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Resistance Thermique" sheetId="1" r:id="rId1"/>
    <sheet name="Table_Panneau" sheetId="5" r:id="rId2"/>
    <sheet name="Base_Panneau" sheetId="12" r:id="rId3"/>
  </sheets>
  <definedNames>
    <definedName name="T_ART_PAN">Base_Panneau!$A$1:$K$125</definedName>
    <definedName name="T_ART_PAN_COD">Base_Panneau!$B$1:$B$125</definedName>
    <definedName name="T_ART_PAN_DIS">Base_Panneau!$H$1:$H$125</definedName>
    <definedName name="T_ART_PAN_EPA">Base_Panneau!$G$1:$G$125</definedName>
    <definedName name="T_ART_PAN_KRA">Base_Panneau!$J$1:$J$125</definedName>
    <definedName name="T_ART_PAN_LIB">Base_Panneau!$D$1:$D$125</definedName>
    <definedName name="T_ART_PAN_MAT">Base_Panneau!$I$1:$I$125</definedName>
    <definedName name="T_ART_PAN_RTH">Base_Panneau!$A$1:$A$125</definedName>
  </definedNames>
  <calcPr calcId="152511"/>
</workbook>
</file>

<file path=xl/calcChain.xml><?xml version="1.0" encoding="utf-8"?>
<calcChain xmlns="http://schemas.openxmlformats.org/spreadsheetml/2006/main">
  <c r="C19" i="1" l="1" a="1"/>
  <c r="C19" i="1" s="1"/>
  <c r="C20" i="1" a="1"/>
  <c r="C20" i="1" s="1"/>
  <c r="C21" i="1" a="1"/>
  <c r="C21" i="1"/>
  <c r="C22" i="1" a="1"/>
  <c r="C22" i="1" s="1"/>
  <c r="C23" i="1" a="1"/>
  <c r="C23" i="1"/>
  <c r="C24" i="1" a="1"/>
  <c r="C24" i="1" s="1"/>
  <c r="C25" i="1" a="1"/>
  <c r="C25" i="1"/>
  <c r="C26" i="1" a="1"/>
  <c r="C26" i="1" s="1"/>
  <c r="C27" i="1" a="1"/>
  <c r="C27" i="1"/>
  <c r="C28" i="1" a="1"/>
  <c r="C28" i="1" s="1"/>
  <c r="C29" i="1" a="1"/>
  <c r="C29" i="1"/>
  <c r="C30" i="1" a="1"/>
  <c r="C30" i="1" s="1"/>
  <c r="C31" i="1" a="1"/>
  <c r="C31" i="1"/>
  <c r="C32" i="1" a="1"/>
  <c r="C32" i="1" s="1"/>
  <c r="C33" i="1" a="1"/>
  <c r="C33" i="1"/>
  <c r="C34" i="1" a="1"/>
  <c r="C34" i="1" s="1"/>
  <c r="C35" i="1" a="1"/>
  <c r="C35" i="1"/>
  <c r="C36" i="1" a="1"/>
  <c r="C36" i="1" s="1"/>
  <c r="C37" i="1" a="1"/>
  <c r="C37" i="1" s="1"/>
  <c r="C38" i="1" a="1"/>
  <c r="C38" i="1" s="1"/>
  <c r="C39" i="1" a="1"/>
  <c r="C39" i="1"/>
  <c r="C40" i="1" a="1"/>
  <c r="C40" i="1" s="1"/>
  <c r="C41" i="1" a="1"/>
  <c r="C41" i="1"/>
  <c r="C42" i="1" a="1"/>
  <c r="C42" i="1" s="1"/>
  <c r="C43" i="1" a="1"/>
  <c r="C43" i="1"/>
  <c r="C44" i="1" a="1"/>
  <c r="C44" i="1" s="1"/>
  <c r="C45" i="1" a="1"/>
  <c r="C45" i="1"/>
  <c r="C46" i="1" a="1"/>
  <c r="C46" i="1" s="1"/>
  <c r="C47" i="1" a="1"/>
  <c r="C47" i="1"/>
  <c r="C48" i="1" a="1"/>
  <c r="C48" i="1" s="1"/>
  <c r="C49" i="1" a="1"/>
  <c r="C49" i="1"/>
  <c r="C50" i="1" a="1"/>
  <c r="C50" i="1" s="1"/>
  <c r="C51" i="1" a="1"/>
  <c r="C51" i="1"/>
  <c r="C52" i="1" a="1"/>
  <c r="C52" i="1" s="1"/>
  <c r="C53" i="1" a="1"/>
  <c r="C53" i="1"/>
  <c r="C54" i="1" a="1"/>
  <c r="C54" i="1" s="1"/>
  <c r="C55" i="1" a="1"/>
  <c r="C55" i="1" s="1"/>
  <c r="C56" i="1" a="1"/>
  <c r="C56" i="1" s="1"/>
  <c r="C57" i="1" a="1"/>
  <c r="C57" i="1"/>
  <c r="C58" i="1" a="1"/>
  <c r="C58" i="1" s="1"/>
  <c r="C59" i="1" a="1"/>
  <c r="C59" i="1"/>
  <c r="C60" i="1" a="1"/>
  <c r="C60" i="1" s="1"/>
  <c r="C61" i="1" a="1"/>
  <c r="C61" i="1"/>
  <c r="C62" i="1" a="1"/>
  <c r="C62" i="1" s="1"/>
  <c r="C63" i="1" a="1"/>
  <c r="C63" i="1"/>
  <c r="C64" i="1" a="1"/>
  <c r="C64" i="1" s="1"/>
  <c r="C65" i="1" a="1"/>
  <c r="C65" i="1" s="1"/>
  <c r="C66" i="1" a="1"/>
  <c r="C66" i="1" s="1"/>
  <c r="C67" i="1" a="1"/>
  <c r="C67" i="1" s="1"/>
  <c r="C68" i="1" a="1"/>
  <c r="C68" i="1" s="1"/>
  <c r="C69" i="1" a="1"/>
  <c r="C69" i="1" s="1"/>
  <c r="D15" i="5"/>
  <c r="D19" i="5" l="1"/>
  <c r="B23" i="5" l="1"/>
  <c r="B19" i="5"/>
  <c r="B15" i="5"/>
  <c r="S227" i="5" l="1" a="1"/>
  <c r="S227" i="5" s="1"/>
  <c r="R25" i="5" a="1"/>
  <c r="R25" i="5" s="1"/>
  <c r="D23" i="5"/>
  <c r="R170" i="5" s="1" a="1"/>
  <c r="R170" i="5" s="1"/>
  <c r="S261" i="5" l="1" a="1"/>
  <c r="S261" i="5" s="1"/>
  <c r="S204" i="5" a="1"/>
  <c r="S204" i="5" s="1"/>
  <c r="S198" i="5" a="1"/>
  <c r="S198" i="5" s="1"/>
  <c r="S138" i="5" a="1"/>
  <c r="S138" i="5" s="1"/>
  <c r="S233" i="5" a="1"/>
  <c r="S233" i="5" s="1"/>
  <c r="S74" i="5" a="1"/>
  <c r="S74" i="5" s="1"/>
  <c r="S267" i="5" a="1"/>
  <c r="S267" i="5" s="1"/>
  <c r="R270" i="5" a="1"/>
  <c r="R270" i="5" s="1"/>
  <c r="R206" i="5" a="1"/>
  <c r="R206" i="5" s="1"/>
  <c r="S274" i="5" a="1"/>
  <c r="S274" i="5" s="1"/>
  <c r="S211" i="5" a="1"/>
  <c r="S211" i="5" s="1"/>
  <c r="S245" i="5" a="1"/>
  <c r="S245" i="5" s="1"/>
  <c r="S284" i="5" a="1"/>
  <c r="S284" i="5" s="1"/>
  <c r="S217" i="5" a="1"/>
  <c r="S217" i="5" s="1"/>
  <c r="S251" i="5" a="1"/>
  <c r="S251" i="5" s="1"/>
  <c r="S189" i="5" a="1"/>
  <c r="S189" i="5" s="1"/>
  <c r="S122" i="5" a="1"/>
  <c r="S122" i="5" s="1"/>
  <c r="S58" i="5" a="1"/>
  <c r="S58" i="5" s="1"/>
  <c r="R254" i="5" a="1"/>
  <c r="R254" i="5" s="1"/>
  <c r="R190" i="5" a="1"/>
  <c r="R190" i="5" s="1"/>
  <c r="S258" i="5" a="1"/>
  <c r="S258" i="5" s="1"/>
  <c r="O25" i="5" a="1"/>
  <c r="O25" i="5" s="1"/>
  <c r="S230" i="5" a="1"/>
  <c r="S230" i="5" s="1"/>
  <c r="S268" i="5" a="1"/>
  <c r="S268" i="5" s="1"/>
  <c r="S201" i="5" a="1"/>
  <c r="S201" i="5" s="1"/>
  <c r="S236" i="5" a="1"/>
  <c r="S236" i="5" s="1"/>
  <c r="S170" i="5" a="1"/>
  <c r="S170" i="5" s="1"/>
  <c r="S106" i="5" a="1"/>
  <c r="S106" i="5" s="1"/>
  <c r="S44" i="5" a="1"/>
  <c r="S44" i="5" s="1"/>
  <c r="R238" i="5" a="1"/>
  <c r="R238" i="5" s="1"/>
  <c r="M26" i="5" a="1"/>
  <c r="M26" i="5" s="1"/>
  <c r="M41" i="5" a="1"/>
  <c r="M41" i="5" s="1"/>
  <c r="M58" i="5" a="1"/>
  <c r="M58" i="5" s="1"/>
  <c r="M73" i="5" a="1"/>
  <c r="M73" i="5" s="1"/>
  <c r="M94" i="5" a="1"/>
  <c r="M94" i="5" s="1"/>
  <c r="M111" i="5" a="1"/>
  <c r="M111" i="5" s="1"/>
  <c r="M130" i="5" a="1"/>
  <c r="M130" i="5" s="1"/>
  <c r="M146" i="5" a="1"/>
  <c r="M146" i="5" s="1"/>
  <c r="M162" i="5" a="1"/>
  <c r="M162" i="5" s="1"/>
  <c r="M178" i="5" a="1"/>
  <c r="M178" i="5" s="1"/>
  <c r="M44" i="5" a="1"/>
  <c r="M44" i="5" s="1"/>
  <c r="M56" i="5" a="1"/>
  <c r="M56" i="5" s="1"/>
  <c r="M76" i="5" a="1"/>
  <c r="M76" i="5" s="1"/>
  <c r="M88" i="5" a="1"/>
  <c r="M88" i="5" s="1"/>
  <c r="M104" i="5" a="1"/>
  <c r="M104" i="5" s="1"/>
  <c r="M121" i="5" a="1"/>
  <c r="M121" i="5" s="1"/>
  <c r="M137" i="5" a="1"/>
  <c r="M137" i="5" s="1"/>
  <c r="M153" i="5" a="1"/>
  <c r="M153" i="5" s="1"/>
  <c r="M169" i="5" a="1"/>
  <c r="M169" i="5" s="1"/>
  <c r="M185" i="5" a="1"/>
  <c r="M185" i="5" s="1"/>
  <c r="M199" i="5" a="1"/>
  <c r="M199" i="5" s="1"/>
  <c r="M207" i="5" a="1"/>
  <c r="M207" i="5" s="1"/>
  <c r="M42" i="5" a="1"/>
  <c r="M42" i="5" s="1"/>
  <c r="M57" i="5" a="1"/>
  <c r="M57" i="5" s="1"/>
  <c r="M74" i="5" a="1"/>
  <c r="M74" i="5" s="1"/>
  <c r="M86" i="5" a="1"/>
  <c r="M86" i="5" s="1"/>
  <c r="M102" i="5" a="1"/>
  <c r="M102" i="5" s="1"/>
  <c r="M116" i="5" a="1"/>
  <c r="M116" i="5" s="1"/>
  <c r="M128" i="5" a="1"/>
  <c r="M128" i="5" s="1"/>
  <c r="M144" i="5" a="1"/>
  <c r="M144" i="5" s="1"/>
  <c r="M160" i="5" a="1"/>
  <c r="M160" i="5" s="1"/>
  <c r="M176" i="5" a="1"/>
  <c r="M176" i="5" s="1"/>
  <c r="M192" i="5" a="1"/>
  <c r="M192" i="5" s="1"/>
  <c r="M257" i="5" a="1"/>
  <c r="M257" i="5" s="1"/>
  <c r="M37" i="5" a="1"/>
  <c r="M37" i="5" s="1"/>
  <c r="M54" i="5" a="1"/>
  <c r="M54" i="5" s="1"/>
  <c r="M69" i="5" a="1"/>
  <c r="M69" i="5" s="1"/>
  <c r="M87" i="5" a="1"/>
  <c r="M87" i="5" s="1"/>
  <c r="M103" i="5" a="1"/>
  <c r="M103" i="5" s="1"/>
  <c r="M117" i="5" a="1"/>
  <c r="M117" i="5" s="1"/>
  <c r="M132" i="5" a="1"/>
  <c r="M132" i="5" s="1"/>
  <c r="M148" i="5" a="1"/>
  <c r="M148" i="5" s="1"/>
  <c r="M164" i="5" a="1"/>
  <c r="M164" i="5" s="1"/>
  <c r="M180" i="5" a="1"/>
  <c r="M180" i="5" s="1"/>
  <c r="M196" i="5" a="1"/>
  <c r="M196" i="5" s="1"/>
  <c r="M181" i="5" a="1"/>
  <c r="M181" i="5" s="1"/>
  <c r="M218" i="5" a="1"/>
  <c r="M218" i="5" s="1"/>
  <c r="M234" i="5" a="1"/>
  <c r="M234" i="5" s="1"/>
  <c r="M248" i="5" a="1"/>
  <c r="M248" i="5" s="1"/>
  <c r="M265" i="5" a="1"/>
  <c r="M265" i="5" s="1"/>
  <c r="M281" i="5" a="1"/>
  <c r="M281" i="5" s="1"/>
  <c r="N32" i="5" a="1"/>
  <c r="N32" i="5" s="1"/>
  <c r="N46" i="5" a="1"/>
  <c r="N46" i="5" s="1"/>
  <c r="N64" i="5" a="1"/>
  <c r="N64" i="5" s="1"/>
  <c r="N80" i="5" a="1"/>
  <c r="N80" i="5" s="1"/>
  <c r="N95" i="5" a="1"/>
  <c r="N95" i="5" s="1"/>
  <c r="N110" i="5" a="1"/>
  <c r="N110" i="5" s="1"/>
  <c r="N124" i="5" a="1"/>
  <c r="N124" i="5" s="1"/>
  <c r="N142" i="5" a="1"/>
  <c r="N142" i="5" s="1"/>
  <c r="N156" i="5" a="1"/>
  <c r="N156" i="5" s="1"/>
  <c r="N171" i="5" a="1"/>
  <c r="N171" i="5" s="1"/>
  <c r="N186" i="5" a="1"/>
  <c r="N186" i="5" s="1"/>
  <c r="N200" i="5" a="1"/>
  <c r="N200" i="5" s="1"/>
  <c r="M208" i="5" a="1"/>
  <c r="M208" i="5" s="1"/>
  <c r="M224" i="5" a="1"/>
  <c r="M224" i="5" s="1"/>
  <c r="M240" i="5" a="1"/>
  <c r="M240" i="5" s="1"/>
  <c r="M263" i="5" a="1"/>
  <c r="M263" i="5" s="1"/>
  <c r="M279" i="5" a="1"/>
  <c r="M279" i="5" s="1"/>
  <c r="N33" i="5" a="1"/>
  <c r="N33" i="5" s="1"/>
  <c r="N47" i="5" a="1"/>
  <c r="N47" i="5" s="1"/>
  <c r="N65" i="5" a="1"/>
  <c r="N65" i="5" s="1"/>
  <c r="N81" i="5" a="1"/>
  <c r="N81" i="5" s="1"/>
  <c r="N96" i="5" a="1"/>
  <c r="N96" i="5" s="1"/>
  <c r="N111" i="5" a="1"/>
  <c r="N111" i="5" s="1"/>
  <c r="N125" i="5" a="1"/>
  <c r="N125" i="5" s="1"/>
  <c r="N143" i="5" a="1"/>
  <c r="N143" i="5" s="1"/>
  <c r="N157" i="5" a="1"/>
  <c r="N157" i="5" s="1"/>
  <c r="N172" i="5" a="1"/>
  <c r="N172" i="5" s="1"/>
  <c r="N187" i="5" a="1"/>
  <c r="N187" i="5" s="1"/>
  <c r="N206" i="5" a="1"/>
  <c r="N206" i="5" s="1"/>
  <c r="M214" i="5" a="1"/>
  <c r="M214" i="5" s="1"/>
  <c r="M230" i="5" a="1"/>
  <c r="M230" i="5" s="1"/>
  <c r="M247" i="5" a="1"/>
  <c r="M247" i="5" s="1"/>
  <c r="M269" i="5" a="1"/>
  <c r="M269" i="5" s="1"/>
  <c r="M286" i="5" a="1"/>
  <c r="M286" i="5" s="1"/>
  <c r="M29" i="5" a="1"/>
  <c r="M29" i="5" s="1"/>
  <c r="M46" i="5" a="1"/>
  <c r="M46" i="5" s="1"/>
  <c r="M61" i="5" a="1"/>
  <c r="M61" i="5" s="1"/>
  <c r="M78" i="5" a="1"/>
  <c r="M78" i="5" s="1"/>
  <c r="M97" i="5" a="1"/>
  <c r="M97" i="5" s="1"/>
  <c r="M114" i="5" a="1"/>
  <c r="M114" i="5" s="1"/>
  <c r="M133" i="5" a="1"/>
  <c r="M133" i="5" s="1"/>
  <c r="M149" i="5" a="1"/>
  <c r="M149" i="5" s="1"/>
  <c r="M165" i="5" a="1"/>
  <c r="M165" i="5" s="1"/>
  <c r="M27" i="5" a="1"/>
  <c r="M27" i="5" s="1"/>
  <c r="M47" i="5" a="1"/>
  <c r="M47" i="5" s="1"/>
  <c r="M59" i="5" a="1"/>
  <c r="M59" i="5" s="1"/>
  <c r="M79" i="5" a="1"/>
  <c r="M79" i="5" s="1"/>
  <c r="M91" i="5" a="1"/>
  <c r="M91" i="5" s="1"/>
  <c r="M108" i="5" a="1"/>
  <c r="M108" i="5" s="1"/>
  <c r="M124" i="5" a="1"/>
  <c r="M124" i="5" s="1"/>
  <c r="M140" i="5" a="1"/>
  <c r="M140" i="5" s="1"/>
  <c r="M156" i="5" a="1"/>
  <c r="M156" i="5" s="1"/>
  <c r="M172" i="5" a="1"/>
  <c r="M172" i="5" s="1"/>
  <c r="M188" i="5" a="1"/>
  <c r="M188" i="5" s="1"/>
  <c r="M201" i="5" a="1"/>
  <c r="M201" i="5" s="1"/>
  <c r="M30" i="5" a="1"/>
  <c r="M30" i="5" s="1"/>
  <c r="M45" i="5" a="1"/>
  <c r="M45" i="5" s="1"/>
  <c r="M62" i="5" a="1"/>
  <c r="M62" i="5" s="1"/>
  <c r="M77" i="5" a="1"/>
  <c r="M77" i="5" s="1"/>
  <c r="M89" i="5" a="1"/>
  <c r="M89" i="5" s="1"/>
  <c r="M105" i="5" a="1"/>
  <c r="M105" i="5" s="1"/>
  <c r="M119" i="5" a="1"/>
  <c r="M119" i="5" s="1"/>
  <c r="M135" i="5" a="1"/>
  <c r="M135" i="5" s="1"/>
  <c r="M151" i="5" a="1"/>
  <c r="M151" i="5" s="1"/>
  <c r="M167" i="5" a="1"/>
  <c r="M167" i="5" s="1"/>
  <c r="M183" i="5" a="1"/>
  <c r="M183" i="5" s="1"/>
  <c r="M246" i="5" a="1"/>
  <c r="M246" i="5" s="1"/>
  <c r="M28" i="5" a="1"/>
  <c r="M28" i="5" s="1"/>
  <c r="M40" i="5" a="1"/>
  <c r="M40" i="5" s="1"/>
  <c r="M60" i="5" a="1"/>
  <c r="M60" i="5" s="1"/>
  <c r="M72" i="5" a="1"/>
  <c r="M72" i="5" s="1"/>
  <c r="M93" i="5" a="1"/>
  <c r="M93" i="5" s="1"/>
  <c r="M106" i="5" a="1"/>
  <c r="M106" i="5" s="1"/>
  <c r="M123" i="5" a="1"/>
  <c r="M123" i="5" s="1"/>
  <c r="M139" i="5" a="1"/>
  <c r="M139" i="5" s="1"/>
  <c r="M155" i="5" a="1"/>
  <c r="M155" i="5" s="1"/>
  <c r="M171" i="5" a="1"/>
  <c r="M171" i="5" s="1"/>
  <c r="M187" i="5" a="1"/>
  <c r="M187" i="5" s="1"/>
  <c r="M198" i="5" a="1"/>
  <c r="M198" i="5" s="1"/>
  <c r="M194" i="5" a="1"/>
  <c r="M194" i="5" s="1"/>
  <c r="M223" i="5" a="1"/>
  <c r="M223" i="5" s="1"/>
  <c r="M239" i="5" a="1"/>
  <c r="M239" i="5" s="1"/>
  <c r="M252" i="5" a="1"/>
  <c r="M252" i="5" s="1"/>
  <c r="M270" i="5" a="1"/>
  <c r="M270" i="5" s="1"/>
  <c r="M284" i="5" a="1"/>
  <c r="M284" i="5" s="1"/>
  <c r="N35" i="5" a="1"/>
  <c r="N35" i="5" s="1"/>
  <c r="N53" i="5" a="1"/>
  <c r="N53" i="5" s="1"/>
  <c r="N68" i="5" a="1"/>
  <c r="N68" i="5" s="1"/>
  <c r="N84" i="5" a="1"/>
  <c r="N84" i="5" s="1"/>
  <c r="N99" i="5" a="1"/>
  <c r="N99" i="5" s="1"/>
  <c r="N114" i="5" a="1"/>
  <c r="N114" i="5" s="1"/>
  <c r="N128" i="5" a="1"/>
  <c r="N128" i="5" s="1"/>
  <c r="N146" i="5" a="1"/>
  <c r="N146" i="5" s="1"/>
  <c r="N160" i="5" a="1"/>
  <c r="N160" i="5" s="1"/>
  <c r="N175" i="5" a="1"/>
  <c r="N175" i="5" s="1"/>
  <c r="N189" i="5" a="1"/>
  <c r="N189" i="5" s="1"/>
  <c r="N203" i="5" a="1"/>
  <c r="N203" i="5" s="1"/>
  <c r="M213" i="5" a="1"/>
  <c r="M213" i="5" s="1"/>
  <c r="M229" i="5" a="1"/>
  <c r="M229" i="5" s="1"/>
  <c r="M253" i="5" a="1"/>
  <c r="M253" i="5" s="1"/>
  <c r="M268" i="5" a="1"/>
  <c r="M268" i="5" s="1"/>
  <c r="M285" i="5" a="1"/>
  <c r="M285" i="5" s="1"/>
  <c r="N36" i="5" a="1"/>
  <c r="N36" i="5" s="1"/>
  <c r="N50" i="5" a="1"/>
  <c r="N50" i="5" s="1"/>
  <c r="N69" i="5" a="1"/>
  <c r="N69" i="5" s="1"/>
  <c r="N85" i="5" a="1"/>
  <c r="N85" i="5" s="1"/>
  <c r="N100" i="5" a="1"/>
  <c r="N100" i="5" s="1"/>
  <c r="N115" i="5" a="1"/>
  <c r="N115" i="5" s="1"/>
  <c r="N129" i="5" a="1"/>
  <c r="N129" i="5" s="1"/>
  <c r="N147" i="5" a="1"/>
  <c r="N147" i="5" s="1"/>
  <c r="N161" i="5" a="1"/>
  <c r="N161" i="5" s="1"/>
  <c r="N176" i="5" a="1"/>
  <c r="N176" i="5" s="1"/>
  <c r="N190" i="5" a="1"/>
  <c r="N190" i="5" s="1"/>
  <c r="N212" i="5" a="1"/>
  <c r="N212" i="5" s="1"/>
  <c r="M32" i="5" a="1"/>
  <c r="M32" i="5" s="1"/>
  <c r="M52" i="5" a="1"/>
  <c r="M52" i="5" s="1"/>
  <c r="M64" i="5" a="1"/>
  <c r="M64" i="5" s="1"/>
  <c r="M84" i="5" a="1"/>
  <c r="M84" i="5" s="1"/>
  <c r="M100" i="5" a="1"/>
  <c r="M100" i="5" s="1"/>
  <c r="M120" i="5" a="1"/>
  <c r="M120" i="5" s="1"/>
  <c r="M136" i="5" a="1"/>
  <c r="M136" i="5" s="1"/>
  <c r="M152" i="5" a="1"/>
  <c r="M152" i="5" s="1"/>
  <c r="M168" i="5" a="1"/>
  <c r="M168" i="5" s="1"/>
  <c r="M33" i="5" a="1"/>
  <c r="M33" i="5" s="1"/>
  <c r="M50" i="5" a="1"/>
  <c r="M50" i="5" s="1"/>
  <c r="M65" i="5" a="1"/>
  <c r="M65" i="5" s="1"/>
  <c r="M82" i="5" a="1"/>
  <c r="M82" i="5" s="1"/>
  <c r="M95" i="5" a="1"/>
  <c r="M95" i="5" s="1"/>
  <c r="M115" i="5" a="1"/>
  <c r="M115" i="5" s="1"/>
  <c r="M131" i="5" a="1"/>
  <c r="M131" i="5" s="1"/>
  <c r="M147" i="5" a="1"/>
  <c r="M147" i="5" s="1"/>
  <c r="M163" i="5" a="1"/>
  <c r="M163" i="5" s="1"/>
  <c r="M179" i="5" a="1"/>
  <c r="M179" i="5" s="1"/>
  <c r="M195" i="5" a="1"/>
  <c r="M195" i="5" s="1"/>
  <c r="M203" i="5" a="1"/>
  <c r="M203" i="5" s="1"/>
  <c r="M36" i="5" a="1"/>
  <c r="M36" i="5" s="1"/>
  <c r="M48" i="5" a="1"/>
  <c r="M48" i="5" s="1"/>
  <c r="M68" i="5" a="1"/>
  <c r="M68" i="5" s="1"/>
  <c r="M80" i="5" a="1"/>
  <c r="M80" i="5" s="1"/>
  <c r="M92" i="5" a="1"/>
  <c r="M92" i="5" s="1"/>
  <c r="M109" i="5" a="1"/>
  <c r="M109" i="5" s="1"/>
  <c r="M122" i="5" a="1"/>
  <c r="M122" i="5" s="1"/>
  <c r="M138" i="5" a="1"/>
  <c r="M138" i="5" s="1"/>
  <c r="M154" i="5" a="1"/>
  <c r="M154" i="5" s="1"/>
  <c r="M170" i="5" a="1"/>
  <c r="M170" i="5" s="1"/>
  <c r="M186" i="5" a="1"/>
  <c r="M186" i="5" s="1"/>
  <c r="M249" i="5" a="1"/>
  <c r="M249" i="5" s="1"/>
  <c r="M31" i="5" a="1"/>
  <c r="M31" i="5" s="1"/>
  <c r="M43" i="5" a="1"/>
  <c r="M43" i="5" s="1"/>
  <c r="M63" i="5" a="1"/>
  <c r="M63" i="5" s="1"/>
  <c r="M75" i="5" a="1"/>
  <c r="M75" i="5" s="1"/>
  <c r="M96" i="5" a="1"/>
  <c r="M96" i="5" s="1"/>
  <c r="M110" i="5" a="1"/>
  <c r="M110" i="5" s="1"/>
  <c r="M126" i="5" a="1"/>
  <c r="M126" i="5" s="1"/>
  <c r="M142" i="5" a="1"/>
  <c r="M142" i="5" s="1"/>
  <c r="M158" i="5" a="1"/>
  <c r="M158" i="5" s="1"/>
  <c r="M174" i="5" a="1"/>
  <c r="M174" i="5" s="1"/>
  <c r="M190" i="5" a="1"/>
  <c r="M190" i="5" s="1"/>
  <c r="M200" i="5" a="1"/>
  <c r="M200" i="5" s="1"/>
  <c r="M210" i="5" a="1"/>
  <c r="M210" i="5" s="1"/>
  <c r="M226" i="5" a="1"/>
  <c r="M226" i="5" s="1"/>
  <c r="M242" i="5" a="1"/>
  <c r="M242" i="5" s="1"/>
  <c r="M259" i="5" a="1"/>
  <c r="M259" i="5" s="1"/>
  <c r="M273" i="5" a="1"/>
  <c r="M273" i="5" s="1"/>
  <c r="M288" i="5" a="1"/>
  <c r="M288" i="5" s="1"/>
  <c r="N39" i="5" a="1"/>
  <c r="N39" i="5" s="1"/>
  <c r="N57" i="5" a="1"/>
  <c r="N57" i="5" s="1"/>
  <c r="N72" i="5" a="1"/>
  <c r="N72" i="5" s="1"/>
  <c r="N88" i="5" a="1"/>
  <c r="N88" i="5" s="1"/>
  <c r="N103" i="5" a="1"/>
  <c r="N103" i="5" s="1"/>
  <c r="N117" i="5" a="1"/>
  <c r="N117" i="5" s="1"/>
  <c r="N135" i="5" a="1"/>
  <c r="N135" i="5" s="1"/>
  <c r="N149" i="5" a="1"/>
  <c r="N149" i="5" s="1"/>
  <c r="N164" i="5" a="1"/>
  <c r="N164" i="5" s="1"/>
  <c r="N178" i="5" a="1"/>
  <c r="N178" i="5" s="1"/>
  <c r="N193" i="5" a="1"/>
  <c r="N193" i="5" s="1"/>
  <c r="M184" i="5" a="1"/>
  <c r="M184" i="5" s="1"/>
  <c r="M216" i="5" a="1"/>
  <c r="M216" i="5" s="1"/>
  <c r="M232" i="5" a="1"/>
  <c r="M232" i="5" s="1"/>
  <c r="M256" i="5" a="1"/>
  <c r="M256" i="5" s="1"/>
  <c r="M271" i="5" a="1"/>
  <c r="M271" i="5" s="1"/>
  <c r="N26" i="5" a="1"/>
  <c r="N26" i="5" s="1"/>
  <c r="N40" i="5" a="1"/>
  <c r="N40" i="5" s="1"/>
  <c r="N54" i="5" a="1"/>
  <c r="N54" i="5" s="1"/>
  <c r="N73" i="5" a="1"/>
  <c r="N73" i="5" s="1"/>
  <c r="N89" i="5" a="1"/>
  <c r="N89" i="5" s="1"/>
  <c r="N104" i="5" a="1"/>
  <c r="N104" i="5" s="1"/>
  <c r="N118" i="5" a="1"/>
  <c r="N118" i="5" s="1"/>
  <c r="N132" i="5" a="1"/>
  <c r="N132" i="5" s="1"/>
  <c r="N150" i="5" a="1"/>
  <c r="N150" i="5" s="1"/>
  <c r="N165" i="5" a="1"/>
  <c r="N165" i="5" s="1"/>
  <c r="N179" i="5" a="1"/>
  <c r="N179" i="5" s="1"/>
  <c r="N194" i="5" a="1"/>
  <c r="N194" i="5" s="1"/>
  <c r="N215" i="5" a="1"/>
  <c r="N215" i="5" s="1"/>
  <c r="M222" i="5" a="1"/>
  <c r="M222" i="5" s="1"/>
  <c r="M238" i="5" a="1"/>
  <c r="M238" i="5" s="1"/>
  <c r="M261" i="5" a="1"/>
  <c r="M261" i="5" s="1"/>
  <c r="M277" i="5" a="1"/>
  <c r="M277" i="5" s="1"/>
  <c r="N30" i="5" a="1"/>
  <c r="N30" i="5" s="1"/>
  <c r="M35" i="5" a="1"/>
  <c r="M35" i="5" s="1"/>
  <c r="M55" i="5" a="1"/>
  <c r="M55" i="5" s="1"/>
  <c r="M67" i="5" a="1"/>
  <c r="M67" i="5" s="1"/>
  <c r="M90" i="5" a="1"/>
  <c r="M90" i="5" s="1"/>
  <c r="M107" i="5" a="1"/>
  <c r="M107" i="5" s="1"/>
  <c r="M127" i="5" a="1"/>
  <c r="M127" i="5" s="1"/>
  <c r="M143" i="5" a="1"/>
  <c r="M143" i="5" s="1"/>
  <c r="M159" i="5" a="1"/>
  <c r="M159" i="5" s="1"/>
  <c r="M175" i="5" a="1"/>
  <c r="M175" i="5" s="1"/>
  <c r="M38" i="5" a="1"/>
  <c r="M38" i="5" s="1"/>
  <c r="M53" i="5" a="1"/>
  <c r="M53" i="5" s="1"/>
  <c r="M70" i="5" a="1"/>
  <c r="M70" i="5" s="1"/>
  <c r="M85" i="5" a="1"/>
  <c r="M85" i="5" s="1"/>
  <c r="M101" i="5" a="1"/>
  <c r="M101" i="5" s="1"/>
  <c r="M118" i="5" a="1"/>
  <c r="M118" i="5" s="1"/>
  <c r="M134" i="5" a="1"/>
  <c r="M134" i="5" s="1"/>
  <c r="M150" i="5" a="1"/>
  <c r="M150" i="5" s="1"/>
  <c r="M166" i="5" a="1"/>
  <c r="M166" i="5" s="1"/>
  <c r="M182" i="5" a="1"/>
  <c r="M182" i="5" s="1"/>
  <c r="M197" i="5" a="1"/>
  <c r="M197" i="5" s="1"/>
  <c r="M205" i="5" a="1"/>
  <c r="M205" i="5" s="1"/>
  <c r="M39" i="5" a="1"/>
  <c r="M39" i="5" s="1"/>
  <c r="M51" i="5" a="1"/>
  <c r="M51" i="5" s="1"/>
  <c r="M71" i="5" a="1"/>
  <c r="M71" i="5" s="1"/>
  <c r="M83" i="5" a="1"/>
  <c r="M83" i="5" s="1"/>
  <c r="M98" i="5" a="1"/>
  <c r="M98" i="5" s="1"/>
  <c r="M112" i="5" a="1"/>
  <c r="M112" i="5" s="1"/>
  <c r="M125" i="5" a="1"/>
  <c r="M125" i="5" s="1"/>
  <c r="M141" i="5" a="1"/>
  <c r="M141" i="5" s="1"/>
  <c r="M157" i="5" a="1"/>
  <c r="M157" i="5" s="1"/>
  <c r="M173" i="5" a="1"/>
  <c r="M173" i="5" s="1"/>
  <c r="M189" i="5" a="1"/>
  <c r="M189" i="5" s="1"/>
  <c r="M254" i="5" a="1"/>
  <c r="M254" i="5" s="1"/>
  <c r="M34" i="5" a="1"/>
  <c r="M34" i="5" s="1"/>
  <c r="M49" i="5" a="1"/>
  <c r="M49" i="5" s="1"/>
  <c r="M66" i="5" a="1"/>
  <c r="M66" i="5" s="1"/>
  <c r="M81" i="5" a="1"/>
  <c r="M81" i="5" s="1"/>
  <c r="M99" i="5" a="1"/>
  <c r="M99" i="5" s="1"/>
  <c r="M113" i="5" a="1"/>
  <c r="M113" i="5" s="1"/>
  <c r="M129" i="5" a="1"/>
  <c r="M129" i="5" s="1"/>
  <c r="M145" i="5" a="1"/>
  <c r="M145" i="5" s="1"/>
  <c r="M161" i="5" a="1"/>
  <c r="M161" i="5" s="1"/>
  <c r="M177" i="5" a="1"/>
  <c r="M177" i="5" s="1"/>
  <c r="M193" i="5" a="1"/>
  <c r="M193" i="5" s="1"/>
  <c r="M202" i="5" a="1"/>
  <c r="M202" i="5" s="1"/>
  <c r="M215" i="5" a="1"/>
  <c r="M215" i="5" s="1"/>
  <c r="M231" i="5" a="1"/>
  <c r="M231" i="5" s="1"/>
  <c r="M245" i="5" a="1"/>
  <c r="M245" i="5" s="1"/>
  <c r="M262" i="5" a="1"/>
  <c r="M262" i="5" s="1"/>
  <c r="M278" i="5" a="1"/>
  <c r="M278" i="5" s="1"/>
  <c r="N28" i="5" a="1"/>
  <c r="N28" i="5" s="1"/>
  <c r="N42" i="5" a="1"/>
  <c r="N42" i="5" s="1"/>
  <c r="N60" i="5" a="1"/>
  <c r="N60" i="5" s="1"/>
  <c r="N76" i="5" a="1"/>
  <c r="N76" i="5" s="1"/>
  <c r="N91" i="5" a="1"/>
  <c r="N91" i="5" s="1"/>
  <c r="N106" i="5" a="1"/>
  <c r="N106" i="5" s="1"/>
  <c r="N121" i="5" a="1"/>
  <c r="N121" i="5" s="1"/>
  <c r="N139" i="5" a="1"/>
  <c r="N139" i="5" s="1"/>
  <c r="N153" i="5" a="1"/>
  <c r="N153" i="5" s="1"/>
  <c r="N168" i="5" a="1"/>
  <c r="N168" i="5" s="1"/>
  <c r="N182" i="5" a="1"/>
  <c r="N182" i="5" s="1"/>
  <c r="N197" i="5" a="1"/>
  <c r="N197" i="5" s="1"/>
  <c r="M204" i="5" a="1"/>
  <c r="M204" i="5" s="1"/>
  <c r="M221" i="5" a="1"/>
  <c r="M221" i="5" s="1"/>
  <c r="M237" i="5" a="1"/>
  <c r="M237" i="5" s="1"/>
  <c r="M260" i="5" a="1"/>
  <c r="M260" i="5" s="1"/>
  <c r="M276" i="5" a="1"/>
  <c r="M276" i="5" s="1"/>
  <c r="N29" i="5" a="1"/>
  <c r="N29" i="5" s="1"/>
  <c r="N43" i="5" a="1"/>
  <c r="N43" i="5" s="1"/>
  <c r="N61" i="5" a="1"/>
  <c r="N61" i="5" s="1"/>
  <c r="N77" i="5" a="1"/>
  <c r="N77" i="5" s="1"/>
  <c r="N92" i="5" a="1"/>
  <c r="N92" i="5" s="1"/>
  <c r="N107" i="5" a="1"/>
  <c r="N107" i="5" s="1"/>
  <c r="N122" i="5" a="1"/>
  <c r="N122" i="5" s="1"/>
  <c r="N136" i="5" a="1"/>
  <c r="N136" i="5" s="1"/>
  <c r="N154" i="5" a="1"/>
  <c r="N154" i="5" s="1"/>
  <c r="N169" i="5" a="1"/>
  <c r="N169" i="5" s="1"/>
  <c r="N183" i="5" a="1"/>
  <c r="N183" i="5" s="1"/>
  <c r="N201" i="5" a="1"/>
  <c r="N201" i="5" s="1"/>
  <c r="M211" i="5" a="1"/>
  <c r="M211" i="5" s="1"/>
  <c r="M227" i="5" a="1"/>
  <c r="M227" i="5" s="1"/>
  <c r="M243" i="5" a="1"/>
  <c r="M243" i="5" s="1"/>
  <c r="M266" i="5" a="1"/>
  <c r="M266" i="5" s="1"/>
  <c r="M282" i="5" a="1"/>
  <c r="M282" i="5" s="1"/>
  <c r="N37" i="5" a="1"/>
  <c r="N37" i="5" s="1"/>
  <c r="M219" i="5" a="1"/>
  <c r="M219" i="5" s="1"/>
  <c r="N27" i="5" a="1"/>
  <c r="N27" i="5" s="1"/>
  <c r="N51" i="5" a="1"/>
  <c r="N51" i="5" s="1"/>
  <c r="N66" i="5" a="1"/>
  <c r="N66" i="5" s="1"/>
  <c r="N82" i="5" a="1"/>
  <c r="N82" i="5" s="1"/>
  <c r="N101" i="5" a="1"/>
  <c r="N101" i="5" s="1"/>
  <c r="N119" i="5" a="1"/>
  <c r="N119" i="5" s="1"/>
  <c r="N133" i="5" a="1"/>
  <c r="N133" i="5" s="1"/>
  <c r="N151" i="5" a="1"/>
  <c r="N151" i="5" s="1"/>
  <c r="N166" i="5" a="1"/>
  <c r="N166" i="5" s="1"/>
  <c r="N184" i="5" a="1"/>
  <c r="N184" i="5" s="1"/>
  <c r="N204" i="5" a="1"/>
  <c r="N204" i="5" s="1"/>
  <c r="N216" i="5" a="1"/>
  <c r="N216" i="5" s="1"/>
  <c r="N236" i="5" a="1"/>
  <c r="N236" i="5" s="1"/>
  <c r="M209" i="5" a="1"/>
  <c r="M209" i="5" s="1"/>
  <c r="M225" i="5" a="1"/>
  <c r="M225" i="5" s="1"/>
  <c r="M241" i="5" a="1"/>
  <c r="M241" i="5" s="1"/>
  <c r="M258" i="5" a="1"/>
  <c r="M258" i="5" s="1"/>
  <c r="M275" i="5" a="1"/>
  <c r="M275" i="5" s="1"/>
  <c r="N31" i="5" a="1"/>
  <c r="N31" i="5" s="1"/>
  <c r="N49" i="5" a="1"/>
  <c r="N49" i="5" s="1"/>
  <c r="N63" i="5" a="1"/>
  <c r="N63" i="5" s="1"/>
  <c r="N79" i="5" a="1"/>
  <c r="N79" i="5" s="1"/>
  <c r="N94" i="5" a="1"/>
  <c r="N94" i="5" s="1"/>
  <c r="N113" i="5" a="1"/>
  <c r="N113" i="5" s="1"/>
  <c r="N131" i="5" a="1"/>
  <c r="N131" i="5" s="1"/>
  <c r="N145" i="5" a="1"/>
  <c r="N145" i="5" s="1"/>
  <c r="N163" i="5" a="1"/>
  <c r="N163" i="5" s="1"/>
  <c r="N181" i="5" a="1"/>
  <c r="N181" i="5" s="1"/>
  <c r="N196" i="5" a="1"/>
  <c r="N196" i="5" s="1"/>
  <c r="N208" i="5" a="1"/>
  <c r="N208" i="5" s="1"/>
  <c r="N234" i="5" a="1"/>
  <c r="N234" i="5" s="1"/>
  <c r="N254" i="5" a="1"/>
  <c r="N254" i="5" s="1"/>
  <c r="N270" i="5" a="1"/>
  <c r="N270" i="5" s="1"/>
  <c r="N286" i="5" a="1"/>
  <c r="N286" i="5" s="1"/>
  <c r="O40" i="5" a="1"/>
  <c r="O40" i="5" s="1"/>
  <c r="O56" i="5" a="1"/>
  <c r="O56" i="5" s="1"/>
  <c r="O71" i="5" a="1"/>
  <c r="O71" i="5" s="1"/>
  <c r="O86" i="5" a="1"/>
  <c r="O86" i="5" s="1"/>
  <c r="O104" i="5" a="1"/>
  <c r="O104" i="5" s="1"/>
  <c r="O119" i="5" a="1"/>
  <c r="O119" i="5" s="1"/>
  <c r="O137" i="5" a="1"/>
  <c r="O137" i="5" s="1"/>
  <c r="O152" i="5" a="1"/>
  <c r="O152" i="5" s="1"/>
  <c r="O166" i="5" a="1"/>
  <c r="O166" i="5" s="1"/>
  <c r="O185" i="5" a="1"/>
  <c r="O185" i="5" s="1"/>
  <c r="O200" i="5" a="1"/>
  <c r="O200" i="5" s="1"/>
  <c r="O216" i="5" a="1"/>
  <c r="O216" i="5" s="1"/>
  <c r="O232" i="5" a="1"/>
  <c r="O232" i="5" s="1"/>
  <c r="O248" i="5" a="1"/>
  <c r="O248" i="5" s="1"/>
  <c r="N209" i="5" a="1"/>
  <c r="N209" i="5" s="1"/>
  <c r="N231" i="5" a="1"/>
  <c r="N231" i="5" s="1"/>
  <c r="N245" i="5" a="1"/>
  <c r="N245" i="5" s="1"/>
  <c r="N259" i="5" a="1"/>
  <c r="N259" i="5" s="1"/>
  <c r="N275" i="5" a="1"/>
  <c r="N275" i="5" s="1"/>
  <c r="O31" i="5" a="1"/>
  <c r="O31" i="5" s="1"/>
  <c r="O47" i="5" a="1"/>
  <c r="O47" i="5" s="1"/>
  <c r="O61" i="5" a="1"/>
  <c r="O61" i="5" s="1"/>
  <c r="O76" i="5" a="1"/>
  <c r="O76" i="5" s="1"/>
  <c r="O91" i="5" a="1"/>
  <c r="O91" i="5" s="1"/>
  <c r="O109" i="5" a="1"/>
  <c r="O109" i="5" s="1"/>
  <c r="O124" i="5" a="1"/>
  <c r="O124" i="5" s="1"/>
  <c r="O138" i="5" a="1"/>
  <c r="O138" i="5" s="1"/>
  <c r="O157" i="5" a="1"/>
  <c r="O157" i="5" s="1"/>
  <c r="O171" i="5" a="1"/>
  <c r="O171" i="5" s="1"/>
  <c r="O186" i="5" a="1"/>
  <c r="O186" i="5" s="1"/>
  <c r="O205" i="5" a="1"/>
  <c r="O205" i="5" s="1"/>
  <c r="O221" i="5" a="1"/>
  <c r="O221" i="5" s="1"/>
  <c r="O237" i="5" a="1"/>
  <c r="O237" i="5" s="1"/>
  <c r="N211" i="5" a="1"/>
  <c r="N211" i="5" s="1"/>
  <c r="N228" i="5" a="1"/>
  <c r="N228" i="5" s="1"/>
  <c r="N249" i="5" a="1"/>
  <c r="N249" i="5" s="1"/>
  <c r="N264" i="5" a="1"/>
  <c r="N264" i="5" s="1"/>
  <c r="N280" i="5" a="1"/>
  <c r="N280" i="5" s="1"/>
  <c r="O32" i="5" a="1"/>
  <c r="O32" i="5" s="1"/>
  <c r="O48" i="5" a="1"/>
  <c r="O48" i="5" s="1"/>
  <c r="O62" i="5" a="1"/>
  <c r="O62" i="5" s="1"/>
  <c r="O81" i="5" a="1"/>
  <c r="O81" i="5" s="1"/>
  <c r="O95" i="5" a="1"/>
  <c r="O95" i="5" s="1"/>
  <c r="O110" i="5" a="1"/>
  <c r="O110" i="5" s="1"/>
  <c r="O128" i="5" a="1"/>
  <c r="O128" i="5" s="1"/>
  <c r="O143" i="5" a="1"/>
  <c r="O143" i="5" s="1"/>
  <c r="O161" i="5" a="1"/>
  <c r="O161" i="5" s="1"/>
  <c r="O176" i="5" a="1"/>
  <c r="O176" i="5" s="1"/>
  <c r="M235" i="5" a="1"/>
  <c r="M235" i="5" s="1"/>
  <c r="N41" i="5" a="1"/>
  <c r="N41" i="5" s="1"/>
  <c r="N55" i="5" a="1"/>
  <c r="N55" i="5" s="1"/>
  <c r="N70" i="5" a="1"/>
  <c r="N70" i="5" s="1"/>
  <c r="N86" i="5" a="1"/>
  <c r="N86" i="5" s="1"/>
  <c r="N105" i="5" a="1"/>
  <c r="N105" i="5" s="1"/>
  <c r="N123" i="5" a="1"/>
  <c r="N123" i="5" s="1"/>
  <c r="N137" i="5" a="1"/>
  <c r="N137" i="5" s="1"/>
  <c r="N155" i="5" a="1"/>
  <c r="N155" i="5" s="1"/>
  <c r="N173" i="5" a="1"/>
  <c r="N173" i="5" s="1"/>
  <c r="N191" i="5" a="1"/>
  <c r="N191" i="5" s="1"/>
  <c r="N207" i="5" a="1"/>
  <c r="N207" i="5" s="1"/>
  <c r="N219" i="5" a="1"/>
  <c r="N219" i="5" s="1"/>
  <c r="N239" i="5" a="1"/>
  <c r="N239" i="5" s="1"/>
  <c r="M212" i="5" a="1"/>
  <c r="M212" i="5" s="1"/>
  <c r="M228" i="5" a="1"/>
  <c r="M228" i="5" s="1"/>
  <c r="M244" i="5" a="1"/>
  <c r="M244" i="5" s="1"/>
  <c r="M264" i="5" a="1"/>
  <c r="M264" i="5" s="1"/>
  <c r="M280" i="5" a="1"/>
  <c r="M280" i="5" s="1"/>
  <c r="N34" i="5" a="1"/>
  <c r="N34" i="5" s="1"/>
  <c r="N52" i="5" a="1"/>
  <c r="N52" i="5" s="1"/>
  <c r="N67" i="5" a="1"/>
  <c r="N67" i="5" s="1"/>
  <c r="N83" i="5" a="1"/>
  <c r="N83" i="5" s="1"/>
  <c r="N98" i="5" a="1"/>
  <c r="N98" i="5" s="1"/>
  <c r="N116" i="5" a="1"/>
  <c r="N116" i="5" s="1"/>
  <c r="N134" i="5" a="1"/>
  <c r="N134" i="5" s="1"/>
  <c r="N148" i="5" a="1"/>
  <c r="N148" i="5" s="1"/>
  <c r="N167" i="5" a="1"/>
  <c r="N167" i="5" s="1"/>
  <c r="N185" i="5" a="1"/>
  <c r="N185" i="5" s="1"/>
  <c r="N199" i="5" a="1"/>
  <c r="N199" i="5" s="1"/>
  <c r="N218" i="5" a="1"/>
  <c r="N218" i="5" s="1"/>
  <c r="N244" i="5" a="1"/>
  <c r="N244" i="5" s="1"/>
  <c r="N258" i="5" a="1"/>
  <c r="N258" i="5" s="1"/>
  <c r="N274" i="5" a="1"/>
  <c r="N274" i="5" s="1"/>
  <c r="O27" i="5" a="1"/>
  <c r="O27" i="5" s="1"/>
  <c r="O43" i="5" a="1"/>
  <c r="O43" i="5" s="1"/>
  <c r="O60" i="5" a="1"/>
  <c r="O60" i="5" s="1"/>
  <c r="O75" i="5" a="1"/>
  <c r="O75" i="5" s="1"/>
  <c r="O90" i="5" a="1"/>
  <c r="O90" i="5" s="1"/>
  <c r="O108" i="5" a="1"/>
  <c r="O108" i="5" s="1"/>
  <c r="O123" i="5" a="1"/>
  <c r="O123" i="5" s="1"/>
  <c r="O141" i="5" a="1"/>
  <c r="O141" i="5" s="1"/>
  <c r="O156" i="5" a="1"/>
  <c r="O156" i="5" s="1"/>
  <c r="O170" i="5" a="1"/>
  <c r="O170" i="5" s="1"/>
  <c r="O189" i="5" a="1"/>
  <c r="O189" i="5" s="1"/>
  <c r="O204" i="5" a="1"/>
  <c r="O204" i="5" s="1"/>
  <c r="O220" i="5" a="1"/>
  <c r="O220" i="5" s="1"/>
  <c r="O236" i="5" a="1"/>
  <c r="O236" i="5" s="1"/>
  <c r="O252" i="5" a="1"/>
  <c r="O252" i="5" s="1"/>
  <c r="N214" i="5" a="1"/>
  <c r="N214" i="5" s="1"/>
  <c r="N235" i="5" a="1"/>
  <c r="N235" i="5" s="1"/>
  <c r="N248" i="5" a="1"/>
  <c r="N248" i="5" s="1"/>
  <c r="N263" i="5" a="1"/>
  <c r="N263" i="5" s="1"/>
  <c r="N279" i="5" a="1"/>
  <c r="N279" i="5" s="1"/>
  <c r="O34" i="5" a="1"/>
  <c r="O34" i="5" s="1"/>
  <c r="O50" i="5" a="1"/>
  <c r="O50" i="5" s="1"/>
  <c r="O65" i="5" a="1"/>
  <c r="O65" i="5" s="1"/>
  <c r="O80" i="5" a="1"/>
  <c r="O80" i="5" s="1"/>
  <c r="O94" i="5" a="1"/>
  <c r="O94" i="5" s="1"/>
  <c r="O113" i="5" a="1"/>
  <c r="O113" i="5" s="1"/>
  <c r="O127" i="5" a="1"/>
  <c r="O127" i="5" s="1"/>
  <c r="O142" i="5" a="1"/>
  <c r="O142" i="5" s="1"/>
  <c r="O160" i="5" a="1"/>
  <c r="O160" i="5" s="1"/>
  <c r="O175" i="5" a="1"/>
  <c r="O175" i="5" s="1"/>
  <c r="O193" i="5" a="1"/>
  <c r="O193" i="5" s="1"/>
  <c r="O209" i="5" a="1"/>
  <c r="O209" i="5" s="1"/>
  <c r="O225" i="5" a="1"/>
  <c r="O225" i="5" s="1"/>
  <c r="O241" i="5" a="1"/>
  <c r="O241" i="5" s="1"/>
  <c r="N217" i="5" a="1"/>
  <c r="N217" i="5" s="1"/>
  <c r="N232" i="5" a="1"/>
  <c r="N232" i="5" s="1"/>
  <c r="N252" i="5" a="1"/>
  <c r="N252" i="5" s="1"/>
  <c r="N268" i="5" a="1"/>
  <c r="N268" i="5" s="1"/>
  <c r="N284" i="5" a="1"/>
  <c r="N284" i="5" s="1"/>
  <c r="O35" i="5" a="1"/>
  <c r="O35" i="5" s="1"/>
  <c r="O51" i="5" a="1"/>
  <c r="O51" i="5" s="1"/>
  <c r="O66" i="5" a="1"/>
  <c r="O66" i="5" s="1"/>
  <c r="O85" i="5" a="1"/>
  <c r="O85" i="5" s="1"/>
  <c r="O99" i="5" a="1"/>
  <c r="O99" i="5" s="1"/>
  <c r="O114" i="5" a="1"/>
  <c r="O114" i="5" s="1"/>
  <c r="O132" i="5" a="1"/>
  <c r="O132" i="5" s="1"/>
  <c r="O147" i="5" a="1"/>
  <c r="O147" i="5" s="1"/>
  <c r="O165" i="5" a="1"/>
  <c r="O165" i="5" s="1"/>
  <c r="O180" i="5" a="1"/>
  <c r="O180" i="5" s="1"/>
  <c r="O194" i="5" a="1"/>
  <c r="O194" i="5" s="1"/>
  <c r="O210" i="5" a="1"/>
  <c r="O210" i="5" s="1"/>
  <c r="M250" i="5" a="1"/>
  <c r="M250" i="5" s="1"/>
  <c r="N44" i="5" a="1"/>
  <c r="N44" i="5" s="1"/>
  <c r="N58" i="5" a="1"/>
  <c r="N58" i="5" s="1"/>
  <c r="N74" i="5" a="1"/>
  <c r="N74" i="5" s="1"/>
  <c r="N93" i="5" a="1"/>
  <c r="N93" i="5" s="1"/>
  <c r="N108" i="5" a="1"/>
  <c r="N108" i="5" s="1"/>
  <c r="N126" i="5" a="1"/>
  <c r="N126" i="5" s="1"/>
  <c r="N140" i="5" a="1"/>
  <c r="N140" i="5" s="1"/>
  <c r="N158" i="5" a="1"/>
  <c r="N158" i="5" s="1"/>
  <c r="N177" i="5" a="1"/>
  <c r="N177" i="5" s="1"/>
  <c r="N195" i="5" a="1"/>
  <c r="N195" i="5" s="1"/>
  <c r="N210" i="5" a="1"/>
  <c r="N210" i="5" s="1"/>
  <c r="N225" i="5" a="1"/>
  <c r="N225" i="5" s="1"/>
  <c r="M191" i="5" a="1"/>
  <c r="M191" i="5" s="1"/>
  <c r="M217" i="5" a="1"/>
  <c r="M217" i="5" s="1"/>
  <c r="M233" i="5" a="1"/>
  <c r="M233" i="5" s="1"/>
  <c r="M251" i="5" a="1"/>
  <c r="M251" i="5" s="1"/>
  <c r="M267" i="5" a="1"/>
  <c r="M267" i="5" s="1"/>
  <c r="M283" i="5" a="1"/>
  <c r="M283" i="5" s="1"/>
  <c r="N38" i="5" a="1"/>
  <c r="N38" i="5" s="1"/>
  <c r="N56" i="5" a="1"/>
  <c r="N56" i="5" s="1"/>
  <c r="N71" i="5" a="1"/>
  <c r="N71" i="5" s="1"/>
  <c r="N87" i="5" a="1"/>
  <c r="N87" i="5" s="1"/>
  <c r="N102" i="5" a="1"/>
  <c r="N102" i="5" s="1"/>
  <c r="N120" i="5" a="1"/>
  <c r="N120" i="5" s="1"/>
  <c r="N138" i="5" a="1"/>
  <c r="N138" i="5" s="1"/>
  <c r="N152" i="5" a="1"/>
  <c r="N152" i="5" s="1"/>
  <c r="N170" i="5" a="1"/>
  <c r="N170" i="5" s="1"/>
  <c r="N188" i="5" a="1"/>
  <c r="N188" i="5" s="1"/>
  <c r="N202" i="5" a="1"/>
  <c r="N202" i="5" s="1"/>
  <c r="N222" i="5" a="1"/>
  <c r="N222" i="5" s="1"/>
  <c r="N247" i="5" a="1"/>
  <c r="N247" i="5" s="1"/>
  <c r="N262" i="5" a="1"/>
  <c r="N262" i="5" s="1"/>
  <c r="N278" i="5" a="1"/>
  <c r="N278" i="5" s="1"/>
  <c r="O30" i="5" a="1"/>
  <c r="O30" i="5" s="1"/>
  <c r="O46" i="5" a="1"/>
  <c r="O46" i="5" s="1"/>
  <c r="O64" i="5" a="1"/>
  <c r="O64" i="5" s="1"/>
  <c r="O79" i="5" a="1"/>
  <c r="O79" i="5" s="1"/>
  <c r="O97" i="5" a="1"/>
  <c r="O97" i="5" s="1"/>
  <c r="O112" i="5" a="1"/>
  <c r="O112" i="5" s="1"/>
  <c r="O126" i="5" a="1"/>
  <c r="O126" i="5" s="1"/>
  <c r="O145" i="5" a="1"/>
  <c r="O145" i="5" s="1"/>
  <c r="O159" i="5" a="1"/>
  <c r="O159" i="5" s="1"/>
  <c r="O174" i="5" a="1"/>
  <c r="O174" i="5" s="1"/>
  <c r="O192" i="5" a="1"/>
  <c r="O192" i="5" s="1"/>
  <c r="O208" i="5" a="1"/>
  <c r="O208" i="5" s="1"/>
  <c r="O224" i="5" a="1"/>
  <c r="O224" i="5" s="1"/>
  <c r="O240" i="5" a="1"/>
  <c r="O240" i="5" s="1"/>
  <c r="O256" i="5" a="1"/>
  <c r="O256" i="5" s="1"/>
  <c r="N223" i="5" a="1"/>
  <c r="N223" i="5" s="1"/>
  <c r="N238" i="5" a="1"/>
  <c r="N238" i="5" s="1"/>
  <c r="N251" i="5" a="1"/>
  <c r="N251" i="5" s="1"/>
  <c r="N267" i="5" a="1"/>
  <c r="N267" i="5" s="1"/>
  <c r="N283" i="5" a="1"/>
  <c r="N283" i="5" s="1"/>
  <c r="O37" i="5" a="1"/>
  <c r="O37" i="5" s="1"/>
  <c r="O53" i="5" a="1"/>
  <c r="O53" i="5" s="1"/>
  <c r="O69" i="5" a="1"/>
  <c r="O69" i="5" s="1"/>
  <c r="O84" i="5" a="1"/>
  <c r="O84" i="5" s="1"/>
  <c r="O98" i="5" a="1"/>
  <c r="O98" i="5" s="1"/>
  <c r="O117" i="5" a="1"/>
  <c r="O117" i="5" s="1"/>
  <c r="O131" i="5" a="1"/>
  <c r="O131" i="5" s="1"/>
  <c r="O146" i="5" a="1"/>
  <c r="O146" i="5" s="1"/>
  <c r="O164" i="5" a="1"/>
  <c r="O164" i="5" s="1"/>
  <c r="O179" i="5" a="1"/>
  <c r="O179" i="5" s="1"/>
  <c r="O197" i="5" a="1"/>
  <c r="O197" i="5" s="1"/>
  <c r="O213" i="5" a="1"/>
  <c r="O213" i="5" s="1"/>
  <c r="O229" i="5" a="1"/>
  <c r="O229" i="5" s="1"/>
  <c r="O245" i="5" a="1"/>
  <c r="O245" i="5" s="1"/>
  <c r="N220" i="5" a="1"/>
  <c r="N220" i="5" s="1"/>
  <c r="N240" i="5" a="1"/>
  <c r="N240" i="5" s="1"/>
  <c r="N256" i="5" a="1"/>
  <c r="N256" i="5" s="1"/>
  <c r="N272" i="5" a="1"/>
  <c r="N272" i="5" s="1"/>
  <c r="N288" i="5" a="1"/>
  <c r="N288" i="5" s="1"/>
  <c r="O38" i="5" a="1"/>
  <c r="O38" i="5" s="1"/>
  <c r="O54" i="5" a="1"/>
  <c r="O54" i="5" s="1"/>
  <c r="O73" i="5" a="1"/>
  <c r="O73" i="5" s="1"/>
  <c r="O88" i="5" a="1"/>
  <c r="O88" i="5" s="1"/>
  <c r="O102" i="5" a="1"/>
  <c r="O102" i="5" s="1"/>
  <c r="O121" i="5" a="1"/>
  <c r="O121" i="5" s="1"/>
  <c r="O135" i="5" a="1"/>
  <c r="O135" i="5" s="1"/>
  <c r="O150" i="5" a="1"/>
  <c r="O150" i="5" s="1"/>
  <c r="O168" i="5" a="1"/>
  <c r="O168" i="5" s="1"/>
  <c r="O183" i="5" a="1"/>
  <c r="O183" i="5" s="1"/>
  <c r="O198" i="5" a="1"/>
  <c r="O198" i="5" s="1"/>
  <c r="O214" i="5" a="1"/>
  <c r="O214" i="5" s="1"/>
  <c r="O230" i="5" a="1"/>
  <c r="O230" i="5" s="1"/>
  <c r="M274" i="5" a="1"/>
  <c r="M274" i="5" s="1"/>
  <c r="N48" i="5" a="1"/>
  <c r="N48" i="5" s="1"/>
  <c r="N62" i="5" a="1"/>
  <c r="N62" i="5" s="1"/>
  <c r="N78" i="5" a="1"/>
  <c r="N78" i="5" s="1"/>
  <c r="N97" i="5" a="1"/>
  <c r="N97" i="5" s="1"/>
  <c r="N112" i="5" a="1"/>
  <c r="N112" i="5" s="1"/>
  <c r="N130" i="5" a="1"/>
  <c r="N130" i="5" s="1"/>
  <c r="N144" i="5" a="1"/>
  <c r="N144" i="5" s="1"/>
  <c r="N162" i="5" a="1"/>
  <c r="N162" i="5" s="1"/>
  <c r="N180" i="5" a="1"/>
  <c r="N180" i="5" s="1"/>
  <c r="N198" i="5" a="1"/>
  <c r="N198" i="5" s="1"/>
  <c r="N213" i="5" a="1"/>
  <c r="N213" i="5" s="1"/>
  <c r="N230" i="5" a="1"/>
  <c r="N230" i="5" s="1"/>
  <c r="M206" i="5" a="1"/>
  <c r="M206" i="5" s="1"/>
  <c r="M220" i="5" a="1"/>
  <c r="M220" i="5" s="1"/>
  <c r="M236" i="5" a="1"/>
  <c r="M236" i="5" s="1"/>
  <c r="M255" i="5" a="1"/>
  <c r="M255" i="5" s="1"/>
  <c r="M272" i="5" a="1"/>
  <c r="M272" i="5" s="1"/>
  <c r="M287" i="5" a="1"/>
  <c r="M287" i="5" s="1"/>
  <c r="N45" i="5" a="1"/>
  <c r="N45" i="5" s="1"/>
  <c r="N59" i="5" a="1"/>
  <c r="N59" i="5" s="1"/>
  <c r="N75" i="5" a="1"/>
  <c r="N75" i="5" s="1"/>
  <c r="N90" i="5" a="1"/>
  <c r="N90" i="5" s="1"/>
  <c r="N109" i="5" a="1"/>
  <c r="N109" i="5" s="1"/>
  <c r="N127" i="5" a="1"/>
  <c r="N127" i="5" s="1"/>
  <c r="N141" i="5" a="1"/>
  <c r="N141" i="5" s="1"/>
  <c r="N159" i="5" a="1"/>
  <c r="N159" i="5" s="1"/>
  <c r="N174" i="5" a="1"/>
  <c r="N174" i="5" s="1"/>
  <c r="N192" i="5" a="1"/>
  <c r="N192" i="5" s="1"/>
  <c r="N205" i="5" a="1"/>
  <c r="N205" i="5" s="1"/>
  <c r="N226" i="5" a="1"/>
  <c r="N226" i="5" s="1"/>
  <c r="N250" i="5" a="1"/>
  <c r="N250" i="5" s="1"/>
  <c r="N266" i="5" a="1"/>
  <c r="N266" i="5" s="1"/>
  <c r="N282" i="5" a="1"/>
  <c r="N282" i="5" s="1"/>
  <c r="O36" i="5" a="1"/>
  <c r="O36" i="5" s="1"/>
  <c r="O52" i="5" a="1"/>
  <c r="O52" i="5" s="1"/>
  <c r="O68" i="5" a="1"/>
  <c r="O68" i="5" s="1"/>
  <c r="O83" i="5" a="1"/>
  <c r="O83" i="5" s="1"/>
  <c r="O101" i="5" a="1"/>
  <c r="O101" i="5" s="1"/>
  <c r="O116" i="5" a="1"/>
  <c r="O116" i="5" s="1"/>
  <c r="O130" i="5" a="1"/>
  <c r="O130" i="5" s="1"/>
  <c r="O149" i="5" a="1"/>
  <c r="O149" i="5" s="1"/>
  <c r="O163" i="5" a="1"/>
  <c r="O163" i="5" s="1"/>
  <c r="O178" i="5" a="1"/>
  <c r="O178" i="5" s="1"/>
  <c r="O196" i="5" a="1"/>
  <c r="O196" i="5" s="1"/>
  <c r="O212" i="5" a="1"/>
  <c r="O212" i="5" s="1"/>
  <c r="O228" i="5" a="1"/>
  <c r="O228" i="5" s="1"/>
  <c r="O244" i="5" a="1"/>
  <c r="O244" i="5" s="1"/>
  <c r="O260" i="5" a="1"/>
  <c r="O260" i="5" s="1"/>
  <c r="N227" i="5" a="1"/>
  <c r="N227" i="5" s="1"/>
  <c r="N242" i="5" a="1"/>
  <c r="N242" i="5" s="1"/>
  <c r="N255" i="5" a="1"/>
  <c r="N255" i="5" s="1"/>
  <c r="N271" i="5" a="1"/>
  <c r="N271" i="5" s="1"/>
  <c r="N287" i="5" a="1"/>
  <c r="N287" i="5" s="1"/>
  <c r="O41" i="5" a="1"/>
  <c r="O41" i="5" s="1"/>
  <c r="O57" i="5" a="1"/>
  <c r="O57" i="5" s="1"/>
  <c r="O72" i="5" a="1"/>
  <c r="O72" i="5" s="1"/>
  <c r="O87" i="5" a="1"/>
  <c r="O87" i="5" s="1"/>
  <c r="O105" i="5" a="1"/>
  <c r="O105" i="5" s="1"/>
  <c r="O120" i="5" a="1"/>
  <c r="O120" i="5" s="1"/>
  <c r="O134" i="5" a="1"/>
  <c r="O134" i="5" s="1"/>
  <c r="O153" i="5" a="1"/>
  <c r="O153" i="5" s="1"/>
  <c r="O167" i="5" a="1"/>
  <c r="O167" i="5" s="1"/>
  <c r="O182" i="5" a="1"/>
  <c r="O182" i="5" s="1"/>
  <c r="O201" i="5" a="1"/>
  <c r="O201" i="5" s="1"/>
  <c r="O217" i="5" a="1"/>
  <c r="O217" i="5" s="1"/>
  <c r="O233" i="5" a="1"/>
  <c r="O233" i="5" s="1"/>
  <c r="O249" i="5" a="1"/>
  <c r="O249" i="5" s="1"/>
  <c r="N224" i="5" a="1"/>
  <c r="N224" i="5" s="1"/>
  <c r="N243" i="5" a="1"/>
  <c r="N243" i="5" s="1"/>
  <c r="N260" i="5" a="1"/>
  <c r="N260" i="5" s="1"/>
  <c r="N276" i="5" a="1"/>
  <c r="N276" i="5" s="1"/>
  <c r="O28" i="5" a="1"/>
  <c r="O28" i="5" s="1"/>
  <c r="O44" i="5" a="1"/>
  <c r="O44" i="5" s="1"/>
  <c r="O58" i="5" a="1"/>
  <c r="O58" i="5" s="1"/>
  <c r="O77" i="5" a="1"/>
  <c r="O77" i="5" s="1"/>
  <c r="O139" i="5" a="1"/>
  <c r="O139" i="5" s="1"/>
  <c r="O190" i="5" a="1"/>
  <c r="O190" i="5" s="1"/>
  <c r="O222" i="5" a="1"/>
  <c r="O222" i="5" s="1"/>
  <c r="O242" i="5" a="1"/>
  <c r="O242" i="5" s="1"/>
  <c r="N233" i="5" a="1"/>
  <c r="N233" i="5" s="1"/>
  <c r="N253" i="5" a="1"/>
  <c r="N253" i="5" s="1"/>
  <c r="N269" i="5" a="1"/>
  <c r="N269" i="5" s="1"/>
  <c r="N285" i="5" a="1"/>
  <c r="N285" i="5" s="1"/>
  <c r="O39" i="5" a="1"/>
  <c r="O39" i="5" s="1"/>
  <c r="O55" i="5" a="1"/>
  <c r="O55" i="5" s="1"/>
  <c r="O70" i="5" a="1"/>
  <c r="O70" i="5" s="1"/>
  <c r="O89" i="5" a="1"/>
  <c r="O89" i="5" s="1"/>
  <c r="O103" i="5" a="1"/>
  <c r="O103" i="5" s="1"/>
  <c r="O118" i="5" a="1"/>
  <c r="O118" i="5" s="1"/>
  <c r="O136" i="5" a="1"/>
  <c r="O136" i="5" s="1"/>
  <c r="O151" i="5" a="1"/>
  <c r="O151" i="5" s="1"/>
  <c r="O169" i="5" a="1"/>
  <c r="O169" i="5" s="1"/>
  <c r="O184" i="5" a="1"/>
  <c r="O184" i="5" s="1"/>
  <c r="O199" i="5" a="1"/>
  <c r="O199" i="5" s="1"/>
  <c r="O215" i="5" a="1"/>
  <c r="O215" i="5" s="1"/>
  <c r="O231" i="5" a="1"/>
  <c r="O231" i="5" s="1"/>
  <c r="O247" i="5" a="1"/>
  <c r="O247" i="5" s="1"/>
  <c r="O250" i="5" a="1"/>
  <c r="O250" i="5" s="1"/>
  <c r="O272" i="5" a="1"/>
  <c r="O272" i="5" s="1"/>
  <c r="O288" i="5" a="1"/>
  <c r="O288" i="5" s="1"/>
  <c r="P38" i="5" a="1"/>
  <c r="P38" i="5" s="1"/>
  <c r="P55" i="5" a="1"/>
  <c r="P55" i="5" s="1"/>
  <c r="P71" i="5" a="1"/>
  <c r="P71" i="5" s="1"/>
  <c r="P86" i="5" a="1"/>
  <c r="P86" i="5" s="1"/>
  <c r="P105" i="5" a="1"/>
  <c r="P105" i="5" s="1"/>
  <c r="P120" i="5" a="1"/>
  <c r="P120" i="5" s="1"/>
  <c r="P136" i="5" a="1"/>
  <c r="P136" i="5" s="1"/>
  <c r="P151" i="5" a="1"/>
  <c r="P151" i="5" s="1"/>
  <c r="P166" i="5" a="1"/>
  <c r="P166" i="5" s="1"/>
  <c r="P185" i="5" a="1"/>
  <c r="P185" i="5" s="1"/>
  <c r="P201" i="5" a="1"/>
  <c r="P201" i="5" s="1"/>
  <c r="P217" i="5" a="1"/>
  <c r="P217" i="5" s="1"/>
  <c r="P233" i="5" a="1"/>
  <c r="P233" i="5" s="1"/>
  <c r="P249" i="5" a="1"/>
  <c r="P249" i="5" s="1"/>
  <c r="P265" i="5" a="1"/>
  <c r="P265" i="5" s="1"/>
  <c r="P281" i="5" a="1"/>
  <c r="P281" i="5" s="1"/>
  <c r="Q33" i="5" a="1"/>
  <c r="Q33" i="5" s="1"/>
  <c r="Q49" i="5" a="1"/>
  <c r="Q49" i="5" s="1"/>
  <c r="O261" i="5" a="1"/>
  <c r="O261" i="5" s="1"/>
  <c r="O277" i="5" a="1"/>
  <c r="O277" i="5" s="1"/>
  <c r="P29" i="5" a="1"/>
  <c r="P29" i="5" s="1"/>
  <c r="P45" i="5" a="1"/>
  <c r="P45" i="5" s="1"/>
  <c r="P60" i="5" a="1"/>
  <c r="P60" i="5" s="1"/>
  <c r="P76" i="5" a="1"/>
  <c r="P76" i="5" s="1"/>
  <c r="P91" i="5" a="1"/>
  <c r="P91" i="5" s="1"/>
  <c r="P106" i="5" a="1"/>
  <c r="P106" i="5" s="1"/>
  <c r="P125" i="5" a="1"/>
  <c r="P125" i="5" s="1"/>
  <c r="P141" i="5" a="1"/>
  <c r="P141" i="5" s="1"/>
  <c r="P156" i="5" a="1"/>
  <c r="P156" i="5" s="1"/>
  <c r="P171" i="5" a="1"/>
  <c r="P171" i="5" s="1"/>
  <c r="P186" i="5" a="1"/>
  <c r="P186" i="5" s="1"/>
  <c r="P202" i="5" a="1"/>
  <c r="P202" i="5" s="1"/>
  <c r="P218" i="5" a="1"/>
  <c r="P218" i="5" s="1"/>
  <c r="P234" i="5" a="1"/>
  <c r="P234" i="5" s="1"/>
  <c r="P250" i="5" a="1"/>
  <c r="P250" i="5" s="1"/>
  <c r="P266" i="5" a="1"/>
  <c r="P266" i="5" s="1"/>
  <c r="P282" i="5" a="1"/>
  <c r="P282" i="5" s="1"/>
  <c r="Q36" i="5" a="1"/>
  <c r="Q36" i="5" s="1"/>
  <c r="Q53" i="5" a="1"/>
  <c r="Q53" i="5" s="1"/>
  <c r="O262" i="5" a="1"/>
  <c r="O262" i="5" s="1"/>
  <c r="O278" i="5" a="1"/>
  <c r="O278" i="5" s="1"/>
  <c r="P30" i="5" a="1"/>
  <c r="P30" i="5" s="1"/>
  <c r="P46" i="5" a="1"/>
  <c r="P46" i="5" s="1"/>
  <c r="P65" i="5" a="1"/>
  <c r="P65" i="5" s="1"/>
  <c r="P80" i="5" a="1"/>
  <c r="P80" i="5" s="1"/>
  <c r="P95" i="5" a="1"/>
  <c r="P95" i="5" s="1"/>
  <c r="P110" i="5" a="1"/>
  <c r="P110" i="5" s="1"/>
  <c r="P126" i="5" a="1"/>
  <c r="P126" i="5" s="1"/>
  <c r="P145" i="5" a="1"/>
  <c r="P145" i="5" s="1"/>
  <c r="P160" i="5" a="1"/>
  <c r="P160" i="5" s="1"/>
  <c r="P175" i="5" a="1"/>
  <c r="P175" i="5" s="1"/>
  <c r="P191" i="5" a="1"/>
  <c r="P191" i="5" s="1"/>
  <c r="P207" i="5" a="1"/>
  <c r="P207" i="5" s="1"/>
  <c r="O92" i="5" a="1"/>
  <c r="O92" i="5" s="1"/>
  <c r="O154" i="5" a="1"/>
  <c r="O154" i="5" s="1"/>
  <c r="O202" i="5" a="1"/>
  <c r="O202" i="5" s="1"/>
  <c r="O226" i="5" a="1"/>
  <c r="O226" i="5" s="1"/>
  <c r="O246" i="5" a="1"/>
  <c r="O246" i="5" s="1"/>
  <c r="N237" i="5" a="1"/>
  <c r="N237" i="5" s="1"/>
  <c r="N257" i="5" a="1"/>
  <c r="N257" i="5" s="1"/>
  <c r="N273" i="5" a="1"/>
  <c r="N273" i="5" s="1"/>
  <c r="O26" i="5" a="1"/>
  <c r="O26" i="5" s="1"/>
  <c r="O42" i="5" a="1"/>
  <c r="O42" i="5" s="1"/>
  <c r="O59" i="5" a="1"/>
  <c r="O59" i="5" s="1"/>
  <c r="O74" i="5" a="1"/>
  <c r="O74" i="5" s="1"/>
  <c r="O93" i="5" a="1"/>
  <c r="O93" i="5" s="1"/>
  <c r="O107" i="5" a="1"/>
  <c r="O107" i="5" s="1"/>
  <c r="O122" i="5" a="1"/>
  <c r="O122" i="5" s="1"/>
  <c r="O140" i="5" a="1"/>
  <c r="O140" i="5" s="1"/>
  <c r="O155" i="5" a="1"/>
  <c r="O155" i="5" s="1"/>
  <c r="O173" i="5" a="1"/>
  <c r="O173" i="5" s="1"/>
  <c r="O188" i="5" a="1"/>
  <c r="O188" i="5" s="1"/>
  <c r="O203" i="5" a="1"/>
  <c r="O203" i="5" s="1"/>
  <c r="O219" i="5" a="1"/>
  <c r="O219" i="5" s="1"/>
  <c r="O235" i="5" a="1"/>
  <c r="O235" i="5" s="1"/>
  <c r="O251" i="5" a="1"/>
  <c r="O251" i="5" s="1"/>
  <c r="O258" i="5" a="1"/>
  <c r="O258" i="5" s="1"/>
  <c r="O276" i="5" a="1"/>
  <c r="O276" i="5" s="1"/>
  <c r="P28" i="5" a="1"/>
  <c r="P28" i="5" s="1"/>
  <c r="P44" i="5" a="1"/>
  <c r="P44" i="5" s="1"/>
  <c r="P59" i="5" a="1"/>
  <c r="P59" i="5" s="1"/>
  <c r="P75" i="5" a="1"/>
  <c r="P75" i="5" s="1"/>
  <c r="P90" i="5" a="1"/>
  <c r="P90" i="5" s="1"/>
  <c r="P109" i="5" a="1"/>
  <c r="P109" i="5" s="1"/>
  <c r="P124" i="5" a="1"/>
  <c r="P124" i="5" s="1"/>
  <c r="P140" i="5" a="1"/>
  <c r="P140" i="5" s="1"/>
  <c r="P155" i="5" a="1"/>
  <c r="P155" i="5" s="1"/>
  <c r="P170" i="5" a="1"/>
  <c r="P170" i="5" s="1"/>
  <c r="P189" i="5" a="1"/>
  <c r="P189" i="5" s="1"/>
  <c r="P205" i="5" a="1"/>
  <c r="P205" i="5" s="1"/>
  <c r="P221" i="5" a="1"/>
  <c r="P221" i="5" s="1"/>
  <c r="P237" i="5" a="1"/>
  <c r="P237" i="5" s="1"/>
  <c r="P253" i="5" a="1"/>
  <c r="P253" i="5" s="1"/>
  <c r="P269" i="5" a="1"/>
  <c r="P269" i="5" s="1"/>
  <c r="P285" i="5" a="1"/>
  <c r="P285" i="5" s="1"/>
  <c r="Q39" i="5" a="1"/>
  <c r="Q39" i="5" s="1"/>
  <c r="Q52" i="5" a="1"/>
  <c r="Q52" i="5" s="1"/>
  <c r="O265" i="5" a="1"/>
  <c r="O265" i="5" s="1"/>
  <c r="O281" i="5" a="1"/>
  <c r="O281" i="5" s="1"/>
  <c r="P33" i="5" a="1"/>
  <c r="P33" i="5" s="1"/>
  <c r="P49" i="5" a="1"/>
  <c r="P49" i="5" s="1"/>
  <c r="P64" i="5" a="1"/>
  <c r="P64" i="5" s="1"/>
  <c r="P79" i="5" a="1"/>
  <c r="P79" i="5" s="1"/>
  <c r="P94" i="5" a="1"/>
  <c r="P94" i="5" s="1"/>
  <c r="P113" i="5" a="1"/>
  <c r="P113" i="5" s="1"/>
  <c r="P129" i="5" a="1"/>
  <c r="P129" i="5" s="1"/>
  <c r="P144" i="5" a="1"/>
  <c r="P144" i="5" s="1"/>
  <c r="P159" i="5" a="1"/>
  <c r="P159" i="5" s="1"/>
  <c r="P174" i="5" a="1"/>
  <c r="P174" i="5" s="1"/>
  <c r="P190" i="5" a="1"/>
  <c r="P190" i="5" s="1"/>
  <c r="P206" i="5" a="1"/>
  <c r="P206" i="5" s="1"/>
  <c r="P222" i="5" a="1"/>
  <c r="P222" i="5" s="1"/>
  <c r="P238" i="5" a="1"/>
  <c r="P238" i="5" s="1"/>
  <c r="P254" i="5" a="1"/>
  <c r="P254" i="5" s="1"/>
  <c r="P270" i="5" a="1"/>
  <c r="P270" i="5" s="1"/>
  <c r="P286" i="5" a="1"/>
  <c r="P286" i="5" s="1"/>
  <c r="Q40" i="5" a="1"/>
  <c r="Q40" i="5" s="1"/>
  <c r="Q57" i="5" a="1"/>
  <c r="Q57" i="5" s="1"/>
  <c r="O266" i="5" a="1"/>
  <c r="O266" i="5" s="1"/>
  <c r="O282" i="5" a="1"/>
  <c r="O282" i="5" s="1"/>
  <c r="P36" i="5" a="1"/>
  <c r="P36" i="5" s="1"/>
  <c r="P53" i="5" a="1"/>
  <c r="P53" i="5" s="1"/>
  <c r="P69" i="5" a="1"/>
  <c r="P69" i="5" s="1"/>
  <c r="P84" i="5" a="1"/>
  <c r="P84" i="5" s="1"/>
  <c r="P99" i="5" a="1"/>
  <c r="P99" i="5" s="1"/>
  <c r="P114" i="5" a="1"/>
  <c r="P114" i="5" s="1"/>
  <c r="P130" i="5" a="1"/>
  <c r="P130" i="5" s="1"/>
  <c r="P149" i="5" a="1"/>
  <c r="P149" i="5" s="1"/>
  <c r="P164" i="5" a="1"/>
  <c r="P164" i="5" s="1"/>
  <c r="P179" i="5" a="1"/>
  <c r="P179" i="5" s="1"/>
  <c r="P195" i="5" a="1"/>
  <c r="P195" i="5" s="1"/>
  <c r="P211" i="5" a="1"/>
  <c r="P211" i="5" s="1"/>
  <c r="P227" i="5" a="1"/>
  <c r="P227" i="5" s="1"/>
  <c r="P243" i="5" a="1"/>
  <c r="P243" i="5" s="1"/>
  <c r="P259" i="5" a="1"/>
  <c r="P259" i="5" s="1"/>
  <c r="P275" i="5" a="1"/>
  <c r="P275" i="5" s="1"/>
  <c r="Q31" i="5" a="1"/>
  <c r="Q31" i="5" s="1"/>
  <c r="Q47" i="5" a="1"/>
  <c r="Q47" i="5" s="1"/>
  <c r="Q62" i="5" a="1"/>
  <c r="Q62" i="5" s="1"/>
  <c r="O271" i="5" a="1"/>
  <c r="O271" i="5" s="1"/>
  <c r="O106" i="5" a="1"/>
  <c r="O106" i="5" s="1"/>
  <c r="O172" i="5" a="1"/>
  <c r="O172" i="5" s="1"/>
  <c r="O206" i="5" a="1"/>
  <c r="O206" i="5" s="1"/>
  <c r="O234" i="5" a="1"/>
  <c r="O234" i="5" s="1"/>
  <c r="N221" i="5" a="1"/>
  <c r="N221" i="5" s="1"/>
  <c r="N241" i="5" a="1"/>
  <c r="N241" i="5" s="1"/>
  <c r="N261" i="5" a="1"/>
  <c r="N261" i="5" s="1"/>
  <c r="N277" i="5" a="1"/>
  <c r="N277" i="5" s="1"/>
  <c r="O29" i="5" a="1"/>
  <c r="O29" i="5" s="1"/>
  <c r="O45" i="5" a="1"/>
  <c r="O45" i="5" s="1"/>
  <c r="O63" i="5" a="1"/>
  <c r="O63" i="5" s="1"/>
  <c r="O78" i="5" a="1"/>
  <c r="O78" i="5" s="1"/>
  <c r="O96" i="5" a="1"/>
  <c r="O96" i="5" s="1"/>
  <c r="O111" i="5" a="1"/>
  <c r="O111" i="5" s="1"/>
  <c r="O129" i="5" a="1"/>
  <c r="O129" i="5" s="1"/>
  <c r="O144" i="5" a="1"/>
  <c r="O144" i="5" s="1"/>
  <c r="O158" i="5" a="1"/>
  <c r="O158" i="5" s="1"/>
  <c r="O177" i="5" a="1"/>
  <c r="O177" i="5" s="1"/>
  <c r="O191" i="5" a="1"/>
  <c r="O191" i="5" s="1"/>
  <c r="O207" i="5" a="1"/>
  <c r="O207" i="5" s="1"/>
  <c r="O223" i="5" a="1"/>
  <c r="O223" i="5" s="1"/>
  <c r="O239" i="5" a="1"/>
  <c r="O239" i="5" s="1"/>
  <c r="O255" i="5" a="1"/>
  <c r="O255" i="5" s="1"/>
  <c r="O264" i="5" a="1"/>
  <c r="O264" i="5" s="1"/>
  <c r="O280" i="5" a="1"/>
  <c r="O280" i="5" s="1"/>
  <c r="P32" i="5" a="1"/>
  <c r="P32" i="5" s="1"/>
  <c r="P48" i="5" a="1"/>
  <c r="P48" i="5" s="1"/>
  <c r="P63" i="5" a="1"/>
  <c r="P63" i="5" s="1"/>
  <c r="P78" i="5" a="1"/>
  <c r="P78" i="5" s="1"/>
  <c r="P97" i="5" a="1"/>
  <c r="P97" i="5" s="1"/>
  <c r="P112" i="5" a="1"/>
  <c r="P112" i="5" s="1"/>
  <c r="P128" i="5" a="1"/>
  <c r="P128" i="5" s="1"/>
  <c r="P143" i="5" a="1"/>
  <c r="P143" i="5" s="1"/>
  <c r="P158" i="5" a="1"/>
  <c r="P158" i="5" s="1"/>
  <c r="P177" i="5" a="1"/>
  <c r="P177" i="5" s="1"/>
  <c r="P193" i="5" a="1"/>
  <c r="P193" i="5" s="1"/>
  <c r="P209" i="5" a="1"/>
  <c r="P209" i="5" s="1"/>
  <c r="P225" i="5" a="1"/>
  <c r="P225" i="5" s="1"/>
  <c r="P241" i="5" a="1"/>
  <c r="P241" i="5" s="1"/>
  <c r="P257" i="5" a="1"/>
  <c r="P257" i="5" s="1"/>
  <c r="P273" i="5" a="1"/>
  <c r="P273" i="5" s="1"/>
  <c r="Q26" i="5" a="1"/>
  <c r="Q26" i="5" s="1"/>
  <c r="Q42" i="5" a="1"/>
  <c r="Q42" i="5" s="1"/>
  <c r="Q56" i="5" a="1"/>
  <c r="Q56" i="5" s="1"/>
  <c r="O269" i="5" a="1"/>
  <c r="O269" i="5" s="1"/>
  <c r="O285" i="5" a="1"/>
  <c r="O285" i="5" s="1"/>
  <c r="P39" i="5" a="1"/>
  <c r="P39" i="5" s="1"/>
  <c r="P52" i="5" a="1"/>
  <c r="P52" i="5" s="1"/>
  <c r="P68" i="5" a="1"/>
  <c r="P68" i="5" s="1"/>
  <c r="P83" i="5" a="1"/>
  <c r="P83" i="5" s="1"/>
  <c r="P98" i="5" a="1"/>
  <c r="P98" i="5" s="1"/>
  <c r="P117" i="5" a="1"/>
  <c r="P117" i="5" s="1"/>
  <c r="P133" i="5" a="1"/>
  <c r="P133" i="5" s="1"/>
  <c r="P148" i="5" a="1"/>
  <c r="P148" i="5" s="1"/>
  <c r="P163" i="5" a="1"/>
  <c r="P163" i="5" s="1"/>
  <c r="P178" i="5" a="1"/>
  <c r="P178" i="5" s="1"/>
  <c r="P194" i="5" a="1"/>
  <c r="P194" i="5" s="1"/>
  <c r="P210" i="5" a="1"/>
  <c r="P210" i="5" s="1"/>
  <c r="P226" i="5" a="1"/>
  <c r="P226" i="5" s="1"/>
  <c r="P242" i="5" a="1"/>
  <c r="P242" i="5" s="1"/>
  <c r="P258" i="5" a="1"/>
  <c r="P258" i="5" s="1"/>
  <c r="P274" i="5" a="1"/>
  <c r="P274" i="5" s="1"/>
  <c r="Q27" i="5" a="1"/>
  <c r="Q27" i="5" s="1"/>
  <c r="Q43" i="5" a="1"/>
  <c r="Q43" i="5" s="1"/>
  <c r="Q61" i="5" a="1"/>
  <c r="Q61" i="5" s="1"/>
  <c r="O270" i="5" a="1"/>
  <c r="O270" i="5" s="1"/>
  <c r="O286" i="5" a="1"/>
  <c r="O286" i="5" s="1"/>
  <c r="P40" i="5" a="1"/>
  <c r="P40" i="5" s="1"/>
  <c r="P57" i="5" a="1"/>
  <c r="P57" i="5" s="1"/>
  <c r="P73" i="5" a="1"/>
  <c r="P73" i="5" s="1"/>
  <c r="P88" i="5" a="1"/>
  <c r="P88" i="5" s="1"/>
  <c r="P103" i="5" a="1"/>
  <c r="P103" i="5" s="1"/>
  <c r="P118" i="5" a="1"/>
  <c r="P118" i="5" s="1"/>
  <c r="P134" i="5" a="1"/>
  <c r="P134" i="5" s="1"/>
  <c r="P153" i="5" a="1"/>
  <c r="P153" i="5" s="1"/>
  <c r="P168" i="5" a="1"/>
  <c r="P168" i="5" s="1"/>
  <c r="P183" i="5" a="1"/>
  <c r="P183" i="5" s="1"/>
  <c r="P199" i="5" a="1"/>
  <c r="P199" i="5" s="1"/>
  <c r="P215" i="5" a="1"/>
  <c r="P215" i="5" s="1"/>
  <c r="P231" i="5" a="1"/>
  <c r="P231" i="5" s="1"/>
  <c r="P247" i="5" a="1"/>
  <c r="P247" i="5" s="1"/>
  <c r="P263" i="5" a="1"/>
  <c r="P263" i="5" s="1"/>
  <c r="P279" i="5" a="1"/>
  <c r="P279" i="5" s="1"/>
  <c r="Q34" i="5" a="1"/>
  <c r="Q34" i="5" s="1"/>
  <c r="Q50" i="5" a="1"/>
  <c r="Q50" i="5" s="1"/>
  <c r="O257" i="5" a="1"/>
  <c r="O257" i="5" s="1"/>
  <c r="O125" i="5" a="1"/>
  <c r="O125" i="5" s="1"/>
  <c r="O187" i="5" a="1"/>
  <c r="O187" i="5" s="1"/>
  <c r="O218" i="5" a="1"/>
  <c r="O218" i="5" s="1"/>
  <c r="O238" i="5" a="1"/>
  <c r="O238" i="5" s="1"/>
  <c r="N229" i="5" a="1"/>
  <c r="N229" i="5" s="1"/>
  <c r="N246" i="5" a="1"/>
  <c r="N246" i="5" s="1"/>
  <c r="N265" i="5" a="1"/>
  <c r="N265" i="5" s="1"/>
  <c r="N281" i="5" a="1"/>
  <c r="N281" i="5" s="1"/>
  <c r="O33" i="5" a="1"/>
  <c r="O33" i="5" s="1"/>
  <c r="O49" i="5" a="1"/>
  <c r="O49" i="5" s="1"/>
  <c r="O67" i="5" a="1"/>
  <c r="O67" i="5" s="1"/>
  <c r="O82" i="5" a="1"/>
  <c r="O82" i="5" s="1"/>
  <c r="O100" i="5" a="1"/>
  <c r="O100" i="5" s="1"/>
  <c r="O115" i="5" a="1"/>
  <c r="O115" i="5" s="1"/>
  <c r="O133" i="5" a="1"/>
  <c r="O133" i="5" s="1"/>
  <c r="O148" i="5" a="1"/>
  <c r="O148" i="5" s="1"/>
  <c r="O162" i="5" a="1"/>
  <c r="O162" i="5" s="1"/>
  <c r="O181" i="5" a="1"/>
  <c r="O181" i="5" s="1"/>
  <c r="O195" i="5" a="1"/>
  <c r="O195" i="5" s="1"/>
  <c r="O211" i="5" a="1"/>
  <c r="O211" i="5" s="1"/>
  <c r="O227" i="5" a="1"/>
  <c r="O227" i="5" s="1"/>
  <c r="O243" i="5" a="1"/>
  <c r="O243" i="5" s="1"/>
  <c r="O259" i="5" a="1"/>
  <c r="O259" i="5" s="1"/>
  <c r="O268" i="5" a="1"/>
  <c r="O268" i="5" s="1"/>
  <c r="O284" i="5" a="1"/>
  <c r="O284" i="5" s="1"/>
  <c r="P35" i="5" a="1"/>
  <c r="P35" i="5" s="1"/>
  <c r="P51" i="5" a="1"/>
  <c r="P51" i="5" s="1"/>
  <c r="P67" i="5" a="1"/>
  <c r="P67" i="5" s="1"/>
  <c r="P82" i="5" a="1"/>
  <c r="P82" i="5" s="1"/>
  <c r="P101" i="5" a="1"/>
  <c r="P101" i="5" s="1"/>
  <c r="P116" i="5" a="1"/>
  <c r="P116" i="5" s="1"/>
  <c r="P132" i="5" a="1"/>
  <c r="P132" i="5" s="1"/>
  <c r="P147" i="5" a="1"/>
  <c r="P147" i="5" s="1"/>
  <c r="P162" i="5" a="1"/>
  <c r="P162" i="5" s="1"/>
  <c r="P181" i="5" a="1"/>
  <c r="P181" i="5" s="1"/>
  <c r="P197" i="5" a="1"/>
  <c r="P197" i="5" s="1"/>
  <c r="P213" i="5" a="1"/>
  <c r="P213" i="5" s="1"/>
  <c r="P229" i="5" a="1"/>
  <c r="P229" i="5" s="1"/>
  <c r="P245" i="5" a="1"/>
  <c r="P245" i="5" s="1"/>
  <c r="P261" i="5" a="1"/>
  <c r="P261" i="5" s="1"/>
  <c r="P277" i="5" a="1"/>
  <c r="P277" i="5" s="1"/>
  <c r="Q29" i="5" a="1"/>
  <c r="Q29" i="5" s="1"/>
  <c r="Q45" i="5" a="1"/>
  <c r="Q45" i="5" s="1"/>
  <c r="O253" i="5" a="1"/>
  <c r="O253" i="5" s="1"/>
  <c r="O273" i="5" a="1"/>
  <c r="O273" i="5" s="1"/>
  <c r="P26" i="5" a="1"/>
  <c r="P26" i="5" s="1"/>
  <c r="P42" i="5" a="1"/>
  <c r="P42" i="5" s="1"/>
  <c r="P56" i="5" a="1"/>
  <c r="P56" i="5" s="1"/>
  <c r="P72" i="5" a="1"/>
  <c r="P72" i="5" s="1"/>
  <c r="P87" i="5" a="1"/>
  <c r="P87" i="5" s="1"/>
  <c r="P102" i="5" a="1"/>
  <c r="P102" i="5" s="1"/>
  <c r="P121" i="5" a="1"/>
  <c r="P121" i="5" s="1"/>
  <c r="P137" i="5" a="1"/>
  <c r="P137" i="5" s="1"/>
  <c r="P152" i="5" a="1"/>
  <c r="P152" i="5" s="1"/>
  <c r="P167" i="5" a="1"/>
  <c r="P167" i="5" s="1"/>
  <c r="P182" i="5" a="1"/>
  <c r="P182" i="5" s="1"/>
  <c r="P198" i="5" a="1"/>
  <c r="P198" i="5" s="1"/>
  <c r="P214" i="5" a="1"/>
  <c r="P214" i="5" s="1"/>
  <c r="P230" i="5" a="1"/>
  <c r="P230" i="5" s="1"/>
  <c r="P246" i="5" a="1"/>
  <c r="P246" i="5" s="1"/>
  <c r="P262" i="5" a="1"/>
  <c r="P262" i="5" s="1"/>
  <c r="P278" i="5" a="1"/>
  <c r="P278" i="5" s="1"/>
  <c r="Q30" i="5" a="1"/>
  <c r="Q30" i="5" s="1"/>
  <c r="Q46" i="5" a="1"/>
  <c r="Q46" i="5" s="1"/>
  <c r="O254" i="5" a="1"/>
  <c r="O254" i="5" s="1"/>
  <c r="O274" i="5" a="1"/>
  <c r="O274" i="5" s="1"/>
  <c r="P27" i="5" a="1"/>
  <c r="P27" i="5" s="1"/>
  <c r="P43" i="5" a="1"/>
  <c r="P43" i="5" s="1"/>
  <c r="P61" i="5" a="1"/>
  <c r="P61" i="5" s="1"/>
  <c r="P77" i="5" a="1"/>
  <c r="P77" i="5" s="1"/>
  <c r="P92" i="5" a="1"/>
  <c r="P92" i="5" s="1"/>
  <c r="P107" i="5" a="1"/>
  <c r="P107" i="5" s="1"/>
  <c r="P122" i="5" a="1"/>
  <c r="P122" i="5" s="1"/>
  <c r="P138" i="5" a="1"/>
  <c r="P138" i="5" s="1"/>
  <c r="P157" i="5" a="1"/>
  <c r="P157" i="5" s="1"/>
  <c r="P172" i="5" a="1"/>
  <c r="P172" i="5" s="1"/>
  <c r="P187" i="5" a="1"/>
  <c r="P187" i="5" s="1"/>
  <c r="P203" i="5" a="1"/>
  <c r="P203" i="5" s="1"/>
  <c r="P219" i="5" a="1"/>
  <c r="P219" i="5" s="1"/>
  <c r="P235" i="5" a="1"/>
  <c r="P235" i="5" s="1"/>
  <c r="P251" i="5" a="1"/>
  <c r="P251" i="5" s="1"/>
  <c r="P267" i="5" a="1"/>
  <c r="P267" i="5" s="1"/>
  <c r="P283" i="5" a="1"/>
  <c r="P283" i="5" s="1"/>
  <c r="Q37" i="5" a="1"/>
  <c r="Q37" i="5" s="1"/>
  <c r="Q54" i="5" a="1"/>
  <c r="Q54" i="5" s="1"/>
  <c r="P223" i="5" a="1"/>
  <c r="P223" i="5" s="1"/>
  <c r="P287" i="5" a="1"/>
  <c r="P287" i="5" s="1"/>
  <c r="O267" i="5" a="1"/>
  <c r="O267" i="5" s="1"/>
  <c r="O287" i="5" a="1"/>
  <c r="O287" i="5" s="1"/>
  <c r="P41" i="5" a="1"/>
  <c r="P41" i="5" s="1"/>
  <c r="P58" i="5" a="1"/>
  <c r="P58" i="5" s="1"/>
  <c r="P74" i="5" a="1"/>
  <c r="P74" i="5" s="1"/>
  <c r="P93" i="5" a="1"/>
  <c r="P93" i="5" s="1"/>
  <c r="P108" i="5" a="1"/>
  <c r="P108" i="5" s="1"/>
  <c r="P123" i="5" a="1"/>
  <c r="P123" i="5" s="1"/>
  <c r="P139" i="5" a="1"/>
  <c r="P139" i="5" s="1"/>
  <c r="P154" i="5" a="1"/>
  <c r="P154" i="5" s="1"/>
  <c r="P173" i="5" a="1"/>
  <c r="P173" i="5" s="1"/>
  <c r="P188" i="5" a="1"/>
  <c r="P188" i="5" s="1"/>
  <c r="P204" i="5" a="1"/>
  <c r="P204" i="5" s="1"/>
  <c r="P220" i="5" a="1"/>
  <c r="P220" i="5" s="1"/>
  <c r="P236" i="5" a="1"/>
  <c r="P236" i="5" s="1"/>
  <c r="P252" i="5" a="1"/>
  <c r="P252" i="5" s="1"/>
  <c r="P268" i="5" a="1"/>
  <c r="P268" i="5" s="1"/>
  <c r="P284" i="5" a="1"/>
  <c r="P284" i="5" s="1"/>
  <c r="Q35" i="5" a="1"/>
  <c r="Q35" i="5" s="1"/>
  <c r="Q51" i="5" a="1"/>
  <c r="Q51" i="5" s="1"/>
  <c r="Q72" i="5" a="1"/>
  <c r="Q72" i="5" s="1"/>
  <c r="Q88" i="5" a="1"/>
  <c r="Q88" i="5" s="1"/>
  <c r="Q107" i="5" a="1"/>
  <c r="Q107" i="5" s="1"/>
  <c r="Q123" i="5" a="1"/>
  <c r="Q123" i="5" s="1"/>
  <c r="Q139" i="5" a="1"/>
  <c r="Q139" i="5" s="1"/>
  <c r="Q155" i="5" a="1"/>
  <c r="Q155" i="5" s="1"/>
  <c r="P239" i="5" a="1"/>
  <c r="P239" i="5" s="1"/>
  <c r="Q41" i="5" a="1"/>
  <c r="Q41" i="5" s="1"/>
  <c r="O275" i="5" a="1"/>
  <c r="O275" i="5" s="1"/>
  <c r="P31" i="5" a="1"/>
  <c r="P31" i="5" s="1"/>
  <c r="P47" i="5" a="1"/>
  <c r="P47" i="5" s="1"/>
  <c r="P62" i="5" a="1"/>
  <c r="P62" i="5" s="1"/>
  <c r="P81" i="5" a="1"/>
  <c r="P81" i="5" s="1"/>
  <c r="P96" i="5" a="1"/>
  <c r="P96" i="5" s="1"/>
  <c r="P111" i="5" a="1"/>
  <c r="P111" i="5" s="1"/>
  <c r="P127" i="5" a="1"/>
  <c r="P127" i="5" s="1"/>
  <c r="P142" i="5" a="1"/>
  <c r="P142" i="5" s="1"/>
  <c r="P161" i="5" a="1"/>
  <c r="P161" i="5" s="1"/>
  <c r="P176" i="5" a="1"/>
  <c r="P176" i="5" s="1"/>
  <c r="P192" i="5" a="1"/>
  <c r="P192" i="5" s="1"/>
  <c r="P208" i="5" a="1"/>
  <c r="P208" i="5" s="1"/>
  <c r="P224" i="5" a="1"/>
  <c r="P224" i="5" s="1"/>
  <c r="P240" i="5" a="1"/>
  <c r="P240" i="5" s="1"/>
  <c r="P256" i="5" a="1"/>
  <c r="P256" i="5" s="1"/>
  <c r="P272" i="5" a="1"/>
  <c r="P272" i="5" s="1"/>
  <c r="P288" i="5" a="1"/>
  <c r="P288" i="5" s="1"/>
  <c r="Q38" i="5" a="1"/>
  <c r="Q38" i="5" s="1"/>
  <c r="Q55" i="5" a="1"/>
  <c r="Q55" i="5" s="1"/>
  <c r="Q76" i="5" a="1"/>
  <c r="Q76" i="5" s="1"/>
  <c r="Q95" i="5" a="1"/>
  <c r="Q95" i="5" s="1"/>
  <c r="Q111" i="5" a="1"/>
  <c r="Q111" i="5" s="1"/>
  <c r="Q127" i="5" a="1"/>
  <c r="Q127" i="5" s="1"/>
  <c r="Q143" i="5" a="1"/>
  <c r="Q143" i="5" s="1"/>
  <c r="Q159" i="5" a="1"/>
  <c r="Q159" i="5" s="1"/>
  <c r="Q175" i="5" a="1"/>
  <c r="Q175" i="5" s="1"/>
  <c r="Q191" i="5" a="1"/>
  <c r="Q191" i="5" s="1"/>
  <c r="Q207" i="5" a="1"/>
  <c r="Q207" i="5" s="1"/>
  <c r="Q223" i="5" a="1"/>
  <c r="Q223" i="5" s="1"/>
  <c r="Q239" i="5" a="1"/>
  <c r="Q239" i="5" s="1"/>
  <c r="Q255" i="5" a="1"/>
  <c r="Q255" i="5" s="1"/>
  <c r="Q271" i="5" a="1"/>
  <c r="Q271" i="5" s="1"/>
  <c r="Q287" i="5" a="1"/>
  <c r="Q287" i="5" s="1"/>
  <c r="R38" i="5" a="1"/>
  <c r="R38" i="5" s="1"/>
  <c r="R56" i="5" a="1"/>
  <c r="R56" i="5" s="1"/>
  <c r="R72" i="5" a="1"/>
  <c r="R72" i="5" s="1"/>
  <c r="R88" i="5" a="1"/>
  <c r="R88" i="5" s="1"/>
  <c r="R104" i="5" a="1"/>
  <c r="R104" i="5" s="1"/>
  <c r="R120" i="5" a="1"/>
  <c r="R120" i="5" s="1"/>
  <c r="R136" i="5" a="1"/>
  <c r="R136" i="5" s="1"/>
  <c r="R152" i="5" a="1"/>
  <c r="R152" i="5" s="1"/>
  <c r="R167" i="5" a="1"/>
  <c r="R167" i="5" s="1"/>
  <c r="R183" i="5" a="1"/>
  <c r="R183" i="5" s="1"/>
  <c r="R199" i="5" a="1"/>
  <c r="R199" i="5" s="1"/>
  <c r="R215" i="5" a="1"/>
  <c r="R215" i="5" s="1"/>
  <c r="R231" i="5" a="1"/>
  <c r="R231" i="5" s="1"/>
  <c r="R247" i="5" a="1"/>
  <c r="R247" i="5" s="1"/>
  <c r="R263" i="5" a="1"/>
  <c r="R263" i="5" s="1"/>
  <c r="R279" i="5" a="1"/>
  <c r="R279" i="5" s="1"/>
  <c r="S36" i="5" a="1"/>
  <c r="S36" i="5" s="1"/>
  <c r="S48" i="5" a="1"/>
  <c r="S48" i="5" s="1"/>
  <c r="S63" i="5" a="1"/>
  <c r="S63" i="5" s="1"/>
  <c r="S79" i="5" a="1"/>
  <c r="S79" i="5" s="1"/>
  <c r="S95" i="5" a="1"/>
  <c r="S95" i="5" s="1"/>
  <c r="S111" i="5" a="1"/>
  <c r="S111" i="5" s="1"/>
  <c r="S127" i="5" a="1"/>
  <c r="S127" i="5" s="1"/>
  <c r="S143" i="5" a="1"/>
  <c r="S143" i="5" s="1"/>
  <c r="S159" i="5" a="1"/>
  <c r="S159" i="5" s="1"/>
  <c r="S175" i="5" a="1"/>
  <c r="S175" i="5" s="1"/>
  <c r="S190" i="5" a="1"/>
  <c r="S190" i="5" s="1"/>
  <c r="Q69" i="5" a="1"/>
  <c r="Q69" i="5" s="1"/>
  <c r="Q85" i="5" a="1"/>
  <c r="Q85" i="5" s="1"/>
  <c r="Q100" i="5" a="1"/>
  <c r="Q100" i="5" s="1"/>
  <c r="Q116" i="5" a="1"/>
  <c r="Q116" i="5" s="1"/>
  <c r="Q132" i="5" a="1"/>
  <c r="Q132" i="5" s="1"/>
  <c r="Q148" i="5" a="1"/>
  <c r="Q148" i="5" s="1"/>
  <c r="Q164" i="5" a="1"/>
  <c r="Q164" i="5" s="1"/>
  <c r="Q180" i="5" a="1"/>
  <c r="Q180" i="5" s="1"/>
  <c r="Q196" i="5" a="1"/>
  <c r="Q196" i="5" s="1"/>
  <c r="Q212" i="5" a="1"/>
  <c r="Q212" i="5" s="1"/>
  <c r="Q228" i="5" a="1"/>
  <c r="Q228" i="5" s="1"/>
  <c r="Q244" i="5" a="1"/>
  <c r="Q244" i="5" s="1"/>
  <c r="Q260" i="5" a="1"/>
  <c r="Q260" i="5" s="1"/>
  <c r="Q276" i="5" a="1"/>
  <c r="Q276" i="5" s="1"/>
  <c r="R29" i="5" a="1"/>
  <c r="R29" i="5" s="1"/>
  <c r="R42" i="5" a="1"/>
  <c r="R42" i="5" s="1"/>
  <c r="R61" i="5" a="1"/>
  <c r="R61" i="5" s="1"/>
  <c r="R77" i="5" a="1"/>
  <c r="R77" i="5" s="1"/>
  <c r="R93" i="5" a="1"/>
  <c r="R93" i="5" s="1"/>
  <c r="R109" i="5" a="1"/>
  <c r="R109" i="5" s="1"/>
  <c r="R125" i="5" a="1"/>
  <c r="R125" i="5" s="1"/>
  <c r="R141" i="5" a="1"/>
  <c r="R141" i="5" s="1"/>
  <c r="R157" i="5" a="1"/>
  <c r="R157" i="5" s="1"/>
  <c r="R172" i="5" a="1"/>
  <c r="R172" i="5" s="1"/>
  <c r="R188" i="5" a="1"/>
  <c r="R188" i="5" s="1"/>
  <c r="R204" i="5" a="1"/>
  <c r="R204" i="5" s="1"/>
  <c r="R220" i="5" a="1"/>
  <c r="R220" i="5" s="1"/>
  <c r="R236" i="5" a="1"/>
  <c r="R236" i="5" s="1"/>
  <c r="R252" i="5" a="1"/>
  <c r="R252" i="5" s="1"/>
  <c r="R268" i="5" a="1"/>
  <c r="R268" i="5" s="1"/>
  <c r="R284" i="5" a="1"/>
  <c r="R284" i="5" s="1"/>
  <c r="S34" i="5" a="1"/>
  <c r="S34" i="5" s="1"/>
  <c r="S49" i="5" a="1"/>
  <c r="S49" i="5" s="1"/>
  <c r="S64" i="5" a="1"/>
  <c r="S64" i="5" s="1"/>
  <c r="S80" i="5" a="1"/>
  <c r="S80" i="5" s="1"/>
  <c r="S96" i="5" a="1"/>
  <c r="S96" i="5" s="1"/>
  <c r="S112" i="5" a="1"/>
  <c r="S112" i="5" s="1"/>
  <c r="S128" i="5" a="1"/>
  <c r="S128" i="5" s="1"/>
  <c r="S144" i="5" a="1"/>
  <c r="S144" i="5" s="1"/>
  <c r="S160" i="5" a="1"/>
  <c r="S160" i="5" s="1"/>
  <c r="S176" i="5" a="1"/>
  <c r="S176" i="5" s="1"/>
  <c r="S191" i="5" a="1"/>
  <c r="S191" i="5" s="1"/>
  <c r="Q74" i="5" a="1"/>
  <c r="Q74" i="5" s="1"/>
  <c r="Q90" i="5" a="1"/>
  <c r="Q90" i="5" s="1"/>
  <c r="Q105" i="5" a="1"/>
  <c r="Q105" i="5" s="1"/>
  <c r="Q121" i="5" a="1"/>
  <c r="Q121" i="5" s="1"/>
  <c r="Q137" i="5" a="1"/>
  <c r="Q137" i="5" s="1"/>
  <c r="Q153" i="5" a="1"/>
  <c r="Q153" i="5" s="1"/>
  <c r="Q169" i="5" a="1"/>
  <c r="Q169" i="5" s="1"/>
  <c r="Q185" i="5" a="1"/>
  <c r="Q185" i="5" s="1"/>
  <c r="Q201" i="5" a="1"/>
  <c r="Q201" i="5" s="1"/>
  <c r="Q217" i="5" a="1"/>
  <c r="Q217" i="5" s="1"/>
  <c r="Q233" i="5" a="1"/>
  <c r="Q233" i="5" s="1"/>
  <c r="Q249" i="5" a="1"/>
  <c r="Q249" i="5" s="1"/>
  <c r="Q265" i="5" a="1"/>
  <c r="Q265" i="5" s="1"/>
  <c r="Q281" i="5" a="1"/>
  <c r="Q281" i="5" s="1"/>
  <c r="R36" i="5" a="1"/>
  <c r="R36" i="5" s="1"/>
  <c r="P255" i="5" a="1"/>
  <c r="P255" i="5" s="1"/>
  <c r="Q58" i="5" a="1"/>
  <c r="Q58" i="5" s="1"/>
  <c r="O279" i="5" a="1"/>
  <c r="O279" i="5" s="1"/>
  <c r="P34" i="5" a="1"/>
  <c r="P34" i="5" s="1"/>
  <c r="P50" i="5" a="1"/>
  <c r="P50" i="5" s="1"/>
  <c r="P66" i="5" a="1"/>
  <c r="P66" i="5" s="1"/>
  <c r="P85" i="5" a="1"/>
  <c r="P85" i="5" s="1"/>
  <c r="P100" i="5" a="1"/>
  <c r="P100" i="5" s="1"/>
  <c r="P115" i="5" a="1"/>
  <c r="P115" i="5" s="1"/>
  <c r="P131" i="5" a="1"/>
  <c r="P131" i="5" s="1"/>
  <c r="P146" i="5" a="1"/>
  <c r="P146" i="5" s="1"/>
  <c r="P165" i="5" a="1"/>
  <c r="P165" i="5" s="1"/>
  <c r="P180" i="5" a="1"/>
  <c r="P180" i="5" s="1"/>
  <c r="P196" i="5" a="1"/>
  <c r="P196" i="5" s="1"/>
  <c r="P212" i="5" a="1"/>
  <c r="P212" i="5" s="1"/>
  <c r="P228" i="5" a="1"/>
  <c r="P228" i="5" s="1"/>
  <c r="P244" i="5" a="1"/>
  <c r="P244" i="5" s="1"/>
  <c r="P260" i="5" a="1"/>
  <c r="P260" i="5" s="1"/>
  <c r="P276" i="5" a="1"/>
  <c r="P276" i="5" s="1"/>
  <c r="Q28" i="5" a="1"/>
  <c r="Q28" i="5" s="1"/>
  <c r="Q44" i="5" a="1"/>
  <c r="Q44" i="5" s="1"/>
  <c r="Q64" i="5" a="1"/>
  <c r="Q64" i="5" s="1"/>
  <c r="Q80" i="5" a="1"/>
  <c r="Q80" i="5" s="1"/>
  <c r="Q99" i="5" a="1"/>
  <c r="Q99" i="5" s="1"/>
  <c r="Q115" i="5" a="1"/>
  <c r="Q115" i="5" s="1"/>
  <c r="Q131" i="5" a="1"/>
  <c r="Q131" i="5" s="1"/>
  <c r="Q147" i="5" a="1"/>
  <c r="Q147" i="5" s="1"/>
  <c r="Q163" i="5" a="1"/>
  <c r="Q163" i="5" s="1"/>
  <c r="Q179" i="5" a="1"/>
  <c r="Q179" i="5" s="1"/>
  <c r="Q195" i="5" a="1"/>
  <c r="Q195" i="5" s="1"/>
  <c r="Q211" i="5" a="1"/>
  <c r="Q211" i="5" s="1"/>
  <c r="Q227" i="5" a="1"/>
  <c r="Q227" i="5" s="1"/>
  <c r="Q243" i="5" a="1"/>
  <c r="Q243" i="5" s="1"/>
  <c r="Q259" i="5" a="1"/>
  <c r="Q259" i="5" s="1"/>
  <c r="Q275" i="5" a="1"/>
  <c r="Q275" i="5" s="1"/>
  <c r="R28" i="5" a="1"/>
  <c r="R28" i="5" s="1"/>
  <c r="R45" i="5" a="1"/>
  <c r="R45" i="5" s="1"/>
  <c r="R60" i="5" a="1"/>
  <c r="R60" i="5" s="1"/>
  <c r="R76" i="5" a="1"/>
  <c r="R76" i="5" s="1"/>
  <c r="R92" i="5" a="1"/>
  <c r="R92" i="5" s="1"/>
  <c r="R108" i="5" a="1"/>
  <c r="R108" i="5" s="1"/>
  <c r="R124" i="5" a="1"/>
  <c r="R124" i="5" s="1"/>
  <c r="R140" i="5" a="1"/>
  <c r="R140" i="5" s="1"/>
  <c r="R156" i="5" a="1"/>
  <c r="R156" i="5" s="1"/>
  <c r="R171" i="5" a="1"/>
  <c r="R171" i="5" s="1"/>
  <c r="R187" i="5" a="1"/>
  <c r="R187" i="5" s="1"/>
  <c r="R203" i="5" a="1"/>
  <c r="R203" i="5" s="1"/>
  <c r="R219" i="5" a="1"/>
  <c r="R219" i="5" s="1"/>
  <c r="R235" i="5" a="1"/>
  <c r="R235" i="5" s="1"/>
  <c r="R251" i="5" a="1"/>
  <c r="R251" i="5" s="1"/>
  <c r="R267" i="5" a="1"/>
  <c r="R267" i="5" s="1"/>
  <c r="R283" i="5" a="1"/>
  <c r="R283" i="5" s="1"/>
  <c r="S39" i="5" a="1"/>
  <c r="S39" i="5" s="1"/>
  <c r="S51" i="5" a="1"/>
  <c r="S51" i="5" s="1"/>
  <c r="S67" i="5" a="1"/>
  <c r="S67" i="5" s="1"/>
  <c r="S83" i="5" a="1"/>
  <c r="S83" i="5" s="1"/>
  <c r="S99" i="5" a="1"/>
  <c r="S99" i="5" s="1"/>
  <c r="S115" i="5" a="1"/>
  <c r="S115" i="5" s="1"/>
  <c r="S131" i="5" a="1"/>
  <c r="S131" i="5" s="1"/>
  <c r="S147" i="5" a="1"/>
  <c r="S147" i="5" s="1"/>
  <c r="S163" i="5" a="1"/>
  <c r="S163" i="5" s="1"/>
  <c r="S179" i="5" a="1"/>
  <c r="S179" i="5" s="1"/>
  <c r="S194" i="5" a="1"/>
  <c r="S194" i="5" s="1"/>
  <c r="Q73" i="5" a="1"/>
  <c r="Q73" i="5" s="1"/>
  <c r="Q89" i="5" a="1"/>
  <c r="Q89" i="5" s="1"/>
  <c r="Q104" i="5" a="1"/>
  <c r="Q104" i="5" s="1"/>
  <c r="Q120" i="5" a="1"/>
  <c r="Q120" i="5" s="1"/>
  <c r="Q136" i="5" a="1"/>
  <c r="Q136" i="5" s="1"/>
  <c r="Q152" i="5" a="1"/>
  <c r="Q152" i="5" s="1"/>
  <c r="Q168" i="5" a="1"/>
  <c r="Q168" i="5" s="1"/>
  <c r="Q184" i="5" a="1"/>
  <c r="Q184" i="5" s="1"/>
  <c r="Q200" i="5" a="1"/>
  <c r="Q200" i="5" s="1"/>
  <c r="Q216" i="5" a="1"/>
  <c r="Q216" i="5" s="1"/>
  <c r="Q232" i="5" a="1"/>
  <c r="Q232" i="5" s="1"/>
  <c r="Q248" i="5" a="1"/>
  <c r="Q248" i="5" s="1"/>
  <c r="Q264" i="5" a="1"/>
  <c r="Q264" i="5" s="1"/>
  <c r="Q280" i="5" a="1"/>
  <c r="Q280" i="5" s="1"/>
  <c r="R32" i="5" a="1"/>
  <c r="R32" i="5" s="1"/>
  <c r="R46" i="5" a="1"/>
  <c r="R46" i="5" s="1"/>
  <c r="R65" i="5" a="1"/>
  <c r="R65" i="5" s="1"/>
  <c r="R81" i="5" a="1"/>
  <c r="R81" i="5" s="1"/>
  <c r="R97" i="5" a="1"/>
  <c r="R97" i="5" s="1"/>
  <c r="R113" i="5" a="1"/>
  <c r="R113" i="5" s="1"/>
  <c r="R129" i="5" a="1"/>
  <c r="R129" i="5" s="1"/>
  <c r="R145" i="5" a="1"/>
  <c r="R145" i="5" s="1"/>
  <c r="R160" i="5" a="1"/>
  <c r="R160" i="5" s="1"/>
  <c r="R176" i="5" a="1"/>
  <c r="R176" i="5" s="1"/>
  <c r="R192" i="5" a="1"/>
  <c r="R192" i="5" s="1"/>
  <c r="R208" i="5" a="1"/>
  <c r="R208" i="5" s="1"/>
  <c r="R224" i="5" a="1"/>
  <c r="R224" i="5" s="1"/>
  <c r="R240" i="5" a="1"/>
  <c r="R240" i="5" s="1"/>
  <c r="R256" i="5" a="1"/>
  <c r="R256" i="5" s="1"/>
  <c r="R272" i="5" a="1"/>
  <c r="R272" i="5" s="1"/>
  <c r="R288" i="5" a="1"/>
  <c r="R288" i="5" s="1"/>
  <c r="P271" i="5" a="1"/>
  <c r="P271" i="5" s="1"/>
  <c r="O263" i="5" a="1"/>
  <c r="O263" i="5" s="1"/>
  <c r="O283" i="5" a="1"/>
  <c r="O283" i="5" s="1"/>
  <c r="P37" i="5" a="1"/>
  <c r="P37" i="5" s="1"/>
  <c r="P54" i="5" a="1"/>
  <c r="P54" i="5" s="1"/>
  <c r="P70" i="5" a="1"/>
  <c r="P70" i="5" s="1"/>
  <c r="P89" i="5" a="1"/>
  <c r="P89" i="5" s="1"/>
  <c r="P104" i="5" a="1"/>
  <c r="P104" i="5" s="1"/>
  <c r="P119" i="5" a="1"/>
  <c r="P119" i="5" s="1"/>
  <c r="P135" i="5" a="1"/>
  <c r="P135" i="5" s="1"/>
  <c r="P150" i="5" a="1"/>
  <c r="P150" i="5" s="1"/>
  <c r="P169" i="5" a="1"/>
  <c r="P169" i="5" s="1"/>
  <c r="P184" i="5" a="1"/>
  <c r="P184" i="5" s="1"/>
  <c r="P200" i="5" a="1"/>
  <c r="P200" i="5" s="1"/>
  <c r="P216" i="5" a="1"/>
  <c r="P216" i="5" s="1"/>
  <c r="P232" i="5" a="1"/>
  <c r="P232" i="5" s="1"/>
  <c r="P248" i="5" a="1"/>
  <c r="P248" i="5" s="1"/>
  <c r="P264" i="5" a="1"/>
  <c r="P264" i="5" s="1"/>
  <c r="P280" i="5" a="1"/>
  <c r="P280" i="5" s="1"/>
  <c r="Q32" i="5" a="1"/>
  <c r="Q32" i="5" s="1"/>
  <c r="Q48" i="5" a="1"/>
  <c r="Q48" i="5" s="1"/>
  <c r="Q68" i="5" a="1"/>
  <c r="Q68" i="5" s="1"/>
  <c r="Q84" i="5" a="1"/>
  <c r="Q84" i="5" s="1"/>
  <c r="Q103" i="5" a="1"/>
  <c r="Q103" i="5" s="1"/>
  <c r="Q119" i="5" a="1"/>
  <c r="Q119" i="5" s="1"/>
  <c r="Q135" i="5" a="1"/>
  <c r="Q135" i="5" s="1"/>
  <c r="Q151" i="5" a="1"/>
  <c r="Q151" i="5" s="1"/>
  <c r="Q167" i="5" a="1"/>
  <c r="Q167" i="5" s="1"/>
  <c r="Q183" i="5" a="1"/>
  <c r="Q183" i="5" s="1"/>
  <c r="Q199" i="5" a="1"/>
  <c r="Q199" i="5" s="1"/>
  <c r="Q215" i="5" a="1"/>
  <c r="Q215" i="5" s="1"/>
  <c r="Q231" i="5" a="1"/>
  <c r="Q231" i="5" s="1"/>
  <c r="Q247" i="5" a="1"/>
  <c r="Q247" i="5" s="1"/>
  <c r="Q263" i="5" a="1"/>
  <c r="Q263" i="5" s="1"/>
  <c r="Q279" i="5" a="1"/>
  <c r="Q279" i="5" s="1"/>
  <c r="R31" i="5" a="1"/>
  <c r="R31" i="5" s="1"/>
  <c r="R49" i="5" a="1"/>
  <c r="R49" i="5" s="1"/>
  <c r="R64" i="5" a="1"/>
  <c r="R64" i="5" s="1"/>
  <c r="R80" i="5" a="1"/>
  <c r="R80" i="5" s="1"/>
  <c r="R96" i="5" a="1"/>
  <c r="R96" i="5" s="1"/>
  <c r="R112" i="5" a="1"/>
  <c r="R112" i="5" s="1"/>
  <c r="R128" i="5" a="1"/>
  <c r="R128" i="5" s="1"/>
  <c r="R144" i="5" a="1"/>
  <c r="R144" i="5" s="1"/>
  <c r="R159" i="5" a="1"/>
  <c r="R159" i="5" s="1"/>
  <c r="R175" i="5" a="1"/>
  <c r="R175" i="5" s="1"/>
  <c r="R191" i="5" a="1"/>
  <c r="R191" i="5" s="1"/>
  <c r="R207" i="5" a="1"/>
  <c r="R207" i="5" s="1"/>
  <c r="R223" i="5" a="1"/>
  <c r="R223" i="5" s="1"/>
  <c r="R239" i="5" a="1"/>
  <c r="R239" i="5" s="1"/>
  <c r="R255" i="5" a="1"/>
  <c r="R255" i="5" s="1"/>
  <c r="R271" i="5" a="1"/>
  <c r="R271" i="5" s="1"/>
  <c r="R287" i="5" a="1"/>
  <c r="R287" i="5" s="1"/>
  <c r="S42" i="5" a="1"/>
  <c r="S42" i="5" s="1"/>
  <c r="S55" i="5" a="1"/>
  <c r="S55" i="5" s="1"/>
  <c r="S71" i="5" a="1"/>
  <c r="S71" i="5" s="1"/>
  <c r="S87" i="5" a="1"/>
  <c r="S87" i="5" s="1"/>
  <c r="S103" i="5" a="1"/>
  <c r="S103" i="5" s="1"/>
  <c r="S119" i="5" a="1"/>
  <c r="S119" i="5" s="1"/>
  <c r="S135" i="5" a="1"/>
  <c r="S135" i="5" s="1"/>
  <c r="S151" i="5" a="1"/>
  <c r="S151" i="5" s="1"/>
  <c r="S167" i="5" a="1"/>
  <c r="S167" i="5" s="1"/>
  <c r="S183" i="5" a="1"/>
  <c r="S183" i="5" s="1"/>
  <c r="Q59" i="5" a="1"/>
  <c r="Q59" i="5" s="1"/>
  <c r="Q77" i="5" a="1"/>
  <c r="Q77" i="5" s="1"/>
  <c r="Q92" i="5" a="1"/>
  <c r="Q92" i="5" s="1"/>
  <c r="Q108" i="5" a="1"/>
  <c r="Q108" i="5" s="1"/>
  <c r="Q124" i="5" a="1"/>
  <c r="Q124" i="5" s="1"/>
  <c r="Q140" i="5" a="1"/>
  <c r="Q140" i="5" s="1"/>
  <c r="Q156" i="5" a="1"/>
  <c r="Q156" i="5" s="1"/>
  <c r="Q172" i="5" a="1"/>
  <c r="Q172" i="5" s="1"/>
  <c r="Q188" i="5" a="1"/>
  <c r="Q188" i="5" s="1"/>
  <c r="Q204" i="5" a="1"/>
  <c r="Q204" i="5" s="1"/>
  <c r="Q220" i="5" a="1"/>
  <c r="Q220" i="5" s="1"/>
  <c r="Q236" i="5" a="1"/>
  <c r="Q236" i="5" s="1"/>
  <c r="Q252" i="5" a="1"/>
  <c r="Q252" i="5" s="1"/>
  <c r="Q268" i="5" a="1"/>
  <c r="Q268" i="5" s="1"/>
  <c r="Q284" i="5" a="1"/>
  <c r="Q284" i="5" s="1"/>
  <c r="R35" i="5" a="1"/>
  <c r="R35" i="5" s="1"/>
  <c r="R53" i="5" a="1"/>
  <c r="R53" i="5" s="1"/>
  <c r="R69" i="5" a="1"/>
  <c r="R69" i="5" s="1"/>
  <c r="R85" i="5" a="1"/>
  <c r="R85" i="5" s="1"/>
  <c r="R101" i="5" a="1"/>
  <c r="R101" i="5" s="1"/>
  <c r="R117" i="5" a="1"/>
  <c r="R117" i="5" s="1"/>
  <c r="R133" i="5" a="1"/>
  <c r="R133" i="5" s="1"/>
  <c r="R149" i="5" a="1"/>
  <c r="R149" i="5" s="1"/>
  <c r="R164" i="5" a="1"/>
  <c r="R164" i="5" s="1"/>
  <c r="R180" i="5" a="1"/>
  <c r="R180" i="5" s="1"/>
  <c r="R196" i="5" a="1"/>
  <c r="R196" i="5" s="1"/>
  <c r="R212" i="5" a="1"/>
  <c r="R212" i="5" s="1"/>
  <c r="R228" i="5" a="1"/>
  <c r="R228" i="5" s="1"/>
  <c r="R244" i="5" a="1"/>
  <c r="R244" i="5" s="1"/>
  <c r="R260" i="5" a="1"/>
  <c r="R260" i="5" s="1"/>
  <c r="R276" i="5" a="1"/>
  <c r="R276" i="5" s="1"/>
  <c r="S28" i="5" a="1"/>
  <c r="S28" i="5" s="1"/>
  <c r="S40" i="5" a="1"/>
  <c r="S40" i="5" s="1"/>
  <c r="S56" i="5" a="1"/>
  <c r="S56" i="5" s="1"/>
  <c r="S72" i="5" a="1"/>
  <c r="S72" i="5" s="1"/>
  <c r="S88" i="5" a="1"/>
  <c r="S88" i="5" s="1"/>
  <c r="S104" i="5" a="1"/>
  <c r="S104" i="5" s="1"/>
  <c r="S120" i="5" a="1"/>
  <c r="S120" i="5" s="1"/>
  <c r="S136" i="5" a="1"/>
  <c r="S136" i="5" s="1"/>
  <c r="S152" i="5" a="1"/>
  <c r="S152" i="5" s="1"/>
  <c r="S168" i="5" a="1"/>
  <c r="S168" i="5" s="1"/>
  <c r="S184" i="5" a="1"/>
  <c r="S184" i="5" s="1"/>
  <c r="Q66" i="5" a="1"/>
  <c r="Q66" i="5" s="1"/>
  <c r="Q82" i="5" a="1"/>
  <c r="Q82" i="5" s="1"/>
  <c r="Q97" i="5" a="1"/>
  <c r="Q97" i="5" s="1"/>
  <c r="Q113" i="5" a="1"/>
  <c r="Q113" i="5" s="1"/>
  <c r="Q129" i="5" a="1"/>
  <c r="Q129" i="5" s="1"/>
  <c r="Q145" i="5" a="1"/>
  <c r="Q145" i="5" s="1"/>
  <c r="Q161" i="5" a="1"/>
  <c r="Q161" i="5" s="1"/>
  <c r="Q177" i="5" a="1"/>
  <c r="Q177" i="5" s="1"/>
  <c r="Q193" i="5" a="1"/>
  <c r="Q193" i="5" s="1"/>
  <c r="Q209" i="5" a="1"/>
  <c r="Q209" i="5" s="1"/>
  <c r="Q225" i="5" a="1"/>
  <c r="Q225" i="5" s="1"/>
  <c r="Q241" i="5" a="1"/>
  <c r="Q241" i="5" s="1"/>
  <c r="Q257" i="5" a="1"/>
  <c r="Q257" i="5" s="1"/>
  <c r="Q273" i="5" a="1"/>
  <c r="Q273" i="5" s="1"/>
  <c r="R26" i="5" a="1"/>
  <c r="R26" i="5" s="1"/>
  <c r="R43" i="5" a="1"/>
  <c r="R43" i="5" s="1"/>
  <c r="R58" i="5" a="1"/>
  <c r="R58" i="5" s="1"/>
  <c r="R74" i="5" a="1"/>
  <c r="R74" i="5" s="1"/>
  <c r="R90" i="5" a="1"/>
  <c r="R90" i="5" s="1"/>
  <c r="R106" i="5" a="1"/>
  <c r="R106" i="5" s="1"/>
  <c r="R122" i="5" a="1"/>
  <c r="R122" i="5" s="1"/>
  <c r="R138" i="5" a="1"/>
  <c r="R138" i="5" s="1"/>
  <c r="R154" i="5" a="1"/>
  <c r="R154" i="5" s="1"/>
  <c r="R173" i="5" a="1"/>
  <c r="R173" i="5" s="1"/>
  <c r="R189" i="5" a="1"/>
  <c r="R189" i="5" s="1"/>
  <c r="R205" i="5" a="1"/>
  <c r="R205" i="5" s="1"/>
  <c r="R221" i="5" a="1"/>
  <c r="R221" i="5" s="1"/>
  <c r="R237" i="5" a="1"/>
  <c r="R237" i="5" s="1"/>
  <c r="R253" i="5" a="1"/>
  <c r="R253" i="5" s="1"/>
  <c r="R269" i="5" a="1"/>
  <c r="R269" i="5" s="1"/>
  <c r="R285" i="5" a="1"/>
  <c r="R285" i="5" s="1"/>
  <c r="S35" i="5" a="1"/>
  <c r="S35" i="5" s="1"/>
  <c r="S57" i="5" a="1"/>
  <c r="S57" i="5" s="1"/>
  <c r="S73" i="5" a="1"/>
  <c r="S73" i="5" s="1"/>
  <c r="S89" i="5" a="1"/>
  <c r="S89" i="5" s="1"/>
  <c r="S105" i="5" a="1"/>
  <c r="S105" i="5" s="1"/>
  <c r="S121" i="5" a="1"/>
  <c r="S121" i="5" s="1"/>
  <c r="S137" i="5" a="1"/>
  <c r="S137" i="5" s="1"/>
  <c r="S153" i="5" a="1"/>
  <c r="S153" i="5" s="1"/>
  <c r="S169" i="5" a="1"/>
  <c r="S169" i="5" s="1"/>
  <c r="S185" i="5" a="1"/>
  <c r="S185" i="5" s="1"/>
  <c r="Q63" i="5" a="1"/>
  <c r="Q63" i="5" s="1"/>
  <c r="Q79" i="5" a="1"/>
  <c r="Q79" i="5" s="1"/>
  <c r="Q94" i="5" a="1"/>
  <c r="Q94" i="5" s="1"/>
  <c r="Q110" i="5" a="1"/>
  <c r="Q110" i="5" s="1"/>
  <c r="Q126" i="5" a="1"/>
  <c r="Q126" i="5" s="1"/>
  <c r="Q142" i="5" a="1"/>
  <c r="Q142" i="5" s="1"/>
  <c r="Q158" i="5" a="1"/>
  <c r="Q158" i="5" s="1"/>
  <c r="Q174" i="5" a="1"/>
  <c r="Q174" i="5" s="1"/>
  <c r="Q190" i="5" a="1"/>
  <c r="Q190" i="5" s="1"/>
  <c r="Q206" i="5" a="1"/>
  <c r="Q206" i="5" s="1"/>
  <c r="Q222" i="5" a="1"/>
  <c r="Q222" i="5" s="1"/>
  <c r="Q238" i="5" a="1"/>
  <c r="Q238" i="5" s="1"/>
  <c r="Q254" i="5" a="1"/>
  <c r="Q254" i="5" s="1"/>
  <c r="Q270" i="5" a="1"/>
  <c r="Q270" i="5" s="1"/>
  <c r="Q286" i="5" a="1"/>
  <c r="Q286" i="5" s="1"/>
  <c r="R41" i="5" a="1"/>
  <c r="R41" i="5" s="1"/>
  <c r="R55" i="5" a="1"/>
  <c r="R55" i="5" s="1"/>
  <c r="R71" i="5" a="1"/>
  <c r="R71" i="5" s="1"/>
  <c r="R87" i="5" a="1"/>
  <c r="R87" i="5" s="1"/>
  <c r="R103" i="5" a="1"/>
  <c r="R103" i="5" s="1"/>
  <c r="R119" i="5" a="1"/>
  <c r="R119" i="5" s="1"/>
  <c r="R135" i="5" a="1"/>
  <c r="R135" i="5" s="1"/>
  <c r="R151" i="5" a="1"/>
  <c r="R151" i="5" s="1"/>
  <c r="R166" i="5" a="1"/>
  <c r="R166" i="5" s="1"/>
  <c r="R182" i="5" a="1"/>
  <c r="R182" i="5" s="1"/>
  <c r="Q171" i="5" a="1"/>
  <c r="Q171" i="5" s="1"/>
  <c r="Q235" i="5" a="1"/>
  <c r="Q235" i="5" s="1"/>
  <c r="R34" i="5" a="1"/>
  <c r="R34" i="5" s="1"/>
  <c r="R100" i="5" a="1"/>
  <c r="R100" i="5" s="1"/>
  <c r="R163" i="5" a="1"/>
  <c r="R163" i="5" s="1"/>
  <c r="R227" i="5" a="1"/>
  <c r="R227" i="5" s="1"/>
  <c r="S30" i="5" a="1"/>
  <c r="S30" i="5" s="1"/>
  <c r="S91" i="5" a="1"/>
  <c r="S91" i="5" s="1"/>
  <c r="S155" i="5" a="1"/>
  <c r="S155" i="5" s="1"/>
  <c r="Q81" i="5" a="1"/>
  <c r="Q81" i="5" s="1"/>
  <c r="Q144" i="5" a="1"/>
  <c r="Q144" i="5" s="1"/>
  <c r="Q208" i="5" a="1"/>
  <c r="Q208" i="5" s="1"/>
  <c r="Q272" i="5" a="1"/>
  <c r="Q272" i="5" s="1"/>
  <c r="R73" i="5" a="1"/>
  <c r="R73" i="5" s="1"/>
  <c r="R137" i="5" a="1"/>
  <c r="R137" i="5" s="1"/>
  <c r="R200" i="5" a="1"/>
  <c r="R200" i="5" s="1"/>
  <c r="R264" i="5" a="1"/>
  <c r="R264" i="5" s="1"/>
  <c r="S43" i="5" a="1"/>
  <c r="S43" i="5" s="1"/>
  <c r="S76" i="5" a="1"/>
  <c r="S76" i="5" s="1"/>
  <c r="S108" i="5" a="1"/>
  <c r="S108" i="5" s="1"/>
  <c r="S140" i="5" a="1"/>
  <c r="S140" i="5" s="1"/>
  <c r="S172" i="5" a="1"/>
  <c r="S172" i="5" s="1"/>
  <c r="Q70" i="5" a="1"/>
  <c r="Q70" i="5" s="1"/>
  <c r="Q101" i="5" a="1"/>
  <c r="Q101" i="5" s="1"/>
  <c r="Q133" i="5" a="1"/>
  <c r="Q133" i="5" s="1"/>
  <c r="Q165" i="5" a="1"/>
  <c r="Q165" i="5" s="1"/>
  <c r="Q197" i="5" a="1"/>
  <c r="Q197" i="5" s="1"/>
  <c r="Q229" i="5" a="1"/>
  <c r="Q229" i="5" s="1"/>
  <c r="Q261" i="5" a="1"/>
  <c r="Q261" i="5" s="1"/>
  <c r="R33" i="5" a="1"/>
  <c r="R33" i="5" s="1"/>
  <c r="R54" i="5" a="1"/>
  <c r="R54" i="5" s="1"/>
  <c r="R78" i="5" a="1"/>
  <c r="R78" i="5" s="1"/>
  <c r="R98" i="5" a="1"/>
  <c r="R98" i="5" s="1"/>
  <c r="R118" i="5" a="1"/>
  <c r="R118" i="5" s="1"/>
  <c r="R142" i="5" a="1"/>
  <c r="R142" i="5" s="1"/>
  <c r="R165" i="5" a="1"/>
  <c r="R165" i="5" s="1"/>
  <c r="R185" i="5" a="1"/>
  <c r="R185" i="5" s="1"/>
  <c r="R209" i="5" a="1"/>
  <c r="R209" i="5" s="1"/>
  <c r="R229" i="5" a="1"/>
  <c r="R229" i="5" s="1"/>
  <c r="R249" i="5" a="1"/>
  <c r="R249" i="5" s="1"/>
  <c r="R273" i="5" a="1"/>
  <c r="R273" i="5" s="1"/>
  <c r="S29" i="5" a="1"/>
  <c r="S29" i="5" s="1"/>
  <c r="S53" i="5" a="1"/>
  <c r="S53" i="5" s="1"/>
  <c r="S77" i="5" a="1"/>
  <c r="S77" i="5" s="1"/>
  <c r="S97" i="5" a="1"/>
  <c r="S97" i="5" s="1"/>
  <c r="S117" i="5" a="1"/>
  <c r="S117" i="5" s="1"/>
  <c r="S141" i="5" a="1"/>
  <c r="S141" i="5" s="1"/>
  <c r="S161" i="5" a="1"/>
  <c r="S161" i="5" s="1"/>
  <c r="S181" i="5" a="1"/>
  <c r="S181" i="5" s="1"/>
  <c r="Q67" i="5" a="1"/>
  <c r="Q67" i="5" s="1"/>
  <c r="Q87" i="5" a="1"/>
  <c r="Q87" i="5" s="1"/>
  <c r="Q106" i="5" a="1"/>
  <c r="Q106" i="5" s="1"/>
  <c r="Q130" i="5" a="1"/>
  <c r="Q130" i="5" s="1"/>
  <c r="Q150" i="5" a="1"/>
  <c r="Q150" i="5" s="1"/>
  <c r="Q170" i="5" a="1"/>
  <c r="Q170" i="5" s="1"/>
  <c r="Q194" i="5" a="1"/>
  <c r="Q194" i="5" s="1"/>
  <c r="Q214" i="5" a="1"/>
  <c r="Q214" i="5" s="1"/>
  <c r="Q234" i="5" a="1"/>
  <c r="Q234" i="5" s="1"/>
  <c r="Q258" i="5" a="1"/>
  <c r="Q258" i="5" s="1"/>
  <c r="Q278" i="5" a="1"/>
  <c r="Q278" i="5" s="1"/>
  <c r="R37" i="5" a="1"/>
  <c r="R37" i="5" s="1"/>
  <c r="R59" i="5" a="1"/>
  <c r="R59" i="5" s="1"/>
  <c r="R79" i="5" a="1"/>
  <c r="R79" i="5" s="1"/>
  <c r="R99" i="5" a="1"/>
  <c r="R99" i="5" s="1"/>
  <c r="R123" i="5" a="1"/>
  <c r="R123" i="5" s="1"/>
  <c r="R143" i="5" a="1"/>
  <c r="R143" i="5" s="1"/>
  <c r="R162" i="5" a="1"/>
  <c r="R162" i="5" s="1"/>
  <c r="R186" i="5" a="1"/>
  <c r="R186" i="5" s="1"/>
  <c r="R202" i="5" a="1"/>
  <c r="R202" i="5" s="1"/>
  <c r="R218" i="5" a="1"/>
  <c r="R218" i="5" s="1"/>
  <c r="R234" i="5" a="1"/>
  <c r="R234" i="5" s="1"/>
  <c r="R250" i="5" a="1"/>
  <c r="R250" i="5" s="1"/>
  <c r="R266" i="5" a="1"/>
  <c r="R266" i="5" s="1"/>
  <c r="R282" i="5" a="1"/>
  <c r="R282" i="5" s="1"/>
  <c r="S38" i="5" a="1"/>
  <c r="S38" i="5" s="1"/>
  <c r="S54" i="5" a="1"/>
  <c r="S54" i="5" s="1"/>
  <c r="S70" i="5" a="1"/>
  <c r="S70" i="5" s="1"/>
  <c r="S86" i="5" a="1"/>
  <c r="S86" i="5" s="1"/>
  <c r="S102" i="5" a="1"/>
  <c r="S102" i="5" s="1"/>
  <c r="S118" i="5" a="1"/>
  <c r="S118" i="5" s="1"/>
  <c r="S134" i="5" a="1"/>
  <c r="S134" i="5" s="1"/>
  <c r="S150" i="5" a="1"/>
  <c r="S150" i="5" s="1"/>
  <c r="S166" i="5" a="1"/>
  <c r="S166" i="5" s="1"/>
  <c r="S182" i="5" a="1"/>
  <c r="S182" i="5" s="1"/>
  <c r="S200" i="5" a="1"/>
  <c r="S200" i="5" s="1"/>
  <c r="S216" i="5" a="1"/>
  <c r="S216" i="5" s="1"/>
  <c r="S232" i="5" a="1"/>
  <c r="S232" i="5" s="1"/>
  <c r="S247" i="5" a="1"/>
  <c r="S247" i="5" s="1"/>
  <c r="S263" i="5" a="1"/>
  <c r="S263" i="5" s="1"/>
  <c r="S279" i="5" a="1"/>
  <c r="S279" i="5" s="1"/>
  <c r="S197" i="5" a="1"/>
  <c r="S197" i="5" s="1"/>
  <c r="S213" i="5" a="1"/>
  <c r="S213" i="5" s="1"/>
  <c r="S229" i="5" a="1"/>
  <c r="S229" i="5" s="1"/>
  <c r="S248" i="5" a="1"/>
  <c r="S248" i="5" s="1"/>
  <c r="S264" i="5" a="1"/>
  <c r="S264" i="5" s="1"/>
  <c r="S280" i="5" a="1"/>
  <c r="S280" i="5" s="1"/>
  <c r="N25" i="5" a="1"/>
  <c r="N25" i="5" s="1"/>
  <c r="S210" i="5" a="1"/>
  <c r="S210" i="5" s="1"/>
  <c r="S226" i="5" a="1"/>
  <c r="S226" i="5" s="1"/>
  <c r="S241" i="5" a="1"/>
  <c r="S241" i="5" s="1"/>
  <c r="S257" i="5" a="1"/>
  <c r="S257" i="5" s="1"/>
  <c r="S273" i="5" a="1"/>
  <c r="S273" i="5" s="1"/>
  <c r="S25" i="5" a="1"/>
  <c r="S25" i="5" s="1"/>
  <c r="S207" i="5" a="1"/>
  <c r="S207" i="5" s="1"/>
  <c r="S223" i="5" a="1"/>
  <c r="S223" i="5" s="1"/>
  <c r="S238" i="5" a="1"/>
  <c r="S238" i="5" s="1"/>
  <c r="S254" i="5" a="1"/>
  <c r="S254" i="5" s="1"/>
  <c r="S270" i="5" a="1"/>
  <c r="S270" i="5" s="1"/>
  <c r="S286" i="5" a="1"/>
  <c r="S286" i="5" s="1"/>
  <c r="F67" i="1" a="1"/>
  <c r="F67" i="1" s="1"/>
  <c r="Q251" i="5" a="1"/>
  <c r="Q251" i="5" s="1"/>
  <c r="R52" i="5" a="1"/>
  <c r="R52" i="5" s="1"/>
  <c r="R116" i="5" a="1"/>
  <c r="R116" i="5" s="1"/>
  <c r="R179" i="5" a="1"/>
  <c r="R179" i="5" s="1"/>
  <c r="R243" i="5" a="1"/>
  <c r="R243" i="5" s="1"/>
  <c r="S45" i="5" a="1"/>
  <c r="S45" i="5" s="1"/>
  <c r="S107" i="5" a="1"/>
  <c r="S107" i="5" s="1"/>
  <c r="S171" i="5" a="1"/>
  <c r="S171" i="5" s="1"/>
  <c r="Q96" i="5" a="1"/>
  <c r="Q96" i="5" s="1"/>
  <c r="Q160" i="5" a="1"/>
  <c r="Q160" i="5" s="1"/>
  <c r="Q224" i="5" a="1"/>
  <c r="Q224" i="5" s="1"/>
  <c r="Q288" i="5" a="1"/>
  <c r="Q288" i="5" s="1"/>
  <c r="R89" i="5" a="1"/>
  <c r="R89" i="5" s="1"/>
  <c r="R153" i="5" a="1"/>
  <c r="R153" i="5" s="1"/>
  <c r="R216" i="5" a="1"/>
  <c r="R216" i="5" s="1"/>
  <c r="R280" i="5" a="1"/>
  <c r="R280" i="5" s="1"/>
  <c r="S52" i="5" a="1"/>
  <c r="S52" i="5" s="1"/>
  <c r="S84" i="5" a="1"/>
  <c r="S84" i="5" s="1"/>
  <c r="S116" i="5" a="1"/>
  <c r="S116" i="5" s="1"/>
  <c r="S148" i="5" a="1"/>
  <c r="S148" i="5" s="1"/>
  <c r="S180" i="5" a="1"/>
  <c r="S180" i="5" s="1"/>
  <c r="Q78" i="5" a="1"/>
  <c r="Q78" i="5" s="1"/>
  <c r="Q109" i="5" a="1"/>
  <c r="Q109" i="5" s="1"/>
  <c r="Q141" i="5" a="1"/>
  <c r="Q141" i="5" s="1"/>
  <c r="Q173" i="5" a="1"/>
  <c r="Q173" i="5" s="1"/>
  <c r="Q205" i="5" a="1"/>
  <c r="Q205" i="5" s="1"/>
  <c r="Q237" i="5" a="1"/>
  <c r="Q237" i="5" s="1"/>
  <c r="Q269" i="5" a="1"/>
  <c r="Q269" i="5" s="1"/>
  <c r="R40" i="5" a="1"/>
  <c r="R40" i="5" s="1"/>
  <c r="R62" i="5" a="1"/>
  <c r="R62" i="5" s="1"/>
  <c r="R82" i="5" a="1"/>
  <c r="R82" i="5" s="1"/>
  <c r="R102" i="5" a="1"/>
  <c r="R102" i="5" s="1"/>
  <c r="R126" i="5" a="1"/>
  <c r="R126" i="5" s="1"/>
  <c r="R146" i="5" a="1"/>
  <c r="R146" i="5" s="1"/>
  <c r="R169" i="5" a="1"/>
  <c r="R169" i="5" s="1"/>
  <c r="R193" i="5" a="1"/>
  <c r="R193" i="5" s="1"/>
  <c r="R213" i="5" a="1"/>
  <c r="R213" i="5" s="1"/>
  <c r="R233" i="5" a="1"/>
  <c r="R233" i="5" s="1"/>
  <c r="R257" i="5" a="1"/>
  <c r="R257" i="5" s="1"/>
  <c r="R277" i="5" a="1"/>
  <c r="R277" i="5" s="1"/>
  <c r="S32" i="5" a="1"/>
  <c r="S32" i="5" s="1"/>
  <c r="S61" i="5" a="1"/>
  <c r="S61" i="5" s="1"/>
  <c r="S81" i="5" a="1"/>
  <c r="S81" i="5" s="1"/>
  <c r="S101" i="5" a="1"/>
  <c r="S101" i="5" s="1"/>
  <c r="S125" i="5" a="1"/>
  <c r="S125" i="5" s="1"/>
  <c r="S145" i="5" a="1"/>
  <c r="S145" i="5" s="1"/>
  <c r="S165" i="5" a="1"/>
  <c r="S165" i="5" s="1"/>
  <c r="S188" i="5" a="1"/>
  <c r="S188" i="5" s="1"/>
  <c r="Q71" i="5" a="1"/>
  <c r="Q71" i="5" s="1"/>
  <c r="Q91" i="5" a="1"/>
  <c r="Q91" i="5" s="1"/>
  <c r="Q114" i="5" a="1"/>
  <c r="Q114" i="5" s="1"/>
  <c r="Q134" i="5" a="1"/>
  <c r="Q134" i="5" s="1"/>
  <c r="Q154" i="5" a="1"/>
  <c r="Q154" i="5" s="1"/>
  <c r="Q178" i="5" a="1"/>
  <c r="Q178" i="5" s="1"/>
  <c r="Q198" i="5" a="1"/>
  <c r="Q198" i="5" s="1"/>
  <c r="Q242" i="5" a="1"/>
  <c r="Q242" i="5" s="1"/>
  <c r="Q262" i="5" a="1"/>
  <c r="Q262" i="5" s="1"/>
  <c r="R44" i="5" a="1"/>
  <c r="R44" i="5" s="1"/>
  <c r="R83" i="5" a="1"/>
  <c r="R83" i="5" s="1"/>
  <c r="R127" i="5" a="1"/>
  <c r="R127" i="5" s="1"/>
  <c r="Q187" i="5" a="1"/>
  <c r="Q187" i="5" s="1"/>
  <c r="Q203" i="5" a="1"/>
  <c r="Q203" i="5" s="1"/>
  <c r="Q267" i="5" a="1"/>
  <c r="Q267" i="5" s="1"/>
  <c r="R68" i="5" a="1"/>
  <c r="R68" i="5" s="1"/>
  <c r="R132" i="5" a="1"/>
  <c r="R132" i="5" s="1"/>
  <c r="R195" i="5" a="1"/>
  <c r="R195" i="5" s="1"/>
  <c r="R259" i="5" a="1"/>
  <c r="R259" i="5" s="1"/>
  <c r="S59" i="5" a="1"/>
  <c r="S59" i="5" s="1"/>
  <c r="S123" i="5" a="1"/>
  <c r="S123" i="5" s="1"/>
  <c r="S186" i="5" a="1"/>
  <c r="S186" i="5" s="1"/>
  <c r="Q112" i="5" a="1"/>
  <c r="Q112" i="5" s="1"/>
  <c r="Q176" i="5" a="1"/>
  <c r="Q176" i="5" s="1"/>
  <c r="Q240" i="5" a="1"/>
  <c r="Q240" i="5" s="1"/>
  <c r="R39" i="5" a="1"/>
  <c r="R39" i="5" s="1"/>
  <c r="R105" i="5" a="1"/>
  <c r="R105" i="5" s="1"/>
  <c r="R168" i="5" a="1"/>
  <c r="R168" i="5" s="1"/>
  <c r="R232" i="5" a="1"/>
  <c r="R232" i="5" s="1"/>
  <c r="S31" i="5" a="1"/>
  <c r="S31" i="5" s="1"/>
  <c r="S60" i="5" a="1"/>
  <c r="S60" i="5" s="1"/>
  <c r="S92" i="5" a="1"/>
  <c r="S92" i="5" s="1"/>
  <c r="S124" i="5" a="1"/>
  <c r="S124" i="5" s="1"/>
  <c r="S156" i="5" a="1"/>
  <c r="S156" i="5" s="1"/>
  <c r="S187" i="5" a="1"/>
  <c r="S187" i="5" s="1"/>
  <c r="Q86" i="5" a="1"/>
  <c r="Q86" i="5" s="1"/>
  <c r="Q117" i="5" a="1"/>
  <c r="Q117" i="5" s="1"/>
  <c r="Q149" i="5" a="1"/>
  <c r="Q149" i="5" s="1"/>
  <c r="Q181" i="5" a="1"/>
  <c r="Q181" i="5" s="1"/>
  <c r="Q213" i="5" a="1"/>
  <c r="Q213" i="5" s="1"/>
  <c r="Q245" i="5" a="1"/>
  <c r="Q245" i="5" s="1"/>
  <c r="Q277" i="5" a="1"/>
  <c r="Q277" i="5" s="1"/>
  <c r="R47" i="5" a="1"/>
  <c r="R47" i="5" s="1"/>
  <c r="R66" i="5" a="1"/>
  <c r="R66" i="5" s="1"/>
  <c r="R86" i="5" a="1"/>
  <c r="R86" i="5" s="1"/>
  <c r="R110" i="5" a="1"/>
  <c r="R110" i="5" s="1"/>
  <c r="R130" i="5" a="1"/>
  <c r="R130" i="5" s="1"/>
  <c r="R150" i="5" a="1"/>
  <c r="R150" i="5" s="1"/>
  <c r="R177" i="5" a="1"/>
  <c r="R177" i="5" s="1"/>
  <c r="R197" i="5" a="1"/>
  <c r="R197" i="5" s="1"/>
  <c r="R217" i="5" a="1"/>
  <c r="R217" i="5" s="1"/>
  <c r="R241" i="5" a="1"/>
  <c r="R241" i="5" s="1"/>
  <c r="R261" i="5" a="1"/>
  <c r="R261" i="5" s="1"/>
  <c r="R281" i="5" a="1"/>
  <c r="R281" i="5" s="1"/>
  <c r="S41" i="5" a="1"/>
  <c r="S41" i="5" s="1"/>
  <c r="S65" i="5" a="1"/>
  <c r="S65" i="5" s="1"/>
  <c r="S85" i="5" a="1"/>
  <c r="S85" i="5" s="1"/>
  <c r="S109" i="5" a="1"/>
  <c r="S109" i="5" s="1"/>
  <c r="S129" i="5" a="1"/>
  <c r="S129" i="5" s="1"/>
  <c r="S149" i="5" a="1"/>
  <c r="S149" i="5" s="1"/>
  <c r="S173" i="5" a="1"/>
  <c r="S173" i="5" s="1"/>
  <c r="S192" i="5" a="1"/>
  <c r="S192" i="5" s="1"/>
  <c r="Q75" i="5" a="1"/>
  <c r="Q75" i="5" s="1"/>
  <c r="Q98" i="5" a="1"/>
  <c r="Q98" i="5" s="1"/>
  <c r="Q118" i="5" a="1"/>
  <c r="Q118" i="5" s="1"/>
  <c r="Q138" i="5" a="1"/>
  <c r="Q138" i="5" s="1"/>
  <c r="Q162" i="5" a="1"/>
  <c r="Q162" i="5" s="1"/>
  <c r="Q182" i="5" a="1"/>
  <c r="Q182" i="5" s="1"/>
  <c r="Q202" i="5" a="1"/>
  <c r="Q202" i="5" s="1"/>
  <c r="Q226" i="5" a="1"/>
  <c r="Q226" i="5" s="1"/>
  <c r="Q246" i="5" a="1"/>
  <c r="Q246" i="5" s="1"/>
  <c r="Q266" i="5" a="1"/>
  <c r="Q266" i="5" s="1"/>
  <c r="R27" i="5" a="1"/>
  <c r="R27" i="5" s="1"/>
  <c r="R48" i="5" a="1"/>
  <c r="R48" i="5" s="1"/>
  <c r="R67" i="5" a="1"/>
  <c r="R67" i="5" s="1"/>
  <c r="R91" i="5" a="1"/>
  <c r="R91" i="5" s="1"/>
  <c r="R111" i="5" a="1"/>
  <c r="R111" i="5" s="1"/>
  <c r="R131" i="5" a="1"/>
  <c r="R131" i="5" s="1"/>
  <c r="R155" i="5" a="1"/>
  <c r="R155" i="5" s="1"/>
  <c r="R174" i="5" a="1"/>
  <c r="R174" i="5" s="1"/>
  <c r="R194" i="5" a="1"/>
  <c r="R194" i="5" s="1"/>
  <c r="R210" i="5" a="1"/>
  <c r="R210" i="5" s="1"/>
  <c r="R226" i="5" a="1"/>
  <c r="R226" i="5" s="1"/>
  <c r="R242" i="5" a="1"/>
  <c r="R242" i="5" s="1"/>
  <c r="R258" i="5" a="1"/>
  <c r="R258" i="5" s="1"/>
  <c r="R274" i="5" a="1"/>
  <c r="R274" i="5" s="1"/>
  <c r="S27" i="5" a="1"/>
  <c r="S27" i="5" s="1"/>
  <c r="S47" i="5" a="1"/>
  <c r="S47" i="5" s="1"/>
  <c r="S62" i="5" a="1"/>
  <c r="S62" i="5" s="1"/>
  <c r="S78" i="5" a="1"/>
  <c r="S78" i="5" s="1"/>
  <c r="S94" i="5" a="1"/>
  <c r="S94" i="5" s="1"/>
  <c r="S110" i="5" a="1"/>
  <c r="S110" i="5" s="1"/>
  <c r="S126" i="5" a="1"/>
  <c r="S126" i="5" s="1"/>
  <c r="S142" i="5" a="1"/>
  <c r="S142" i="5" s="1"/>
  <c r="S158" i="5" a="1"/>
  <c r="S158" i="5" s="1"/>
  <c r="S174" i="5" a="1"/>
  <c r="S174" i="5" s="1"/>
  <c r="S193" i="5" a="1"/>
  <c r="S193" i="5" s="1"/>
  <c r="S208" i="5" a="1"/>
  <c r="S208" i="5" s="1"/>
  <c r="S224" i="5" a="1"/>
  <c r="S224" i="5" s="1"/>
  <c r="S239" i="5" a="1"/>
  <c r="S239" i="5" s="1"/>
  <c r="S255" i="5" a="1"/>
  <c r="S255" i="5" s="1"/>
  <c r="S271" i="5" a="1"/>
  <c r="S271" i="5" s="1"/>
  <c r="S287" i="5" a="1"/>
  <c r="S287" i="5" s="1"/>
  <c r="S205" i="5" a="1"/>
  <c r="S205" i="5" s="1"/>
  <c r="S221" i="5" a="1"/>
  <c r="S221" i="5" s="1"/>
  <c r="S240" i="5" a="1"/>
  <c r="S240" i="5" s="1"/>
  <c r="S256" i="5" a="1"/>
  <c r="S256" i="5" s="1"/>
  <c r="S272" i="5" a="1"/>
  <c r="S272" i="5" s="1"/>
  <c r="S288" i="5" a="1"/>
  <c r="S288" i="5" s="1"/>
  <c r="S202" i="5" a="1"/>
  <c r="S202" i="5" s="1"/>
  <c r="S218" i="5" a="1"/>
  <c r="S218" i="5" s="1"/>
  <c r="S234" i="5" a="1"/>
  <c r="S234" i="5" s="1"/>
  <c r="S249" i="5" a="1"/>
  <c r="S249" i="5" s="1"/>
  <c r="S265" i="5" a="1"/>
  <c r="S265" i="5" s="1"/>
  <c r="S281" i="5" a="1"/>
  <c r="S281" i="5" s="1"/>
  <c r="S199" i="5" a="1"/>
  <c r="S199" i="5" s="1"/>
  <c r="S215" i="5" a="1"/>
  <c r="S215" i="5" s="1"/>
  <c r="S231" i="5" a="1"/>
  <c r="S231" i="5" s="1"/>
  <c r="S246" i="5" a="1"/>
  <c r="S246" i="5" s="1"/>
  <c r="S262" i="5" a="1"/>
  <c r="S262" i="5" s="1"/>
  <c r="S278" i="5" a="1"/>
  <c r="S278" i="5" s="1"/>
  <c r="M25" i="5" a="1"/>
  <c r="M25" i="5" s="1"/>
  <c r="S66" i="5" a="1"/>
  <c r="S66" i="5" s="1"/>
  <c r="S82" i="5" a="1"/>
  <c r="S82" i="5" s="1"/>
  <c r="S98" i="5" a="1"/>
  <c r="S98" i="5" s="1"/>
  <c r="S114" i="5" a="1"/>
  <c r="S114" i="5" s="1"/>
  <c r="S130" i="5" a="1"/>
  <c r="S130" i="5" s="1"/>
  <c r="S146" i="5" a="1"/>
  <c r="S146" i="5" s="1"/>
  <c r="S162" i="5" a="1"/>
  <c r="S162" i="5" s="1"/>
  <c r="S178" i="5" a="1"/>
  <c r="S178" i="5" s="1"/>
  <c r="S195" i="5" a="1"/>
  <c r="S195" i="5" s="1"/>
  <c r="S212" i="5" a="1"/>
  <c r="S212" i="5" s="1"/>
  <c r="S228" i="5" a="1"/>
  <c r="S228" i="5" s="1"/>
  <c r="S243" i="5" a="1"/>
  <c r="S243" i="5" s="1"/>
  <c r="S259" i="5" a="1"/>
  <c r="S259" i="5" s="1"/>
  <c r="S275" i="5" a="1"/>
  <c r="S275" i="5" s="1"/>
  <c r="Q25" i="5" a="1"/>
  <c r="Q25" i="5" s="1"/>
  <c r="S209" i="5" a="1"/>
  <c r="S209" i="5" s="1"/>
  <c r="S225" i="5" a="1"/>
  <c r="S225" i="5" s="1"/>
  <c r="S244" i="5" a="1"/>
  <c r="S244" i="5" s="1"/>
  <c r="S260" i="5" a="1"/>
  <c r="S260" i="5" s="1"/>
  <c r="S276" i="5" a="1"/>
  <c r="S276" i="5" s="1"/>
  <c r="P25" i="5" a="1"/>
  <c r="P25" i="5" s="1"/>
  <c r="S206" i="5" a="1"/>
  <c r="S206" i="5" s="1"/>
  <c r="S222" i="5" a="1"/>
  <c r="S222" i="5" s="1"/>
  <c r="S237" i="5" a="1"/>
  <c r="S237" i="5" s="1"/>
  <c r="S253" i="5" a="1"/>
  <c r="S253" i="5" s="1"/>
  <c r="S269" i="5" a="1"/>
  <c r="S269" i="5" s="1"/>
  <c r="S285" i="5" a="1"/>
  <c r="S285" i="5" s="1"/>
  <c r="S203" i="5" a="1"/>
  <c r="S203" i="5" s="1"/>
  <c r="S219" i="5" a="1"/>
  <c r="S219" i="5" s="1"/>
  <c r="S235" i="5" a="1"/>
  <c r="S235" i="5" s="1"/>
  <c r="S250" i="5" a="1"/>
  <c r="S250" i="5" s="1"/>
  <c r="S266" i="5" a="1"/>
  <c r="S266" i="5" s="1"/>
  <c r="S282" i="5" a="1"/>
  <c r="S282" i="5" s="1"/>
  <c r="E30" i="1" a="1"/>
  <c r="E30" i="1" s="1"/>
  <c r="Q218" i="5" a="1"/>
  <c r="Q218" i="5" s="1"/>
  <c r="Q282" i="5" a="1"/>
  <c r="Q282" i="5" s="1"/>
  <c r="R63" i="5" a="1"/>
  <c r="R63" i="5" s="1"/>
  <c r="R107" i="5" a="1"/>
  <c r="R107" i="5" s="1"/>
  <c r="Q219" i="5" a="1"/>
  <c r="Q219" i="5" s="1"/>
  <c r="Q283" i="5" a="1"/>
  <c r="Q283" i="5" s="1"/>
  <c r="R84" i="5" a="1"/>
  <c r="R84" i="5" s="1"/>
  <c r="R148" i="5" a="1"/>
  <c r="R148" i="5" s="1"/>
  <c r="R211" i="5" a="1"/>
  <c r="R211" i="5" s="1"/>
  <c r="R275" i="5" a="1"/>
  <c r="R275" i="5" s="1"/>
  <c r="S75" i="5" a="1"/>
  <c r="S75" i="5" s="1"/>
  <c r="S139" i="5" a="1"/>
  <c r="S139" i="5" s="1"/>
  <c r="Q65" i="5" a="1"/>
  <c r="Q65" i="5" s="1"/>
  <c r="Q128" i="5" a="1"/>
  <c r="Q128" i="5" s="1"/>
  <c r="Q192" i="5" a="1"/>
  <c r="Q192" i="5" s="1"/>
  <c r="Q256" i="5" a="1"/>
  <c r="Q256" i="5" s="1"/>
  <c r="R57" i="5" a="1"/>
  <c r="R57" i="5" s="1"/>
  <c r="R121" i="5" a="1"/>
  <c r="R121" i="5" s="1"/>
  <c r="R184" i="5" a="1"/>
  <c r="R184" i="5" s="1"/>
  <c r="R248" i="5" a="1"/>
  <c r="R248" i="5" s="1"/>
  <c r="S37" i="5" a="1"/>
  <c r="S37" i="5" s="1"/>
  <c r="S68" i="5" a="1"/>
  <c r="S68" i="5" s="1"/>
  <c r="S100" i="5" a="1"/>
  <c r="S100" i="5" s="1"/>
  <c r="S132" i="5" a="1"/>
  <c r="S132" i="5" s="1"/>
  <c r="S164" i="5" a="1"/>
  <c r="S164" i="5" s="1"/>
  <c r="Q60" i="5" a="1"/>
  <c r="Q60" i="5" s="1"/>
  <c r="Q93" i="5" a="1"/>
  <c r="Q93" i="5" s="1"/>
  <c r="Q125" i="5" a="1"/>
  <c r="Q125" i="5" s="1"/>
  <c r="Q157" i="5" a="1"/>
  <c r="Q157" i="5" s="1"/>
  <c r="Q189" i="5" a="1"/>
  <c r="Q189" i="5" s="1"/>
  <c r="Q221" i="5" a="1"/>
  <c r="Q221" i="5" s="1"/>
  <c r="Q253" i="5" a="1"/>
  <c r="Q253" i="5" s="1"/>
  <c r="Q285" i="5" a="1"/>
  <c r="Q285" i="5" s="1"/>
  <c r="R50" i="5" a="1"/>
  <c r="R50" i="5" s="1"/>
  <c r="R70" i="5" a="1"/>
  <c r="R70" i="5" s="1"/>
  <c r="R94" i="5" a="1"/>
  <c r="R94" i="5" s="1"/>
  <c r="R114" i="5" a="1"/>
  <c r="R114" i="5" s="1"/>
  <c r="R134" i="5" a="1"/>
  <c r="R134" i="5" s="1"/>
  <c r="R161" i="5" a="1"/>
  <c r="R161" i="5" s="1"/>
  <c r="R181" i="5" a="1"/>
  <c r="R181" i="5" s="1"/>
  <c r="R201" i="5" a="1"/>
  <c r="R201" i="5" s="1"/>
  <c r="R225" i="5" a="1"/>
  <c r="R225" i="5" s="1"/>
  <c r="R245" i="5" a="1"/>
  <c r="R245" i="5" s="1"/>
  <c r="R265" i="5" a="1"/>
  <c r="R265" i="5" s="1"/>
  <c r="S26" i="5" a="1"/>
  <c r="S26" i="5" s="1"/>
  <c r="S46" i="5" a="1"/>
  <c r="S46" i="5" s="1"/>
  <c r="S69" i="5" a="1"/>
  <c r="S69" i="5" s="1"/>
  <c r="S93" i="5" a="1"/>
  <c r="S93" i="5" s="1"/>
  <c r="S113" i="5" a="1"/>
  <c r="S113" i="5" s="1"/>
  <c r="S133" i="5" a="1"/>
  <c r="S133" i="5" s="1"/>
  <c r="S157" i="5" a="1"/>
  <c r="S157" i="5" s="1"/>
  <c r="S177" i="5" a="1"/>
  <c r="S177" i="5" s="1"/>
  <c r="S196" i="5" a="1"/>
  <c r="S196" i="5" s="1"/>
  <c r="Q83" i="5" a="1"/>
  <c r="Q83" i="5" s="1"/>
  <c r="Q102" i="5" a="1"/>
  <c r="Q102" i="5" s="1"/>
  <c r="Q122" i="5" a="1"/>
  <c r="Q122" i="5" s="1"/>
  <c r="Q146" i="5" a="1"/>
  <c r="Q146" i="5" s="1"/>
  <c r="Q166" i="5" a="1"/>
  <c r="Q166" i="5" s="1"/>
  <c r="Q186" i="5" a="1"/>
  <c r="Q186" i="5" s="1"/>
  <c r="Q210" i="5" a="1"/>
  <c r="Q210" i="5" s="1"/>
  <c r="Q230" i="5" a="1"/>
  <c r="Q230" i="5" s="1"/>
  <c r="Q250" i="5" a="1"/>
  <c r="Q250" i="5" s="1"/>
  <c r="Q274" i="5" a="1"/>
  <c r="Q274" i="5" s="1"/>
  <c r="R30" i="5" a="1"/>
  <c r="R30" i="5" s="1"/>
  <c r="R51" i="5" a="1"/>
  <c r="R51" i="5" s="1"/>
  <c r="R75" i="5" a="1"/>
  <c r="R75" i="5" s="1"/>
  <c r="R95" i="5" a="1"/>
  <c r="R95" i="5" s="1"/>
  <c r="R115" i="5" a="1"/>
  <c r="R115" i="5" s="1"/>
  <c r="R139" i="5" a="1"/>
  <c r="R139" i="5" s="1"/>
  <c r="R158" i="5" a="1"/>
  <c r="R158" i="5" s="1"/>
  <c r="R178" i="5" a="1"/>
  <c r="R178" i="5" s="1"/>
  <c r="R198" i="5" a="1"/>
  <c r="R198" i="5" s="1"/>
  <c r="R214" i="5" a="1"/>
  <c r="R214" i="5" s="1"/>
  <c r="R230" i="5" a="1"/>
  <c r="R230" i="5" s="1"/>
  <c r="R246" i="5" a="1"/>
  <c r="R246" i="5" s="1"/>
  <c r="R262" i="5" a="1"/>
  <c r="R262" i="5" s="1"/>
  <c r="R278" i="5" a="1"/>
  <c r="R278" i="5" s="1"/>
  <c r="S33" i="5" a="1"/>
  <c r="S33" i="5" s="1"/>
  <c r="S50" i="5" a="1"/>
  <c r="S50" i="5" s="1"/>
  <c r="S242" i="5" a="1"/>
  <c r="S242" i="5" s="1"/>
  <c r="S277" i="5" a="1"/>
  <c r="S277" i="5" s="1"/>
  <c r="S214" i="5" a="1"/>
  <c r="S214" i="5" s="1"/>
  <c r="S252" i="5" a="1"/>
  <c r="S252" i="5" s="1"/>
  <c r="S283" i="5" a="1"/>
  <c r="S283" i="5" s="1"/>
  <c r="S220" i="5" a="1"/>
  <c r="S220" i="5" s="1"/>
  <c r="S154" i="5" a="1"/>
  <c r="S154" i="5" s="1"/>
  <c r="S90" i="5" a="1"/>
  <c r="S90" i="5" s="1"/>
  <c r="R286" i="5" a="1"/>
  <c r="R286" i="5" s="1"/>
  <c r="R222" i="5" a="1"/>
  <c r="R222" i="5" s="1"/>
  <c r="R147" i="5" a="1"/>
  <c r="R147" i="5" s="1"/>
  <c r="F60" i="1" a="1"/>
  <c r="F60" i="1" s="1"/>
  <c r="F32" i="1" a="1"/>
  <c r="F32" i="1" s="1"/>
  <c r="H70" i="1" a="1"/>
  <c r="H70" i="1" s="1"/>
  <c r="F36" i="1" a="1"/>
  <c r="F36" i="1" s="1"/>
  <c r="D65" i="1" a="1"/>
  <c r="D65" i="1" s="1"/>
  <c r="F40" i="1" a="1"/>
  <c r="F40" i="1" s="1"/>
  <c r="D53" i="1" a="1"/>
  <c r="D53" i="1" s="1"/>
  <c r="D61" i="1" a="1"/>
  <c r="D61" i="1" s="1"/>
  <c r="D41" i="1" a="1"/>
  <c r="D41" i="1" s="1"/>
  <c r="E67" i="1" a="1"/>
  <c r="E67" i="1" s="1"/>
  <c r="E35" i="1" a="1"/>
  <c r="E35" i="1" s="1"/>
  <c r="D68" i="1" a="1"/>
  <c r="D68" i="1" s="1"/>
  <c r="D52" i="1" a="1"/>
  <c r="D52" i="1" s="1"/>
  <c r="D36" i="1" a="1"/>
  <c r="D36" i="1" s="1"/>
  <c r="D22" i="1" a="1"/>
  <c r="D22" i="1" s="1"/>
  <c r="F58" i="1" a="1"/>
  <c r="F58" i="1" s="1"/>
  <c r="F42" i="1" a="1"/>
  <c r="F42" i="1" s="1"/>
  <c r="F26" i="1" a="1"/>
  <c r="F26" i="1" s="1"/>
  <c r="E63" i="1" a="1"/>
  <c r="E63" i="1" s="1"/>
  <c r="E48" i="1" a="1"/>
  <c r="E48" i="1" s="1"/>
  <c r="E34" i="1" a="1"/>
  <c r="E34" i="1" s="1"/>
  <c r="D67" i="1" a="1"/>
  <c r="D67" i="1" s="1"/>
  <c r="D51" i="1" a="1"/>
  <c r="D51" i="1" s="1"/>
  <c r="D35" i="1" a="1"/>
  <c r="D35" i="1" s="1"/>
  <c r="F57" i="1" a="1"/>
  <c r="F57" i="1" s="1"/>
  <c r="F41" i="1" a="1"/>
  <c r="F41" i="1" s="1"/>
  <c r="F25" i="1" a="1"/>
  <c r="F25" i="1" s="1"/>
  <c r="E58" i="1" a="1"/>
  <c r="E58" i="1" s="1"/>
  <c r="E43" i="1" a="1"/>
  <c r="E43" i="1" s="1"/>
  <c r="E28" i="1" a="1"/>
  <c r="E28" i="1" s="1"/>
  <c r="D62" i="1" a="1"/>
  <c r="D62" i="1" s="1"/>
  <c r="D46" i="1" a="1"/>
  <c r="D46" i="1" s="1"/>
  <c r="D30" i="1" a="1"/>
  <c r="D30" i="1" s="1"/>
  <c r="F47" i="1" a="1"/>
  <c r="F47" i="1" s="1"/>
  <c r="E46" i="1" a="1"/>
  <c r="E46" i="1" s="1"/>
  <c r="E52" i="1" a="1"/>
  <c r="E52" i="1" s="1"/>
  <c r="F52" i="1" a="1"/>
  <c r="F52" i="1" s="1"/>
  <c r="D23" i="1" a="1"/>
  <c r="D23" i="1" s="1"/>
  <c r="F59" i="1" a="1"/>
  <c r="F59" i="1" s="1"/>
  <c r="E68" i="1" a="1"/>
  <c r="E68" i="1" s="1"/>
  <c r="D49" i="1" a="1"/>
  <c r="D49" i="1" s="1"/>
  <c r="D69" i="1" a="1"/>
  <c r="D69" i="1" s="1"/>
  <c r="F64" i="1" a="1"/>
  <c r="F64" i="1" s="1"/>
  <c r="F28" i="1" a="1"/>
  <c r="F28" i="1" s="1"/>
  <c r="D45" i="1" a="1"/>
  <c r="D45" i="1" s="1"/>
  <c r="F39" i="1" a="1"/>
  <c r="F39" i="1" s="1"/>
  <c r="E33" i="1" a="1"/>
  <c r="E33" i="1" s="1"/>
  <c r="F35" i="1" a="1"/>
  <c r="F35" i="1" s="1"/>
  <c r="E64" i="1" a="1"/>
  <c r="E64" i="1" s="1"/>
  <c r="E49" i="1" a="1"/>
  <c r="E49" i="1" s="1"/>
  <c r="E32" i="1" a="1"/>
  <c r="E32" i="1" s="1"/>
  <c r="D64" i="1" a="1"/>
  <c r="D64" i="1" s="1"/>
  <c r="D48" i="1" a="1"/>
  <c r="D48" i="1" s="1"/>
  <c r="D32" i="1" a="1"/>
  <c r="D32" i="1" s="1"/>
  <c r="F31" i="1" a="1"/>
  <c r="F31" i="1" s="1"/>
  <c r="F54" i="1" a="1"/>
  <c r="F54" i="1" s="1"/>
  <c r="F38" i="1" a="1"/>
  <c r="F38" i="1" s="1"/>
  <c r="F23" i="1" a="1"/>
  <c r="F23" i="1" s="1"/>
  <c r="E59" i="1" a="1"/>
  <c r="E59" i="1" s="1"/>
  <c r="E44" i="1" a="1"/>
  <c r="E44" i="1" s="1"/>
  <c r="E29" i="1" a="1"/>
  <c r="E29" i="1" s="1"/>
  <c r="D63" i="1" a="1"/>
  <c r="D63" i="1" s="1"/>
  <c r="D47" i="1" a="1"/>
  <c r="D47" i="1" s="1"/>
  <c r="D31" i="1" a="1"/>
  <c r="D31" i="1" s="1"/>
  <c r="F69" i="1" a="1"/>
  <c r="F69" i="1" s="1"/>
  <c r="F53" i="1" a="1"/>
  <c r="F53" i="1" s="1"/>
  <c r="F37" i="1" a="1"/>
  <c r="F37" i="1" s="1"/>
  <c r="F22" i="1" a="1"/>
  <c r="F22" i="1" s="1"/>
  <c r="E54" i="1" a="1"/>
  <c r="E54" i="1" s="1"/>
  <c r="E39" i="1" a="1"/>
  <c r="E39" i="1" s="1"/>
  <c r="E23" i="1" a="1"/>
  <c r="E23" i="1" s="1"/>
  <c r="D58" i="1" a="1"/>
  <c r="D58" i="1" s="1"/>
  <c r="D42" i="1" a="1"/>
  <c r="D42" i="1" s="1"/>
  <c r="D26" i="1" a="1"/>
  <c r="D26" i="1" s="1"/>
  <c r="F51" i="1" a="1"/>
  <c r="F51" i="1" s="1"/>
  <c r="D33" i="1" a="1"/>
  <c r="D33" i="1" s="1"/>
  <c r="D37" i="1" a="1"/>
  <c r="D37" i="1" s="1"/>
  <c r="E65" i="1" a="1"/>
  <c r="E65" i="1" s="1"/>
  <c r="F63" i="1" a="1"/>
  <c r="F63" i="1" s="1"/>
  <c r="E22" i="1" a="1"/>
  <c r="E22" i="1" s="1"/>
  <c r="F27" i="1" a="1"/>
  <c r="F27" i="1" s="1"/>
  <c r="E60" i="1" a="1"/>
  <c r="E60" i="1" s="1"/>
  <c r="E45" i="1" a="1"/>
  <c r="E45" i="1" s="1"/>
  <c r="E27" i="1" a="1"/>
  <c r="E27" i="1" s="1"/>
  <c r="D60" i="1" a="1"/>
  <c r="D60" i="1" s="1"/>
  <c r="D44" i="1" a="1"/>
  <c r="D44" i="1" s="1"/>
  <c r="D28" i="1" a="1"/>
  <c r="D28" i="1" s="1"/>
  <c r="F66" i="1" a="1"/>
  <c r="F66" i="1" s="1"/>
  <c r="F50" i="1" a="1"/>
  <c r="F50" i="1" s="1"/>
  <c r="F34" i="1" a="1"/>
  <c r="F34" i="1" s="1"/>
  <c r="F20" i="1" a="1"/>
  <c r="F20" i="1" s="1"/>
  <c r="E55" i="1" a="1"/>
  <c r="E55" i="1" s="1"/>
  <c r="E40" i="1" a="1"/>
  <c r="E40" i="1" s="1"/>
  <c r="E26" i="1" a="1"/>
  <c r="E26" i="1" s="1"/>
  <c r="D59" i="1" a="1"/>
  <c r="D59" i="1" s="1"/>
  <c r="D43" i="1" a="1"/>
  <c r="D43" i="1" s="1"/>
  <c r="D27" i="1" a="1"/>
  <c r="D27" i="1" s="1"/>
  <c r="F65" i="1" a="1"/>
  <c r="F65" i="1" s="1"/>
  <c r="F49" i="1" a="1"/>
  <c r="F49" i="1" s="1"/>
  <c r="F33" i="1" a="1"/>
  <c r="F33" i="1" s="1"/>
  <c r="E69" i="1" a="1"/>
  <c r="E69" i="1" s="1"/>
  <c r="E50" i="1" a="1"/>
  <c r="E50" i="1" s="1"/>
  <c r="E36" i="1" a="1"/>
  <c r="E36" i="1" s="1"/>
  <c r="E20" i="1" a="1"/>
  <c r="E20" i="1" s="1"/>
  <c r="D54" i="1" a="1"/>
  <c r="D54" i="1" s="1"/>
  <c r="D38" i="1" a="1"/>
  <c r="D38" i="1" s="1"/>
  <c r="D21" i="1" a="1"/>
  <c r="D21" i="1" s="1"/>
  <c r="G20" i="1" a="1"/>
  <c r="G20" i="1" s="1"/>
  <c r="G23" i="1" a="1"/>
  <c r="G23" i="1" s="1"/>
  <c r="G28" i="1" a="1"/>
  <c r="G28" i="1" s="1"/>
  <c r="G31" i="1" a="1"/>
  <c r="G31" i="1" s="1"/>
  <c r="G36" i="1" a="1"/>
  <c r="G36" i="1" s="1"/>
  <c r="G39" i="1" a="1"/>
  <c r="G39" i="1" s="1"/>
  <c r="G44" i="1" a="1"/>
  <c r="G44" i="1" s="1"/>
  <c r="G47" i="1" a="1"/>
  <c r="G47" i="1" s="1"/>
  <c r="G52" i="1" a="1"/>
  <c r="G52" i="1" s="1"/>
  <c r="G55" i="1" a="1"/>
  <c r="G55" i="1" s="1"/>
  <c r="G61" i="1" a="1"/>
  <c r="G61" i="1" s="1"/>
  <c r="G66" i="1" a="1"/>
  <c r="G66" i="1" s="1"/>
  <c r="G69" i="1" a="1"/>
  <c r="G69" i="1" s="1"/>
  <c r="G67" i="1" a="1"/>
  <c r="G67" i="1" s="1"/>
  <c r="G33" i="1" a="1"/>
  <c r="G33" i="1" s="1"/>
  <c r="G46" i="1" a="1"/>
  <c r="G46" i="1" s="1"/>
  <c r="G57" i="1" a="1"/>
  <c r="G57" i="1" s="1"/>
  <c r="G68" i="1" a="1"/>
  <c r="G68" i="1" s="1"/>
  <c r="G21" i="1" a="1"/>
  <c r="G21" i="1" s="1"/>
  <c r="G26" i="1" a="1"/>
  <c r="G26" i="1" s="1"/>
  <c r="G29" i="1" a="1"/>
  <c r="G29" i="1" s="1"/>
  <c r="G34" i="1" a="1"/>
  <c r="G34" i="1" s="1"/>
  <c r="G37" i="1" a="1"/>
  <c r="G37" i="1" s="1"/>
  <c r="G42" i="1" a="1"/>
  <c r="G42" i="1" s="1"/>
  <c r="G45" i="1" a="1"/>
  <c r="G45" i="1" s="1"/>
  <c r="G50" i="1" a="1"/>
  <c r="G50" i="1" s="1"/>
  <c r="G53" i="1" a="1"/>
  <c r="G53" i="1" s="1"/>
  <c r="G58" i="1" a="1"/>
  <c r="G58" i="1" s="1"/>
  <c r="G64" i="1" a="1"/>
  <c r="G64" i="1" s="1"/>
  <c r="G25" i="1" a="1"/>
  <c r="G25" i="1" s="1"/>
  <c r="G38" i="1" a="1"/>
  <c r="G38" i="1" s="1"/>
  <c r="G49" i="1" a="1"/>
  <c r="G49" i="1" s="1"/>
  <c r="G60" i="1" a="1"/>
  <c r="G60" i="1" s="1"/>
  <c r="G24" i="1" a="1"/>
  <c r="G24" i="1" s="1"/>
  <c r="G27" i="1" a="1"/>
  <c r="G27" i="1" s="1"/>
  <c r="G32" i="1" a="1"/>
  <c r="G32" i="1" s="1"/>
  <c r="G35" i="1" a="1"/>
  <c r="G35" i="1" s="1"/>
  <c r="G40" i="1" a="1"/>
  <c r="G40" i="1" s="1"/>
  <c r="G43" i="1" a="1"/>
  <c r="G43" i="1" s="1"/>
  <c r="G48" i="1" a="1"/>
  <c r="G48" i="1" s="1"/>
  <c r="G51" i="1" a="1"/>
  <c r="G51" i="1" s="1"/>
  <c r="G56" i="1" a="1"/>
  <c r="G56" i="1" s="1"/>
  <c r="G59" i="1" a="1"/>
  <c r="G59" i="1" s="1"/>
  <c r="G62" i="1" a="1"/>
  <c r="G62" i="1" s="1"/>
  <c r="G65" i="1" a="1"/>
  <c r="G65" i="1" s="1"/>
  <c r="G19" i="1" a="1"/>
  <c r="G19" i="1" s="1"/>
  <c r="G22" i="1" a="1"/>
  <c r="G22" i="1" s="1"/>
  <c r="G30" i="1" a="1"/>
  <c r="G30" i="1" s="1"/>
  <c r="G41" i="1" a="1"/>
  <c r="G41" i="1" s="1"/>
  <c r="G54" i="1" a="1"/>
  <c r="G54" i="1" s="1"/>
  <c r="G63" i="1" a="1"/>
  <c r="G63" i="1" s="1"/>
  <c r="E53" i="1" a="1"/>
  <c r="E53" i="1" s="1"/>
  <c r="F44" i="1" a="1"/>
  <c r="F44" i="1" s="1"/>
  <c r="F56" i="1" a="1"/>
  <c r="F56" i="1" s="1"/>
  <c r="D29" i="1" a="1"/>
  <c r="D29" i="1" s="1"/>
  <c r="F24" i="1" a="1"/>
  <c r="F24" i="1" s="1"/>
  <c r="F68" i="1" a="1"/>
  <c r="F68" i="1" s="1"/>
  <c r="E42" i="1" a="1"/>
  <c r="E42" i="1" s="1"/>
  <c r="F43" i="1" a="1"/>
  <c r="F43" i="1" s="1"/>
  <c r="E38" i="1" a="1"/>
  <c r="E38" i="1" s="1"/>
  <c r="D20" i="1" a="1"/>
  <c r="D20" i="1" s="1"/>
  <c r="E57" i="1" a="1"/>
  <c r="E57" i="1" s="1"/>
  <c r="F48" i="1" a="1"/>
  <c r="F48" i="1" s="1"/>
  <c r="E25" i="1" a="1"/>
  <c r="E25" i="1" s="1"/>
  <c r="F55" i="1" a="1"/>
  <c r="F55" i="1" s="1"/>
  <c r="E61" i="1" a="1"/>
  <c r="E61" i="1" s="1"/>
  <c r="D57" i="1" a="1"/>
  <c r="D57" i="1" s="1"/>
  <c r="F21" i="1" a="1"/>
  <c r="F21" i="1" s="1"/>
  <c r="E56" i="1" a="1"/>
  <c r="E56" i="1" s="1"/>
  <c r="E41" i="1" a="1"/>
  <c r="E41" i="1" s="1"/>
  <c r="E24" i="1" a="1"/>
  <c r="E24" i="1" s="1"/>
  <c r="D56" i="1" a="1"/>
  <c r="D56" i="1" s="1"/>
  <c r="D40" i="1" a="1"/>
  <c r="D40" i="1" s="1"/>
  <c r="D25" i="1" a="1"/>
  <c r="D25" i="1" s="1"/>
  <c r="F62" i="1" a="1"/>
  <c r="F62" i="1" s="1"/>
  <c r="F46" i="1" a="1"/>
  <c r="F46" i="1" s="1"/>
  <c r="F30" i="1" a="1"/>
  <c r="F30" i="1" s="1"/>
  <c r="E66" i="1" a="1"/>
  <c r="E66" i="1" s="1"/>
  <c r="E51" i="1" a="1"/>
  <c r="E51" i="1" s="1"/>
  <c r="E37" i="1" a="1"/>
  <c r="E37" i="1" s="1"/>
  <c r="E21" i="1" a="1"/>
  <c r="E21" i="1" s="1"/>
  <c r="D55" i="1" a="1"/>
  <c r="D55" i="1" s="1"/>
  <c r="D39" i="1" a="1"/>
  <c r="D39" i="1" s="1"/>
  <c r="D24" i="1" a="1"/>
  <c r="D24" i="1" s="1"/>
  <c r="F61" i="1" a="1"/>
  <c r="F61" i="1" s="1"/>
  <c r="F45" i="1" a="1"/>
  <c r="F45" i="1" s="1"/>
  <c r="F29" i="1" a="1"/>
  <c r="F29" i="1" s="1"/>
  <c r="E62" i="1" a="1"/>
  <c r="E62" i="1" s="1"/>
  <c r="E47" i="1" a="1"/>
  <c r="E47" i="1" s="1"/>
  <c r="E31" i="1" a="1"/>
  <c r="E31" i="1" s="1"/>
  <c r="D66" i="1" a="1"/>
  <c r="D66" i="1" s="1"/>
  <c r="D50" i="1" a="1"/>
  <c r="D50" i="1" s="1"/>
  <c r="D34" i="1" a="1"/>
  <c r="D34" i="1" s="1"/>
  <c r="F19" i="1" a="1"/>
  <c r="F19" i="1" s="1"/>
  <c r="D19" i="1" a="1"/>
  <c r="D19" i="1" s="1"/>
  <c r="E19" i="1" a="1"/>
  <c r="E19" i="1" s="1"/>
</calcChain>
</file>

<file path=xl/sharedStrings.xml><?xml version="1.0" encoding="utf-8"?>
<sst xmlns="http://schemas.openxmlformats.org/spreadsheetml/2006/main" count="930" uniqueCount="307">
  <si>
    <t>OW001</t>
  </si>
  <si>
    <t>PX KRAFT TP 216 S.RIGIDE 100MM 8PX 600*1350 6,48M2</t>
  </si>
  <si>
    <t>D</t>
  </si>
  <si>
    <t>PX KRAFT TP238 F.DENSITE 100MM 5PX 600*1350 4,05M2</t>
  </si>
  <si>
    <t>RO009</t>
  </si>
  <si>
    <t>LDR ROCKSOL EXPERT 526 30MM 6*600*1200 4,32M2</t>
  </si>
  <si>
    <t>CO026</t>
  </si>
  <si>
    <t>PA006</t>
  </si>
  <si>
    <t>F.DE BOIS ISOLAIR NATUR KN 35MM 770*2500 - 1,92M2</t>
  </si>
  <si>
    <t>F.DE BOIS ISOLAIR NATUR KN 52MM 770*2500 - 1,92M2</t>
  </si>
  <si>
    <t>F.DE BOIS PAVATHERM-PROFIL 40MM 400*1020-0,408M2</t>
  </si>
  <si>
    <t>PX KRAFT TP216 S.RIGIDE 45MM 18PX 600*1350 14,58M2</t>
  </si>
  <si>
    <t>F.DE BOIS PAVATEX STANDARD 10MM 1200*2500 3,00 M2</t>
  </si>
  <si>
    <t>F.DE BOIS PAVATEX STANDARD 19MM 1200*2500 3,00M2</t>
  </si>
  <si>
    <t>ST003</t>
  </si>
  <si>
    <t>STEICO FLEX LAINE BOIS 575*1220-EP 40MM PQT7,015M2</t>
  </si>
  <si>
    <t>STEICO FLEX LAINE BOIS 575*1220-EP 100MM PQT2,81M2</t>
  </si>
  <si>
    <t>STEICO FLEX LAINE BOIS 575*1220-EP 120MM PQT2,81M2</t>
  </si>
  <si>
    <t>PX KRAFT TP238 F.DENSITE 120MM 4PX 600*1350 3,24M2</t>
  </si>
  <si>
    <t>PX KRAFT TP238 F.DENSITE 140MM 4PX 600*1350 3,24M2</t>
  </si>
  <si>
    <t>LDR MBROCK 565 120MM 5*1350*565 3,81M2 R=3,50</t>
  </si>
  <si>
    <t>LDR MBROCK 565 145MM 4*1350*565 3,051M2 R=4,25</t>
  </si>
  <si>
    <t>LDR ROCKMUR NU 201 45MM 14*600*1350 11,34M2 R=1,20</t>
  </si>
  <si>
    <t>F.DE BOIS DIFFUTHERM 60MM 580*1450 - 0,841M2</t>
  </si>
  <si>
    <t>F.DE BOIS PAVATHERM 40MM 600*1100 - 0,66M2</t>
  </si>
  <si>
    <t>UN005</t>
  </si>
  <si>
    <t>DALLE UTHERM FLOOR EP 80 1200*1000MM - R3,70 PQT*6</t>
  </si>
  <si>
    <t>DALLE UTHERM FLOOR EP 57 1200*1000MM - R2,60 PQT*7</t>
  </si>
  <si>
    <t>STYRO RAINE BOUVETE D350 TG 250*60 30MM 1,5M2 R=1</t>
  </si>
  <si>
    <t>STYRO RAINE BOUVETE D350 TG 250*60 40MM 1,5M2</t>
  </si>
  <si>
    <t>STYRO RAINE BOUVETE D350 TG 250*60 50MM 1,5M2</t>
  </si>
  <si>
    <t>LDV PX NU TP138 85MM 6PX 600*1350 4,86M2 R=2,65</t>
  </si>
  <si>
    <t>LDR KRAFT ROCKPLUS 220.116 100MM 3*600*1350 2,43M2</t>
  </si>
  <si>
    <t>F.DE BOIS PAVATHERM PLUS+ 60MM 580*1800 - 1,04M2</t>
  </si>
  <si>
    <t>POLYFOAM DUO PLUS 50+10 1250*600  50MM 0,75M2</t>
  </si>
  <si>
    <t>POLYFOAM DUO PLUS 120+10 1250*600 120MM 0,75M2</t>
  </si>
  <si>
    <t>C</t>
  </si>
  <si>
    <t>LDV RLX KRAFT TI 212 140MM 1200*7500 9,00M2 R=3,5</t>
  </si>
  <si>
    <t>PX KRAFT TP 216 S.RIGIDE 75MM 10PX 600*1350 8,10M2</t>
  </si>
  <si>
    <t>LDR KRAFT ROCKMUR 201.116 45MM 14*600*1350 11,34M2</t>
  </si>
  <si>
    <t>LDR KRAFT ROCKMUR 201.116 100MM 8*600*1350 6,48M2</t>
  </si>
  <si>
    <t>LDR KRAFT ROCKMUR 201.116 120MM 6*600*1350 4,86M2</t>
  </si>
  <si>
    <t>LDR KRAFT ROCKPLUS 220.116 50MM 6*600*1350 4,86M2</t>
  </si>
  <si>
    <t>LDR ROCKPLUS NU 75MM 4*600*1350 3,24M2 R=2,25</t>
  </si>
  <si>
    <t>LDR ROCKPLUS NU 100MM 3*600*1350 2,43M2 R=3</t>
  </si>
  <si>
    <t>LDR ROCKPLUS NU 120MM 3*600*1350 2,43M2 R=3,60</t>
  </si>
  <si>
    <t>LDR ROCKPLUS NU 140MM 3*600*1350 2,43M2 R=4,20</t>
  </si>
  <si>
    <t>LDR ROCKPLUS NU 160MM 2*600*1350 1,62M2 R=4,80</t>
  </si>
  <si>
    <t>LDR ROCKPLUS NU 200MM 2*600*1350 1,62M2 R=6,05</t>
  </si>
  <si>
    <t>LDR ROCKFACADE 70MM 08*600*1350 6,48M2 R=2</t>
  </si>
  <si>
    <t>LDR ROCKFACADE 80MM 08*600*1350 6,48M2 R=2,25</t>
  </si>
  <si>
    <t>LDR ROCKFACADE 100MM 06*600*1350 4,86M2 R=2,85</t>
  </si>
  <si>
    <t>LDR ROCKFACADE 120MM 05*600*1350 4,05M2 R=3,40</t>
  </si>
  <si>
    <t>LDR ROCKFACADE 130MM 05*600*1350 4,05M2 R=3,70</t>
  </si>
  <si>
    <t>LDR ROCKFACADE 140MM 04*600*1350 3,24M2 R=4</t>
  </si>
  <si>
    <t>LDR ROCKFACADE 150MM 04*600*1350 3,24M2 R=4,25</t>
  </si>
  <si>
    <t>LDR ROCKFACADE 160MM 04*600*1350 3,24M2 R=4,55</t>
  </si>
  <si>
    <t>LDR ROCKFACADE 170MM 03*600*1350 2,43M2 R=4,85</t>
  </si>
  <si>
    <t>LDR ROCKFACADE 180MM 03*600*1350 2,43M2 R=5,10</t>
  </si>
  <si>
    <t>LDR ROCKFACADE 200MM 03*600*1350 2,43M2 R=5,70</t>
  </si>
  <si>
    <t>LDR ROCKMUR NU 201 100MM 8*600*1350 6,48M2 R=2,70</t>
  </si>
  <si>
    <t>DALLE TMS EP 48 1200*1000 MM - R2,20 - PQT*8 -</t>
  </si>
  <si>
    <t>F.DE BOIS PAVABOARD 20MM 600*1020 - 0,612M2 R=0,40</t>
  </si>
  <si>
    <t>F.DE BOIS PAVABOARD 60MM 600*1020 - 0,612M2 R=1,30</t>
  </si>
  <si>
    <t>KN003</t>
  </si>
  <si>
    <t>FIBRALITH 25 / F25 2000*600*25MM</t>
  </si>
  <si>
    <t>FIBRALITH 35 / F35 2000*600*35MM</t>
  </si>
  <si>
    <t>FIBRALITH 50 / F50 2000*600*50MM</t>
  </si>
  <si>
    <t>FIBRA ULTRA FM STD 2000*600*35MM</t>
  </si>
  <si>
    <t>FIBRA ULTRA FM STD 2000*600*50MM</t>
  </si>
  <si>
    <t>FIBRA ULTRA FM STD 2000*600*100MM</t>
  </si>
  <si>
    <t>FIBRA ULTRA FM STD 2000*600*115MM</t>
  </si>
  <si>
    <t>FIBRA ULTRA FM STD 2000*600*125MM</t>
  </si>
  <si>
    <t>LDR ROCKMUR NU 201 140MM 5*600*1350 4,05M2 R=3,75</t>
  </si>
  <si>
    <t>LDR ROCKMUR NU 201 60MM 12*600*1350 9,72M2 R=1,60</t>
  </si>
  <si>
    <t>LDR ROCKMUR NU 201 75MM 10*600*1350 8,10M2 R=2</t>
  </si>
  <si>
    <t>LDR ROCKMUR NU 201 120MM 6*600*1350 4,86M2 R=3,20</t>
  </si>
  <si>
    <t>STEICO FLEX LAINE BOIS 575*1220-EP 50MM PQT 6,31M2</t>
  </si>
  <si>
    <t>STEICO FLEX LAINE BOIS 575*1220-EP 60MM PQT 5,61M2</t>
  </si>
  <si>
    <t>STEICO FLEX LAINE BOIS 575*1220-EP 80MM PQT 4,21M2</t>
  </si>
  <si>
    <t>STEICO FLEX LAINE BOIS 575*1220-EP 160MM PQT2,10M2</t>
  </si>
  <si>
    <t>STEICO FLEX LAINE BOIS 575*1220-EP 180MM PQT2,10M2</t>
  </si>
  <si>
    <t>STEICO FLEX LAINE BOIS 575*1220-EP 200MM PQT1,40M2</t>
  </si>
  <si>
    <t>PX KRAFT TP238 F.DENSITE 160MM 3PX 600*1350 2,43M2</t>
  </si>
  <si>
    <t>LDR MBROCK 365 145MM 4*1350*365 1,97M2 R=4,25</t>
  </si>
  <si>
    <t>LDR MBROCK 565  95MM 6*1350*565 4,58M2 R=2,75</t>
  </si>
  <si>
    <t>F.DE BOIS PAVATHERM PLUS+ 100MM 580*1800-1,04M2</t>
  </si>
  <si>
    <t>F.DE BOIS PAVATHERM PLUS+ 120MM 580*1800-1,04M2</t>
  </si>
  <si>
    <t>F.DE BOIS DIFFUTHERM 80MM 580*1450 - 0,841M2</t>
  </si>
  <si>
    <t>BI010</t>
  </si>
  <si>
    <t>PX BIOFIB TRIO 1250*600*45MM R=1,15  - PQT*9,75M2</t>
  </si>
  <si>
    <t>PX BIOFIB TRIO 1250*600*60MM R=1,50  - PQT*7,50M2</t>
  </si>
  <si>
    <t>PX BIOFIB TRIO 1250*600*80MM R=2,05  - PQT*5,25M2</t>
  </si>
  <si>
    <t>PX BIOFIB TRIO 1250*600*100MM R=2,55  - PQT*4,50M2</t>
  </si>
  <si>
    <t>PX BIOFIB TRIO 1250*600*120MM R=3,05  - PQT*3,75M2</t>
  </si>
  <si>
    <t>PX BIOFIB TRIO 1250*600*145MM R=3,70  - PQT*3,00M2</t>
  </si>
  <si>
    <t>PX BIOFIB TRIO 1250*600*160MM R=4,10  - PQT*3,00M2</t>
  </si>
  <si>
    <t>PX BIOFIB TRIO 1250*600*200MM R=5,10  - PQT*2,25M2</t>
  </si>
  <si>
    <t>F.DE BOIS PAVATHERM 120MM 600*1100 - 0,66M2 R=2,90</t>
  </si>
  <si>
    <t>F.DE BOIS PAVATHERM 100MM 600*1100 - 0,66M2 R=2,40</t>
  </si>
  <si>
    <t>F.DE BOIS PAVATHERM 80MM 600*1100 - 0,66M2  R=2,10</t>
  </si>
  <si>
    <t>F.DE BOIS PAVATHERM 60MM 600*1100 - 0,66M2</t>
  </si>
  <si>
    <t>DALLE TMS EP 80 1200*1000 MM - R3,70 - PQT*5</t>
  </si>
  <si>
    <t>DALLE TMS EP 56 1200*1000 MM - R2,60 - PQT*7</t>
  </si>
  <si>
    <t>LDV PX NU TP138 100MM 5 PX 600*1350 4,05M2 R=3,15</t>
  </si>
  <si>
    <t>LDV PX NU TP138 120MM 4 PX 600*1350 3,24M2 R=3,75</t>
  </si>
  <si>
    <t>LDV PX NU TP138 140MM 4PX 600*1350 3,24M2 R=4,40</t>
  </si>
  <si>
    <t>LDV PX NU TP138 160MM 3 PX 600*1350 2,43M2 R=5</t>
  </si>
  <si>
    <t>LDV PX NU TP138 60MM 8PX 600*1350 6,48M2 R=1,85</t>
  </si>
  <si>
    <t>UA002</t>
  </si>
  <si>
    <t>EFIGREEN ITE 60MM 1200*1000 (R=2,60)</t>
  </si>
  <si>
    <t>EFIGREEN ITE 70MM 1200*1000 (R=3,05)</t>
  </si>
  <si>
    <t>EFIGREEN ITE 80MM 1200*1000 (R=3,45)</t>
  </si>
  <si>
    <t>EFIGREEN ITE 100MM 1200*1000 (R=4,35)</t>
  </si>
  <si>
    <t>EC006</t>
  </si>
  <si>
    <t>PANNEAUX MEGAPLUS M1 EP. 30 MM LARGEUR 1200</t>
  </si>
  <si>
    <t>PANNEAUX MEGAPLUS M1 EP. 40 MM LARGEUR 1200</t>
  </si>
  <si>
    <t>PANNEAUX MEGAPLUS M1 EP. 50 MM LARGEUR 1200</t>
  </si>
  <si>
    <t>PANNEAUX MEGAPLUS M1 EP. 60 MM LARGEUR 1200</t>
  </si>
  <si>
    <t>F.DE BOIS PAVATHERM PLUS+ 140MM 580*1800 -1,044M2</t>
  </si>
  <si>
    <t>F.DE BOIS PAVATHERM PLUS+ 160MM 580*1800 -1,043M2</t>
  </si>
  <si>
    <t>F.DE BOIS PAVATHERM PLUS+ 80MM 580*1800 - 1,04M2</t>
  </si>
  <si>
    <t>F.DE BOIS PAVATHERM 140MM 600*1100 - 0,66M2 R=3,40</t>
  </si>
  <si>
    <t>STEICO FLEX LAINE BOIS 600*1220-EP 40MM PQT 7,32M2</t>
  </si>
  <si>
    <t>STEICO FLEX LAINE BOIS 600*1220-EP 50MM PQT 6,59M2</t>
  </si>
  <si>
    <t>STEICO FLEX LAINE BOIS 600*1220-EP 60MM PQT 5,86M2</t>
  </si>
  <si>
    <t>STEICO FLEX LAINE BOIS 600*1220-EP 80MM PQT 4,39M2</t>
  </si>
  <si>
    <t>STEICO FLEX LAINE BOIS 600*1220-EP 100MM PQT2,93M2</t>
  </si>
  <si>
    <t>STEICO FLEX LAINE BOIS 600*1220-EP 120MM PQT2,93M2</t>
  </si>
  <si>
    <t>STEICO FLEX LAINE BOIS 600*1220-EP 140MM PQT2,93M2</t>
  </si>
  <si>
    <t>STEICO FLEX LAINE BOIS 600*1220-EP 145MM PQT2,20M2</t>
  </si>
  <si>
    <t>STEICO FLEX LAINE BOIS 600*1220-EP 160MM PQT2,20M2</t>
  </si>
  <si>
    <t>STEICO FLEX LAINE BOIS 600*1220-EP 200MM PQT1,46M2</t>
  </si>
  <si>
    <t>F.DE BOIS ISOLAIR NATUR KN 60MM 770*2500 - 1,92M2</t>
  </si>
  <si>
    <t>F.DE BOIS PAVATHERM 160MM 600*1100 - 0,66M2 R=4,20</t>
  </si>
  <si>
    <t>F.DE BOIS PAVATHERM 180MM 600*1100 - 0,66M2 R=4,70</t>
  </si>
  <si>
    <t>F.DE BOIS PAVATHERM 200MM 600*1100 - 0,66M2 R=5,25</t>
  </si>
  <si>
    <t>Matière - Panneau</t>
  </si>
  <si>
    <t>LDV - Laine de verre</t>
  </si>
  <si>
    <t>LDR - Laine de roche</t>
  </si>
  <si>
    <t>LDB - Laine de bois</t>
  </si>
  <si>
    <t>FDB - Fibre de bois</t>
  </si>
  <si>
    <t>CHA - Chanvre</t>
  </si>
  <si>
    <t>Isolant Panneau :</t>
  </si>
  <si>
    <t>Oui</t>
  </si>
  <si>
    <t>Non</t>
  </si>
  <si>
    <t>Résistance Thermique R (m².K/W)</t>
  </si>
  <si>
    <t>Ref menu</t>
  </si>
  <si>
    <t>Stock ACEM - Panneau</t>
  </si>
  <si>
    <t>Résultat :</t>
  </si>
  <si>
    <t>Formule Recherche matière</t>
  </si>
  <si>
    <t>Kraft - Panneau</t>
  </si>
  <si>
    <t>1.  Indiquer le R mini attendu :</t>
  </si>
  <si>
    <t>2. Indiquer le R maxi attendu :</t>
  </si>
  <si>
    <t>4. Selectionner la Matière</t>
  </si>
  <si>
    <t>Avec</t>
  </si>
  <si>
    <t>Sans</t>
  </si>
  <si>
    <t>5. Choisir avec ou sans Kraft :</t>
  </si>
  <si>
    <t>3. Indiqur l'épaisseur max de mise en œuvre disponible (en mm) :</t>
  </si>
  <si>
    <t>Report R mini</t>
  </si>
  <si>
    <t>Report R max</t>
  </si>
  <si>
    <t>Report épaisseur max</t>
  </si>
  <si>
    <t>Corresp.</t>
  </si>
  <si>
    <t>LDR</t>
  </si>
  <si>
    <t>LDV</t>
  </si>
  <si>
    <t>LDB</t>
  </si>
  <si>
    <t>FDB</t>
  </si>
  <si>
    <t>CHA</t>
  </si>
  <si>
    <t>O</t>
  </si>
  <si>
    <t>N</t>
  </si>
  <si>
    <t>Formule Recherche Kraft</t>
  </si>
  <si>
    <t>Formule Recherche Stock</t>
  </si>
  <si>
    <t>300263</t>
  </si>
  <si>
    <t>300268</t>
  </si>
  <si>
    <t>300269</t>
  </si>
  <si>
    <t>300295</t>
  </si>
  <si>
    <t>300324</t>
  </si>
  <si>
    <t>300330</t>
  </si>
  <si>
    <t>300331</t>
  </si>
  <si>
    <t>300340</t>
  </si>
  <si>
    <t>300439</t>
  </si>
  <si>
    <t>300489</t>
  </si>
  <si>
    <t>300529</t>
  </si>
  <si>
    <t>300564</t>
  </si>
  <si>
    <t>300572</t>
  </si>
  <si>
    <t>300573</t>
  </si>
  <si>
    <t>300574</t>
  </si>
  <si>
    <t>300611</t>
  </si>
  <si>
    <t>300612</t>
  </si>
  <si>
    <t>300613</t>
  </si>
  <si>
    <t>300621</t>
  </si>
  <si>
    <t>300625</t>
  </si>
  <si>
    <t>300633</t>
  </si>
  <si>
    <t>300635</t>
  </si>
  <si>
    <t>300639</t>
  </si>
  <si>
    <t>300665</t>
  </si>
  <si>
    <t>300669</t>
  </si>
  <si>
    <t>300673</t>
  </si>
  <si>
    <t>301096</t>
  </si>
  <si>
    <t>301157</t>
  </si>
  <si>
    <t>301261</t>
  </si>
  <si>
    <t>301262</t>
  </si>
  <si>
    <t>301334</t>
  </si>
  <si>
    <t>301340</t>
  </si>
  <si>
    <t>301342</t>
  </si>
  <si>
    <t>301778</t>
  </si>
  <si>
    <t>301781</t>
  </si>
  <si>
    <t>301782</t>
  </si>
  <si>
    <t>301866</t>
  </si>
  <si>
    <t>301867</t>
  </si>
  <si>
    <t>301868</t>
  </si>
  <si>
    <t>301871</t>
  </si>
  <si>
    <t>301872</t>
  </si>
  <si>
    <t>301873</t>
  </si>
  <si>
    <t>301874</t>
  </si>
  <si>
    <t>301875</t>
  </si>
  <si>
    <t>301922</t>
  </si>
  <si>
    <t>301957</t>
  </si>
  <si>
    <t>301958</t>
  </si>
  <si>
    <t>301959</t>
  </si>
  <si>
    <t>301961</t>
  </si>
  <si>
    <t>301962</t>
  </si>
  <si>
    <t>301963</t>
  </si>
  <si>
    <t>301964</t>
  </si>
  <si>
    <t>301965</t>
  </si>
  <si>
    <t>301966</t>
  </si>
  <si>
    <t>301968</t>
  </si>
  <si>
    <t>301969</t>
  </si>
  <si>
    <t>301970</t>
  </si>
  <si>
    <t>031990</t>
  </si>
  <si>
    <t>301991</t>
  </si>
  <si>
    <t>301992</t>
  </si>
  <si>
    <t>302027</t>
  </si>
  <si>
    <t>302033</t>
  </si>
  <si>
    <t>302034</t>
  </si>
  <si>
    <t>302035</t>
  </si>
  <si>
    <t>302253</t>
  </si>
  <si>
    <t>302790</t>
  </si>
  <si>
    <t>302793</t>
  </si>
  <si>
    <t>302795</t>
  </si>
  <si>
    <t>302796</t>
  </si>
  <si>
    <t>302839</t>
  </si>
  <si>
    <t>302841</t>
  </si>
  <si>
    <t>302843</t>
  </si>
  <si>
    <t>302845</t>
  </si>
  <si>
    <t>302846</t>
  </si>
  <si>
    <t>302847</t>
  </si>
  <si>
    <t>302850</t>
  </si>
  <si>
    <t>302856</t>
  </si>
  <si>
    <t>303245</t>
  </si>
  <si>
    <t>303247</t>
  </si>
  <si>
    <t>303248</t>
  </si>
  <si>
    <t>303249</t>
  </si>
  <si>
    <t>303252</t>
  </si>
  <si>
    <t>303253</t>
  </si>
  <si>
    <t>303254</t>
  </si>
  <si>
    <t>303262</t>
  </si>
  <si>
    <t>303445</t>
  </si>
  <si>
    <t>303474</t>
  </si>
  <si>
    <t>303475</t>
  </si>
  <si>
    <t>303476</t>
  </si>
  <si>
    <t>303485</t>
  </si>
  <si>
    <t>303530</t>
  </si>
  <si>
    <t>303531</t>
  </si>
  <si>
    <t>303532</t>
  </si>
  <si>
    <t>303533</t>
  </si>
  <si>
    <t>303535</t>
  </si>
  <si>
    <t>303876</t>
  </si>
  <si>
    <t>303878</t>
  </si>
  <si>
    <t>303879</t>
  </si>
  <si>
    <t>303881</t>
  </si>
  <si>
    <t>304085</t>
  </si>
  <si>
    <t>304086</t>
  </si>
  <si>
    <t>304087</t>
  </si>
  <si>
    <t>304088</t>
  </si>
  <si>
    <t>304418</t>
  </si>
  <si>
    <t>304530</t>
  </si>
  <si>
    <t>304531</t>
  </si>
  <si>
    <t>305217</t>
  </si>
  <si>
    <t>305218</t>
  </si>
  <si>
    <t>309367</t>
  </si>
  <si>
    <t>309366</t>
  </si>
  <si>
    <t>309365</t>
  </si>
  <si>
    <t>309364</t>
  </si>
  <si>
    <t>309343</t>
  </si>
  <si>
    <t>309342</t>
  </si>
  <si>
    <t>309341</t>
  </si>
  <si>
    <t>309340</t>
  </si>
  <si>
    <t>309339</t>
  </si>
  <si>
    <t>309338</t>
  </si>
  <si>
    <t>309337</t>
  </si>
  <si>
    <t>309336</t>
  </si>
  <si>
    <t>309335</t>
  </si>
  <si>
    <t>309334</t>
  </si>
  <si>
    <t>309116</t>
  </si>
  <si>
    <t>308205</t>
  </si>
  <si>
    <t>308204</t>
  </si>
  <si>
    <t>R</t>
  </si>
  <si>
    <t>P</t>
  </si>
  <si>
    <t>POL - Polymère</t>
  </si>
  <si>
    <t>POL</t>
  </si>
  <si>
    <t>Epaisseur</t>
  </si>
  <si>
    <t>Libéllé</t>
  </si>
  <si>
    <t>Kraft</t>
  </si>
  <si>
    <t>Code ACEM</t>
  </si>
  <si>
    <t>Dispo.</t>
  </si>
  <si>
    <t>Mat.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</si>
</sst>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004664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Font="1" applyFill="1" applyBorder="1"/>
    <xf numFmtId="0" fontId="0" fillId="0" borderId="0" xfId="0" applyFill="1" applyBorder="1"/>
    <xf numFmtId="49" fontId="0" fillId="0" borderId="0" xfId="0" applyNumberFormat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1" xfId="0" applyBorder="1"/>
    <xf numFmtId="49" fontId="0" fillId="0" borderId="9" xfId="0" applyNumberFormat="1" applyBorder="1"/>
    <xf numFmtId="49" fontId="0" fillId="0" borderId="11" xfId="0" applyNumberFormat="1" applyBorder="1"/>
    <xf numFmtId="0" fontId="0" fillId="0" borderId="3" xfId="0" applyBorder="1"/>
    <xf numFmtId="0" fontId="2" fillId="0" borderId="0" xfId="0" applyFont="1" applyAlignment="1" applyProtection="1">
      <protection hidden="1"/>
    </xf>
    <xf numFmtId="0" fontId="4" fillId="0" borderId="0" xfId="0" applyFont="1" applyAlignment="1" applyProtection="1">
      <alignment vertical="center"/>
      <protection hidden="1"/>
    </xf>
    <xf numFmtId="0" fontId="0" fillId="0" borderId="8" xfId="0" applyBorder="1"/>
    <xf numFmtId="0" fontId="0" fillId="0" borderId="7" xfId="0" applyBorder="1"/>
    <xf numFmtId="0" fontId="1" fillId="0" borderId="12" xfId="0" applyFont="1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21" xfId="0" applyBorder="1"/>
    <xf numFmtId="0" fontId="1" fillId="0" borderId="0" xfId="0" applyFont="1"/>
    <xf numFmtId="0" fontId="0" fillId="0" borderId="21" xfId="0" applyNumberFormat="1" applyBorder="1"/>
    <xf numFmtId="49" fontId="0" fillId="0" borderId="0" xfId="0" applyNumberFormat="1" applyFont="1" applyFill="1" applyBorder="1"/>
    <xf numFmtId="0" fontId="0" fillId="0" borderId="0" xfId="0" applyAlignment="1">
      <alignment vertical="center"/>
    </xf>
    <xf numFmtId="0" fontId="1" fillId="0" borderId="0" xfId="0" applyFont="1" applyBorder="1"/>
    <xf numFmtId="0" fontId="7" fillId="0" borderId="0" xfId="0" applyFont="1"/>
    <xf numFmtId="0" fontId="0" fillId="0" borderId="9" xfId="0" applyFill="1" applyBorder="1"/>
    <xf numFmtId="0" fontId="0" fillId="0" borderId="1" xfId="0" applyFill="1" applyBorder="1"/>
    <xf numFmtId="0" fontId="0" fillId="0" borderId="0" xfId="0" applyNumberFormat="1"/>
    <xf numFmtId="49" fontId="0" fillId="0" borderId="23" xfId="0" applyNumberFormat="1" applyFill="1" applyBorder="1" applyAlignment="1">
      <alignment vertical="center"/>
    </xf>
    <xf numFmtId="0" fontId="0" fillId="2" borderId="18" xfId="0" applyNumberFormat="1" applyFill="1" applyBorder="1" applyAlignment="1">
      <alignment horizontal="center" vertical="center"/>
    </xf>
    <xf numFmtId="0" fontId="0" fillId="2" borderId="19" xfId="0" applyNumberFormat="1" applyFill="1" applyBorder="1" applyAlignment="1">
      <alignment horizontal="center" vertical="center"/>
    </xf>
    <xf numFmtId="0" fontId="0" fillId="0" borderId="0" xfId="0" applyNumberFormat="1" applyFont="1" applyFill="1" applyBorder="1"/>
    <xf numFmtId="49" fontId="1" fillId="0" borderId="0" xfId="0" applyNumberFormat="1" applyFont="1"/>
    <xf numFmtId="0" fontId="1" fillId="0" borderId="0" xfId="0" applyNumberFormat="1" applyFont="1"/>
    <xf numFmtId="0" fontId="0" fillId="0" borderId="0" xfId="0" applyNumberFormat="1" applyFont="1" applyFill="1" applyBorder="1" applyAlignment="1">
      <alignment horizontal="right"/>
    </xf>
    <xf numFmtId="0" fontId="0" fillId="3" borderId="13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0" fillId="3" borderId="17" xfId="0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0" fillId="3" borderId="22" xfId="0" applyFill="1" applyBorder="1" applyAlignment="1" applyProtection="1">
      <alignment wrapText="1"/>
      <protection hidden="1"/>
    </xf>
    <xf numFmtId="0" fontId="0" fillId="3" borderId="22" xfId="0" applyFill="1" applyBorder="1" applyAlignment="1" applyProtection="1">
      <alignment horizontal="center" vertical="top"/>
      <protection hidden="1"/>
    </xf>
    <xf numFmtId="0" fontId="0" fillId="3" borderId="20" xfId="0" applyFill="1" applyBorder="1" applyProtection="1">
      <protection hidden="1"/>
    </xf>
    <xf numFmtId="0" fontId="0" fillId="3" borderId="24" xfId="0" applyFill="1" applyBorder="1" applyAlignment="1" applyProtection="1">
      <alignment wrapText="1"/>
      <protection hidden="1"/>
    </xf>
    <xf numFmtId="0" fontId="0" fillId="3" borderId="24" xfId="0" applyFill="1" applyBorder="1" applyAlignment="1" applyProtection="1">
      <alignment horizontal="center" vertical="top"/>
      <protection hidden="1"/>
    </xf>
    <xf numFmtId="49" fontId="0" fillId="0" borderId="21" xfId="0" applyNumberFormat="1" applyBorder="1"/>
    <xf numFmtId="0" fontId="0" fillId="3" borderId="17" xfId="0" applyFill="1" applyBorder="1" applyAlignment="1" applyProtection="1">
      <alignment vertical="top"/>
      <protection hidden="1"/>
    </xf>
    <xf numFmtId="0" fontId="1" fillId="3" borderId="11" xfId="0" applyFont="1" applyFill="1" applyBorder="1" applyAlignment="1" applyProtection="1">
      <alignment horizontal="center"/>
      <protection hidden="1"/>
    </xf>
    <xf numFmtId="0" fontId="1" fillId="3" borderId="8" xfId="0" applyFont="1" applyFill="1" applyBorder="1" applyAlignment="1" applyProtection="1">
      <alignment horizontal="left"/>
      <protection hidden="1"/>
    </xf>
    <xf numFmtId="0" fontId="1" fillId="3" borderId="6" xfId="0" applyFont="1" applyFill="1" applyBorder="1" applyAlignment="1" applyProtection="1">
      <alignment horizontal="center"/>
      <protection hidden="1"/>
    </xf>
    <xf numFmtId="0" fontId="0" fillId="3" borderId="22" xfId="0" applyFill="1" applyBorder="1" applyAlignment="1">
      <alignment horizontal="center" vertical="top"/>
    </xf>
    <xf numFmtId="0" fontId="3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Fill="1" applyBorder="1"/>
    <xf numFmtId="0" fontId="0" fillId="0" borderId="0" xfId="0" applyFill="1" applyBorder="1" applyProtection="1">
      <protection hidden="1"/>
    </xf>
    <xf numFmtId="0" fontId="1" fillId="0" borderId="0" xfId="0" applyFont="1" applyFill="1" applyBorder="1" applyProtection="1">
      <protection hidden="1"/>
    </xf>
    <xf numFmtId="2" fontId="3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Protection="1">
      <protection hidden="1"/>
    </xf>
    <xf numFmtId="0" fontId="0" fillId="0" borderId="14" xfId="0" applyFill="1" applyBorder="1" applyAlignment="1" applyProtection="1">
      <alignment vertical="top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4" fillId="3" borderId="16" xfId="0" applyFont="1" applyFill="1" applyBorder="1" applyAlignment="1" applyProtection="1">
      <alignment horizontal="center" vertical="center"/>
      <protection hidden="1"/>
    </xf>
    <xf numFmtId="0" fontId="4" fillId="3" borderId="0" xfId="0" applyFont="1" applyFill="1" applyBorder="1" applyAlignment="1" applyProtection="1">
      <alignment horizontal="center" vertical="center"/>
      <protection hidden="1"/>
    </xf>
    <xf numFmtId="0" fontId="5" fillId="3" borderId="0" xfId="0" applyFont="1" applyFill="1" applyBorder="1" applyAlignment="1" applyProtection="1">
      <alignment horizontal="left" vertical="center"/>
      <protection hidden="1"/>
    </xf>
    <xf numFmtId="49" fontId="0" fillId="0" borderId="0" xfId="0" applyNumberForma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Table_Panneau!$B$10" fmlaRange="Table_Panneau!$B$3:$B$8" sel="2" val="0"/>
</file>

<file path=xl/ctrlProps/ctrlProp2.xml><?xml version="1.0" encoding="utf-8"?>
<formControlPr xmlns="http://schemas.microsoft.com/office/spreadsheetml/2009/9/main" objectType="Drop" dropStyle="combo" dx="16" fmlaLink="Table_Panneau!$J$6" fmlaRange="Table_Panneau!$J$3:$J$4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47625</xdr:rowOff>
        </xdr:from>
        <xdr:to>
          <xdr:col>6</xdr:col>
          <xdr:colOff>762000</xdr:colOff>
          <xdr:row>11</xdr:row>
          <xdr:rowOff>247650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47625</xdr:rowOff>
        </xdr:from>
        <xdr:to>
          <xdr:col>6</xdr:col>
          <xdr:colOff>762000</xdr:colOff>
          <xdr:row>13</xdr:row>
          <xdr:rowOff>247650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AA70"/>
  <sheetViews>
    <sheetView tabSelected="1" workbookViewId="0">
      <selection activeCell="C19" sqref="C19"/>
    </sheetView>
  </sheetViews>
  <sheetFormatPr baseColWidth="10" defaultColWidth="9.140625" defaultRowHeight="15" x14ac:dyDescent="0.25"/>
  <cols>
    <col min="1" max="1" width="2.7109375" customWidth="1"/>
    <col min="2" max="2" width="2.85546875" customWidth="1"/>
    <col min="3" max="3" width="28.85546875" customWidth="1"/>
    <col min="5" max="5" width="9.42578125" bestFit="1" customWidth="1"/>
    <col min="6" max="6" width="11.28515625" bestFit="1" customWidth="1"/>
    <col min="7" max="7" width="13.42578125" customWidth="1"/>
    <col min="8" max="8" width="4.42578125" customWidth="1"/>
    <col min="9" max="9" width="10.7109375" customWidth="1"/>
    <col min="10" max="10" width="2.85546875" customWidth="1"/>
    <col min="11" max="11" width="28.85546875" customWidth="1"/>
    <col min="16" max="16" width="4.42578125" customWidth="1"/>
    <col min="17" max="17" width="10.7109375" customWidth="1"/>
    <col min="18" max="18" width="2.85546875" customWidth="1"/>
    <col min="19" max="19" width="28.85546875" bestFit="1" customWidth="1"/>
    <col min="21" max="21" width="10.7109375" bestFit="1" customWidth="1"/>
    <col min="22" max="22" width="9.140625" customWidth="1"/>
    <col min="24" max="24" width="4.42578125" customWidth="1"/>
    <col min="25" max="25" width="6.5703125" customWidth="1"/>
  </cols>
  <sheetData>
    <row r="2" spans="2:25" ht="46.5" x14ac:dyDescent="0.7">
      <c r="G2" s="13" t="s">
        <v>146</v>
      </c>
      <c r="H2" s="13"/>
      <c r="I2" s="13"/>
      <c r="J2" s="13"/>
      <c r="K2" s="13"/>
      <c r="L2" s="13"/>
      <c r="M2" s="13"/>
      <c r="N2" s="13"/>
      <c r="O2" s="13"/>
      <c r="P2" s="13"/>
      <c r="Q2" s="13"/>
    </row>
    <row r="4" spans="2:25" ht="7.5" customHeight="1" x14ac:dyDescent="0.25"/>
    <row r="5" spans="2:25" ht="21.75" thickBot="1" x14ac:dyDescent="0.3">
      <c r="B5" s="62" t="s">
        <v>143</v>
      </c>
      <c r="C5" s="62"/>
      <c r="D5" s="62"/>
      <c r="E5" s="14"/>
      <c r="F5" s="14"/>
      <c r="G5" s="14"/>
      <c r="H5" s="14"/>
      <c r="J5" s="61"/>
      <c r="K5" s="61"/>
      <c r="L5" s="61"/>
      <c r="M5" s="54"/>
      <c r="N5" s="54"/>
      <c r="O5" s="54"/>
      <c r="P5" s="54"/>
      <c r="Q5" s="2"/>
      <c r="R5" s="61"/>
      <c r="S5" s="61"/>
      <c r="T5" s="61"/>
      <c r="U5" s="54"/>
      <c r="V5" s="54"/>
      <c r="W5" s="54"/>
      <c r="X5" s="54"/>
      <c r="Y5" s="54"/>
    </row>
    <row r="6" spans="2:25" ht="22.5" customHeight="1" thickBot="1" x14ac:dyDescent="0.3">
      <c r="B6" s="27" t="s">
        <v>152</v>
      </c>
      <c r="G6" s="32">
        <v>3</v>
      </c>
      <c r="H6" s="31"/>
      <c r="J6" s="55"/>
      <c r="K6" s="2"/>
      <c r="L6" s="2"/>
      <c r="M6" s="2"/>
      <c r="N6" s="2"/>
      <c r="O6" s="67"/>
      <c r="P6" s="67"/>
      <c r="Q6" s="2"/>
      <c r="R6" s="55"/>
      <c r="S6" s="2"/>
      <c r="T6" s="2"/>
      <c r="U6" s="2"/>
      <c r="V6" s="2"/>
      <c r="W6" s="2"/>
      <c r="X6" s="2"/>
      <c r="Y6" s="2"/>
    </row>
    <row r="7" spans="2:25" ht="15.75" thickBot="1" x14ac:dyDescent="0.3">
      <c r="B7" s="27"/>
      <c r="J7" s="55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2:25" ht="22.5" customHeight="1" thickBot="1" x14ac:dyDescent="0.3">
      <c r="B8" s="27" t="s">
        <v>153</v>
      </c>
      <c r="G8" s="33">
        <v>8</v>
      </c>
      <c r="H8" s="31"/>
      <c r="J8" s="55"/>
      <c r="K8" s="2"/>
      <c r="L8" s="2"/>
      <c r="M8" s="2"/>
      <c r="N8" s="2"/>
      <c r="O8" s="67"/>
      <c r="P8" s="67"/>
      <c r="Q8" s="2"/>
      <c r="R8" s="55"/>
      <c r="S8" s="2"/>
      <c r="T8" s="2"/>
      <c r="U8" s="2"/>
      <c r="V8" s="2"/>
      <c r="W8" s="2"/>
      <c r="X8" s="2"/>
      <c r="Y8" s="2"/>
    </row>
    <row r="9" spans="2:25" ht="15.75" thickBot="1" x14ac:dyDescent="0.3">
      <c r="B9" s="27"/>
      <c r="J9" s="55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2:25" ht="22.5" customHeight="1" thickBot="1" x14ac:dyDescent="0.3">
      <c r="B10" s="27" t="s">
        <v>158</v>
      </c>
      <c r="G10" s="33">
        <v>140</v>
      </c>
      <c r="H10" s="31"/>
      <c r="J10" s="55"/>
      <c r="K10" s="2"/>
      <c r="L10" s="2"/>
      <c r="M10" s="2"/>
      <c r="N10" s="2"/>
      <c r="O10" s="67"/>
      <c r="P10" s="67"/>
      <c r="Q10" s="2"/>
      <c r="R10" s="55"/>
      <c r="S10" s="2"/>
      <c r="T10" s="2"/>
      <c r="U10" s="2"/>
      <c r="V10" s="2"/>
      <c r="W10" s="2"/>
      <c r="X10" s="2"/>
      <c r="Y10" s="2"/>
    </row>
    <row r="11" spans="2:25" x14ac:dyDescent="0.25">
      <c r="J11" s="55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2:25" ht="20.25" customHeight="1" x14ac:dyDescent="0.25">
      <c r="B12" s="27" t="s">
        <v>154</v>
      </c>
      <c r="J12" s="55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2:25" x14ac:dyDescent="0.25">
      <c r="B13" s="27"/>
      <c r="J13" s="55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2:25" ht="20.25" customHeight="1" x14ac:dyDescent="0.25">
      <c r="B14" s="27" t="s">
        <v>157</v>
      </c>
      <c r="J14" s="55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2:25" ht="15.75" thickBot="1" x14ac:dyDescent="0.3">
      <c r="B15" s="27"/>
      <c r="J15" s="55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2:25" ht="7.5" customHeight="1" thickTop="1" x14ac:dyDescent="0.25">
      <c r="B16" s="38"/>
      <c r="C16" s="39"/>
      <c r="D16" s="39"/>
      <c r="E16" s="39"/>
      <c r="F16" s="39"/>
      <c r="G16" s="39"/>
      <c r="H16" s="40"/>
      <c r="J16" s="56"/>
      <c r="K16" s="56"/>
      <c r="L16" s="56"/>
      <c r="M16" s="56"/>
      <c r="N16" s="56"/>
      <c r="O16" s="56"/>
      <c r="P16" s="56"/>
      <c r="Q16" s="2"/>
      <c r="R16" s="56"/>
      <c r="S16" s="56"/>
      <c r="T16" s="56"/>
      <c r="U16" s="56"/>
      <c r="V16" s="56"/>
      <c r="W16" s="56"/>
      <c r="X16" s="56"/>
      <c r="Y16" s="56"/>
    </row>
    <row r="17" spans="2:27" ht="21" x14ac:dyDescent="0.25">
      <c r="B17" s="64" t="s">
        <v>149</v>
      </c>
      <c r="C17" s="65"/>
      <c r="D17" s="66"/>
      <c r="E17" s="66"/>
      <c r="F17" s="66"/>
      <c r="G17" s="66"/>
      <c r="H17" s="41"/>
      <c r="J17" s="68"/>
      <c r="K17" s="68"/>
      <c r="L17" s="69"/>
      <c r="M17" s="69"/>
      <c r="N17" s="69"/>
      <c r="O17" s="69"/>
      <c r="P17" s="56"/>
      <c r="Q17" s="2"/>
      <c r="R17" s="68"/>
      <c r="S17" s="68"/>
      <c r="T17" s="69"/>
      <c r="U17" s="69"/>
      <c r="V17" s="69"/>
      <c r="W17" s="69"/>
      <c r="X17" s="56"/>
      <c r="Y17" s="56"/>
    </row>
    <row r="18" spans="2:27" x14ac:dyDescent="0.25">
      <c r="B18" s="42"/>
      <c r="C18" s="51" t="s">
        <v>302</v>
      </c>
      <c r="D18" s="50" t="s">
        <v>297</v>
      </c>
      <c r="E18" s="50" t="s">
        <v>301</v>
      </c>
      <c r="F18" s="50" t="s">
        <v>304</v>
      </c>
      <c r="G18" s="50" t="s">
        <v>305</v>
      </c>
      <c r="H18" s="41"/>
      <c r="J18" s="56"/>
      <c r="K18" s="56"/>
      <c r="L18" s="56"/>
      <c r="M18" s="56"/>
      <c r="N18" s="56"/>
      <c r="O18" s="56"/>
      <c r="P18" s="56"/>
      <c r="Q18" s="2"/>
      <c r="R18" s="56"/>
      <c r="S18" s="56"/>
      <c r="T18" s="56"/>
      <c r="U18" s="56"/>
      <c r="V18" s="56"/>
      <c r="W18" s="56"/>
      <c r="X18" s="56"/>
      <c r="Y18" s="56"/>
    </row>
    <row r="19" spans="2:27" ht="30.75" x14ac:dyDescent="0.3">
      <c r="B19" s="42"/>
      <c r="C19" s="43" t="str">
        <f t="array" ref="C19">IFERROR(INDEX(T_ART_PAN_LIB,SMALL(IF(T_ART_PAN_RTH&gt;=Table_Panneau!$B$15,IF(T_ART_PAN_RTH&lt;=Table_Panneau!$B$19,IF(T_ART_PAN_MAT=Table_Panneau!$D$15,IF(T_ART_PAN_KRA=Table_Panneau!$D$23,IF(T_ART_PAN_EPA&lt;=Table_Panneau!$B$23,ROW(T_ART_PAN_RTH),""))))),ROW(1:1))),"")</f>
        <v>PX KRAFT TP238 F.DENSITE 100MM 5PX 600*1350 4,05M2</v>
      </c>
      <c r="D19" s="44">
        <f t="array" ref="D19">IFERROR(INDEX(T_ART_PAN_RTH,SMALL(IF(T_ART_PAN_RTH&gt;=Table_Panneau!$B$15,IF(T_ART_PAN_RTH&lt;=Table_Panneau!$B$19,IF(T_ART_PAN_MAT=Table_Panneau!$D$15,IF(T_ART_PAN_KRA=Table_Panneau!$D$23,IF(T_ART_PAN_EPA&lt;=Table_Panneau!$B$23,ROW(T_ART_PAN_RTH),""))))),ROW(1:1))),"")</f>
        <v>3.15</v>
      </c>
      <c r="E19" s="44">
        <f t="array" ref="E19">IFERROR(INDEX(T_ART_PAN_EPA,SMALL(IF(T_ART_PAN_RTH&gt;=Table_Panneau!$B$15,IF(T_ART_PAN_RTH&lt;=Table_Panneau!$B$19,IF(T_ART_PAN_MAT=Table_Panneau!$D$15,IF(T_ART_PAN_KRA=Table_Panneau!$D$23,IF(T_ART_PAN_EPA&lt;=Table_Panneau!$B$23,ROW(T_ART_PAN_RTH),""))))),ROW(1:1))),"")</f>
        <v>100</v>
      </c>
      <c r="F19" s="44" t="str">
        <f t="array" ref="F19">IFERROR(INDEX(T_ART_PAN_COD,SMALL(IF(T_ART_PAN_RTH&gt;=Table_Panneau!$B$15,IF(T_ART_PAN_RTH&lt;=Table_Panneau!$B$19,IF(T_ART_PAN_MAT=Table_Panneau!$D$15,IF(T_ART_PAN_KRA=Table_Panneau!$D$23,IF(T_ART_PAN_EPA&lt;=Table_Panneau!$B$23,ROW(T_ART_PAN_RTH),""))))),ROW(1:1))),"")</f>
        <v>300295</v>
      </c>
      <c r="G19" s="44" t="str">
        <f t="array" ref="G19">IFERROR(INDEX(T_ART_PAN_DIS,SMALL(IF(T_ART_PAN_RTH&gt;=Table_Panneau!$B$15,IF(T_ART_PAN_RTH&lt;=Table_Panneau!$B$19,IF(T_ART_PAN_MAT=Table_Panneau!$D$15,IF(T_ART_PAN_KRA=Table_Panneau!$D$23,IF(T_ART_PAN_EPA&lt;=Table_Panneau!$B$23,ROW(T_ART_PAN_RTH),""))))),ROW(1:1))),"")</f>
        <v>D</v>
      </c>
      <c r="H19" s="49"/>
      <c r="J19" s="56"/>
      <c r="K19" s="57"/>
      <c r="L19" s="58"/>
      <c r="M19" s="59"/>
      <c r="N19" s="56"/>
      <c r="O19" s="56"/>
      <c r="P19" s="56"/>
      <c r="Q19" s="2"/>
      <c r="R19" s="56"/>
      <c r="S19" s="57"/>
      <c r="T19" s="58"/>
      <c r="U19" s="59"/>
      <c r="V19" s="56"/>
      <c r="W19" s="56"/>
      <c r="X19" s="56"/>
      <c r="Y19" s="56"/>
    </row>
    <row r="20" spans="2:27" ht="30" x14ac:dyDescent="0.25">
      <c r="B20" s="42"/>
      <c r="C20" s="43" t="str">
        <f t="array" ref="C20">IFERROR(INDEX(T_ART_PAN_LIB,SMALL(IF(T_ART_PAN_RTH&gt;=Table_Panneau!$B$15,IF(T_ART_PAN_RTH&lt;=Table_Panneau!$B$19,IF(T_ART_PAN_MAT=Table_Panneau!$D$15,IF(T_ART_PAN_KRA=Table_Panneau!$D$23,IF(T_ART_PAN_EPA&lt;=Table_Panneau!$B$23,ROW(T_ART_PAN_RTH),""))))),ROW(2:2))),"")</f>
        <v>LDV RLX KRAFT TI 212 140MM 1200*7500 9,00M2 R=3,5</v>
      </c>
      <c r="D20" s="44">
        <f t="array" ref="D20">IFERROR(INDEX(T_ART_PAN_RTH,SMALL(IF(T_ART_PAN_RTH&gt;=Table_Panneau!$B$15,IF(T_ART_PAN_RTH&lt;=Table_Panneau!$B$19,IF(T_ART_PAN_MAT=Table_Panneau!$D$15,IF(T_ART_PAN_KRA=Table_Panneau!$D$23,IF(T_ART_PAN_EPA&lt;=Table_Panneau!$B$23,ROW(T_ART_PAN_RTH),""))))),ROW(2:2))),"")</f>
        <v>3.5</v>
      </c>
      <c r="E20" s="44">
        <f t="array" ref="E20">IFERROR(INDEX(T_ART_PAN_EPA,SMALL(IF(T_ART_PAN_RTH&gt;=Table_Panneau!$B$15,IF(T_ART_PAN_RTH&lt;=Table_Panneau!$B$19,IF(T_ART_PAN_MAT=Table_Panneau!$D$15,IF(T_ART_PAN_KRA=Table_Panneau!$D$23,IF(T_ART_PAN_EPA&lt;=Table_Panneau!$B$23,ROW(T_ART_PAN_RTH),""))))),ROW(2:2))),"")</f>
        <v>140</v>
      </c>
      <c r="F20" s="44" t="str">
        <f t="array" ref="F20">IFERROR(INDEX(T_ART_PAN_COD,SMALL(IF(T_ART_PAN_RTH&gt;=Table_Panneau!$B$15,IF(T_ART_PAN_RTH&lt;=Table_Panneau!$B$19,IF(T_ART_PAN_MAT=Table_Panneau!$D$15,IF(T_ART_PAN_KRA=Table_Panneau!$D$23,IF(T_ART_PAN_EPA&lt;=Table_Panneau!$B$23,ROW(T_ART_PAN_RTH),""))))),ROW(2:2))),"")</f>
        <v>300263</v>
      </c>
      <c r="G20" s="44" t="str">
        <f t="array" ref="G20">IFERROR(INDEX(T_ART_PAN_DIS,SMALL(IF(T_ART_PAN_RTH&gt;=Table_Panneau!$B$15,IF(T_ART_PAN_RTH&lt;=Table_Panneau!$B$19,IF(T_ART_PAN_MAT=Table_Panneau!$D$15,IF(T_ART_PAN_KRA=Table_Panneau!$D$23,IF(T_ART_PAN_EPA&lt;=Table_Panneau!$B$23,ROW(T_ART_PAN_RTH),""))))),ROW(2:2))),"")</f>
        <v>C</v>
      </c>
      <c r="H20" s="49"/>
      <c r="J20" s="56"/>
      <c r="K20" s="56"/>
      <c r="L20" s="56"/>
      <c r="M20" s="56"/>
      <c r="N20" s="56"/>
      <c r="O20" s="56"/>
      <c r="P20" s="56"/>
      <c r="Q20" s="2"/>
      <c r="R20" s="56"/>
      <c r="S20" s="2"/>
      <c r="T20" s="2"/>
      <c r="U20" s="2"/>
      <c r="V20" s="56"/>
      <c r="W20" s="56"/>
      <c r="X20" s="56"/>
      <c r="Y20" s="56"/>
    </row>
    <row r="21" spans="2:27" ht="30.75" x14ac:dyDescent="0.3">
      <c r="B21" s="42"/>
      <c r="C21" s="43" t="str">
        <f t="array" ref="C21">IFERROR(INDEX(T_ART_PAN_LIB,SMALL(IF(T_ART_PAN_RTH&gt;=Table_Panneau!$B$15,IF(T_ART_PAN_RTH&lt;=Table_Panneau!$B$19,IF(T_ART_PAN_MAT=Table_Panneau!$D$15,IF(T_ART_PAN_KRA=Table_Panneau!$D$23,IF(T_ART_PAN_EPA&lt;=Table_Panneau!$B$23,ROW(T_ART_PAN_RTH),""))))),ROW(3:3))),"")</f>
        <v>PX KRAFT TP238 F.DENSITE 120MM 4PX 600*1350 3,24M2</v>
      </c>
      <c r="D21" s="44">
        <f t="array" ref="D21">IFERROR(INDEX(T_ART_PAN_RTH,SMALL(IF(T_ART_PAN_RTH&gt;=Table_Panneau!$B$15,IF(T_ART_PAN_RTH&lt;=Table_Panneau!$B$19,IF(T_ART_PAN_MAT=Table_Panneau!$D$15,IF(T_ART_PAN_KRA=Table_Panneau!$D$23,IF(T_ART_PAN_EPA&lt;=Table_Panneau!$B$23,ROW(T_ART_PAN_RTH),""))))),ROW(3:3))),"")</f>
        <v>3.75</v>
      </c>
      <c r="E21" s="44">
        <f t="array" ref="E21">IFERROR(INDEX(T_ART_PAN_EPA,SMALL(IF(T_ART_PAN_RTH&gt;=Table_Panneau!$B$15,IF(T_ART_PAN_RTH&lt;=Table_Panneau!$B$19,IF(T_ART_PAN_MAT=Table_Panneau!$D$15,IF(T_ART_PAN_KRA=Table_Panneau!$D$23,IF(T_ART_PAN_EPA&lt;=Table_Panneau!$B$23,ROW(T_ART_PAN_RTH),""))))),ROW(3:3))),"")</f>
        <v>120</v>
      </c>
      <c r="F21" s="44" t="str">
        <f t="array" ref="F21">IFERROR(INDEX(T_ART_PAN_COD,SMALL(IF(T_ART_PAN_RTH&gt;=Table_Panneau!$B$15,IF(T_ART_PAN_RTH&lt;=Table_Panneau!$B$19,IF(T_ART_PAN_MAT=Table_Panneau!$D$15,IF(T_ART_PAN_KRA=Table_Panneau!$D$23,IF(T_ART_PAN_EPA&lt;=Table_Panneau!$B$23,ROW(T_ART_PAN_RTH),""))))),ROW(3:3))),"")</f>
        <v>031990</v>
      </c>
      <c r="G21" s="44" t="str">
        <f t="array" ref="G21">IFERROR(INDEX(T_ART_PAN_DIS,SMALL(IF(T_ART_PAN_RTH&gt;=Table_Panneau!$B$15,IF(T_ART_PAN_RTH&lt;=Table_Panneau!$B$19,IF(T_ART_PAN_MAT=Table_Panneau!$D$15,IF(T_ART_PAN_KRA=Table_Panneau!$D$23,IF(T_ART_PAN_EPA&lt;=Table_Panneau!$B$23,ROW(T_ART_PAN_RTH),""))))),ROW(3:3))),"")</f>
        <v>D</v>
      </c>
      <c r="H21" s="49"/>
      <c r="J21" s="56"/>
      <c r="K21" s="57"/>
      <c r="L21" s="57"/>
      <c r="M21" s="56"/>
      <c r="N21" s="56"/>
      <c r="O21" s="56"/>
      <c r="P21" s="56"/>
      <c r="Q21" s="2"/>
      <c r="R21" s="56"/>
      <c r="S21" s="57"/>
      <c r="T21" s="58"/>
      <c r="U21" s="59"/>
      <c r="V21" s="2"/>
      <c r="W21" s="56"/>
      <c r="X21" s="56"/>
      <c r="Y21" s="56"/>
    </row>
    <row r="22" spans="2:27" ht="30" x14ac:dyDescent="0.25">
      <c r="B22" s="42"/>
      <c r="C22" s="43" t="str">
        <f t="array" ref="C22">IFERROR(INDEX(T_ART_PAN_LIB,SMALL(IF(T_ART_PAN_RTH&gt;=Table_Panneau!$B$15,IF(T_ART_PAN_RTH&lt;=Table_Panneau!$B$19,IF(T_ART_PAN_MAT=Table_Panneau!$D$15,IF(T_ART_PAN_KRA=Table_Panneau!$D$23,IF(T_ART_PAN_EPA&lt;=Table_Panneau!$B$23,ROW(T_ART_PAN_RTH),""))))),ROW(4:4))),"")</f>
        <v>PX KRAFT TP238 F.DENSITE 140MM 4PX 600*1350 3,24M2</v>
      </c>
      <c r="D22" s="44">
        <f t="array" ref="D22">IFERROR(INDEX(T_ART_PAN_RTH,SMALL(IF(T_ART_PAN_RTH&gt;=Table_Panneau!$B$15,IF(T_ART_PAN_RTH&lt;=Table_Panneau!$B$19,IF(T_ART_PAN_MAT=Table_Panneau!$D$15,IF(T_ART_PAN_KRA=Table_Panneau!$D$23,IF(T_ART_PAN_EPA&lt;=Table_Panneau!$B$23,ROW(T_ART_PAN_RTH),""))))),ROW(4:4))),"")</f>
        <v>4.4000000000000004</v>
      </c>
      <c r="E22" s="44">
        <f t="array" ref="E22">IFERROR(INDEX(T_ART_PAN_EPA,SMALL(IF(T_ART_PAN_RTH&gt;=Table_Panneau!$B$15,IF(T_ART_PAN_RTH&lt;=Table_Panneau!$B$19,IF(T_ART_PAN_MAT=Table_Panneau!$D$15,IF(T_ART_PAN_KRA=Table_Panneau!$D$23,IF(T_ART_PAN_EPA&lt;=Table_Panneau!$B$23,ROW(T_ART_PAN_RTH),""))))),ROW(4:4))),"")</f>
        <v>140</v>
      </c>
      <c r="F22" s="44" t="str">
        <f t="array" ref="F22">IFERROR(INDEX(T_ART_PAN_COD,SMALL(IF(T_ART_PAN_RTH&gt;=Table_Panneau!$B$15,IF(T_ART_PAN_RTH&lt;=Table_Panneau!$B$19,IF(T_ART_PAN_MAT=Table_Panneau!$D$15,IF(T_ART_PAN_KRA=Table_Panneau!$D$23,IF(T_ART_PAN_EPA&lt;=Table_Panneau!$B$23,ROW(T_ART_PAN_RTH),""))))),ROW(4:4))),"")</f>
        <v>301991</v>
      </c>
      <c r="G22" s="44" t="str">
        <f t="array" ref="G22">IFERROR(INDEX(T_ART_PAN_DIS,SMALL(IF(T_ART_PAN_RTH&gt;=Table_Panneau!$B$15,IF(T_ART_PAN_RTH&lt;=Table_Panneau!$B$19,IF(T_ART_PAN_MAT=Table_Panneau!$D$15,IF(T_ART_PAN_KRA=Table_Panneau!$D$23,IF(T_ART_PAN_EPA&lt;=Table_Panneau!$B$23,ROW(T_ART_PAN_RTH),""))))),ROW(4:4))),"")</f>
        <v>D</v>
      </c>
      <c r="H22" s="49"/>
      <c r="J22" s="56"/>
      <c r="K22" s="56"/>
      <c r="L22" s="56"/>
      <c r="M22" s="56"/>
      <c r="N22" s="56"/>
      <c r="O22" s="56"/>
      <c r="P22" s="56"/>
      <c r="Q22" s="2"/>
      <c r="R22" s="56"/>
      <c r="S22" s="2"/>
      <c r="T22" s="2"/>
      <c r="U22" s="2"/>
      <c r="V22" s="56"/>
      <c r="W22" s="56"/>
      <c r="X22" s="56"/>
      <c r="Y22" s="56"/>
    </row>
    <row r="23" spans="2:27" ht="21" x14ac:dyDescent="0.3">
      <c r="B23" s="42"/>
      <c r="C23" s="43" t="str">
        <f t="array" ref="C23">IFERROR(INDEX(T_ART_PAN_LIB,SMALL(IF(T_ART_PAN_RTH&gt;=Table_Panneau!$B$15,IF(T_ART_PAN_RTH&lt;=Table_Panneau!$B$19,IF(T_ART_PAN_MAT=Table_Panneau!$D$15,IF(T_ART_PAN_KRA=Table_Panneau!$D$23,IF(T_ART_PAN_EPA&lt;=Table_Panneau!$B$23,ROW(T_ART_PAN_RTH),""))))),ROW(5:5))),"")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D23" s="44" t="str">
        <f t="array" ref="D23">IFERROR(INDEX(T_ART_PAN_RTH,SMALL(IF(T_ART_PAN_RTH&gt;=Table_Panneau!$B$15,IF(T_ART_PAN_RTH&lt;=Table_Panneau!$B$19,IF(T_ART_PAN_MAT=Table_Panneau!$D$15,IF(T_ART_PAN_KRA=Table_Panneau!$D$23,IF(T_ART_PAN_EPA&lt;=Table_Panneau!$B$23,ROW(T_ART_PAN_RTH),""))))),ROW(5:5))),"")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E23" s="44" t="str">
        <f t="array" ref="E23">IFERROR(INDEX(T_ART_PAN_EPA,SMALL(IF(T_ART_PAN_RTH&gt;=Table_Panneau!$B$15,IF(T_ART_PAN_RTH&lt;=Table_Panneau!$B$19,IF(T_ART_PAN_MAT=Table_Panneau!$D$15,IF(T_ART_PAN_KRA=Table_Panneau!$D$23,IF(T_ART_PAN_EPA&lt;=Table_Panneau!$B$23,ROW(T_ART_PAN_RTH),""))))),ROW(5:5))),"")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F23" s="44" t="str">
        <f t="array" ref="F23">IFERROR(INDEX(T_ART_PAN_COD,SMALL(IF(T_ART_PAN_RTH&gt;=Table_Panneau!$B$15,IF(T_ART_PAN_RTH&lt;=Table_Panneau!$B$19,IF(T_ART_PAN_MAT=Table_Panneau!$D$15,IF(T_ART_PAN_KRA=Table_Panneau!$D$23,IF(T_ART_PAN_EPA&lt;=Table_Panneau!$B$23,ROW(T_ART_PAN_RTH),""))))),ROW(5:5))),"")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G23" s="44" t="str">
        <f t="array" ref="G23">IFERROR(INDEX(T_ART_PAN_DIS,SMALL(IF(T_ART_PAN_RTH&gt;=Table_Panneau!$B$15,IF(T_ART_PAN_RTH&lt;=Table_Panneau!$B$19,IF(T_ART_PAN_MAT=Table_Panneau!$D$15,IF(T_ART_PAN_KRA=Table_Panneau!$D$23,IF(T_ART_PAN_EPA&lt;=Table_Panneau!$B$23,ROW(T_ART_PAN_RTH),""))))),ROW(5:5))),"")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H23" s="49"/>
      <c r="J23" s="56"/>
      <c r="K23" s="63"/>
      <c r="L23" s="63"/>
      <c r="M23" s="63"/>
      <c r="N23" s="63"/>
      <c r="O23" s="63"/>
      <c r="P23" s="56"/>
      <c r="Q23" s="2"/>
      <c r="R23" s="56"/>
      <c r="S23" s="57"/>
      <c r="T23" s="58"/>
      <c r="U23" s="59"/>
      <c r="V23" s="56"/>
      <c r="W23" s="56"/>
      <c r="X23" s="56"/>
      <c r="Y23" s="56"/>
    </row>
    <row r="24" spans="2:27" x14ac:dyDescent="0.25">
      <c r="B24" s="42"/>
      <c r="C24" s="43" t="str">
        <f t="array" ref="C24">IFERROR(INDEX(T_ART_PAN_LIB,SMALL(IF(T_ART_PAN_RTH&gt;=Table_Panneau!$B$15,IF(T_ART_PAN_RTH&lt;=Table_Panneau!$B$19,IF(T_ART_PAN_MAT=Table_Panneau!$D$15,IF(T_ART_PAN_KRA=Table_Panneau!$D$23,IF(T_ART_PAN_EPA&lt;=Table_Panneau!$B$23,ROW(T_ART_PAN_RTH),""))))),ROW(6:6))),"")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D24" s="44" t="str">
        <f t="array" ref="D24">IFERROR(INDEX(T_ART_PAN_RTH,SMALL(IF(T_ART_PAN_RTH&gt;=Table_Panneau!$B$15,IF(T_ART_PAN_RTH&lt;=Table_Panneau!$B$19,IF(T_ART_PAN_MAT=Table_Panneau!$D$15,IF(T_ART_PAN_KRA=Table_Panneau!$D$23,IF(T_ART_PAN_EPA&lt;=Table_Panneau!$B$23,ROW(T_ART_PAN_RTH),""))))),ROW(6:6))),"")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E24" s="44" t="str">
        <f t="array" ref="E24">IFERROR(INDEX(T_ART_PAN_EPA,SMALL(IF(T_ART_PAN_RTH&gt;=Table_Panneau!$B$15,IF(T_ART_PAN_RTH&lt;=Table_Panneau!$B$19,IF(T_ART_PAN_MAT=Table_Panneau!$D$15,IF(T_ART_PAN_KRA=Table_Panneau!$D$23,IF(T_ART_PAN_EPA&lt;=Table_Panneau!$B$23,ROW(T_ART_PAN_RTH),""))))),ROW(6:6))),"")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F24" s="44" t="str">
        <f t="array" ref="F24">IFERROR(INDEX(T_ART_PAN_COD,SMALL(IF(T_ART_PAN_RTH&gt;=Table_Panneau!$B$15,IF(T_ART_PAN_RTH&lt;=Table_Panneau!$B$19,IF(T_ART_PAN_MAT=Table_Panneau!$D$15,IF(T_ART_PAN_KRA=Table_Panneau!$D$23,IF(T_ART_PAN_EPA&lt;=Table_Panneau!$B$23,ROW(T_ART_PAN_RTH),""))))),ROW(6:6))),"")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G24" s="44" t="str">
        <f t="array" ref="G24">IFERROR(INDEX(T_ART_PAN_DIS,SMALL(IF(T_ART_PAN_RTH&gt;=Table_Panneau!$B$15,IF(T_ART_PAN_RTH&lt;=Table_Panneau!$B$19,IF(T_ART_PAN_MAT=Table_Panneau!$D$15,IF(T_ART_PAN_KRA=Table_Panneau!$D$23,IF(T_ART_PAN_EPA&lt;=Table_Panneau!$B$23,ROW(T_ART_PAN_RTH),""))))),ROW(6:6))),"")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H24" s="49"/>
      <c r="J24" s="56"/>
      <c r="K24" s="63"/>
      <c r="L24" s="63"/>
      <c r="M24" s="63"/>
      <c r="N24" s="63"/>
      <c r="O24" s="63"/>
      <c r="P24" s="56"/>
      <c r="Q24" s="2"/>
      <c r="R24" s="56"/>
      <c r="S24" s="2"/>
      <c r="T24" s="2"/>
      <c r="U24" s="2"/>
      <c r="V24" s="2"/>
      <c r="W24" s="2"/>
      <c r="X24" s="56"/>
      <c r="Y24" s="56"/>
    </row>
    <row r="25" spans="2:27" ht="30.75" x14ac:dyDescent="0.3">
      <c r="B25" s="42"/>
      <c r="C25" s="43" t="str">
        <f t="array" ref="C25">IFERROR(INDEX(T_ART_PAN_LIB,SMALL(IF(T_ART_PAN_RTH&gt;=Table_Panneau!$B$15,IF(T_ART_PAN_RTH&lt;=Table_Panneau!$B$19,IF(T_ART_PAN_MAT=Table_Panneau!$D$15,IF(T_ART_PAN_KRA=Table_Panneau!$D$23,IF(T_ART_PAN_EPA&lt;=Table_Panneau!$B$23,ROW(T_ART_PAN_RTH),""))))),ROW(7:7))),"")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D25" s="44" t="str">
        <f t="array" ref="D25">IFERROR(INDEX(T_ART_PAN_RTH,SMALL(IF(T_ART_PAN_RTH&gt;=Table_Panneau!$B$15,IF(T_ART_PAN_RTH&lt;=Table_Panneau!$B$19,IF(T_ART_PAN_MAT=Table_Panneau!$D$15,IF(T_ART_PAN_KRA=Table_Panneau!$D$23,IF(T_ART_PAN_EPA&lt;=Table_Panneau!$B$23,ROW(T_ART_PAN_RTH),""))))),ROW(7:7))),"")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E25" s="44" t="str">
        <f t="array" ref="E25">IFERROR(INDEX(T_ART_PAN_EPA,SMALL(IF(T_ART_PAN_RTH&gt;=Table_Panneau!$B$15,IF(T_ART_PAN_RTH&lt;=Table_Panneau!$B$19,IF(T_ART_PAN_MAT=Table_Panneau!$D$15,IF(T_ART_PAN_KRA=Table_Panneau!$D$23,IF(T_ART_PAN_EPA&lt;=Table_Panneau!$B$23,ROW(T_ART_PAN_RTH),""))))),ROW(7:7))),"")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F25" s="44" t="str">
        <f t="array" ref="F25">IFERROR(INDEX(T_ART_PAN_COD,SMALL(IF(T_ART_PAN_RTH&gt;=Table_Panneau!$B$15,IF(T_ART_PAN_RTH&lt;=Table_Panneau!$B$19,IF(T_ART_PAN_MAT=Table_Panneau!$D$15,IF(T_ART_PAN_KRA=Table_Panneau!$D$23,IF(T_ART_PAN_EPA&lt;=Table_Panneau!$B$23,ROW(T_ART_PAN_RTH),""))))),ROW(7:7))),"")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G25" s="44" t="str">
        <f t="array" ref="G25">IFERROR(INDEX(T_ART_PAN_DIS,SMALL(IF(T_ART_PAN_RTH&gt;=Table_Panneau!$B$15,IF(T_ART_PAN_RTH&lt;=Table_Panneau!$B$19,IF(T_ART_PAN_MAT=Table_Panneau!$D$15,IF(T_ART_PAN_KRA=Table_Panneau!$D$23,IF(T_ART_PAN_EPA&lt;=Table_Panneau!$B$23,ROW(T_ART_PAN_RTH),""))))),ROW(7:7))),"")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H25" s="49"/>
      <c r="J25" s="56"/>
      <c r="K25" s="56"/>
      <c r="L25" s="56"/>
      <c r="M25" s="56"/>
      <c r="N25" s="56"/>
      <c r="O25" s="56"/>
      <c r="P25" s="56"/>
      <c r="Q25" s="2"/>
      <c r="R25" s="56"/>
      <c r="S25" s="57"/>
      <c r="T25" s="58"/>
      <c r="U25" s="59"/>
      <c r="V25" s="2"/>
      <c r="W25" s="2"/>
      <c r="X25" s="56"/>
      <c r="Y25" s="56"/>
    </row>
    <row r="26" spans="2:27" x14ac:dyDescent="0.25">
      <c r="B26" s="42"/>
      <c r="C26" s="43" t="str">
        <f t="array" ref="C26">IFERROR(INDEX(T_ART_PAN_LIB,SMALL(IF(T_ART_PAN_RTH&gt;=Table_Panneau!$B$15,IF(T_ART_PAN_RTH&lt;=Table_Panneau!$B$19,IF(T_ART_PAN_MAT=Table_Panneau!$D$15,IF(T_ART_PAN_KRA=Table_Panneau!$D$23,IF(T_ART_PAN_EPA&lt;=Table_Panneau!$B$23,ROW(T_ART_PAN_RTH),""))))),ROW(8:8))),"")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D26" s="44" t="str">
        <f t="array" ref="D26">IFERROR(INDEX(T_ART_PAN_RTH,SMALL(IF(T_ART_PAN_RTH&gt;=Table_Panneau!$B$15,IF(T_ART_PAN_RTH&lt;=Table_Panneau!$B$19,IF(T_ART_PAN_MAT=Table_Panneau!$D$15,IF(T_ART_PAN_KRA=Table_Panneau!$D$23,IF(T_ART_PAN_EPA&lt;=Table_Panneau!$B$23,ROW(T_ART_PAN_RTH),""))))),ROW(8:8))),"")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E26" s="44" t="str">
        <f t="array" ref="E26">IFERROR(INDEX(T_ART_PAN_EPA,SMALL(IF(T_ART_PAN_RTH&gt;=Table_Panneau!$B$15,IF(T_ART_PAN_RTH&lt;=Table_Panneau!$B$19,IF(T_ART_PAN_MAT=Table_Panneau!$D$15,IF(T_ART_PAN_KRA=Table_Panneau!$D$23,IF(T_ART_PAN_EPA&lt;=Table_Panneau!$B$23,ROW(T_ART_PAN_RTH),""))))),ROW(8:8))),"")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F26" s="44" t="str">
        <f t="array" ref="F26">IFERROR(INDEX(T_ART_PAN_COD,SMALL(IF(T_ART_PAN_RTH&gt;=Table_Panneau!$B$15,IF(T_ART_PAN_RTH&lt;=Table_Panneau!$B$19,IF(T_ART_PAN_MAT=Table_Panneau!$D$15,IF(T_ART_PAN_KRA=Table_Panneau!$D$23,IF(T_ART_PAN_EPA&lt;=Table_Panneau!$B$23,ROW(T_ART_PAN_RTH),""))))),ROW(8:8))),"")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G26" s="44" t="str">
        <f t="array" ref="G26">IFERROR(INDEX(T_ART_PAN_DIS,SMALL(IF(T_ART_PAN_RTH&gt;=Table_Panneau!$B$15,IF(T_ART_PAN_RTH&lt;=Table_Panneau!$B$19,IF(T_ART_PAN_MAT=Table_Panneau!$D$15,IF(T_ART_PAN_KRA=Table_Panneau!$D$23,IF(T_ART_PAN_EPA&lt;=Table_Panneau!$B$23,ROW(T_ART_PAN_RTH),""))))),ROW(8:8))),"")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H26" s="49"/>
      <c r="J26" s="56"/>
      <c r="K26" s="56"/>
      <c r="L26" s="56"/>
      <c r="M26" s="56"/>
      <c r="N26" s="56"/>
      <c r="O26" s="56"/>
      <c r="P26" s="56"/>
      <c r="Q26" s="2"/>
      <c r="R26" s="56"/>
      <c r="S26" s="56"/>
      <c r="T26" s="56"/>
      <c r="U26" s="56"/>
      <c r="V26" s="56"/>
      <c r="W26" s="56"/>
      <c r="X26" s="56"/>
      <c r="Y26" s="56"/>
    </row>
    <row r="27" spans="2:27" ht="30.75" customHeight="1" x14ac:dyDescent="0.25">
      <c r="B27" s="42"/>
      <c r="C27" s="43" t="str">
        <f t="array" ref="C27">IFERROR(INDEX(T_ART_PAN_LIB,SMALL(IF(T_ART_PAN_RTH&gt;=Table_Panneau!$B$15,IF(T_ART_PAN_RTH&lt;=Table_Panneau!$B$19,IF(T_ART_PAN_MAT=Table_Panneau!$D$15,IF(T_ART_PAN_KRA=Table_Panneau!$D$23,IF(T_ART_PAN_EPA&lt;=Table_Panneau!$B$23,ROW(T_ART_PAN_RTH),""))))),ROW(9:9))),"")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D27" s="44" t="str">
        <f t="array" ref="D27">IFERROR(INDEX(T_ART_PAN_RTH,SMALL(IF(T_ART_PAN_RTH&gt;=Table_Panneau!$B$15,IF(T_ART_PAN_RTH&lt;=Table_Panneau!$B$19,IF(T_ART_PAN_MAT=Table_Panneau!$D$15,IF(T_ART_PAN_KRA=Table_Panneau!$D$23,IF(T_ART_PAN_EPA&lt;=Table_Panneau!$B$23,ROW(T_ART_PAN_RTH),""))))),ROW(9:9))),"")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E27" s="44" t="str">
        <f t="array" ref="E27">IFERROR(INDEX(T_ART_PAN_EPA,SMALL(IF(T_ART_PAN_RTH&gt;=Table_Panneau!$B$15,IF(T_ART_PAN_RTH&lt;=Table_Panneau!$B$19,IF(T_ART_PAN_MAT=Table_Panneau!$D$15,IF(T_ART_PAN_KRA=Table_Panneau!$D$23,IF(T_ART_PAN_EPA&lt;=Table_Panneau!$B$23,ROW(T_ART_PAN_RTH),""))))),ROW(9:9))),"")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F27" s="44" t="str">
        <f t="array" ref="F27">IFERROR(INDEX(T_ART_PAN_COD,SMALL(IF(T_ART_PAN_RTH&gt;=Table_Panneau!$B$15,IF(T_ART_PAN_RTH&lt;=Table_Panneau!$B$19,IF(T_ART_PAN_MAT=Table_Panneau!$D$15,IF(T_ART_PAN_KRA=Table_Panneau!$D$23,IF(T_ART_PAN_EPA&lt;=Table_Panneau!$B$23,ROW(T_ART_PAN_RTH),""))))),ROW(9:9))),"")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G27" s="44" t="str">
        <f t="array" ref="G27">IFERROR(INDEX(T_ART_PAN_DIS,SMALL(IF(T_ART_PAN_RTH&gt;=Table_Panneau!$B$15,IF(T_ART_PAN_RTH&lt;=Table_Panneau!$B$19,IF(T_ART_PAN_MAT=Table_Panneau!$D$15,IF(T_ART_PAN_KRA=Table_Panneau!$D$23,IF(T_ART_PAN_EPA&lt;=Table_Panneau!$B$23,ROW(T_ART_PAN_RTH),""))))),ROW(9:9))),"")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H27" s="49"/>
      <c r="J27" s="56"/>
      <c r="K27" s="56"/>
      <c r="L27" s="56"/>
      <c r="M27" s="56"/>
      <c r="N27" s="56"/>
      <c r="O27" s="56"/>
      <c r="P27" s="56"/>
      <c r="Q27" s="2"/>
      <c r="R27" s="56"/>
      <c r="S27" s="57"/>
      <c r="T27" s="70"/>
      <c r="U27" s="70"/>
      <c r="V27" s="2"/>
      <c r="W27" s="2"/>
      <c r="X27" s="56"/>
      <c r="Y27" s="56"/>
      <c r="AA27" s="25"/>
    </row>
    <row r="28" spans="2:27" x14ac:dyDescent="0.25">
      <c r="B28" s="42"/>
      <c r="C28" s="43" t="str">
        <f t="array" ref="C28">IFERROR(INDEX(T_ART_PAN_LIB,SMALL(IF(T_ART_PAN_RTH&gt;=Table_Panneau!$B$15,IF(T_ART_PAN_RTH&lt;=Table_Panneau!$B$19,IF(T_ART_PAN_MAT=Table_Panneau!$D$15,IF(T_ART_PAN_KRA=Table_Panneau!$D$23,IF(T_ART_PAN_EPA&lt;=Table_Panneau!$B$23,ROW(T_ART_PAN_RTH),""))))),ROW(10:10))),"")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D28" s="44" t="str">
        <f t="array" ref="D28">IFERROR(INDEX(T_ART_PAN_RTH,SMALL(IF(T_ART_PAN_RTH&gt;=Table_Panneau!$B$15,IF(T_ART_PAN_RTH&lt;=Table_Panneau!$B$19,IF(T_ART_PAN_MAT=Table_Panneau!$D$15,IF(T_ART_PAN_KRA=Table_Panneau!$D$23,IF(T_ART_PAN_EPA&lt;=Table_Panneau!$B$23,ROW(T_ART_PAN_RTH),""))))),ROW(10:10))),"")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E28" s="44" t="str">
        <f t="array" ref="E28">IFERROR(INDEX(T_ART_PAN_EPA,SMALL(IF(T_ART_PAN_RTH&gt;=Table_Panneau!$B$15,IF(T_ART_PAN_RTH&lt;=Table_Panneau!$B$19,IF(T_ART_PAN_MAT=Table_Panneau!$D$15,IF(T_ART_PAN_KRA=Table_Panneau!$D$23,IF(T_ART_PAN_EPA&lt;=Table_Panneau!$B$23,ROW(T_ART_PAN_RTH),""))))),ROW(10:10))),"")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F28" s="44" t="str">
        <f t="array" ref="F28">IFERROR(INDEX(T_ART_PAN_COD,SMALL(IF(T_ART_PAN_RTH&gt;=Table_Panneau!$B$15,IF(T_ART_PAN_RTH&lt;=Table_Panneau!$B$19,IF(T_ART_PAN_MAT=Table_Panneau!$D$15,IF(T_ART_PAN_KRA=Table_Panneau!$D$23,IF(T_ART_PAN_EPA&lt;=Table_Panneau!$B$23,ROW(T_ART_PAN_RTH),""))))),ROW(10:10))),"")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G28" s="44" t="str">
        <f t="array" ref="G28">IFERROR(INDEX(T_ART_PAN_DIS,SMALL(IF(T_ART_PAN_RTH&gt;=Table_Panneau!$B$15,IF(T_ART_PAN_RTH&lt;=Table_Panneau!$B$19,IF(T_ART_PAN_MAT=Table_Panneau!$D$15,IF(T_ART_PAN_KRA=Table_Panneau!$D$23,IF(T_ART_PAN_EPA&lt;=Table_Panneau!$B$23,ROW(T_ART_PAN_RTH),""))))),ROW(10:10))),"")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H28" s="49"/>
      <c r="J28" s="56"/>
      <c r="K28" s="56"/>
      <c r="L28" s="56"/>
      <c r="M28" s="56"/>
      <c r="N28" s="56"/>
      <c r="O28" s="56"/>
      <c r="P28" s="56"/>
      <c r="Q28" s="2"/>
      <c r="R28" s="56"/>
      <c r="S28" s="2"/>
      <c r="T28" s="2"/>
      <c r="U28" s="2"/>
      <c r="V28" s="2"/>
      <c r="W28" s="2"/>
      <c r="X28" s="56"/>
      <c r="Y28" s="56"/>
    </row>
    <row r="29" spans="2:27" x14ac:dyDescent="0.25">
      <c r="B29" s="42"/>
      <c r="C29" s="43" t="str">
        <f t="array" ref="C29">IFERROR(INDEX(T_ART_PAN_LIB,SMALL(IF(T_ART_PAN_RTH&gt;=Table_Panneau!$B$15,IF(T_ART_PAN_RTH&lt;=Table_Panneau!$B$19,IF(T_ART_PAN_MAT=Table_Panneau!$D$15,IF(T_ART_PAN_KRA=Table_Panneau!$D$23,IF(T_ART_PAN_EPA&lt;=Table_Panneau!$B$23,ROW(T_ART_PAN_RTH),""))))),ROW(11:11))),"")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D29" s="44" t="str">
        <f t="array" ref="D29">IFERROR(INDEX(T_ART_PAN_RTH,SMALL(IF(T_ART_PAN_RTH&gt;=Table_Panneau!$B$15,IF(T_ART_PAN_RTH&lt;=Table_Panneau!$B$19,IF(T_ART_PAN_MAT=Table_Panneau!$D$15,IF(T_ART_PAN_KRA=Table_Panneau!$D$23,IF(T_ART_PAN_EPA&lt;=Table_Panneau!$B$23,ROW(T_ART_PAN_RTH),""))))),ROW(11:11))),"")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E29" s="44" t="str">
        <f t="array" ref="E29">IFERROR(INDEX(T_ART_PAN_EPA,SMALL(IF(T_ART_PAN_RTH&gt;=Table_Panneau!$B$15,IF(T_ART_PAN_RTH&lt;=Table_Panneau!$B$19,IF(T_ART_PAN_MAT=Table_Panneau!$D$15,IF(T_ART_PAN_KRA=Table_Panneau!$D$23,IF(T_ART_PAN_EPA&lt;=Table_Panneau!$B$23,ROW(T_ART_PAN_RTH),""))))),ROW(11:11))),"")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F29" s="44" t="str">
        <f t="array" ref="F29">IFERROR(INDEX(T_ART_PAN_COD,SMALL(IF(T_ART_PAN_RTH&gt;=Table_Panneau!$B$15,IF(T_ART_PAN_RTH&lt;=Table_Panneau!$B$19,IF(T_ART_PAN_MAT=Table_Panneau!$D$15,IF(T_ART_PAN_KRA=Table_Panneau!$D$23,IF(T_ART_PAN_EPA&lt;=Table_Panneau!$B$23,ROW(T_ART_PAN_RTH),""))))),ROW(11:11))),"")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G29" s="44" t="str">
        <f t="array" ref="G29">IFERROR(INDEX(T_ART_PAN_DIS,SMALL(IF(T_ART_PAN_RTH&gt;=Table_Panneau!$B$15,IF(T_ART_PAN_RTH&lt;=Table_Panneau!$B$19,IF(T_ART_PAN_MAT=Table_Panneau!$D$15,IF(T_ART_PAN_KRA=Table_Panneau!$D$23,IF(T_ART_PAN_EPA&lt;=Table_Panneau!$B$23,ROW(T_ART_PAN_RTH),""))))),ROW(11:11))),"")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H29" s="49"/>
      <c r="J29" s="56"/>
      <c r="K29" s="56"/>
      <c r="L29" s="56"/>
      <c r="M29" s="56"/>
      <c r="N29" s="56"/>
      <c r="O29" s="56"/>
      <c r="P29" s="56"/>
      <c r="Q29" s="2"/>
      <c r="R29" s="56"/>
      <c r="S29" s="57"/>
      <c r="T29" s="63"/>
      <c r="U29" s="63"/>
      <c r="V29" s="63"/>
      <c r="W29" s="63"/>
      <c r="X29" s="56"/>
      <c r="Y29" s="56"/>
    </row>
    <row r="30" spans="2:27" x14ac:dyDescent="0.25">
      <c r="B30" s="42"/>
      <c r="C30" s="43" t="str">
        <f t="array" ref="C30">IFERROR(INDEX(T_ART_PAN_LIB,SMALL(IF(T_ART_PAN_RTH&gt;=Table_Panneau!$B$15,IF(T_ART_PAN_RTH&lt;=Table_Panneau!$B$19,IF(T_ART_PAN_MAT=Table_Panneau!$D$15,IF(T_ART_PAN_KRA=Table_Panneau!$D$23,IF(T_ART_PAN_EPA&lt;=Table_Panneau!$B$23,ROW(T_ART_PAN_RTH),""))))),ROW(12:12))),"")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D30" s="44" t="str">
        <f t="array" ref="D30">IFERROR(INDEX(T_ART_PAN_RTH,SMALL(IF(T_ART_PAN_RTH&gt;=Table_Panneau!$B$15,IF(T_ART_PAN_RTH&lt;=Table_Panneau!$B$19,IF(T_ART_PAN_MAT=Table_Panneau!$D$15,IF(T_ART_PAN_KRA=Table_Panneau!$D$23,IF(T_ART_PAN_EPA&lt;=Table_Panneau!$B$23,ROW(T_ART_PAN_RTH),""))))),ROW(12:12))),"")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E30" s="44" t="str">
        <f t="array" ref="E30">IFERROR(INDEX(T_ART_PAN_EPA,SMALL(IF(T_ART_PAN_RTH&gt;=Table_Panneau!$B$15,IF(T_ART_PAN_RTH&lt;=Table_Panneau!$B$19,IF(T_ART_PAN_MAT=Table_Panneau!$D$15,IF(T_ART_PAN_KRA=Table_Panneau!$D$23,IF(T_ART_PAN_EPA&lt;=Table_Panneau!$B$23,ROW(T_ART_PAN_RTH),""))))),ROW(12:12))),"")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F30" s="44" t="str">
        <f t="array" ref="F30">IFERROR(INDEX(T_ART_PAN_COD,SMALL(IF(T_ART_PAN_RTH&gt;=Table_Panneau!$B$15,IF(T_ART_PAN_RTH&lt;=Table_Panneau!$B$19,IF(T_ART_PAN_MAT=Table_Panneau!$D$15,IF(T_ART_PAN_KRA=Table_Panneau!$D$23,IF(T_ART_PAN_EPA&lt;=Table_Panneau!$B$23,ROW(T_ART_PAN_RTH),""))))),ROW(12:12))),"")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G30" s="44" t="str">
        <f t="array" ref="G30">IFERROR(INDEX(T_ART_PAN_DIS,SMALL(IF(T_ART_PAN_RTH&gt;=Table_Panneau!$B$15,IF(T_ART_PAN_RTH&lt;=Table_Panneau!$B$19,IF(T_ART_PAN_MAT=Table_Panneau!$D$15,IF(T_ART_PAN_KRA=Table_Panneau!$D$23,IF(T_ART_PAN_EPA&lt;=Table_Panneau!$B$23,ROW(T_ART_PAN_RTH),""))))),ROW(12:12))),"")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H30" s="49"/>
      <c r="J30" s="56"/>
      <c r="K30" s="56"/>
      <c r="L30" s="56"/>
      <c r="M30" s="56"/>
      <c r="N30" s="56"/>
      <c r="O30" s="56"/>
      <c r="P30" s="56"/>
      <c r="Q30" s="2"/>
      <c r="R30" s="56"/>
      <c r="S30" s="56"/>
      <c r="T30" s="63"/>
      <c r="U30" s="63"/>
      <c r="V30" s="63"/>
      <c r="W30" s="63"/>
      <c r="X30" s="56"/>
      <c r="Y30" s="56"/>
    </row>
    <row r="31" spans="2:27" x14ac:dyDescent="0.25">
      <c r="B31" s="42"/>
      <c r="C31" s="43" t="str">
        <f t="array" ref="C31">IFERROR(INDEX(T_ART_PAN_LIB,SMALL(IF(T_ART_PAN_RTH&gt;=Table_Panneau!$B$15,IF(T_ART_PAN_RTH&lt;=Table_Panneau!$B$19,IF(T_ART_PAN_MAT=Table_Panneau!$D$15,IF(T_ART_PAN_KRA=Table_Panneau!$D$23,IF(T_ART_PAN_EPA&lt;=Table_Panneau!$B$23,ROW(T_ART_PAN_RTH),""))))),ROW(13:13))),"")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D31" s="44" t="str">
        <f t="array" ref="D31">IFERROR(INDEX(T_ART_PAN_RTH,SMALL(IF(T_ART_PAN_RTH&gt;=Table_Panneau!$B$15,IF(T_ART_PAN_RTH&lt;=Table_Panneau!$B$19,IF(T_ART_PAN_MAT=Table_Panneau!$D$15,IF(T_ART_PAN_KRA=Table_Panneau!$D$23,IF(T_ART_PAN_EPA&lt;=Table_Panneau!$B$23,ROW(T_ART_PAN_RTH),""))))),ROW(13:13))),"")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E31" s="44" t="str">
        <f t="array" ref="E31">IFERROR(INDEX(T_ART_PAN_EPA,SMALL(IF(T_ART_PAN_RTH&gt;=Table_Panneau!$B$15,IF(T_ART_PAN_RTH&lt;=Table_Panneau!$B$19,IF(T_ART_PAN_MAT=Table_Panneau!$D$15,IF(T_ART_PAN_KRA=Table_Panneau!$D$23,IF(T_ART_PAN_EPA&lt;=Table_Panneau!$B$23,ROW(T_ART_PAN_RTH),""))))),ROW(13:13))),"")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F31" s="44" t="str">
        <f t="array" ref="F31">IFERROR(INDEX(T_ART_PAN_COD,SMALL(IF(T_ART_PAN_RTH&gt;=Table_Panneau!$B$15,IF(T_ART_PAN_RTH&lt;=Table_Panneau!$B$19,IF(T_ART_PAN_MAT=Table_Panneau!$D$15,IF(T_ART_PAN_KRA=Table_Panneau!$D$23,IF(T_ART_PAN_EPA&lt;=Table_Panneau!$B$23,ROW(T_ART_PAN_RTH),""))))),ROW(13:13))),"")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G31" s="44" t="str">
        <f t="array" ref="G31">IFERROR(INDEX(T_ART_PAN_DIS,SMALL(IF(T_ART_PAN_RTH&gt;=Table_Panneau!$B$15,IF(T_ART_PAN_RTH&lt;=Table_Panneau!$B$19,IF(T_ART_PAN_MAT=Table_Panneau!$D$15,IF(T_ART_PAN_KRA=Table_Panneau!$D$23,IF(T_ART_PAN_EPA&lt;=Table_Panneau!$B$23,ROW(T_ART_PAN_RTH),""))))),ROW(13:13))),"")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H31" s="49"/>
      <c r="J31" s="56"/>
      <c r="K31" s="56"/>
      <c r="L31" s="56"/>
      <c r="M31" s="56"/>
      <c r="N31" s="56"/>
      <c r="O31" s="56"/>
      <c r="P31" s="56"/>
      <c r="Q31" s="2"/>
      <c r="R31" s="56"/>
      <c r="S31" s="56"/>
      <c r="T31" s="56"/>
      <c r="U31" s="56"/>
      <c r="V31" s="56"/>
      <c r="W31" s="56"/>
      <c r="X31" s="56"/>
      <c r="Y31" s="56"/>
    </row>
    <row r="32" spans="2:27" x14ac:dyDescent="0.25">
      <c r="B32" s="42"/>
      <c r="C32" s="43" t="str">
        <f t="array" ref="C32">IFERROR(INDEX(T_ART_PAN_LIB,SMALL(IF(T_ART_PAN_RTH&gt;=Table_Panneau!$B$15,IF(T_ART_PAN_RTH&lt;=Table_Panneau!$B$19,IF(T_ART_PAN_MAT=Table_Panneau!$D$15,IF(T_ART_PAN_KRA=Table_Panneau!$D$23,IF(T_ART_PAN_EPA&lt;=Table_Panneau!$B$23,ROW(T_ART_PAN_RTH),""))))),ROW(14:14))),"")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D32" s="44" t="str">
        <f t="array" ref="D32">IFERROR(INDEX(T_ART_PAN_RTH,SMALL(IF(T_ART_PAN_RTH&gt;=Table_Panneau!$B$15,IF(T_ART_PAN_RTH&lt;=Table_Panneau!$B$19,IF(T_ART_PAN_MAT=Table_Panneau!$D$15,IF(T_ART_PAN_KRA=Table_Panneau!$D$23,IF(T_ART_PAN_EPA&lt;=Table_Panneau!$B$23,ROW(T_ART_PAN_RTH),""))))),ROW(14:14))),"")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E32" s="44" t="str">
        <f t="array" ref="E32">IFERROR(INDEX(T_ART_PAN_EPA,SMALL(IF(T_ART_PAN_RTH&gt;=Table_Panneau!$B$15,IF(T_ART_PAN_RTH&lt;=Table_Panneau!$B$19,IF(T_ART_PAN_MAT=Table_Panneau!$D$15,IF(T_ART_PAN_KRA=Table_Panneau!$D$23,IF(T_ART_PAN_EPA&lt;=Table_Panneau!$B$23,ROW(T_ART_PAN_RTH),""))))),ROW(14:14))),"")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F32" s="44" t="str">
        <f t="array" ref="F32">IFERROR(INDEX(T_ART_PAN_COD,SMALL(IF(T_ART_PAN_RTH&gt;=Table_Panneau!$B$15,IF(T_ART_PAN_RTH&lt;=Table_Panneau!$B$19,IF(T_ART_PAN_MAT=Table_Panneau!$D$15,IF(T_ART_PAN_KRA=Table_Panneau!$D$23,IF(T_ART_PAN_EPA&lt;=Table_Panneau!$B$23,ROW(T_ART_PAN_RTH),""))))),ROW(14:14))),"")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G32" s="44" t="str">
        <f t="array" ref="G32">IFERROR(INDEX(T_ART_PAN_DIS,SMALL(IF(T_ART_PAN_RTH&gt;=Table_Panneau!$B$15,IF(T_ART_PAN_RTH&lt;=Table_Panneau!$B$19,IF(T_ART_PAN_MAT=Table_Panneau!$D$15,IF(T_ART_PAN_KRA=Table_Panneau!$D$23,IF(T_ART_PAN_EPA&lt;=Table_Panneau!$B$23,ROW(T_ART_PAN_RTH),""))))),ROW(14:14))),"")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H32" s="49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2:25" x14ac:dyDescent="0.25">
      <c r="B33" s="42"/>
      <c r="C33" s="43" t="str">
        <f t="array" ref="C33">IFERROR(INDEX(T_ART_PAN_LIB,SMALL(IF(T_ART_PAN_RTH&gt;=Table_Panneau!$B$15,IF(T_ART_PAN_RTH&lt;=Table_Panneau!$B$19,IF(T_ART_PAN_MAT=Table_Panneau!$D$15,IF(T_ART_PAN_KRA=Table_Panneau!$D$23,IF(T_ART_PAN_EPA&lt;=Table_Panneau!$B$23,ROW(T_ART_PAN_RTH),""))))),ROW(15:15))),"")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D33" s="44" t="str">
        <f t="array" ref="D33">IFERROR(INDEX(T_ART_PAN_RTH,SMALL(IF(T_ART_PAN_RTH&gt;=Table_Panneau!$B$15,IF(T_ART_PAN_RTH&lt;=Table_Panneau!$B$19,IF(T_ART_PAN_MAT=Table_Panneau!$D$15,IF(T_ART_PAN_KRA=Table_Panneau!$D$23,IF(T_ART_PAN_EPA&lt;=Table_Panneau!$B$23,ROW(T_ART_PAN_RTH),""))))),ROW(15:15))),"")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E33" s="44" t="str">
        <f t="array" ref="E33">IFERROR(INDEX(T_ART_PAN_EPA,SMALL(IF(T_ART_PAN_RTH&gt;=Table_Panneau!$B$15,IF(T_ART_PAN_RTH&lt;=Table_Panneau!$B$19,IF(T_ART_PAN_MAT=Table_Panneau!$D$15,IF(T_ART_PAN_KRA=Table_Panneau!$D$23,IF(T_ART_PAN_EPA&lt;=Table_Panneau!$B$23,ROW(T_ART_PAN_RTH),""))))),ROW(15:15))),"")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F33" s="44" t="str">
        <f t="array" ref="F33">IFERROR(INDEX(T_ART_PAN_COD,SMALL(IF(T_ART_PAN_RTH&gt;=Table_Panneau!$B$15,IF(T_ART_PAN_RTH&lt;=Table_Panneau!$B$19,IF(T_ART_PAN_MAT=Table_Panneau!$D$15,IF(T_ART_PAN_KRA=Table_Panneau!$D$23,IF(T_ART_PAN_EPA&lt;=Table_Panneau!$B$23,ROW(T_ART_PAN_RTH),""))))),ROW(15:15))),"")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G33" s="44" t="str">
        <f t="array" ref="G33">IFERROR(INDEX(T_ART_PAN_DIS,SMALL(IF(T_ART_PAN_RTH&gt;=Table_Panneau!$B$15,IF(T_ART_PAN_RTH&lt;=Table_Panneau!$B$19,IF(T_ART_PAN_MAT=Table_Panneau!$D$15,IF(T_ART_PAN_KRA=Table_Panneau!$D$23,IF(T_ART_PAN_EPA&lt;=Table_Panneau!$B$23,ROW(T_ART_PAN_RTH),""))))),ROW(15:15))),"")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H33" s="49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2:25" x14ac:dyDescent="0.25">
      <c r="B34" s="42"/>
      <c r="C34" s="43" t="str">
        <f t="array" ref="C34">IFERROR(INDEX(T_ART_PAN_LIB,SMALL(IF(T_ART_PAN_RTH&gt;=Table_Panneau!$B$15,IF(T_ART_PAN_RTH&lt;=Table_Panneau!$B$19,IF(T_ART_PAN_MAT=Table_Panneau!$D$15,IF(T_ART_PAN_KRA=Table_Panneau!$D$23,IF(T_ART_PAN_EPA&lt;=Table_Panneau!$B$23,ROW(T_ART_PAN_RTH),""))))),ROW(16:16))),"")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D34" s="44" t="str">
        <f t="array" ref="D34">IFERROR(INDEX(T_ART_PAN_RTH,SMALL(IF(T_ART_PAN_RTH&gt;=Table_Panneau!$B$15,IF(T_ART_PAN_RTH&lt;=Table_Panneau!$B$19,IF(T_ART_PAN_MAT=Table_Panneau!$D$15,IF(T_ART_PAN_KRA=Table_Panneau!$D$23,IF(T_ART_PAN_EPA&lt;=Table_Panneau!$B$23,ROW(T_ART_PAN_RTH),""))))),ROW(16:16))),"")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E34" s="44" t="str">
        <f t="array" ref="E34">IFERROR(INDEX(T_ART_PAN_EPA,SMALL(IF(T_ART_PAN_RTH&gt;=Table_Panneau!$B$15,IF(T_ART_PAN_RTH&lt;=Table_Panneau!$B$19,IF(T_ART_PAN_MAT=Table_Panneau!$D$15,IF(T_ART_PAN_KRA=Table_Panneau!$D$23,IF(T_ART_PAN_EPA&lt;=Table_Panneau!$B$23,ROW(T_ART_PAN_RTH),""))))),ROW(16:16))),"")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F34" s="44" t="str">
        <f t="array" ref="F34">IFERROR(INDEX(T_ART_PAN_COD,SMALL(IF(T_ART_PAN_RTH&gt;=Table_Panneau!$B$15,IF(T_ART_PAN_RTH&lt;=Table_Panneau!$B$19,IF(T_ART_PAN_MAT=Table_Panneau!$D$15,IF(T_ART_PAN_KRA=Table_Panneau!$D$23,IF(T_ART_PAN_EPA&lt;=Table_Panneau!$B$23,ROW(T_ART_PAN_RTH),""))))),ROW(16:16))),"")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G34" s="44" t="str">
        <f t="array" ref="G34">IFERROR(INDEX(T_ART_PAN_DIS,SMALL(IF(T_ART_PAN_RTH&gt;=Table_Panneau!$B$15,IF(T_ART_PAN_RTH&lt;=Table_Panneau!$B$19,IF(T_ART_PAN_MAT=Table_Panneau!$D$15,IF(T_ART_PAN_KRA=Table_Panneau!$D$23,IF(T_ART_PAN_EPA&lt;=Table_Panneau!$B$23,ROW(T_ART_PAN_RTH),""))))),ROW(16:16))),"")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H34" s="49"/>
    </row>
    <row r="35" spans="2:25" x14ac:dyDescent="0.25">
      <c r="B35" s="42"/>
      <c r="C35" s="43" t="str">
        <f t="array" ref="C35">IFERROR(INDEX(T_ART_PAN_LIB,SMALL(IF(T_ART_PAN_RTH&gt;=Table_Panneau!$B$15,IF(T_ART_PAN_RTH&lt;=Table_Panneau!$B$19,IF(T_ART_PAN_MAT=Table_Panneau!$D$15,IF(T_ART_PAN_KRA=Table_Panneau!$D$23,IF(T_ART_PAN_EPA&lt;=Table_Panneau!$B$23,ROW(T_ART_PAN_RTH),""))))),ROW(17:17))),"")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D35" s="44" t="str">
        <f t="array" ref="D35">IFERROR(INDEX(T_ART_PAN_RTH,SMALL(IF(T_ART_PAN_RTH&gt;=Table_Panneau!$B$15,IF(T_ART_PAN_RTH&lt;=Table_Panneau!$B$19,IF(T_ART_PAN_MAT=Table_Panneau!$D$15,IF(T_ART_PAN_KRA=Table_Panneau!$D$23,IF(T_ART_PAN_EPA&lt;=Table_Panneau!$B$23,ROW(T_ART_PAN_RTH),""))))),ROW(17:17))),"")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E35" s="44" t="str">
        <f t="array" ref="E35">IFERROR(INDEX(T_ART_PAN_EPA,SMALL(IF(T_ART_PAN_RTH&gt;=Table_Panneau!$B$15,IF(T_ART_PAN_RTH&lt;=Table_Panneau!$B$19,IF(T_ART_PAN_MAT=Table_Panneau!$D$15,IF(T_ART_PAN_KRA=Table_Panneau!$D$23,IF(T_ART_PAN_EPA&lt;=Table_Panneau!$B$23,ROW(T_ART_PAN_RTH),""))))),ROW(17:17))),"")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F35" s="44" t="str">
        <f t="array" ref="F35">IFERROR(INDEX(T_ART_PAN_COD,SMALL(IF(T_ART_PAN_RTH&gt;=Table_Panneau!$B$15,IF(T_ART_PAN_RTH&lt;=Table_Panneau!$B$19,IF(T_ART_PAN_MAT=Table_Panneau!$D$15,IF(T_ART_PAN_KRA=Table_Panneau!$D$23,IF(T_ART_PAN_EPA&lt;=Table_Panneau!$B$23,ROW(T_ART_PAN_RTH),""))))),ROW(17:17))),"")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G35" s="44" t="str">
        <f t="array" ref="G35">IFERROR(INDEX(T_ART_PAN_DIS,SMALL(IF(T_ART_PAN_RTH&gt;=Table_Panneau!$B$15,IF(T_ART_PAN_RTH&lt;=Table_Panneau!$B$19,IF(T_ART_PAN_MAT=Table_Panneau!$D$15,IF(T_ART_PAN_KRA=Table_Panneau!$D$23,IF(T_ART_PAN_EPA&lt;=Table_Panneau!$B$23,ROW(T_ART_PAN_RTH),""))))),ROW(17:17))),"")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H35" s="49"/>
    </row>
    <row r="36" spans="2:25" x14ac:dyDescent="0.25">
      <c r="B36" s="42"/>
      <c r="C36" s="43" t="str">
        <f t="array" ref="C36">IFERROR(INDEX(T_ART_PAN_LIB,SMALL(IF(T_ART_PAN_RTH&gt;=Table_Panneau!$B$15,IF(T_ART_PAN_RTH&lt;=Table_Panneau!$B$19,IF(T_ART_PAN_MAT=Table_Panneau!$D$15,IF(T_ART_PAN_KRA=Table_Panneau!$D$23,IF(T_ART_PAN_EPA&lt;=Table_Panneau!$B$23,ROW(T_ART_PAN_RTH),""))))),ROW(18:18))),"")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D36" s="44" t="str">
        <f t="array" ref="D36">IFERROR(INDEX(T_ART_PAN_RTH,SMALL(IF(T_ART_PAN_RTH&gt;=Table_Panneau!$B$15,IF(T_ART_PAN_RTH&lt;=Table_Panneau!$B$19,IF(T_ART_PAN_MAT=Table_Panneau!$D$15,IF(T_ART_PAN_KRA=Table_Panneau!$D$23,IF(T_ART_PAN_EPA&lt;=Table_Panneau!$B$23,ROW(T_ART_PAN_RTH),""))))),ROW(18:18))),"")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E36" s="44" t="str">
        <f t="array" ref="E36">IFERROR(INDEX(T_ART_PAN_EPA,SMALL(IF(T_ART_PAN_RTH&gt;=Table_Panneau!$B$15,IF(T_ART_PAN_RTH&lt;=Table_Panneau!$B$19,IF(T_ART_PAN_MAT=Table_Panneau!$D$15,IF(T_ART_PAN_KRA=Table_Panneau!$D$23,IF(T_ART_PAN_EPA&lt;=Table_Panneau!$B$23,ROW(T_ART_PAN_RTH),""))))),ROW(18:18))),"")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F36" s="44" t="str">
        <f t="array" ref="F36">IFERROR(INDEX(T_ART_PAN_COD,SMALL(IF(T_ART_PAN_RTH&gt;=Table_Panneau!$B$15,IF(T_ART_PAN_RTH&lt;=Table_Panneau!$B$19,IF(T_ART_PAN_MAT=Table_Panneau!$D$15,IF(T_ART_PAN_KRA=Table_Panneau!$D$23,IF(T_ART_PAN_EPA&lt;=Table_Panneau!$B$23,ROW(T_ART_PAN_RTH),""))))),ROW(18:18))),"")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G36" s="44" t="str">
        <f t="array" ref="G36">IFERROR(INDEX(T_ART_PAN_DIS,SMALL(IF(T_ART_PAN_RTH&gt;=Table_Panneau!$B$15,IF(T_ART_PAN_RTH&lt;=Table_Panneau!$B$19,IF(T_ART_PAN_MAT=Table_Panneau!$D$15,IF(T_ART_PAN_KRA=Table_Panneau!$D$23,IF(T_ART_PAN_EPA&lt;=Table_Panneau!$B$23,ROW(T_ART_PAN_RTH),""))))),ROW(18:18))),"")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H36" s="49"/>
    </row>
    <row r="37" spans="2:25" x14ac:dyDescent="0.25">
      <c r="B37" s="42"/>
      <c r="C37" s="43" t="str">
        <f t="array" ref="C37">IFERROR(INDEX(T_ART_PAN_LIB,SMALL(IF(T_ART_PAN_RTH&gt;=Table_Panneau!$B$15,IF(T_ART_PAN_RTH&lt;=Table_Panneau!$B$19,IF(T_ART_PAN_MAT=Table_Panneau!$D$15,IF(T_ART_PAN_KRA=Table_Panneau!$D$23,IF(T_ART_PAN_EPA&lt;=Table_Panneau!$B$23,ROW(T_ART_PAN_RTH),""))))),ROW(19:19))),"")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D37" s="44" t="str">
        <f t="array" ref="D37">IFERROR(INDEX(T_ART_PAN_RTH,SMALL(IF(T_ART_PAN_RTH&gt;=Table_Panneau!$B$15,IF(T_ART_PAN_RTH&lt;=Table_Panneau!$B$19,IF(T_ART_PAN_MAT=Table_Panneau!$D$15,IF(T_ART_PAN_KRA=Table_Panneau!$D$23,IF(T_ART_PAN_EPA&lt;=Table_Panneau!$B$23,ROW(T_ART_PAN_RTH),""))))),ROW(19:19))),"")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E37" s="44" t="str">
        <f t="array" ref="E37">IFERROR(INDEX(T_ART_PAN_EPA,SMALL(IF(T_ART_PAN_RTH&gt;=Table_Panneau!$B$15,IF(T_ART_PAN_RTH&lt;=Table_Panneau!$B$19,IF(T_ART_PAN_MAT=Table_Panneau!$D$15,IF(T_ART_PAN_KRA=Table_Panneau!$D$23,IF(T_ART_PAN_EPA&lt;=Table_Panneau!$B$23,ROW(T_ART_PAN_RTH),""))))),ROW(19:19))),"")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F37" s="44" t="str">
        <f t="array" ref="F37">IFERROR(INDEX(T_ART_PAN_COD,SMALL(IF(T_ART_PAN_RTH&gt;=Table_Panneau!$B$15,IF(T_ART_PAN_RTH&lt;=Table_Panneau!$B$19,IF(T_ART_PAN_MAT=Table_Panneau!$D$15,IF(T_ART_PAN_KRA=Table_Panneau!$D$23,IF(T_ART_PAN_EPA&lt;=Table_Panneau!$B$23,ROW(T_ART_PAN_RTH),""))))),ROW(19:19))),"")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G37" s="44" t="str">
        <f t="array" ref="G37">IFERROR(INDEX(T_ART_PAN_DIS,SMALL(IF(T_ART_PAN_RTH&gt;=Table_Panneau!$B$15,IF(T_ART_PAN_RTH&lt;=Table_Panneau!$B$19,IF(T_ART_PAN_MAT=Table_Panneau!$D$15,IF(T_ART_PAN_KRA=Table_Panneau!$D$23,IF(T_ART_PAN_EPA&lt;=Table_Panneau!$B$23,ROW(T_ART_PAN_RTH),""))))),ROW(19:19))),"")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H37" s="49"/>
    </row>
    <row r="38" spans="2:25" x14ac:dyDescent="0.25">
      <c r="B38" s="42"/>
      <c r="C38" s="43" t="str">
        <f t="array" ref="C38">IFERROR(INDEX(T_ART_PAN_LIB,SMALL(IF(T_ART_PAN_RTH&gt;=Table_Panneau!$B$15,IF(T_ART_PAN_RTH&lt;=Table_Panneau!$B$19,IF(T_ART_PAN_MAT=Table_Panneau!$D$15,IF(T_ART_PAN_KRA=Table_Panneau!$D$23,IF(T_ART_PAN_EPA&lt;=Table_Panneau!$B$23,ROW(T_ART_PAN_RTH),""))))),ROW(20:20))),"")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D38" s="44" t="str">
        <f t="array" ref="D38">IFERROR(INDEX(T_ART_PAN_RTH,SMALL(IF(T_ART_PAN_RTH&gt;=Table_Panneau!$B$15,IF(T_ART_PAN_RTH&lt;=Table_Panneau!$B$19,IF(T_ART_PAN_MAT=Table_Panneau!$D$15,IF(T_ART_PAN_KRA=Table_Panneau!$D$23,IF(T_ART_PAN_EPA&lt;=Table_Panneau!$B$23,ROW(T_ART_PAN_RTH),""))))),ROW(20:20))),"")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E38" s="44" t="str">
        <f t="array" ref="E38">IFERROR(INDEX(T_ART_PAN_EPA,SMALL(IF(T_ART_PAN_RTH&gt;=Table_Panneau!$B$15,IF(T_ART_PAN_RTH&lt;=Table_Panneau!$B$19,IF(T_ART_PAN_MAT=Table_Panneau!$D$15,IF(T_ART_PAN_KRA=Table_Panneau!$D$23,IF(T_ART_PAN_EPA&lt;=Table_Panneau!$B$23,ROW(T_ART_PAN_RTH),""))))),ROW(20:20))),"")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F38" s="44" t="str">
        <f t="array" ref="F38">IFERROR(INDEX(T_ART_PAN_COD,SMALL(IF(T_ART_PAN_RTH&gt;=Table_Panneau!$B$15,IF(T_ART_PAN_RTH&lt;=Table_Panneau!$B$19,IF(T_ART_PAN_MAT=Table_Panneau!$D$15,IF(T_ART_PAN_KRA=Table_Panneau!$D$23,IF(T_ART_PAN_EPA&lt;=Table_Panneau!$B$23,ROW(T_ART_PAN_RTH),""))))),ROW(20:20))),"")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G38" s="44" t="str">
        <f t="array" ref="G38">IFERROR(INDEX(T_ART_PAN_DIS,SMALL(IF(T_ART_PAN_RTH&gt;=Table_Panneau!$B$15,IF(T_ART_PAN_RTH&lt;=Table_Panneau!$B$19,IF(T_ART_PAN_MAT=Table_Panneau!$D$15,IF(T_ART_PAN_KRA=Table_Panneau!$D$23,IF(T_ART_PAN_EPA&lt;=Table_Panneau!$B$23,ROW(T_ART_PAN_RTH),""))))),ROW(20:20))),"")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H38" s="49"/>
    </row>
    <row r="39" spans="2:25" x14ac:dyDescent="0.25">
      <c r="B39" s="42"/>
      <c r="C39" s="43" t="str">
        <f t="array" ref="C39">IFERROR(INDEX(T_ART_PAN_LIB,SMALL(IF(T_ART_PAN_RTH&gt;=Table_Panneau!$B$15,IF(T_ART_PAN_RTH&lt;=Table_Panneau!$B$19,IF(T_ART_PAN_MAT=Table_Panneau!$D$15,IF(T_ART_PAN_KRA=Table_Panneau!$D$23,IF(T_ART_PAN_EPA&lt;=Table_Panneau!$B$23,ROW(T_ART_PAN_RTH),""))))),ROW(21:21))),"")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D39" s="44" t="str">
        <f t="array" ref="D39">IFERROR(INDEX(T_ART_PAN_RTH,SMALL(IF(T_ART_PAN_RTH&gt;=Table_Panneau!$B$15,IF(T_ART_PAN_RTH&lt;=Table_Panneau!$B$19,IF(T_ART_PAN_MAT=Table_Panneau!$D$15,IF(T_ART_PAN_KRA=Table_Panneau!$D$23,IF(T_ART_PAN_EPA&lt;=Table_Panneau!$B$23,ROW(T_ART_PAN_RTH),""))))),ROW(21:21))),"")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E39" s="44" t="str">
        <f t="array" ref="E39">IFERROR(INDEX(T_ART_PAN_EPA,SMALL(IF(T_ART_PAN_RTH&gt;=Table_Panneau!$B$15,IF(T_ART_PAN_RTH&lt;=Table_Panneau!$B$19,IF(T_ART_PAN_MAT=Table_Panneau!$D$15,IF(T_ART_PAN_KRA=Table_Panneau!$D$23,IF(T_ART_PAN_EPA&lt;=Table_Panneau!$B$23,ROW(T_ART_PAN_RTH),""))))),ROW(21:21))),"")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F39" s="44" t="str">
        <f t="array" ref="F39">IFERROR(INDEX(T_ART_PAN_COD,SMALL(IF(T_ART_PAN_RTH&gt;=Table_Panneau!$B$15,IF(T_ART_PAN_RTH&lt;=Table_Panneau!$B$19,IF(T_ART_PAN_MAT=Table_Panneau!$D$15,IF(T_ART_PAN_KRA=Table_Panneau!$D$23,IF(T_ART_PAN_EPA&lt;=Table_Panneau!$B$23,ROW(T_ART_PAN_RTH),""))))),ROW(21:21))),"")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G39" s="44" t="str">
        <f t="array" ref="G39">IFERROR(INDEX(T_ART_PAN_DIS,SMALL(IF(T_ART_PAN_RTH&gt;=Table_Panneau!$B$15,IF(T_ART_PAN_RTH&lt;=Table_Panneau!$B$19,IF(T_ART_PAN_MAT=Table_Panneau!$D$15,IF(T_ART_PAN_KRA=Table_Panneau!$D$23,IF(T_ART_PAN_EPA&lt;=Table_Panneau!$B$23,ROW(T_ART_PAN_RTH),""))))),ROW(21:21))),"")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H39" s="49"/>
    </row>
    <row r="40" spans="2:25" x14ac:dyDescent="0.25">
      <c r="B40" s="42"/>
      <c r="C40" s="43" t="str">
        <f t="array" ref="C40">IFERROR(INDEX(T_ART_PAN_LIB,SMALL(IF(T_ART_PAN_RTH&gt;=Table_Panneau!$B$15,IF(T_ART_PAN_RTH&lt;=Table_Panneau!$B$19,IF(T_ART_PAN_MAT=Table_Panneau!$D$15,IF(T_ART_PAN_KRA=Table_Panneau!$D$23,IF(T_ART_PAN_EPA&lt;=Table_Panneau!$B$23,ROW(T_ART_PAN_RTH),""))))),ROW(22:22))),"")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D40" s="44" t="str">
        <f t="array" ref="D40">IFERROR(INDEX(T_ART_PAN_RTH,SMALL(IF(T_ART_PAN_RTH&gt;=Table_Panneau!$B$15,IF(T_ART_PAN_RTH&lt;=Table_Panneau!$B$19,IF(T_ART_PAN_MAT=Table_Panneau!$D$15,IF(T_ART_PAN_KRA=Table_Panneau!$D$23,IF(T_ART_PAN_EPA&lt;=Table_Panneau!$B$23,ROW(T_ART_PAN_RTH),""))))),ROW(22:22))),"")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E40" s="44" t="str">
        <f t="array" ref="E40">IFERROR(INDEX(T_ART_PAN_EPA,SMALL(IF(T_ART_PAN_RTH&gt;=Table_Panneau!$B$15,IF(T_ART_PAN_RTH&lt;=Table_Panneau!$B$19,IF(T_ART_PAN_MAT=Table_Panneau!$D$15,IF(T_ART_PAN_KRA=Table_Panneau!$D$23,IF(T_ART_PAN_EPA&lt;=Table_Panneau!$B$23,ROW(T_ART_PAN_RTH),""))))),ROW(22:22))),"")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F40" s="44" t="str">
        <f t="array" ref="F40">IFERROR(INDEX(T_ART_PAN_COD,SMALL(IF(T_ART_PAN_RTH&gt;=Table_Panneau!$B$15,IF(T_ART_PAN_RTH&lt;=Table_Panneau!$B$19,IF(T_ART_PAN_MAT=Table_Panneau!$D$15,IF(T_ART_PAN_KRA=Table_Panneau!$D$23,IF(T_ART_PAN_EPA&lt;=Table_Panneau!$B$23,ROW(T_ART_PAN_RTH),""))))),ROW(22:22))),"")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G40" s="44" t="str">
        <f t="array" ref="G40">IFERROR(INDEX(T_ART_PAN_DIS,SMALL(IF(T_ART_PAN_RTH&gt;=Table_Panneau!$B$15,IF(T_ART_PAN_RTH&lt;=Table_Panneau!$B$19,IF(T_ART_PAN_MAT=Table_Panneau!$D$15,IF(T_ART_PAN_KRA=Table_Panneau!$D$23,IF(T_ART_PAN_EPA&lt;=Table_Panneau!$B$23,ROW(T_ART_PAN_RTH),""))))),ROW(22:22))),"")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H40" s="49"/>
    </row>
    <row r="41" spans="2:25" x14ac:dyDescent="0.25">
      <c r="B41" s="42"/>
      <c r="C41" s="43" t="str">
        <f t="array" ref="C41">IFERROR(INDEX(T_ART_PAN_LIB,SMALL(IF(T_ART_PAN_RTH&gt;=Table_Panneau!$B$15,IF(T_ART_PAN_RTH&lt;=Table_Panneau!$B$19,IF(T_ART_PAN_MAT=Table_Panneau!$D$15,IF(T_ART_PAN_KRA=Table_Panneau!$D$23,IF(T_ART_PAN_EPA&lt;=Table_Panneau!$B$23,ROW(T_ART_PAN_RTH),""))))),ROW(23:23))),"")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D41" s="44" t="str">
        <f t="array" ref="D41">IFERROR(INDEX(T_ART_PAN_RTH,SMALL(IF(T_ART_PAN_RTH&gt;=Table_Panneau!$B$15,IF(T_ART_PAN_RTH&lt;=Table_Panneau!$B$19,IF(T_ART_PAN_MAT=Table_Panneau!$D$15,IF(T_ART_PAN_KRA=Table_Panneau!$D$23,IF(T_ART_PAN_EPA&lt;=Table_Panneau!$B$23,ROW(T_ART_PAN_RTH),""))))),ROW(23:23))),"")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E41" s="44" t="str">
        <f t="array" ref="E41">IFERROR(INDEX(T_ART_PAN_EPA,SMALL(IF(T_ART_PAN_RTH&gt;=Table_Panneau!$B$15,IF(T_ART_PAN_RTH&lt;=Table_Panneau!$B$19,IF(T_ART_PAN_MAT=Table_Panneau!$D$15,IF(T_ART_PAN_KRA=Table_Panneau!$D$23,IF(T_ART_PAN_EPA&lt;=Table_Panneau!$B$23,ROW(T_ART_PAN_RTH),""))))),ROW(23:23))),"")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F41" s="44" t="str">
        <f t="array" ref="F41">IFERROR(INDEX(T_ART_PAN_COD,SMALL(IF(T_ART_PAN_RTH&gt;=Table_Panneau!$B$15,IF(T_ART_PAN_RTH&lt;=Table_Panneau!$B$19,IF(T_ART_PAN_MAT=Table_Panneau!$D$15,IF(T_ART_PAN_KRA=Table_Panneau!$D$23,IF(T_ART_PAN_EPA&lt;=Table_Panneau!$B$23,ROW(T_ART_PAN_RTH),""))))),ROW(23:23))),"")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G41" s="44" t="str">
        <f t="array" ref="G41">IFERROR(INDEX(T_ART_PAN_DIS,SMALL(IF(T_ART_PAN_RTH&gt;=Table_Panneau!$B$15,IF(T_ART_PAN_RTH&lt;=Table_Panneau!$B$19,IF(T_ART_PAN_MAT=Table_Panneau!$D$15,IF(T_ART_PAN_KRA=Table_Panneau!$D$23,IF(T_ART_PAN_EPA&lt;=Table_Panneau!$B$23,ROW(T_ART_PAN_RTH),""))))),ROW(23:23))),"")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H41" s="49"/>
    </row>
    <row r="42" spans="2:25" x14ac:dyDescent="0.25">
      <c r="B42" s="42"/>
      <c r="C42" s="43" t="str">
        <f t="array" ref="C42">IFERROR(INDEX(T_ART_PAN_LIB,SMALL(IF(T_ART_PAN_RTH&gt;=Table_Panneau!$B$15,IF(T_ART_PAN_RTH&lt;=Table_Panneau!$B$19,IF(T_ART_PAN_MAT=Table_Panneau!$D$15,IF(T_ART_PAN_KRA=Table_Panneau!$D$23,IF(T_ART_PAN_EPA&lt;=Table_Panneau!$B$23,ROW(T_ART_PAN_RTH),""))))),ROW(24:24))),"")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D42" s="44" t="str">
        <f t="array" ref="D42">IFERROR(INDEX(T_ART_PAN_RTH,SMALL(IF(T_ART_PAN_RTH&gt;=Table_Panneau!$B$15,IF(T_ART_PAN_RTH&lt;=Table_Panneau!$B$19,IF(T_ART_PAN_MAT=Table_Panneau!$D$15,IF(T_ART_PAN_KRA=Table_Panneau!$D$23,IF(T_ART_PAN_EPA&lt;=Table_Panneau!$B$23,ROW(T_ART_PAN_RTH),""))))),ROW(24:24))),"")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E42" s="44" t="str">
        <f t="array" ref="E42">IFERROR(INDEX(T_ART_PAN_EPA,SMALL(IF(T_ART_PAN_RTH&gt;=Table_Panneau!$B$15,IF(T_ART_PAN_RTH&lt;=Table_Panneau!$B$19,IF(T_ART_PAN_MAT=Table_Panneau!$D$15,IF(T_ART_PAN_KRA=Table_Panneau!$D$23,IF(T_ART_PAN_EPA&lt;=Table_Panneau!$B$23,ROW(T_ART_PAN_RTH),""))))),ROW(24:24))),"")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F42" s="44" t="str">
        <f t="array" ref="F42">IFERROR(INDEX(T_ART_PAN_COD,SMALL(IF(T_ART_PAN_RTH&gt;=Table_Panneau!$B$15,IF(T_ART_PAN_RTH&lt;=Table_Panneau!$B$19,IF(T_ART_PAN_MAT=Table_Panneau!$D$15,IF(T_ART_PAN_KRA=Table_Panneau!$D$23,IF(T_ART_PAN_EPA&lt;=Table_Panneau!$B$23,ROW(T_ART_PAN_RTH),""))))),ROW(24:24))),"")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G42" s="44" t="str">
        <f t="array" ref="G42">IFERROR(INDEX(T_ART_PAN_DIS,SMALL(IF(T_ART_PAN_RTH&gt;=Table_Panneau!$B$15,IF(T_ART_PAN_RTH&lt;=Table_Panneau!$B$19,IF(T_ART_PAN_MAT=Table_Panneau!$D$15,IF(T_ART_PAN_KRA=Table_Panneau!$D$23,IF(T_ART_PAN_EPA&lt;=Table_Panneau!$B$23,ROW(T_ART_PAN_RTH),""))))),ROW(24:24))),"")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H42" s="49"/>
    </row>
    <row r="43" spans="2:25" x14ac:dyDescent="0.25">
      <c r="B43" s="42"/>
      <c r="C43" s="43" t="str">
        <f t="array" ref="C43">IFERROR(INDEX(T_ART_PAN_LIB,SMALL(IF(T_ART_PAN_RTH&gt;=Table_Panneau!$B$15,IF(T_ART_PAN_RTH&lt;=Table_Panneau!$B$19,IF(T_ART_PAN_MAT=Table_Panneau!$D$15,IF(T_ART_PAN_KRA=Table_Panneau!$D$23,IF(T_ART_PAN_EPA&lt;=Table_Panneau!$B$23,ROW(T_ART_PAN_RTH),""))))),ROW(25:25))),"")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D43" s="44" t="str">
        <f t="array" ref="D43">IFERROR(INDEX(T_ART_PAN_RTH,SMALL(IF(T_ART_PAN_RTH&gt;=Table_Panneau!$B$15,IF(T_ART_PAN_RTH&lt;=Table_Panneau!$B$19,IF(T_ART_PAN_MAT=Table_Panneau!$D$15,IF(T_ART_PAN_KRA=Table_Panneau!$D$23,IF(T_ART_PAN_EPA&lt;=Table_Panneau!$B$23,ROW(T_ART_PAN_RTH),""))))),ROW(25:25))),"")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E43" s="44" t="str">
        <f t="array" ref="E43">IFERROR(INDEX(T_ART_PAN_EPA,SMALL(IF(T_ART_PAN_RTH&gt;=Table_Panneau!$B$15,IF(T_ART_PAN_RTH&lt;=Table_Panneau!$B$19,IF(T_ART_PAN_MAT=Table_Panneau!$D$15,IF(T_ART_PAN_KRA=Table_Panneau!$D$23,IF(T_ART_PAN_EPA&lt;=Table_Panneau!$B$23,ROW(T_ART_PAN_RTH),""))))),ROW(25:25))),"")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F43" s="44" t="str">
        <f t="array" ref="F43">IFERROR(INDEX(T_ART_PAN_COD,SMALL(IF(T_ART_PAN_RTH&gt;=Table_Panneau!$B$15,IF(T_ART_PAN_RTH&lt;=Table_Panneau!$B$19,IF(T_ART_PAN_MAT=Table_Panneau!$D$15,IF(T_ART_PAN_KRA=Table_Panneau!$D$23,IF(T_ART_PAN_EPA&lt;=Table_Panneau!$B$23,ROW(T_ART_PAN_RTH),""))))),ROW(25:25))),"")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G43" s="44" t="str">
        <f t="array" ref="G43">IFERROR(INDEX(T_ART_PAN_DIS,SMALL(IF(T_ART_PAN_RTH&gt;=Table_Panneau!$B$15,IF(T_ART_PAN_RTH&lt;=Table_Panneau!$B$19,IF(T_ART_PAN_MAT=Table_Panneau!$D$15,IF(T_ART_PAN_KRA=Table_Panneau!$D$23,IF(T_ART_PAN_EPA&lt;=Table_Panneau!$B$23,ROW(T_ART_PAN_RTH),""))))),ROW(25:25))),"")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H43" s="49"/>
    </row>
    <row r="44" spans="2:25" x14ac:dyDescent="0.25">
      <c r="B44" s="42"/>
      <c r="C44" s="43" t="str">
        <f t="array" ref="C44">IFERROR(INDEX(T_ART_PAN_LIB,SMALL(IF(T_ART_PAN_RTH&gt;=Table_Panneau!$B$15,IF(T_ART_PAN_RTH&lt;=Table_Panneau!$B$19,IF(T_ART_PAN_MAT=Table_Panneau!$D$15,IF(T_ART_PAN_KRA=Table_Panneau!$D$23,IF(T_ART_PAN_EPA&lt;=Table_Panneau!$B$23,ROW(T_ART_PAN_RTH),""))))),ROW(26:26))),"")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D44" s="44" t="str">
        <f t="array" ref="D44">IFERROR(INDEX(T_ART_PAN_RTH,SMALL(IF(T_ART_PAN_RTH&gt;=Table_Panneau!$B$15,IF(T_ART_PAN_RTH&lt;=Table_Panneau!$B$19,IF(T_ART_PAN_MAT=Table_Panneau!$D$15,IF(T_ART_PAN_KRA=Table_Panneau!$D$23,IF(T_ART_PAN_EPA&lt;=Table_Panneau!$B$23,ROW(T_ART_PAN_RTH),""))))),ROW(26:26))),"")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E44" s="44" t="str">
        <f t="array" ref="E44">IFERROR(INDEX(T_ART_PAN_EPA,SMALL(IF(T_ART_PAN_RTH&gt;=Table_Panneau!$B$15,IF(T_ART_PAN_RTH&lt;=Table_Panneau!$B$19,IF(T_ART_PAN_MAT=Table_Panneau!$D$15,IF(T_ART_PAN_KRA=Table_Panneau!$D$23,IF(T_ART_PAN_EPA&lt;=Table_Panneau!$B$23,ROW(T_ART_PAN_RTH),""))))),ROW(26:26))),"")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F44" s="44" t="str">
        <f t="array" ref="F44">IFERROR(INDEX(T_ART_PAN_COD,SMALL(IF(T_ART_PAN_RTH&gt;=Table_Panneau!$B$15,IF(T_ART_PAN_RTH&lt;=Table_Panneau!$B$19,IF(T_ART_PAN_MAT=Table_Panneau!$D$15,IF(T_ART_PAN_KRA=Table_Panneau!$D$23,IF(T_ART_PAN_EPA&lt;=Table_Panneau!$B$23,ROW(T_ART_PAN_RTH),""))))),ROW(26:26))),"")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G44" s="44" t="str">
        <f t="array" ref="G44">IFERROR(INDEX(T_ART_PAN_DIS,SMALL(IF(T_ART_PAN_RTH&gt;=Table_Panneau!$B$15,IF(T_ART_PAN_RTH&lt;=Table_Panneau!$B$19,IF(T_ART_PAN_MAT=Table_Panneau!$D$15,IF(T_ART_PAN_KRA=Table_Panneau!$D$23,IF(T_ART_PAN_EPA&lt;=Table_Panneau!$B$23,ROW(T_ART_PAN_RTH),""))))),ROW(26:26))),"")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H44" s="49"/>
    </row>
    <row r="45" spans="2:25" x14ac:dyDescent="0.25">
      <c r="B45" s="42"/>
      <c r="C45" s="43" t="str">
        <f t="array" ref="C45">IFERROR(INDEX(T_ART_PAN_LIB,SMALL(IF(T_ART_PAN_RTH&gt;=Table_Panneau!$B$15,IF(T_ART_PAN_RTH&lt;=Table_Panneau!$B$19,IF(T_ART_PAN_MAT=Table_Panneau!$D$15,IF(T_ART_PAN_KRA=Table_Panneau!$D$23,IF(T_ART_PAN_EPA&lt;=Table_Panneau!$B$23,ROW(T_ART_PAN_RTH),""))))),ROW(27:27))),"")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D45" s="44" t="str">
        <f t="array" ref="D45">IFERROR(INDEX(T_ART_PAN_RTH,SMALL(IF(T_ART_PAN_RTH&gt;=Table_Panneau!$B$15,IF(T_ART_PAN_RTH&lt;=Table_Panneau!$B$19,IF(T_ART_PAN_MAT=Table_Panneau!$D$15,IF(T_ART_PAN_KRA=Table_Panneau!$D$23,IF(T_ART_PAN_EPA&lt;=Table_Panneau!$B$23,ROW(T_ART_PAN_RTH),""))))),ROW(27:27))),"")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E45" s="44" t="str">
        <f t="array" ref="E45">IFERROR(INDEX(T_ART_PAN_EPA,SMALL(IF(T_ART_PAN_RTH&gt;=Table_Panneau!$B$15,IF(T_ART_PAN_RTH&lt;=Table_Panneau!$B$19,IF(T_ART_PAN_MAT=Table_Panneau!$D$15,IF(T_ART_PAN_KRA=Table_Panneau!$D$23,IF(T_ART_PAN_EPA&lt;=Table_Panneau!$B$23,ROW(T_ART_PAN_RTH),""))))),ROW(27:27))),"")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F45" s="44" t="str">
        <f t="array" ref="F45">IFERROR(INDEX(T_ART_PAN_COD,SMALL(IF(T_ART_PAN_RTH&gt;=Table_Panneau!$B$15,IF(T_ART_PAN_RTH&lt;=Table_Panneau!$B$19,IF(T_ART_PAN_MAT=Table_Panneau!$D$15,IF(T_ART_PAN_KRA=Table_Panneau!$D$23,IF(T_ART_PAN_EPA&lt;=Table_Panneau!$B$23,ROW(T_ART_PAN_RTH),""))))),ROW(27:27))),"")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G45" s="44" t="str">
        <f t="array" ref="G45">IFERROR(INDEX(T_ART_PAN_DIS,SMALL(IF(T_ART_PAN_RTH&gt;=Table_Panneau!$B$15,IF(T_ART_PAN_RTH&lt;=Table_Panneau!$B$19,IF(T_ART_PAN_MAT=Table_Panneau!$D$15,IF(T_ART_PAN_KRA=Table_Panneau!$D$23,IF(T_ART_PAN_EPA&lt;=Table_Panneau!$B$23,ROW(T_ART_PAN_RTH),""))))),ROW(27:27))),"")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H45" s="49"/>
    </row>
    <row r="46" spans="2:25" x14ac:dyDescent="0.25">
      <c r="B46" s="42"/>
      <c r="C46" s="43" t="str">
        <f t="array" ref="C46">IFERROR(INDEX(T_ART_PAN_LIB,SMALL(IF(T_ART_PAN_RTH&gt;=Table_Panneau!$B$15,IF(T_ART_PAN_RTH&lt;=Table_Panneau!$B$19,IF(T_ART_PAN_MAT=Table_Panneau!$D$15,IF(T_ART_PAN_KRA=Table_Panneau!$D$23,IF(T_ART_PAN_EPA&lt;=Table_Panneau!$B$23,ROW(T_ART_PAN_RTH),""))))),ROW(28:28))),"")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D46" s="44" t="str">
        <f t="array" ref="D46">IFERROR(INDEX(T_ART_PAN_RTH,SMALL(IF(T_ART_PAN_RTH&gt;=Table_Panneau!$B$15,IF(T_ART_PAN_RTH&lt;=Table_Panneau!$B$19,IF(T_ART_PAN_MAT=Table_Panneau!$D$15,IF(T_ART_PAN_KRA=Table_Panneau!$D$23,IF(T_ART_PAN_EPA&lt;=Table_Panneau!$B$23,ROW(T_ART_PAN_RTH),""))))),ROW(28:28))),"")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E46" s="44" t="str">
        <f t="array" ref="E46">IFERROR(INDEX(T_ART_PAN_EPA,SMALL(IF(T_ART_PAN_RTH&gt;=Table_Panneau!$B$15,IF(T_ART_PAN_RTH&lt;=Table_Panneau!$B$19,IF(T_ART_PAN_MAT=Table_Panneau!$D$15,IF(T_ART_PAN_KRA=Table_Panneau!$D$23,IF(T_ART_PAN_EPA&lt;=Table_Panneau!$B$23,ROW(T_ART_PAN_RTH),""))))),ROW(28:28))),"")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F46" s="44" t="str">
        <f t="array" ref="F46">IFERROR(INDEX(T_ART_PAN_COD,SMALL(IF(T_ART_PAN_RTH&gt;=Table_Panneau!$B$15,IF(T_ART_PAN_RTH&lt;=Table_Panneau!$B$19,IF(T_ART_PAN_MAT=Table_Panneau!$D$15,IF(T_ART_PAN_KRA=Table_Panneau!$D$23,IF(T_ART_PAN_EPA&lt;=Table_Panneau!$B$23,ROW(T_ART_PAN_RTH),""))))),ROW(28:28))),"")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G46" s="44" t="str">
        <f t="array" ref="G46">IFERROR(INDEX(T_ART_PAN_DIS,SMALL(IF(T_ART_PAN_RTH&gt;=Table_Panneau!$B$15,IF(T_ART_PAN_RTH&lt;=Table_Panneau!$B$19,IF(T_ART_PAN_MAT=Table_Panneau!$D$15,IF(T_ART_PAN_KRA=Table_Panneau!$D$23,IF(T_ART_PAN_EPA&lt;=Table_Panneau!$B$23,ROW(T_ART_PAN_RTH),""))))),ROW(28:28))),"")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H46" s="49"/>
    </row>
    <row r="47" spans="2:25" x14ac:dyDescent="0.25">
      <c r="B47" s="42"/>
      <c r="C47" s="43" t="str">
        <f t="array" ref="C47">IFERROR(INDEX(T_ART_PAN_LIB,SMALL(IF(T_ART_PAN_RTH&gt;=Table_Panneau!$B$15,IF(T_ART_PAN_RTH&lt;=Table_Panneau!$B$19,IF(T_ART_PAN_MAT=Table_Panneau!$D$15,IF(T_ART_PAN_KRA=Table_Panneau!$D$23,IF(T_ART_PAN_EPA&lt;=Table_Panneau!$B$23,ROW(T_ART_PAN_RTH),""))))),ROW(29:29))),"")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D47" s="44" t="str">
        <f t="array" ref="D47">IFERROR(INDEX(T_ART_PAN_RTH,SMALL(IF(T_ART_PAN_RTH&gt;=Table_Panneau!$B$15,IF(T_ART_PAN_RTH&lt;=Table_Panneau!$B$19,IF(T_ART_PAN_MAT=Table_Panneau!$D$15,IF(T_ART_PAN_KRA=Table_Panneau!$D$23,IF(T_ART_PAN_EPA&lt;=Table_Panneau!$B$23,ROW(T_ART_PAN_RTH),""))))),ROW(29:29))),"")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E47" s="44" t="str">
        <f t="array" ref="E47">IFERROR(INDEX(T_ART_PAN_EPA,SMALL(IF(T_ART_PAN_RTH&gt;=Table_Panneau!$B$15,IF(T_ART_PAN_RTH&lt;=Table_Panneau!$B$19,IF(T_ART_PAN_MAT=Table_Panneau!$D$15,IF(T_ART_PAN_KRA=Table_Panneau!$D$23,IF(T_ART_PAN_EPA&lt;=Table_Panneau!$B$23,ROW(T_ART_PAN_RTH),""))))),ROW(29:29))),"")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F47" s="44" t="str">
        <f t="array" ref="F47">IFERROR(INDEX(T_ART_PAN_COD,SMALL(IF(T_ART_PAN_RTH&gt;=Table_Panneau!$B$15,IF(T_ART_PAN_RTH&lt;=Table_Panneau!$B$19,IF(T_ART_PAN_MAT=Table_Panneau!$D$15,IF(T_ART_PAN_KRA=Table_Panneau!$D$23,IF(T_ART_PAN_EPA&lt;=Table_Panneau!$B$23,ROW(T_ART_PAN_RTH),""))))),ROW(29:29))),"")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G47" s="44" t="str">
        <f t="array" ref="G47">IFERROR(INDEX(T_ART_PAN_DIS,SMALL(IF(T_ART_PAN_RTH&gt;=Table_Panneau!$B$15,IF(T_ART_PAN_RTH&lt;=Table_Panneau!$B$19,IF(T_ART_PAN_MAT=Table_Panneau!$D$15,IF(T_ART_PAN_KRA=Table_Panneau!$D$23,IF(T_ART_PAN_EPA&lt;=Table_Panneau!$B$23,ROW(T_ART_PAN_RTH),""))))),ROW(29:29))),"")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H47" s="49"/>
    </row>
    <row r="48" spans="2:25" x14ac:dyDescent="0.25">
      <c r="B48" s="42"/>
      <c r="C48" s="43" t="str">
        <f t="array" ref="C48">IFERROR(INDEX(T_ART_PAN_LIB,SMALL(IF(T_ART_PAN_RTH&gt;=Table_Panneau!$B$15,IF(T_ART_PAN_RTH&lt;=Table_Panneau!$B$19,IF(T_ART_PAN_MAT=Table_Panneau!$D$15,IF(T_ART_PAN_KRA=Table_Panneau!$D$23,IF(T_ART_PAN_EPA&lt;=Table_Panneau!$B$23,ROW(T_ART_PAN_RTH),""))))),ROW(30:30))),"")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D48" s="44" t="str">
        <f t="array" ref="D48">IFERROR(INDEX(T_ART_PAN_RTH,SMALL(IF(T_ART_PAN_RTH&gt;=Table_Panneau!$B$15,IF(T_ART_PAN_RTH&lt;=Table_Panneau!$B$19,IF(T_ART_PAN_MAT=Table_Panneau!$D$15,IF(T_ART_PAN_KRA=Table_Panneau!$D$23,IF(T_ART_PAN_EPA&lt;=Table_Panneau!$B$23,ROW(T_ART_PAN_RTH),""))))),ROW(30:30))),"")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E48" s="44" t="str">
        <f t="array" ref="E48">IFERROR(INDEX(T_ART_PAN_EPA,SMALL(IF(T_ART_PAN_RTH&gt;=Table_Panneau!$B$15,IF(T_ART_PAN_RTH&lt;=Table_Panneau!$B$19,IF(T_ART_PAN_MAT=Table_Panneau!$D$15,IF(T_ART_PAN_KRA=Table_Panneau!$D$23,IF(T_ART_PAN_EPA&lt;=Table_Panneau!$B$23,ROW(T_ART_PAN_RTH),""))))),ROW(30:30))),"")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F48" s="44" t="str">
        <f t="array" ref="F48">IFERROR(INDEX(T_ART_PAN_COD,SMALL(IF(T_ART_PAN_RTH&gt;=Table_Panneau!$B$15,IF(T_ART_PAN_RTH&lt;=Table_Panneau!$B$19,IF(T_ART_PAN_MAT=Table_Panneau!$D$15,IF(T_ART_PAN_KRA=Table_Panneau!$D$23,IF(T_ART_PAN_EPA&lt;=Table_Panneau!$B$23,ROW(T_ART_PAN_RTH),""))))),ROW(30:30))),"")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G48" s="44" t="str">
        <f t="array" ref="G48">IFERROR(INDEX(T_ART_PAN_DIS,SMALL(IF(T_ART_PAN_RTH&gt;=Table_Panneau!$B$15,IF(T_ART_PAN_RTH&lt;=Table_Panneau!$B$19,IF(T_ART_PAN_MAT=Table_Panneau!$D$15,IF(T_ART_PAN_KRA=Table_Panneau!$D$23,IF(T_ART_PAN_EPA&lt;=Table_Panneau!$B$23,ROW(T_ART_PAN_RTH),""))))),ROW(30:30))),"")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H48" s="49"/>
    </row>
    <row r="49" spans="2:8" x14ac:dyDescent="0.25">
      <c r="B49" s="42"/>
      <c r="C49" s="43" t="str">
        <f t="array" ref="C49">IFERROR(INDEX(T_ART_PAN_LIB,SMALL(IF(T_ART_PAN_RTH&gt;=Table_Panneau!$B$15,IF(T_ART_PAN_RTH&lt;=Table_Panneau!$B$19,IF(T_ART_PAN_MAT=Table_Panneau!$D$15,IF(T_ART_PAN_KRA=Table_Panneau!$D$23,IF(T_ART_PAN_EPA&lt;=Table_Panneau!$B$23,ROW(T_ART_PAN_RTH),""))))),ROW(31:31))),"")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D49" s="44" t="str">
        <f t="array" ref="D49">IFERROR(INDEX(T_ART_PAN_RTH,SMALL(IF(T_ART_PAN_RTH&gt;=Table_Panneau!$B$15,IF(T_ART_PAN_RTH&lt;=Table_Panneau!$B$19,IF(T_ART_PAN_MAT=Table_Panneau!$D$15,IF(T_ART_PAN_KRA=Table_Panneau!$D$23,IF(T_ART_PAN_EPA&lt;=Table_Panneau!$B$23,ROW(T_ART_PAN_RTH),""))))),ROW(31:31))),"")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E49" s="44" t="str">
        <f t="array" ref="E49">IFERROR(INDEX(T_ART_PAN_EPA,SMALL(IF(T_ART_PAN_RTH&gt;=Table_Panneau!$B$15,IF(T_ART_PAN_RTH&lt;=Table_Panneau!$B$19,IF(T_ART_PAN_MAT=Table_Panneau!$D$15,IF(T_ART_PAN_KRA=Table_Panneau!$D$23,IF(T_ART_PAN_EPA&lt;=Table_Panneau!$B$23,ROW(T_ART_PAN_RTH),""))))),ROW(31:31))),"")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F49" s="44" t="str">
        <f t="array" ref="F49">IFERROR(INDEX(T_ART_PAN_COD,SMALL(IF(T_ART_PAN_RTH&gt;=Table_Panneau!$B$15,IF(T_ART_PAN_RTH&lt;=Table_Panneau!$B$19,IF(T_ART_PAN_MAT=Table_Panneau!$D$15,IF(T_ART_PAN_KRA=Table_Panneau!$D$23,IF(T_ART_PAN_EPA&lt;=Table_Panneau!$B$23,ROW(T_ART_PAN_RTH),""))))),ROW(31:31))),"")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G49" s="44" t="str">
        <f t="array" ref="G49">IFERROR(INDEX(T_ART_PAN_DIS,SMALL(IF(T_ART_PAN_RTH&gt;=Table_Panneau!$B$15,IF(T_ART_PAN_RTH&lt;=Table_Panneau!$B$19,IF(T_ART_PAN_MAT=Table_Panneau!$D$15,IF(T_ART_PAN_KRA=Table_Panneau!$D$23,IF(T_ART_PAN_EPA&lt;=Table_Panneau!$B$23,ROW(T_ART_PAN_RTH),""))))),ROW(31:31))),"")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H49" s="49"/>
    </row>
    <row r="50" spans="2:8" x14ac:dyDescent="0.25">
      <c r="B50" s="42"/>
      <c r="C50" s="43" t="str">
        <f t="array" ref="C50">IFERROR(INDEX(T_ART_PAN_LIB,SMALL(IF(T_ART_PAN_RTH&gt;=Table_Panneau!$B$15,IF(T_ART_PAN_RTH&lt;=Table_Panneau!$B$19,IF(T_ART_PAN_MAT=Table_Panneau!$D$15,IF(T_ART_PAN_KRA=Table_Panneau!$D$23,IF(T_ART_PAN_EPA&lt;=Table_Panneau!$B$23,ROW(T_ART_PAN_RTH),""))))),ROW(32:32))),"")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D50" s="44" t="str">
        <f t="array" ref="D50">IFERROR(INDEX(T_ART_PAN_RTH,SMALL(IF(T_ART_PAN_RTH&gt;=Table_Panneau!$B$15,IF(T_ART_PAN_RTH&lt;=Table_Panneau!$B$19,IF(T_ART_PAN_MAT=Table_Panneau!$D$15,IF(T_ART_PAN_KRA=Table_Panneau!$D$23,IF(T_ART_PAN_EPA&lt;=Table_Panneau!$B$23,ROW(T_ART_PAN_RTH),""))))),ROW(32:32))),"")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E50" s="44" t="str">
        <f t="array" ref="E50">IFERROR(INDEX(T_ART_PAN_EPA,SMALL(IF(T_ART_PAN_RTH&gt;=Table_Panneau!$B$15,IF(T_ART_PAN_RTH&lt;=Table_Panneau!$B$19,IF(T_ART_PAN_MAT=Table_Panneau!$D$15,IF(T_ART_PAN_KRA=Table_Panneau!$D$23,IF(T_ART_PAN_EPA&lt;=Table_Panneau!$B$23,ROW(T_ART_PAN_RTH),""))))),ROW(32:32))),"")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F50" s="44" t="str">
        <f t="array" ref="F50">IFERROR(INDEX(T_ART_PAN_COD,SMALL(IF(T_ART_PAN_RTH&gt;=Table_Panneau!$B$15,IF(T_ART_PAN_RTH&lt;=Table_Panneau!$B$19,IF(T_ART_PAN_MAT=Table_Panneau!$D$15,IF(T_ART_PAN_KRA=Table_Panneau!$D$23,IF(T_ART_PAN_EPA&lt;=Table_Panneau!$B$23,ROW(T_ART_PAN_RTH),""))))),ROW(32:32))),"")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G50" s="44" t="str">
        <f t="array" ref="G50">IFERROR(INDEX(T_ART_PAN_DIS,SMALL(IF(T_ART_PAN_RTH&gt;=Table_Panneau!$B$15,IF(T_ART_PAN_RTH&lt;=Table_Panneau!$B$19,IF(T_ART_PAN_MAT=Table_Panneau!$D$15,IF(T_ART_PAN_KRA=Table_Panneau!$D$23,IF(T_ART_PAN_EPA&lt;=Table_Panneau!$B$23,ROW(T_ART_PAN_RTH),""))))),ROW(32:32))),"")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H50" s="49"/>
    </row>
    <row r="51" spans="2:8" x14ac:dyDescent="0.25">
      <c r="B51" s="42"/>
      <c r="C51" s="43" t="str">
        <f t="array" ref="C51">IFERROR(INDEX(T_ART_PAN_LIB,SMALL(IF(T_ART_PAN_RTH&gt;=Table_Panneau!$B$15,IF(T_ART_PAN_RTH&lt;=Table_Panneau!$B$19,IF(T_ART_PAN_MAT=Table_Panneau!$D$15,IF(T_ART_PAN_KRA=Table_Panneau!$D$23,IF(T_ART_PAN_EPA&lt;=Table_Panneau!$B$23,ROW(T_ART_PAN_RTH),""))))),ROW(33:33))),"")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D51" s="44" t="str">
        <f t="array" ref="D51">IFERROR(INDEX(T_ART_PAN_RTH,SMALL(IF(T_ART_PAN_RTH&gt;=Table_Panneau!$B$15,IF(T_ART_PAN_RTH&lt;=Table_Panneau!$B$19,IF(T_ART_PAN_MAT=Table_Panneau!$D$15,IF(T_ART_PAN_KRA=Table_Panneau!$D$23,IF(T_ART_PAN_EPA&lt;=Table_Panneau!$B$23,ROW(T_ART_PAN_RTH),""))))),ROW(33:33))),"")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E51" s="44" t="str">
        <f t="array" ref="E51">IFERROR(INDEX(T_ART_PAN_EPA,SMALL(IF(T_ART_PAN_RTH&gt;=Table_Panneau!$B$15,IF(T_ART_PAN_RTH&lt;=Table_Panneau!$B$19,IF(T_ART_PAN_MAT=Table_Panneau!$D$15,IF(T_ART_PAN_KRA=Table_Panneau!$D$23,IF(T_ART_PAN_EPA&lt;=Table_Panneau!$B$23,ROW(T_ART_PAN_RTH),""))))),ROW(33:33))),"")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F51" s="44" t="str">
        <f t="array" ref="F51">IFERROR(INDEX(T_ART_PAN_COD,SMALL(IF(T_ART_PAN_RTH&gt;=Table_Panneau!$B$15,IF(T_ART_PAN_RTH&lt;=Table_Panneau!$B$19,IF(T_ART_PAN_MAT=Table_Panneau!$D$15,IF(T_ART_PAN_KRA=Table_Panneau!$D$23,IF(T_ART_PAN_EPA&lt;=Table_Panneau!$B$23,ROW(T_ART_PAN_RTH),""))))),ROW(33:33))),"")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G51" s="44" t="str">
        <f t="array" ref="G51">IFERROR(INDEX(T_ART_PAN_DIS,SMALL(IF(T_ART_PAN_RTH&gt;=Table_Panneau!$B$15,IF(T_ART_PAN_RTH&lt;=Table_Panneau!$B$19,IF(T_ART_PAN_MAT=Table_Panneau!$D$15,IF(T_ART_PAN_KRA=Table_Panneau!$D$23,IF(T_ART_PAN_EPA&lt;=Table_Panneau!$B$23,ROW(T_ART_PAN_RTH),""))))),ROW(33:33))),"")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H51" s="49"/>
    </row>
    <row r="52" spans="2:8" x14ac:dyDescent="0.25">
      <c r="B52" s="42"/>
      <c r="C52" s="43" t="str">
        <f t="array" ref="C52">IFERROR(INDEX(T_ART_PAN_LIB,SMALL(IF(T_ART_PAN_RTH&gt;=Table_Panneau!$B$15,IF(T_ART_PAN_RTH&lt;=Table_Panneau!$B$19,IF(T_ART_PAN_MAT=Table_Panneau!$D$15,IF(T_ART_PAN_KRA=Table_Panneau!$D$23,IF(T_ART_PAN_EPA&lt;=Table_Panneau!$B$23,ROW(T_ART_PAN_RTH),""))))),ROW(34:34))),"")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D52" s="44" t="str">
        <f t="array" ref="D52">IFERROR(INDEX(T_ART_PAN_RTH,SMALL(IF(T_ART_PAN_RTH&gt;=Table_Panneau!$B$15,IF(T_ART_PAN_RTH&lt;=Table_Panneau!$B$19,IF(T_ART_PAN_MAT=Table_Panneau!$D$15,IF(T_ART_PAN_KRA=Table_Panneau!$D$23,IF(T_ART_PAN_EPA&lt;=Table_Panneau!$B$23,ROW(T_ART_PAN_RTH),""))))),ROW(34:34))),"")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E52" s="44" t="str">
        <f t="array" ref="E52">IFERROR(INDEX(T_ART_PAN_EPA,SMALL(IF(T_ART_PAN_RTH&gt;=Table_Panneau!$B$15,IF(T_ART_PAN_RTH&lt;=Table_Panneau!$B$19,IF(T_ART_PAN_MAT=Table_Panneau!$D$15,IF(T_ART_PAN_KRA=Table_Panneau!$D$23,IF(T_ART_PAN_EPA&lt;=Table_Panneau!$B$23,ROW(T_ART_PAN_RTH),""))))),ROW(34:34))),"")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F52" s="44" t="str">
        <f t="array" ref="F52">IFERROR(INDEX(T_ART_PAN_COD,SMALL(IF(T_ART_PAN_RTH&gt;=Table_Panneau!$B$15,IF(T_ART_PAN_RTH&lt;=Table_Panneau!$B$19,IF(T_ART_PAN_MAT=Table_Panneau!$D$15,IF(T_ART_PAN_KRA=Table_Panneau!$D$23,IF(T_ART_PAN_EPA&lt;=Table_Panneau!$B$23,ROW(T_ART_PAN_RTH),""))))),ROW(34:34))),"")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G52" s="44" t="str">
        <f t="array" ref="G52">IFERROR(INDEX(T_ART_PAN_DIS,SMALL(IF(T_ART_PAN_RTH&gt;=Table_Panneau!$B$15,IF(T_ART_PAN_RTH&lt;=Table_Panneau!$B$19,IF(T_ART_PAN_MAT=Table_Panneau!$D$15,IF(T_ART_PAN_KRA=Table_Panneau!$D$23,IF(T_ART_PAN_EPA&lt;=Table_Panneau!$B$23,ROW(T_ART_PAN_RTH),""))))),ROW(34:34))),"")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H52" s="49"/>
    </row>
    <row r="53" spans="2:8" x14ac:dyDescent="0.25">
      <c r="B53" s="42"/>
      <c r="C53" s="43" t="str">
        <f t="array" ref="C53">IFERROR(INDEX(T_ART_PAN_LIB,SMALL(IF(T_ART_PAN_RTH&gt;=Table_Panneau!$B$15,IF(T_ART_PAN_RTH&lt;=Table_Panneau!$B$19,IF(T_ART_PAN_MAT=Table_Panneau!$D$15,IF(T_ART_PAN_KRA=Table_Panneau!$D$23,IF(T_ART_PAN_EPA&lt;=Table_Panneau!$B$23,ROW(T_ART_PAN_RTH),""))))),ROW(35:35))),"")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D53" s="44" t="str">
        <f t="array" ref="D53">IFERROR(INDEX(T_ART_PAN_RTH,SMALL(IF(T_ART_PAN_RTH&gt;=Table_Panneau!$B$15,IF(T_ART_PAN_RTH&lt;=Table_Panneau!$B$19,IF(T_ART_PAN_MAT=Table_Panneau!$D$15,IF(T_ART_PAN_KRA=Table_Panneau!$D$23,IF(T_ART_PAN_EPA&lt;=Table_Panneau!$B$23,ROW(T_ART_PAN_RTH),""))))),ROW(35:35))),"")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E53" s="44" t="str">
        <f t="array" ref="E53">IFERROR(INDEX(T_ART_PAN_EPA,SMALL(IF(T_ART_PAN_RTH&gt;=Table_Panneau!$B$15,IF(T_ART_PAN_RTH&lt;=Table_Panneau!$B$19,IF(T_ART_PAN_MAT=Table_Panneau!$D$15,IF(T_ART_PAN_KRA=Table_Panneau!$D$23,IF(T_ART_PAN_EPA&lt;=Table_Panneau!$B$23,ROW(T_ART_PAN_RTH),""))))),ROW(35:35))),"")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F53" s="44" t="str">
        <f t="array" ref="F53">IFERROR(INDEX(T_ART_PAN_COD,SMALL(IF(T_ART_PAN_RTH&gt;=Table_Panneau!$B$15,IF(T_ART_PAN_RTH&lt;=Table_Panneau!$B$19,IF(T_ART_PAN_MAT=Table_Panneau!$D$15,IF(T_ART_PAN_KRA=Table_Panneau!$D$23,IF(T_ART_PAN_EPA&lt;=Table_Panneau!$B$23,ROW(T_ART_PAN_RTH),""))))),ROW(35:35))),"")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G53" s="44" t="str">
        <f t="array" ref="G53">IFERROR(INDEX(T_ART_PAN_DIS,SMALL(IF(T_ART_PAN_RTH&gt;=Table_Panneau!$B$15,IF(T_ART_PAN_RTH&lt;=Table_Panneau!$B$19,IF(T_ART_PAN_MAT=Table_Panneau!$D$15,IF(T_ART_PAN_KRA=Table_Panneau!$D$23,IF(T_ART_PAN_EPA&lt;=Table_Panneau!$B$23,ROW(T_ART_PAN_RTH),""))))),ROW(35:35))),"")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H53" s="49"/>
    </row>
    <row r="54" spans="2:8" x14ac:dyDescent="0.25">
      <c r="B54" s="42"/>
      <c r="C54" s="43" t="str">
        <f t="array" ref="C54">IFERROR(INDEX(T_ART_PAN_LIB,SMALL(IF(T_ART_PAN_RTH&gt;=Table_Panneau!$B$15,IF(T_ART_PAN_RTH&lt;=Table_Panneau!$B$19,IF(T_ART_PAN_MAT=Table_Panneau!$D$15,IF(T_ART_PAN_KRA=Table_Panneau!$D$23,IF(T_ART_PAN_EPA&lt;=Table_Panneau!$B$23,ROW(T_ART_PAN_RTH),""))))),ROW(36:36))),"")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D54" s="44" t="str">
        <f t="array" ref="D54">IFERROR(INDEX(T_ART_PAN_RTH,SMALL(IF(T_ART_PAN_RTH&gt;=Table_Panneau!$B$15,IF(T_ART_PAN_RTH&lt;=Table_Panneau!$B$19,IF(T_ART_PAN_MAT=Table_Panneau!$D$15,IF(T_ART_PAN_KRA=Table_Panneau!$D$23,IF(T_ART_PAN_EPA&lt;=Table_Panneau!$B$23,ROW(T_ART_PAN_RTH),""))))),ROW(36:36))),"")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E54" s="44" t="str">
        <f t="array" ref="E54">IFERROR(INDEX(T_ART_PAN_EPA,SMALL(IF(T_ART_PAN_RTH&gt;=Table_Panneau!$B$15,IF(T_ART_PAN_RTH&lt;=Table_Panneau!$B$19,IF(T_ART_PAN_MAT=Table_Panneau!$D$15,IF(T_ART_PAN_KRA=Table_Panneau!$D$23,IF(T_ART_PAN_EPA&lt;=Table_Panneau!$B$23,ROW(T_ART_PAN_RTH),""))))),ROW(36:36))),"")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F54" s="44" t="str">
        <f t="array" ref="F54">IFERROR(INDEX(T_ART_PAN_COD,SMALL(IF(T_ART_PAN_RTH&gt;=Table_Panneau!$B$15,IF(T_ART_PAN_RTH&lt;=Table_Panneau!$B$19,IF(T_ART_PAN_MAT=Table_Panneau!$D$15,IF(T_ART_PAN_KRA=Table_Panneau!$D$23,IF(T_ART_PAN_EPA&lt;=Table_Panneau!$B$23,ROW(T_ART_PAN_RTH),""))))),ROW(36:36))),"")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G54" s="44" t="str">
        <f t="array" ref="G54">IFERROR(INDEX(T_ART_PAN_DIS,SMALL(IF(T_ART_PAN_RTH&gt;=Table_Panneau!$B$15,IF(T_ART_PAN_RTH&lt;=Table_Panneau!$B$19,IF(T_ART_PAN_MAT=Table_Panneau!$D$15,IF(T_ART_PAN_KRA=Table_Panneau!$D$23,IF(T_ART_PAN_EPA&lt;=Table_Panneau!$B$23,ROW(T_ART_PAN_RTH),""))))),ROW(36:36))),"")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H54" s="49"/>
    </row>
    <row r="55" spans="2:8" x14ac:dyDescent="0.25">
      <c r="B55" s="42"/>
      <c r="C55" s="43" t="str">
        <f t="array" ref="C55">IFERROR(INDEX(T_ART_PAN_LIB,SMALL(IF(T_ART_PAN_RTH&gt;=Table_Panneau!$B$15,IF(T_ART_PAN_RTH&lt;=Table_Panneau!$B$19,IF(T_ART_PAN_MAT=Table_Panneau!$D$15,IF(T_ART_PAN_KRA=Table_Panneau!$D$23,IF(T_ART_PAN_EPA&lt;=Table_Panneau!$B$23,ROW(T_ART_PAN_RTH),""))))),ROW(37:37))),"")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D55" s="44" t="str">
        <f t="array" ref="D55">IFERROR(INDEX(T_ART_PAN_RTH,SMALL(IF(T_ART_PAN_RTH&gt;=Table_Panneau!$B$15,IF(T_ART_PAN_RTH&lt;=Table_Panneau!$B$19,IF(T_ART_PAN_MAT=Table_Panneau!$D$15,IF(T_ART_PAN_KRA=Table_Panneau!$D$23,IF(T_ART_PAN_EPA&lt;=Table_Panneau!$B$23,ROW(T_ART_PAN_RTH),""))))),ROW(37:37))),"")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E55" s="44" t="str">
        <f t="array" ref="E55">IFERROR(INDEX(T_ART_PAN_EPA,SMALL(IF(T_ART_PAN_RTH&gt;=Table_Panneau!$B$15,IF(T_ART_PAN_RTH&lt;=Table_Panneau!$B$19,IF(T_ART_PAN_MAT=Table_Panneau!$D$15,IF(T_ART_PAN_KRA=Table_Panneau!$D$23,IF(T_ART_PAN_EPA&lt;=Table_Panneau!$B$23,ROW(T_ART_PAN_RTH),""))))),ROW(37:37))),"")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F55" s="44" t="str">
        <f t="array" ref="F55">IFERROR(INDEX(T_ART_PAN_COD,SMALL(IF(T_ART_PAN_RTH&gt;=Table_Panneau!$B$15,IF(T_ART_PAN_RTH&lt;=Table_Panneau!$B$19,IF(T_ART_PAN_MAT=Table_Panneau!$D$15,IF(T_ART_PAN_KRA=Table_Panneau!$D$23,IF(T_ART_PAN_EPA&lt;=Table_Panneau!$B$23,ROW(T_ART_PAN_RTH),""))))),ROW(37:37))),"")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G55" s="44" t="str">
        <f t="array" ref="G55">IFERROR(INDEX(T_ART_PAN_DIS,SMALL(IF(T_ART_PAN_RTH&gt;=Table_Panneau!$B$15,IF(T_ART_PAN_RTH&lt;=Table_Panneau!$B$19,IF(T_ART_PAN_MAT=Table_Panneau!$D$15,IF(T_ART_PAN_KRA=Table_Panneau!$D$23,IF(T_ART_PAN_EPA&lt;=Table_Panneau!$B$23,ROW(T_ART_PAN_RTH),""))))),ROW(37:37))),"")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H55" s="49"/>
    </row>
    <row r="56" spans="2:8" x14ac:dyDescent="0.25">
      <c r="B56" s="42"/>
      <c r="C56" s="43" t="str">
        <f t="array" ref="C56">IFERROR(INDEX(T_ART_PAN_LIB,SMALL(IF(T_ART_PAN_RTH&gt;=Table_Panneau!$B$15,IF(T_ART_PAN_RTH&lt;=Table_Panneau!$B$19,IF(T_ART_PAN_MAT=Table_Panneau!$D$15,IF(T_ART_PAN_KRA=Table_Panneau!$D$23,IF(T_ART_PAN_EPA&lt;=Table_Panneau!$B$23,ROW(T_ART_PAN_RTH),""))))),ROW(38:38))),"")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D56" s="44" t="str">
        <f t="array" ref="D56">IFERROR(INDEX(T_ART_PAN_RTH,SMALL(IF(T_ART_PAN_RTH&gt;=Table_Panneau!$B$15,IF(T_ART_PAN_RTH&lt;=Table_Panneau!$B$19,IF(T_ART_PAN_MAT=Table_Panneau!$D$15,IF(T_ART_PAN_KRA=Table_Panneau!$D$23,IF(T_ART_PAN_EPA&lt;=Table_Panneau!$B$23,ROW(T_ART_PAN_RTH),""))))),ROW(38:38))),"")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E56" s="44" t="str">
        <f t="array" ref="E56">IFERROR(INDEX(T_ART_PAN_EPA,SMALL(IF(T_ART_PAN_RTH&gt;=Table_Panneau!$B$15,IF(T_ART_PAN_RTH&lt;=Table_Panneau!$B$19,IF(T_ART_PAN_MAT=Table_Panneau!$D$15,IF(T_ART_PAN_KRA=Table_Panneau!$D$23,IF(T_ART_PAN_EPA&lt;=Table_Panneau!$B$23,ROW(T_ART_PAN_RTH),""))))),ROW(38:38))),"")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F56" s="44" t="str">
        <f t="array" ref="F56">IFERROR(INDEX(T_ART_PAN_COD,SMALL(IF(T_ART_PAN_RTH&gt;=Table_Panneau!$B$15,IF(T_ART_PAN_RTH&lt;=Table_Panneau!$B$19,IF(T_ART_PAN_MAT=Table_Panneau!$D$15,IF(T_ART_PAN_KRA=Table_Panneau!$D$23,IF(T_ART_PAN_EPA&lt;=Table_Panneau!$B$23,ROW(T_ART_PAN_RTH),""))))),ROW(38:38))),"")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G56" s="44" t="str">
        <f t="array" ref="G56">IFERROR(INDEX(T_ART_PAN_DIS,SMALL(IF(T_ART_PAN_RTH&gt;=Table_Panneau!$B$15,IF(T_ART_PAN_RTH&lt;=Table_Panneau!$B$19,IF(T_ART_PAN_MAT=Table_Panneau!$D$15,IF(T_ART_PAN_KRA=Table_Panneau!$D$23,IF(T_ART_PAN_EPA&lt;=Table_Panneau!$B$23,ROW(T_ART_PAN_RTH),""))))),ROW(38:38))),"")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H56" s="49"/>
    </row>
    <row r="57" spans="2:8" x14ac:dyDescent="0.25">
      <c r="B57" s="42"/>
      <c r="C57" s="43" t="str">
        <f t="array" ref="C57">IFERROR(INDEX(T_ART_PAN_LIB,SMALL(IF(T_ART_PAN_RTH&gt;=Table_Panneau!$B$15,IF(T_ART_PAN_RTH&lt;=Table_Panneau!$B$19,IF(T_ART_PAN_MAT=Table_Panneau!$D$15,IF(T_ART_PAN_KRA=Table_Panneau!$D$23,IF(T_ART_PAN_EPA&lt;=Table_Panneau!$B$23,ROW(T_ART_PAN_RTH),""))))),ROW(39:39))),"")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D57" s="44" t="str">
        <f t="array" ref="D57">IFERROR(INDEX(T_ART_PAN_RTH,SMALL(IF(T_ART_PAN_RTH&gt;=Table_Panneau!$B$15,IF(T_ART_PAN_RTH&lt;=Table_Panneau!$B$19,IF(T_ART_PAN_MAT=Table_Panneau!$D$15,IF(T_ART_PAN_KRA=Table_Panneau!$D$23,IF(T_ART_PAN_EPA&lt;=Table_Panneau!$B$23,ROW(T_ART_PAN_RTH),""))))),ROW(39:39))),"")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E57" s="44" t="str">
        <f t="array" ref="E57">IFERROR(INDEX(T_ART_PAN_EPA,SMALL(IF(T_ART_PAN_RTH&gt;=Table_Panneau!$B$15,IF(T_ART_PAN_RTH&lt;=Table_Panneau!$B$19,IF(T_ART_PAN_MAT=Table_Panneau!$D$15,IF(T_ART_PAN_KRA=Table_Panneau!$D$23,IF(T_ART_PAN_EPA&lt;=Table_Panneau!$B$23,ROW(T_ART_PAN_RTH),""))))),ROW(39:39))),"")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F57" s="44" t="str">
        <f t="array" ref="F57">IFERROR(INDEX(T_ART_PAN_COD,SMALL(IF(T_ART_PAN_RTH&gt;=Table_Panneau!$B$15,IF(T_ART_PAN_RTH&lt;=Table_Panneau!$B$19,IF(T_ART_PAN_MAT=Table_Panneau!$D$15,IF(T_ART_PAN_KRA=Table_Panneau!$D$23,IF(T_ART_PAN_EPA&lt;=Table_Panneau!$B$23,ROW(T_ART_PAN_RTH),""))))),ROW(39:39))),"")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G57" s="44" t="str">
        <f t="array" ref="G57">IFERROR(INDEX(T_ART_PAN_DIS,SMALL(IF(T_ART_PAN_RTH&gt;=Table_Panneau!$B$15,IF(T_ART_PAN_RTH&lt;=Table_Panneau!$B$19,IF(T_ART_PAN_MAT=Table_Panneau!$D$15,IF(T_ART_PAN_KRA=Table_Panneau!$D$23,IF(T_ART_PAN_EPA&lt;=Table_Panneau!$B$23,ROW(T_ART_PAN_RTH),""))))),ROW(39:39))),"")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H57" s="49"/>
    </row>
    <row r="58" spans="2:8" x14ac:dyDescent="0.25">
      <c r="B58" s="42"/>
      <c r="C58" s="43" t="str">
        <f t="array" ref="C58">IFERROR(INDEX(T_ART_PAN_LIB,SMALL(IF(T_ART_PAN_RTH&gt;=Table_Panneau!$B$15,IF(T_ART_PAN_RTH&lt;=Table_Panneau!$B$19,IF(T_ART_PAN_MAT=Table_Panneau!$D$15,IF(T_ART_PAN_KRA=Table_Panneau!$D$23,IF(T_ART_PAN_EPA&lt;=Table_Panneau!$B$23,ROW(T_ART_PAN_RTH),""))))),ROW(40:40))),"")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D58" s="44" t="str">
        <f t="array" ref="D58">IFERROR(INDEX(T_ART_PAN_RTH,SMALL(IF(T_ART_PAN_RTH&gt;=Table_Panneau!$B$15,IF(T_ART_PAN_RTH&lt;=Table_Panneau!$B$19,IF(T_ART_PAN_MAT=Table_Panneau!$D$15,IF(T_ART_PAN_KRA=Table_Panneau!$D$23,IF(T_ART_PAN_EPA&lt;=Table_Panneau!$B$23,ROW(T_ART_PAN_RTH),""))))),ROW(40:40))),"")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E58" s="44" t="str">
        <f t="array" ref="E58">IFERROR(INDEX(T_ART_PAN_EPA,SMALL(IF(T_ART_PAN_RTH&gt;=Table_Panneau!$B$15,IF(T_ART_PAN_RTH&lt;=Table_Panneau!$B$19,IF(T_ART_PAN_MAT=Table_Panneau!$D$15,IF(T_ART_PAN_KRA=Table_Panneau!$D$23,IF(T_ART_PAN_EPA&lt;=Table_Panneau!$B$23,ROW(T_ART_PAN_RTH),""))))),ROW(40:40))),"")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F58" s="44" t="str">
        <f t="array" ref="F58">IFERROR(INDEX(T_ART_PAN_COD,SMALL(IF(T_ART_PAN_RTH&gt;=Table_Panneau!$B$15,IF(T_ART_PAN_RTH&lt;=Table_Panneau!$B$19,IF(T_ART_PAN_MAT=Table_Panneau!$D$15,IF(T_ART_PAN_KRA=Table_Panneau!$D$23,IF(T_ART_PAN_EPA&lt;=Table_Panneau!$B$23,ROW(T_ART_PAN_RTH),""))))),ROW(40:40))),"")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G58" s="44" t="str">
        <f t="array" ref="G58">IFERROR(INDEX(T_ART_PAN_DIS,SMALL(IF(T_ART_PAN_RTH&gt;=Table_Panneau!$B$15,IF(T_ART_PAN_RTH&lt;=Table_Panneau!$B$19,IF(T_ART_PAN_MAT=Table_Panneau!$D$15,IF(T_ART_PAN_KRA=Table_Panneau!$D$23,IF(T_ART_PAN_EPA&lt;=Table_Panneau!$B$23,ROW(T_ART_PAN_RTH),""))))),ROW(40:40))),"")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H58" s="49"/>
    </row>
    <row r="59" spans="2:8" x14ac:dyDescent="0.25">
      <c r="B59" s="42"/>
      <c r="C59" s="43" t="str">
        <f t="array" ref="C59">IFERROR(INDEX(T_ART_PAN_LIB,SMALL(IF(T_ART_PAN_RTH&gt;=Table_Panneau!$B$15,IF(T_ART_PAN_RTH&lt;=Table_Panneau!$B$19,IF(T_ART_PAN_MAT=Table_Panneau!$D$15,IF(T_ART_PAN_KRA=Table_Panneau!$D$23,IF(T_ART_PAN_EPA&lt;=Table_Panneau!$B$23,ROW(T_ART_PAN_RTH),""))))),ROW(41:41))),"")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D59" s="44" t="str">
        <f t="array" ref="D59">IFERROR(INDEX(T_ART_PAN_RTH,SMALL(IF(T_ART_PAN_RTH&gt;=Table_Panneau!$B$15,IF(T_ART_PAN_RTH&lt;=Table_Panneau!$B$19,IF(T_ART_PAN_MAT=Table_Panneau!$D$15,IF(T_ART_PAN_KRA=Table_Panneau!$D$23,IF(T_ART_PAN_EPA&lt;=Table_Panneau!$B$23,ROW(T_ART_PAN_RTH),""))))),ROW(41:41))),"")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E59" s="44" t="str">
        <f t="array" ref="E59">IFERROR(INDEX(T_ART_PAN_EPA,SMALL(IF(T_ART_PAN_RTH&gt;=Table_Panneau!$B$15,IF(T_ART_PAN_RTH&lt;=Table_Panneau!$B$19,IF(T_ART_PAN_MAT=Table_Panneau!$D$15,IF(T_ART_PAN_KRA=Table_Panneau!$D$23,IF(T_ART_PAN_EPA&lt;=Table_Panneau!$B$23,ROW(T_ART_PAN_RTH),""))))),ROW(41:41))),"")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F59" s="44" t="str">
        <f t="array" ref="F59">IFERROR(INDEX(T_ART_PAN_COD,SMALL(IF(T_ART_PAN_RTH&gt;=Table_Panneau!$B$15,IF(T_ART_PAN_RTH&lt;=Table_Panneau!$B$19,IF(T_ART_PAN_MAT=Table_Panneau!$D$15,IF(T_ART_PAN_KRA=Table_Panneau!$D$23,IF(T_ART_PAN_EPA&lt;=Table_Panneau!$B$23,ROW(T_ART_PAN_RTH),""))))),ROW(41:41))),"")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G59" s="44" t="str">
        <f t="array" ref="G59">IFERROR(INDEX(T_ART_PAN_DIS,SMALL(IF(T_ART_PAN_RTH&gt;=Table_Panneau!$B$15,IF(T_ART_PAN_RTH&lt;=Table_Panneau!$B$19,IF(T_ART_PAN_MAT=Table_Panneau!$D$15,IF(T_ART_PAN_KRA=Table_Panneau!$D$23,IF(T_ART_PAN_EPA&lt;=Table_Panneau!$B$23,ROW(T_ART_PAN_RTH),""))))),ROW(41:41))),"")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H59" s="49"/>
    </row>
    <row r="60" spans="2:8" x14ac:dyDescent="0.25">
      <c r="B60" s="42"/>
      <c r="C60" s="43" t="str">
        <f t="array" ref="C60">IFERROR(INDEX(T_ART_PAN_LIB,SMALL(IF(T_ART_PAN_RTH&gt;=Table_Panneau!$B$15,IF(T_ART_PAN_RTH&lt;=Table_Panneau!$B$19,IF(T_ART_PAN_MAT=Table_Panneau!$D$15,IF(T_ART_PAN_KRA=Table_Panneau!$D$23,IF(T_ART_PAN_EPA&lt;=Table_Panneau!$B$23,ROW(T_ART_PAN_RTH),""))))),ROW(42:42))),"")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D60" s="44" t="str">
        <f t="array" ref="D60">IFERROR(INDEX(T_ART_PAN_RTH,SMALL(IF(T_ART_PAN_RTH&gt;=Table_Panneau!$B$15,IF(T_ART_PAN_RTH&lt;=Table_Panneau!$B$19,IF(T_ART_PAN_MAT=Table_Panneau!$D$15,IF(T_ART_PAN_KRA=Table_Panneau!$D$23,IF(T_ART_PAN_EPA&lt;=Table_Panneau!$B$23,ROW(T_ART_PAN_RTH),""))))),ROW(42:42))),"")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E60" s="44" t="str">
        <f t="array" ref="E60">IFERROR(INDEX(T_ART_PAN_EPA,SMALL(IF(T_ART_PAN_RTH&gt;=Table_Panneau!$B$15,IF(T_ART_PAN_RTH&lt;=Table_Panneau!$B$19,IF(T_ART_PAN_MAT=Table_Panneau!$D$15,IF(T_ART_PAN_KRA=Table_Panneau!$D$23,IF(T_ART_PAN_EPA&lt;=Table_Panneau!$B$23,ROW(T_ART_PAN_RTH),""))))),ROW(42:42))),"")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F60" s="44" t="str">
        <f t="array" ref="F60">IFERROR(INDEX(T_ART_PAN_COD,SMALL(IF(T_ART_PAN_RTH&gt;=Table_Panneau!$B$15,IF(T_ART_PAN_RTH&lt;=Table_Panneau!$B$19,IF(T_ART_PAN_MAT=Table_Panneau!$D$15,IF(T_ART_PAN_KRA=Table_Panneau!$D$23,IF(T_ART_PAN_EPA&lt;=Table_Panneau!$B$23,ROW(T_ART_PAN_RTH),""))))),ROW(42:42))),"")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G60" s="44" t="str">
        <f t="array" ref="G60">IFERROR(INDEX(T_ART_PAN_DIS,SMALL(IF(T_ART_PAN_RTH&gt;=Table_Panneau!$B$15,IF(T_ART_PAN_RTH&lt;=Table_Panneau!$B$19,IF(T_ART_PAN_MAT=Table_Panneau!$D$15,IF(T_ART_PAN_KRA=Table_Panneau!$D$23,IF(T_ART_PAN_EPA&lt;=Table_Panneau!$B$23,ROW(T_ART_PAN_RTH),""))))),ROW(42:42))),"")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H60" s="49"/>
    </row>
    <row r="61" spans="2:8" x14ac:dyDescent="0.25">
      <c r="B61" s="42"/>
      <c r="C61" s="43" t="str">
        <f t="array" ref="C61">IFERROR(INDEX(T_ART_PAN_LIB,SMALL(IF(T_ART_PAN_RTH&gt;=Table_Panneau!$B$15,IF(T_ART_PAN_RTH&lt;=Table_Panneau!$B$19,IF(T_ART_PAN_MAT=Table_Panneau!$D$15,IF(T_ART_PAN_KRA=Table_Panneau!$D$23,IF(T_ART_PAN_EPA&lt;=Table_Panneau!$B$23,ROW(T_ART_PAN_RTH),""))))),ROW(43:43))),"")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D61" s="44" t="str">
        <f t="array" ref="D61">IFERROR(INDEX(T_ART_PAN_RTH,SMALL(IF(T_ART_PAN_RTH&gt;=Table_Panneau!$B$15,IF(T_ART_PAN_RTH&lt;=Table_Panneau!$B$19,IF(T_ART_PAN_MAT=Table_Panneau!$D$15,IF(T_ART_PAN_KRA=Table_Panneau!$D$23,IF(T_ART_PAN_EPA&lt;=Table_Panneau!$B$23,ROW(T_ART_PAN_RTH),""))))),ROW(43:43))),"")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E61" s="44" t="str">
        <f t="array" ref="E61">IFERROR(INDEX(T_ART_PAN_EPA,SMALL(IF(T_ART_PAN_RTH&gt;=Table_Panneau!$B$15,IF(T_ART_PAN_RTH&lt;=Table_Panneau!$B$19,IF(T_ART_PAN_MAT=Table_Panneau!$D$15,IF(T_ART_PAN_KRA=Table_Panneau!$D$23,IF(T_ART_PAN_EPA&lt;=Table_Panneau!$B$23,ROW(T_ART_PAN_RTH),""))))),ROW(43:43))),"")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F61" s="44" t="str">
        <f t="array" ref="F61">IFERROR(INDEX(T_ART_PAN_COD,SMALL(IF(T_ART_PAN_RTH&gt;=Table_Panneau!$B$15,IF(T_ART_PAN_RTH&lt;=Table_Panneau!$B$19,IF(T_ART_PAN_MAT=Table_Panneau!$D$15,IF(T_ART_PAN_KRA=Table_Panneau!$D$23,IF(T_ART_PAN_EPA&lt;=Table_Panneau!$B$23,ROW(T_ART_PAN_RTH),""))))),ROW(43:43))),"")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G61" s="44" t="str">
        <f t="array" ref="G61">IFERROR(INDEX(T_ART_PAN_DIS,SMALL(IF(T_ART_PAN_RTH&gt;=Table_Panneau!$B$15,IF(T_ART_PAN_RTH&lt;=Table_Panneau!$B$19,IF(T_ART_PAN_MAT=Table_Panneau!$D$15,IF(T_ART_PAN_KRA=Table_Panneau!$D$23,IF(T_ART_PAN_EPA&lt;=Table_Panneau!$B$23,ROW(T_ART_PAN_RTH),""))))),ROW(43:43))),"")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H61" s="49"/>
    </row>
    <row r="62" spans="2:8" x14ac:dyDescent="0.25">
      <c r="B62" s="42"/>
      <c r="C62" s="43" t="str">
        <f t="array" ref="C62">IFERROR(INDEX(T_ART_PAN_LIB,SMALL(IF(T_ART_PAN_RTH&gt;=Table_Panneau!$B$15,IF(T_ART_PAN_RTH&lt;=Table_Panneau!$B$19,IF(T_ART_PAN_MAT=Table_Panneau!$D$15,IF(T_ART_PAN_KRA=Table_Panneau!$D$23,IF(T_ART_PAN_EPA&lt;=Table_Panneau!$B$23,ROW(T_ART_PAN_RTH),""))))),ROW(44:44))),"")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D62" s="44" t="str">
        <f t="array" ref="D62">IFERROR(INDEX(T_ART_PAN_RTH,SMALL(IF(T_ART_PAN_RTH&gt;=Table_Panneau!$B$15,IF(T_ART_PAN_RTH&lt;=Table_Panneau!$B$19,IF(T_ART_PAN_MAT=Table_Panneau!$D$15,IF(T_ART_PAN_KRA=Table_Panneau!$D$23,IF(T_ART_PAN_EPA&lt;=Table_Panneau!$B$23,ROW(T_ART_PAN_RTH),""))))),ROW(44:44))),"")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E62" s="44" t="str">
        <f t="array" ref="E62">IFERROR(INDEX(T_ART_PAN_EPA,SMALL(IF(T_ART_PAN_RTH&gt;=Table_Panneau!$B$15,IF(T_ART_PAN_RTH&lt;=Table_Panneau!$B$19,IF(T_ART_PAN_MAT=Table_Panneau!$D$15,IF(T_ART_PAN_KRA=Table_Panneau!$D$23,IF(T_ART_PAN_EPA&lt;=Table_Panneau!$B$23,ROW(T_ART_PAN_RTH),""))))),ROW(44:44))),"")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F62" s="44" t="str">
        <f t="array" ref="F62">IFERROR(INDEX(T_ART_PAN_COD,SMALL(IF(T_ART_PAN_RTH&gt;=Table_Panneau!$B$15,IF(T_ART_PAN_RTH&lt;=Table_Panneau!$B$19,IF(T_ART_PAN_MAT=Table_Panneau!$D$15,IF(T_ART_PAN_KRA=Table_Panneau!$D$23,IF(T_ART_PAN_EPA&lt;=Table_Panneau!$B$23,ROW(T_ART_PAN_RTH),""))))),ROW(44:44))),"")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G62" s="44" t="str">
        <f t="array" ref="G62">IFERROR(INDEX(T_ART_PAN_DIS,SMALL(IF(T_ART_PAN_RTH&gt;=Table_Panneau!$B$15,IF(T_ART_PAN_RTH&lt;=Table_Panneau!$B$19,IF(T_ART_PAN_MAT=Table_Panneau!$D$15,IF(T_ART_PAN_KRA=Table_Panneau!$D$23,IF(T_ART_PAN_EPA&lt;=Table_Panneau!$B$23,ROW(T_ART_PAN_RTH),""))))),ROW(44:44))),"")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H62" s="49"/>
    </row>
    <row r="63" spans="2:8" x14ac:dyDescent="0.25">
      <c r="B63" s="42"/>
      <c r="C63" s="43" t="str">
        <f t="array" ref="C63">IFERROR(INDEX(T_ART_PAN_LIB,SMALL(IF(T_ART_PAN_RTH&gt;=Table_Panneau!$B$15,IF(T_ART_PAN_RTH&lt;=Table_Panneau!$B$19,IF(T_ART_PAN_MAT=Table_Panneau!$D$15,IF(T_ART_PAN_KRA=Table_Panneau!$D$23,IF(T_ART_PAN_EPA&lt;=Table_Panneau!$B$23,ROW(T_ART_PAN_RTH),""))))),ROW(45:45))),"")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D63" s="44" t="str">
        <f t="array" ref="D63">IFERROR(INDEX(T_ART_PAN_RTH,SMALL(IF(T_ART_PAN_RTH&gt;=Table_Panneau!$B$15,IF(T_ART_PAN_RTH&lt;=Table_Panneau!$B$19,IF(T_ART_PAN_MAT=Table_Panneau!$D$15,IF(T_ART_PAN_KRA=Table_Panneau!$D$23,IF(T_ART_PAN_EPA&lt;=Table_Panneau!$B$23,ROW(T_ART_PAN_RTH),""))))),ROW(45:45))),"")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E63" s="44" t="str">
        <f t="array" ref="E63">IFERROR(INDEX(T_ART_PAN_EPA,SMALL(IF(T_ART_PAN_RTH&gt;=Table_Panneau!$B$15,IF(T_ART_PAN_RTH&lt;=Table_Panneau!$B$19,IF(T_ART_PAN_MAT=Table_Panneau!$D$15,IF(T_ART_PAN_KRA=Table_Panneau!$D$23,IF(T_ART_PAN_EPA&lt;=Table_Panneau!$B$23,ROW(T_ART_PAN_RTH),""))))),ROW(45:45))),"")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F63" s="44" t="str">
        <f t="array" ref="F63">IFERROR(INDEX(T_ART_PAN_COD,SMALL(IF(T_ART_PAN_RTH&gt;=Table_Panneau!$B$15,IF(T_ART_PAN_RTH&lt;=Table_Panneau!$B$19,IF(T_ART_PAN_MAT=Table_Panneau!$D$15,IF(T_ART_PAN_KRA=Table_Panneau!$D$23,IF(T_ART_PAN_EPA&lt;=Table_Panneau!$B$23,ROW(T_ART_PAN_RTH),""))))),ROW(45:45))),"")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G63" s="44" t="str">
        <f t="array" ref="G63">IFERROR(INDEX(T_ART_PAN_DIS,SMALL(IF(T_ART_PAN_RTH&gt;=Table_Panneau!$B$15,IF(T_ART_PAN_RTH&lt;=Table_Panneau!$B$19,IF(T_ART_PAN_MAT=Table_Panneau!$D$15,IF(T_ART_PAN_KRA=Table_Panneau!$D$23,IF(T_ART_PAN_EPA&lt;=Table_Panneau!$B$23,ROW(T_ART_PAN_RTH),""))))),ROW(45:45))),"")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H63" s="49"/>
    </row>
    <row r="64" spans="2:8" x14ac:dyDescent="0.25">
      <c r="B64" s="42"/>
      <c r="C64" s="43" t="str">
        <f t="array" ref="C64">IFERROR(INDEX(T_ART_PAN_LIB,SMALL(IF(T_ART_PAN_RTH&gt;=Table_Panneau!$B$15,IF(T_ART_PAN_RTH&lt;=Table_Panneau!$B$19,IF(T_ART_PAN_MAT=Table_Panneau!$D$15,IF(T_ART_PAN_KRA=Table_Panneau!$D$23,IF(T_ART_PAN_EPA&lt;=Table_Panneau!$B$23,ROW(T_ART_PAN_RTH),""))))),ROW(46:46))),"")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D64" s="44" t="str">
        <f t="array" ref="D64">IFERROR(INDEX(T_ART_PAN_RTH,SMALL(IF(T_ART_PAN_RTH&gt;=Table_Panneau!$B$15,IF(T_ART_PAN_RTH&lt;=Table_Panneau!$B$19,IF(T_ART_PAN_MAT=Table_Panneau!$D$15,IF(T_ART_PAN_KRA=Table_Panneau!$D$23,IF(T_ART_PAN_EPA&lt;=Table_Panneau!$B$23,ROW(T_ART_PAN_RTH),""))))),ROW(46:46))),"")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E64" s="44" t="str">
        <f t="array" ref="E64">IFERROR(INDEX(T_ART_PAN_EPA,SMALL(IF(T_ART_PAN_RTH&gt;=Table_Panneau!$B$15,IF(T_ART_PAN_RTH&lt;=Table_Panneau!$B$19,IF(T_ART_PAN_MAT=Table_Panneau!$D$15,IF(T_ART_PAN_KRA=Table_Panneau!$D$23,IF(T_ART_PAN_EPA&lt;=Table_Panneau!$B$23,ROW(T_ART_PAN_RTH),""))))),ROW(46:46))),"")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F64" s="44" t="str">
        <f t="array" ref="F64">IFERROR(INDEX(T_ART_PAN_COD,SMALL(IF(T_ART_PAN_RTH&gt;=Table_Panneau!$B$15,IF(T_ART_PAN_RTH&lt;=Table_Panneau!$B$19,IF(T_ART_PAN_MAT=Table_Panneau!$D$15,IF(T_ART_PAN_KRA=Table_Panneau!$D$23,IF(T_ART_PAN_EPA&lt;=Table_Panneau!$B$23,ROW(T_ART_PAN_RTH),""))))),ROW(46:46))),"")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G64" s="44" t="str">
        <f t="array" ref="G64">IFERROR(INDEX(T_ART_PAN_DIS,SMALL(IF(T_ART_PAN_RTH&gt;=Table_Panneau!$B$15,IF(T_ART_PAN_RTH&lt;=Table_Panneau!$B$19,IF(T_ART_PAN_MAT=Table_Panneau!$D$15,IF(T_ART_PAN_KRA=Table_Panneau!$D$23,IF(T_ART_PAN_EPA&lt;=Table_Panneau!$B$23,ROW(T_ART_PAN_RTH),""))))),ROW(46:46))),"")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H64" s="49"/>
    </row>
    <row r="65" spans="2:8" x14ac:dyDescent="0.25">
      <c r="B65" s="42"/>
      <c r="C65" s="43" t="str">
        <f t="array" ref="C65">IFERROR(INDEX(T_ART_PAN_LIB,SMALL(IF(T_ART_PAN_RTH&gt;=Table_Panneau!$B$15,IF(T_ART_PAN_RTH&lt;=Table_Panneau!$B$19,IF(T_ART_PAN_MAT=Table_Panneau!$D$15,IF(T_ART_PAN_KRA=Table_Panneau!$D$23,IF(T_ART_PAN_EPA&lt;=Table_Panneau!$B$23,ROW(T_ART_PAN_RTH),""))))),ROW(47:47))),"")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D65" s="44" t="str">
        <f t="array" ref="D65">IFERROR(INDEX(T_ART_PAN_RTH,SMALL(IF(T_ART_PAN_RTH&gt;=Table_Panneau!$B$15,IF(T_ART_PAN_RTH&lt;=Table_Panneau!$B$19,IF(T_ART_PAN_MAT=Table_Panneau!$D$15,IF(T_ART_PAN_KRA=Table_Panneau!$D$23,IF(T_ART_PAN_EPA&lt;=Table_Panneau!$B$23,ROW(T_ART_PAN_RTH),""))))),ROW(47:47))),"")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E65" s="44" t="str">
        <f t="array" ref="E65">IFERROR(INDEX(T_ART_PAN_EPA,SMALL(IF(T_ART_PAN_RTH&gt;=Table_Panneau!$B$15,IF(T_ART_PAN_RTH&lt;=Table_Panneau!$B$19,IF(T_ART_PAN_MAT=Table_Panneau!$D$15,IF(T_ART_PAN_KRA=Table_Panneau!$D$23,IF(T_ART_PAN_EPA&lt;=Table_Panneau!$B$23,ROW(T_ART_PAN_RTH),""))))),ROW(47:47))),"")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F65" s="44" t="str">
        <f t="array" ref="F65">IFERROR(INDEX(T_ART_PAN_COD,SMALL(IF(T_ART_PAN_RTH&gt;=Table_Panneau!$B$15,IF(T_ART_PAN_RTH&lt;=Table_Panneau!$B$19,IF(T_ART_PAN_MAT=Table_Panneau!$D$15,IF(T_ART_PAN_KRA=Table_Panneau!$D$23,IF(T_ART_PAN_EPA&lt;=Table_Panneau!$B$23,ROW(T_ART_PAN_RTH),""))))),ROW(47:47))),"")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G65" s="44" t="str">
        <f t="array" ref="G65">IFERROR(INDEX(T_ART_PAN_DIS,SMALL(IF(T_ART_PAN_RTH&gt;=Table_Panneau!$B$15,IF(T_ART_PAN_RTH&lt;=Table_Panneau!$B$19,IF(T_ART_PAN_MAT=Table_Panneau!$D$15,IF(T_ART_PAN_KRA=Table_Panneau!$D$23,IF(T_ART_PAN_EPA&lt;=Table_Panneau!$B$23,ROW(T_ART_PAN_RTH),""))))),ROW(47:47))),"")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H65" s="49"/>
    </row>
    <row r="66" spans="2:8" x14ac:dyDescent="0.25">
      <c r="B66" s="42"/>
      <c r="C66" s="43" t="str">
        <f t="array" ref="C66">IFERROR(INDEX(T_ART_PAN_LIB,SMALL(IF(T_ART_PAN_RTH&gt;=Table_Panneau!$B$15,IF(T_ART_PAN_RTH&lt;=Table_Panneau!$B$19,IF(T_ART_PAN_MAT=Table_Panneau!$D$15,IF(T_ART_PAN_KRA=Table_Panneau!$D$23,IF(T_ART_PAN_EPA&lt;=Table_Panneau!$B$23,ROW(T_ART_PAN_RTH),""))))),ROW(48:48))),"")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D66" s="44" t="str">
        <f t="array" ref="D66">IFERROR(INDEX(T_ART_PAN_RTH,SMALL(IF(T_ART_PAN_RTH&gt;=Table_Panneau!$B$15,IF(T_ART_PAN_RTH&lt;=Table_Panneau!$B$19,IF(T_ART_PAN_MAT=Table_Panneau!$D$15,IF(T_ART_PAN_KRA=Table_Panneau!$D$23,IF(T_ART_PAN_EPA&lt;=Table_Panneau!$B$23,ROW(T_ART_PAN_RTH),""))))),ROW(48:48))),"")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E66" s="44" t="str">
        <f t="array" ref="E66">IFERROR(INDEX(T_ART_PAN_EPA,SMALL(IF(T_ART_PAN_RTH&gt;=Table_Panneau!$B$15,IF(T_ART_PAN_RTH&lt;=Table_Panneau!$B$19,IF(T_ART_PAN_MAT=Table_Panneau!$D$15,IF(T_ART_PAN_KRA=Table_Panneau!$D$23,IF(T_ART_PAN_EPA&lt;=Table_Panneau!$B$23,ROW(T_ART_PAN_RTH),""))))),ROW(48:48))),"")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F66" s="44" t="str">
        <f t="array" ref="F66">IFERROR(INDEX(T_ART_PAN_COD,SMALL(IF(T_ART_PAN_RTH&gt;=Table_Panneau!$B$15,IF(T_ART_PAN_RTH&lt;=Table_Panneau!$B$19,IF(T_ART_PAN_MAT=Table_Panneau!$D$15,IF(T_ART_PAN_KRA=Table_Panneau!$D$23,IF(T_ART_PAN_EPA&lt;=Table_Panneau!$B$23,ROW(T_ART_PAN_RTH),""))))),ROW(48:48))),"")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G66" s="44" t="str">
        <f t="array" ref="G66">IFERROR(INDEX(T_ART_PAN_DIS,SMALL(IF(T_ART_PAN_RTH&gt;=Table_Panneau!$B$15,IF(T_ART_PAN_RTH&lt;=Table_Panneau!$B$19,IF(T_ART_PAN_MAT=Table_Panneau!$D$15,IF(T_ART_PAN_KRA=Table_Panneau!$D$23,IF(T_ART_PAN_EPA&lt;=Table_Panneau!$B$23,ROW(T_ART_PAN_RTH),""))))),ROW(48:48))),"")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H66" s="49"/>
    </row>
    <row r="67" spans="2:8" x14ac:dyDescent="0.25">
      <c r="B67" s="42"/>
      <c r="C67" s="43" t="str">
        <f t="array" ref="C67">IFERROR(INDEX(T_ART_PAN_LIB,SMALL(IF(T_ART_PAN_RTH&gt;=Table_Panneau!$B$15,IF(T_ART_PAN_RTH&lt;=Table_Panneau!$B$19,IF(T_ART_PAN_MAT=Table_Panneau!$D$15,IF(T_ART_PAN_KRA=Table_Panneau!$D$23,IF(T_ART_PAN_EPA&lt;=Table_Panneau!$B$23,ROW(T_ART_PAN_RTH),""))))),ROW(49:49))),"")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D67" s="44" t="str">
        <f t="array" ref="D67">IFERROR(INDEX(T_ART_PAN_RTH,SMALL(IF(T_ART_PAN_RTH&gt;=Table_Panneau!$B$15,IF(T_ART_PAN_RTH&lt;=Table_Panneau!$B$19,IF(T_ART_PAN_MAT=Table_Panneau!$D$15,IF(T_ART_PAN_KRA=Table_Panneau!$D$23,IF(T_ART_PAN_EPA&lt;=Table_Panneau!$B$23,ROW(T_ART_PAN_RTH),""))))),ROW(49:49))),"")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E67" s="44" t="str">
        <f t="array" ref="E67">IFERROR(INDEX(T_ART_PAN_EPA,SMALL(IF(T_ART_PAN_RTH&gt;=Table_Panneau!$B$15,IF(T_ART_PAN_RTH&lt;=Table_Panneau!$B$19,IF(T_ART_PAN_MAT=Table_Panneau!$D$15,IF(T_ART_PAN_KRA=Table_Panneau!$D$23,IF(T_ART_PAN_EPA&lt;=Table_Panneau!$B$23,ROW(T_ART_PAN_RTH),""))))),ROW(49:49))),"")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F67" s="44" t="str">
        <f t="array" ref="F67">IFERROR(INDEX(T_ART_PAN_COD,SMALL(IF(T_ART_PAN_RTH&gt;=Table_Panneau!$B$15,IF(T_ART_PAN_RTH&lt;=Table_Panneau!$B$19,IF(T_ART_PAN_MAT=Table_Panneau!$D$15,IF(T_ART_PAN_KRA=Table_Panneau!$D$23,IF(T_ART_PAN_EPA&lt;=Table_Panneau!$B$23,ROW(T_ART_PAN_RTH),""))))),ROW(49:49))),"")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G67" s="44" t="str">
        <f t="array" ref="G67">IFERROR(INDEX(T_ART_PAN_DIS,SMALL(IF(T_ART_PAN_RTH&gt;=Table_Panneau!$B$15,IF(T_ART_PAN_RTH&lt;=Table_Panneau!$B$19,IF(T_ART_PAN_MAT=Table_Panneau!$D$15,IF(T_ART_PAN_KRA=Table_Panneau!$D$23,IF(T_ART_PAN_EPA&lt;=Table_Panneau!$B$23,ROW(T_ART_PAN_RTH),""))))),ROW(49:49))),"")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H67" s="49"/>
    </row>
    <row r="68" spans="2:8" x14ac:dyDescent="0.25">
      <c r="B68" s="42"/>
      <c r="C68" s="43" t="str">
        <f t="array" ref="C68">IFERROR(INDEX(T_ART_PAN_LIB,SMALL(IF(T_ART_PAN_RTH&gt;=Table_Panneau!$B$15,IF(T_ART_PAN_RTH&lt;=Table_Panneau!$B$19,IF(T_ART_PAN_MAT=Table_Panneau!$D$15,IF(T_ART_PAN_KRA=Table_Panneau!$D$23,IF(T_ART_PAN_EPA&lt;=Table_Panneau!$B$23,ROW(T_ART_PAN_RTH),""))))),ROW(50:50))),"")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D68" s="44" t="str">
        <f t="array" ref="D68">IFERROR(INDEX(T_ART_PAN_RTH,SMALL(IF(T_ART_PAN_RTH&gt;=Table_Panneau!$B$15,IF(T_ART_PAN_RTH&lt;=Table_Panneau!$B$19,IF(T_ART_PAN_MAT=Table_Panneau!$D$15,IF(T_ART_PAN_KRA=Table_Panneau!$D$23,IF(T_ART_PAN_EPA&lt;=Table_Panneau!$B$23,ROW(T_ART_PAN_RTH),""))))),ROW(50:50))),"")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E68" s="44" t="str">
        <f t="array" ref="E68">IFERROR(INDEX(T_ART_PAN_EPA,SMALL(IF(T_ART_PAN_RTH&gt;=Table_Panneau!$B$15,IF(T_ART_PAN_RTH&lt;=Table_Panneau!$B$19,IF(T_ART_PAN_MAT=Table_Panneau!$D$15,IF(T_ART_PAN_KRA=Table_Panneau!$D$23,IF(T_ART_PAN_EPA&lt;=Table_Panneau!$B$23,ROW(T_ART_PAN_RTH),""))))),ROW(50:50))),"")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F68" s="44" t="str">
        <f t="array" ref="F68">IFERROR(INDEX(T_ART_PAN_COD,SMALL(IF(T_ART_PAN_RTH&gt;=Table_Panneau!$B$15,IF(T_ART_PAN_RTH&lt;=Table_Panneau!$B$19,IF(T_ART_PAN_MAT=Table_Panneau!$D$15,IF(T_ART_PAN_KRA=Table_Panneau!$D$23,IF(T_ART_PAN_EPA&lt;=Table_Panneau!$B$23,ROW(T_ART_PAN_RTH),""))))),ROW(50:50))),"")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G68" s="44" t="str">
        <f t="array" ref="G68">IFERROR(INDEX(T_ART_PAN_DIS,SMALL(IF(T_ART_PAN_RTH&gt;=Table_Panneau!$B$15,IF(T_ART_PAN_RTH&lt;=Table_Panneau!$B$19,IF(T_ART_PAN_MAT=Table_Panneau!$D$15,IF(T_ART_PAN_KRA=Table_Panneau!$D$23,IF(T_ART_PAN_EPA&lt;=Table_Panneau!$B$23,ROW(T_ART_PAN_RTH),""))))),ROW(50:50))),"")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H68" s="49"/>
    </row>
    <row r="69" spans="2:8" ht="15.75" thickBot="1" x14ac:dyDescent="0.3">
      <c r="B69" s="45"/>
      <c r="C69" s="46" t="str">
        <f t="array" ref="C69">IFERROR(INDEX(T_ART_PAN_LIB,SMALL(IF(T_ART_PAN_RTH&gt;=Table_Panneau!$B$15,IF(T_ART_PAN_RTH&lt;=Table_Panneau!$B$19,IF(T_ART_PAN_MAT=Table_Panneau!$D$15,IF(T_ART_PAN_KRA=Table_Panneau!$D$23,IF(T_ART_PAN_EPA&lt;=Table_Panneau!$B$23,ROW(T_ART_PAN_RTH),""))))),ROW(51:51))),"")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D69" s="47" t="str">
        <f t="array" ref="D69">IFERROR(INDEX(T_ART_PAN_RTH,SMALL(IF(T_ART_PAN_RTH&gt;=Table_Panneau!$B$15,IF(T_ART_PAN_RTH&lt;=Table_Panneau!$B$19,IF(T_ART_PAN_MAT=Table_Panneau!$D$15,IF(T_ART_PAN_KRA=Table_Panneau!$D$23,IF(T_ART_PAN_EPA&lt;=Table_Panneau!$B$23,ROW(T_ART_PAN_RTH),""))))),ROW(51:51))),"")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E69" s="47" t="str">
        <f t="array" ref="E69">IFERROR(INDEX(T_ART_PAN_EPA,SMALL(IF(T_ART_PAN_RTH&gt;=Table_Panneau!$B$15,IF(T_ART_PAN_RTH&lt;=Table_Panneau!$B$19,IF(T_ART_PAN_MAT=Table_Panneau!$D$15,IF(T_ART_PAN_KRA=Table_Panneau!$D$23,IF(T_ART_PAN_EPA&lt;=Table_Panneau!$B$23,ROW(T_ART_PAN_RTH),""))))),ROW(51:51))),"")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F69" s="47" t="str">
        <f t="array" ref="F69">IFERROR(INDEX(T_ART_PAN_COD,SMALL(IF(T_ART_PAN_RTH&gt;=Table_Panneau!$B$15,IF(T_ART_PAN_RTH&lt;=Table_Panneau!$B$19,IF(T_ART_PAN_MAT=Table_Panneau!$D$15,IF(T_ART_PAN_KRA=Table_Panneau!$D$23,IF(T_ART_PAN_EPA&lt;=Table_Panneau!$B$23,ROW(T_ART_PAN_RTH),""))))),ROW(51:51))),"")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G69" s="47" t="str">
        <f t="array" ref="G69">IFERROR(INDEX(T_ART_PAN_DIS,SMALL(IF(T_ART_PAN_RTH&gt;=Table_Panneau!$B$15,IF(T_ART_PAN_RTH&lt;=Table_Panneau!$B$19,IF(T_ART_PAN_MAT=Table_Panneau!$D$15,IF(T_ART_PAN_KRA=Table_Panneau!$D$23,IF(T_ART_PAN_EPA&lt;=Table_Panneau!$B$23,ROW(T_ART_PAN_RTH),""))))),ROW(51:51))),"")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H69" s="49"/>
    </row>
    <row r="70" spans="2:8" ht="15.75" thickTop="1" x14ac:dyDescent="0.25">
      <c r="H70" s="60" t="str">
        <f t="array" ref="H70">IFERROR(INDEX(T_ART_PAN_KRA,SMALL(IF(T_ART_PAN_RTH&gt;=Table_Panneau!$B$15,IF(T_ART_PAN_RTH&lt;=Table_Panneau!$B$19,IF(T_ART_PAN_MAT=Table_Panneau!$D$15,IF(T_ART_PAN_KRA=Table_Panneau!$D$23,IF(T_ART_PAN_EPA&lt;=Table_Panneau!$B$23,ROW(T_ART_PAN_RTH),""))))),ROW(52:52))),"")</f>
        <v/>
      </c>
    </row>
  </sheetData>
  <mergeCells count="16">
    <mergeCell ref="T27:U27"/>
    <mergeCell ref="R17:S17"/>
    <mergeCell ref="T17:W17"/>
    <mergeCell ref="T29:W30"/>
    <mergeCell ref="R5:T5"/>
    <mergeCell ref="J5:L5"/>
    <mergeCell ref="B5:D5"/>
    <mergeCell ref="K23:K24"/>
    <mergeCell ref="L23:O24"/>
    <mergeCell ref="B17:C17"/>
    <mergeCell ref="D17:G17"/>
    <mergeCell ref="O6:P6"/>
    <mergeCell ref="O8:P8"/>
    <mergeCell ref="O10:P10"/>
    <mergeCell ref="J17:K17"/>
    <mergeCell ref="L17:O17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Drop Down 8">
              <controlPr defaultSize="0" autoLine="0" autoPict="0">
                <anchor moveWithCells="1">
                  <from>
                    <xdr:col>5</xdr:col>
                    <xdr:colOff>0</xdr:colOff>
                    <xdr:row>11</xdr:row>
                    <xdr:rowOff>47625</xdr:rowOff>
                  </from>
                  <to>
                    <xdr:col>6</xdr:col>
                    <xdr:colOff>762000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Drop Down 9">
              <controlPr defaultSize="0" autoLine="0" autoPict="0">
                <anchor moveWithCells="1">
                  <from>
                    <xdr:col>5</xdr:col>
                    <xdr:colOff>0</xdr:colOff>
                    <xdr:row>13</xdr:row>
                    <xdr:rowOff>47625</xdr:rowOff>
                  </from>
                  <to>
                    <xdr:col>6</xdr:col>
                    <xdr:colOff>762000</xdr:colOff>
                    <xdr:row>13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637"/>
  <sheetViews>
    <sheetView topLeftCell="C19" workbookViewId="0">
      <selection activeCell="T28" sqref="T28"/>
    </sheetView>
  </sheetViews>
  <sheetFormatPr baseColWidth="10" defaultRowHeight="15" x14ac:dyDescent="0.25"/>
  <cols>
    <col min="2" max="2" width="23.42578125" bestFit="1" customWidth="1"/>
    <col min="6" max="6" width="20.85546875" bestFit="1" customWidth="1"/>
    <col min="7" max="7" width="10.5703125" bestFit="1" customWidth="1"/>
    <col min="8" max="8" width="9.5703125" customWidth="1"/>
    <col min="10" max="10" width="14.5703125" bestFit="1" customWidth="1"/>
    <col min="13" max="13" width="31.28515625" style="3" customWidth="1"/>
    <col min="14" max="14" width="4.85546875" style="3" customWidth="1"/>
    <col min="15" max="15" width="9.42578125" style="30" bestFit="1" customWidth="1"/>
    <col min="16" max="16" width="11.28515625" bestFit="1" customWidth="1"/>
    <col min="17" max="17" width="6.5703125" bestFit="1" customWidth="1"/>
  </cols>
  <sheetData>
    <row r="2" spans="2:17" x14ac:dyDescent="0.25">
      <c r="B2" s="17" t="s">
        <v>137</v>
      </c>
      <c r="C2" s="9" t="s">
        <v>147</v>
      </c>
      <c r="D2" s="9" t="s">
        <v>162</v>
      </c>
      <c r="F2" s="17" t="s">
        <v>148</v>
      </c>
      <c r="G2" s="9" t="s">
        <v>147</v>
      </c>
      <c r="H2" s="28" t="s">
        <v>162</v>
      </c>
      <c r="J2" s="17" t="s">
        <v>151</v>
      </c>
      <c r="K2" s="9" t="s">
        <v>147</v>
      </c>
      <c r="L2" s="29" t="s">
        <v>162</v>
      </c>
    </row>
    <row r="3" spans="2:17" x14ac:dyDescent="0.25">
      <c r="B3" s="6" t="s">
        <v>139</v>
      </c>
      <c r="C3" s="18">
        <v>1</v>
      </c>
      <c r="D3" s="18" t="s">
        <v>163</v>
      </c>
      <c r="F3" s="20" t="s">
        <v>144</v>
      </c>
      <c r="G3" s="20">
        <v>1</v>
      </c>
      <c r="H3" s="20" t="s">
        <v>2</v>
      </c>
      <c r="J3" s="20" t="s">
        <v>155</v>
      </c>
      <c r="K3" s="20">
        <v>1</v>
      </c>
      <c r="L3" s="10" t="s">
        <v>168</v>
      </c>
    </row>
    <row r="4" spans="2:17" x14ac:dyDescent="0.25">
      <c r="B4" s="6" t="s">
        <v>138</v>
      </c>
      <c r="C4" s="18">
        <v>2</v>
      </c>
      <c r="D4" s="18" t="s">
        <v>164</v>
      </c>
      <c r="F4" s="18" t="s">
        <v>145</v>
      </c>
      <c r="G4" s="18">
        <v>2</v>
      </c>
      <c r="H4" s="18" t="s">
        <v>36</v>
      </c>
      <c r="J4" s="18" t="s">
        <v>156</v>
      </c>
      <c r="K4" s="18">
        <v>2</v>
      </c>
      <c r="L4" s="11" t="s">
        <v>169</v>
      </c>
    </row>
    <row r="5" spans="2:17" x14ac:dyDescent="0.25">
      <c r="B5" s="6" t="s">
        <v>140</v>
      </c>
      <c r="C5" s="18">
        <v>3</v>
      </c>
      <c r="D5" s="18" t="s">
        <v>165</v>
      </c>
      <c r="F5" s="4"/>
      <c r="G5" s="12"/>
      <c r="H5" s="5"/>
      <c r="J5" s="4"/>
      <c r="K5" s="12"/>
      <c r="L5" s="5"/>
    </row>
    <row r="6" spans="2:17" x14ac:dyDescent="0.25">
      <c r="B6" s="6" t="s">
        <v>141</v>
      </c>
      <c r="C6" s="18">
        <v>4</v>
      </c>
      <c r="D6" s="18" t="s">
        <v>166</v>
      </c>
      <c r="F6" s="9">
        <v>1</v>
      </c>
      <c r="G6" s="16"/>
      <c r="H6" s="15"/>
      <c r="J6" s="9">
        <v>1</v>
      </c>
      <c r="K6" s="16"/>
      <c r="L6" s="15"/>
    </row>
    <row r="7" spans="2:17" x14ac:dyDescent="0.25">
      <c r="B7" s="6" t="s">
        <v>142</v>
      </c>
      <c r="C7" s="18">
        <v>5</v>
      </c>
      <c r="D7" s="18" t="s">
        <v>167</v>
      </c>
    </row>
    <row r="8" spans="2:17" x14ac:dyDescent="0.25">
      <c r="B8" s="19" t="s">
        <v>299</v>
      </c>
      <c r="C8" s="19">
        <v>6</v>
      </c>
      <c r="D8" s="19" t="s">
        <v>300</v>
      </c>
    </row>
    <row r="9" spans="2:17" x14ac:dyDescent="0.25">
      <c r="B9" s="6"/>
      <c r="C9" s="7"/>
      <c r="D9" s="8"/>
      <c r="F9" s="26"/>
      <c r="G9" s="7"/>
      <c r="H9" s="7"/>
    </row>
    <row r="10" spans="2:17" x14ac:dyDescent="0.25">
      <c r="B10" s="9">
        <v>2</v>
      </c>
      <c r="C10" s="16"/>
      <c r="D10" s="15"/>
      <c r="F10" s="7"/>
      <c r="G10" s="7"/>
      <c r="H10" s="7"/>
    </row>
    <row r="11" spans="2:17" x14ac:dyDescent="0.25">
      <c r="B11" s="12"/>
      <c r="C11" s="12"/>
      <c r="F11" s="7"/>
      <c r="G11" s="7"/>
      <c r="H11" s="7"/>
    </row>
    <row r="12" spans="2:17" x14ac:dyDescent="0.25">
      <c r="B12" s="7"/>
      <c r="C12" s="7"/>
      <c r="D12" s="7"/>
      <c r="F12" s="7"/>
      <c r="G12" s="7"/>
      <c r="H12" s="7"/>
    </row>
    <row r="13" spans="2:17" x14ac:dyDescent="0.25">
      <c r="C13" s="7"/>
      <c r="D13" s="7"/>
      <c r="G13" s="7"/>
      <c r="H13" s="7"/>
      <c r="M13" s="35"/>
      <c r="N13" s="35"/>
      <c r="O13" s="36"/>
      <c r="P13" s="22"/>
      <c r="Q13" s="22"/>
    </row>
    <row r="14" spans="2:17" ht="15.75" thickBot="1" x14ac:dyDescent="0.3">
      <c r="B14" s="26" t="s">
        <v>159</v>
      </c>
      <c r="D14" s="22" t="s">
        <v>150</v>
      </c>
      <c r="G14" s="7"/>
      <c r="H14" s="7"/>
      <c r="M14" s="30"/>
      <c r="N14" s="30"/>
    </row>
    <row r="15" spans="2:17" ht="15.75" thickBot="1" x14ac:dyDescent="0.3">
      <c r="B15" s="23">
        <f>SUM('Resistance Thermique'!G6)</f>
        <v>3</v>
      </c>
      <c r="D15" s="21" t="str">
        <f>IF(B10=1,D3,IF(B10=2,D4,IF(B10=3,D5,IF(B10=4,D6,IF(B10=5,D7,IF(B10=6,D8,))))))</f>
        <v>LDV</v>
      </c>
      <c r="G15" s="7"/>
      <c r="M15" s="30"/>
      <c r="N15" s="30"/>
    </row>
    <row r="16" spans="2:17" x14ac:dyDescent="0.25">
      <c r="G16" s="7"/>
      <c r="M16" s="30"/>
      <c r="N16" s="30"/>
    </row>
    <row r="17" spans="2:19" x14ac:dyDescent="0.25">
      <c r="G17" s="7"/>
      <c r="M17" s="30"/>
      <c r="N17" s="30"/>
    </row>
    <row r="18" spans="2:19" ht="15.75" thickBot="1" x14ac:dyDescent="0.3">
      <c r="B18" s="26" t="s">
        <v>160</v>
      </c>
      <c r="D18" s="22" t="s">
        <v>171</v>
      </c>
      <c r="G18" s="7"/>
      <c r="M18" s="30"/>
      <c r="N18" s="30"/>
    </row>
    <row r="19" spans="2:19" ht="15.75" thickBot="1" x14ac:dyDescent="0.3">
      <c r="B19" s="23">
        <f>SUM('Resistance Thermique'!G8)</f>
        <v>8</v>
      </c>
      <c r="D19" s="21" t="str">
        <f>IF(F6=1,H3,IF(F6=2,H4))</f>
        <v>D</v>
      </c>
      <c r="G19" s="7"/>
      <c r="M19" s="30"/>
      <c r="N19" s="30"/>
    </row>
    <row r="20" spans="2:19" x14ac:dyDescent="0.25">
      <c r="G20" s="7"/>
      <c r="M20" s="30"/>
      <c r="N20" s="30"/>
    </row>
    <row r="21" spans="2:19" x14ac:dyDescent="0.25">
      <c r="G21" s="7"/>
      <c r="M21" s="30"/>
      <c r="N21" s="30"/>
    </row>
    <row r="22" spans="2:19" ht="15.75" thickBot="1" x14ac:dyDescent="0.3">
      <c r="B22" s="26" t="s">
        <v>161</v>
      </c>
      <c r="D22" s="22" t="s">
        <v>170</v>
      </c>
      <c r="G22" s="7"/>
      <c r="M22" s="30"/>
      <c r="N22" s="30"/>
    </row>
    <row r="23" spans="2:19" ht="15.75" thickBot="1" x14ac:dyDescent="0.3">
      <c r="B23" s="23">
        <f>SUM('Resistance Thermique'!$G$10)</f>
        <v>140</v>
      </c>
      <c r="D23" s="48" t="str">
        <f>IF(J6=1,L3,IF(J6=2,L4))</f>
        <v>O</v>
      </c>
      <c r="G23" s="7"/>
      <c r="M23" s="30"/>
      <c r="N23" s="30"/>
    </row>
    <row r="24" spans="2:19" x14ac:dyDescent="0.25">
      <c r="G24" s="7"/>
      <c r="M24" s="51" t="s">
        <v>302</v>
      </c>
      <c r="N24" s="50" t="s">
        <v>297</v>
      </c>
      <c r="O24" s="50" t="s">
        <v>301</v>
      </c>
      <c r="P24" s="50" t="s">
        <v>304</v>
      </c>
      <c r="Q24" s="50" t="s">
        <v>305</v>
      </c>
      <c r="R24" s="52" t="s">
        <v>303</v>
      </c>
      <c r="S24" s="52" t="s">
        <v>306</v>
      </c>
    </row>
    <row r="25" spans="2:19" ht="30" x14ac:dyDescent="0.25">
      <c r="G25" s="7"/>
      <c r="M25" s="43" t="str">
        <f t="array" ref="M25">IFERROR(INDEX(T_ART_PAN_LIB,SMALL(IF(T_ART_PAN_RTH&gt;=Table_Panneau!$B$15,IF(T_ART_PAN_RTH&lt;=Table_Panneau!$B$19,IF(T_ART_PAN_MAT=Table_Panneau!$D$15,IF(T_ART_PAN_KRA=Table_Panneau!$D$23,IF(T_ART_PAN_EPA&lt;=Table_Panneau!$B$23,ROW(T_ART_PAN_RTH),""))))),ROW(1:1))),"")</f>
        <v>PX KRAFT TP238 F.DENSITE 100MM 5PX 600*1350 4,05M2</v>
      </c>
      <c r="N25" s="44">
        <f t="array" ref="N25">IFERROR(INDEX(T_ART_PAN_RTH,SMALL(IF(T_ART_PAN_RTH&gt;=Table_Panneau!$B$15,IF(T_ART_PAN_RTH&lt;=Table_Panneau!$B$19,IF(T_ART_PAN_MAT=Table_Panneau!$D$15,IF(T_ART_PAN_KRA=Table_Panneau!$D$23,IF(T_ART_PAN_EPA&lt;=Table_Panneau!$B$23,ROW(T_ART_PAN_RTH),""))))),ROW(1:1))),"")</f>
        <v>3.15</v>
      </c>
      <c r="O25" s="44">
        <f t="array" ref="O25">IFERROR(INDEX(T_ART_PAN_EPA,SMALL(IF(T_ART_PAN_RTH&gt;=Table_Panneau!$B$15,IF(T_ART_PAN_RTH&lt;=Table_Panneau!$B$19,IF(T_ART_PAN_MAT=Table_Panneau!$D$15,IF(T_ART_PAN_KRA=Table_Panneau!$D$23,IF(T_ART_PAN_EPA&lt;=Table_Panneau!$B$23,ROW(T_ART_PAN_RTH),""))))),ROW(1:1))),"")</f>
        <v>100</v>
      </c>
      <c r="P25" s="44" t="str">
        <f t="array" ref="P25">IFERROR(INDEX(T_ART_PAN_COD,SMALL(IF(T_ART_PAN_RTH&gt;=Table_Panneau!$B$15,IF(T_ART_PAN_RTH&lt;=Table_Panneau!$B$19,IF(T_ART_PAN_MAT=Table_Panneau!$D$15,IF(T_ART_PAN_KRA=Table_Panneau!$D$23,IF(T_ART_PAN_EPA&lt;=Table_Panneau!$B$23,ROW(T_ART_PAN_RTH),""))))),ROW(1:1))),"")</f>
        <v>300295</v>
      </c>
      <c r="Q25" s="44" t="str">
        <f t="array" ref="Q25">IFERROR(INDEX(T_ART_PAN_DIS,SMALL(IF(T_ART_PAN_RTH&gt;=Table_Panneau!$B$15,IF(T_ART_PAN_RTH&lt;=Table_Panneau!$B$19,IF(T_ART_PAN_MAT=Table_Panneau!$D$15,IF(T_ART_PAN_KRA=Table_Panneau!$D$23,IF(T_ART_PAN_EPA&lt;=Table_Panneau!$B$23,ROW(T_ART_PAN_RTH),""))))),ROW(1:1))),"")</f>
        <v>D</v>
      </c>
      <c r="R25" s="53" t="str">
        <f t="array" ref="R25">IFERROR(INDEX(T_ART_PAN_KRA,SMALL(IF(T_ART_PAN_RTH&gt;=Table_Panneau!$B$15,IF(T_ART_PAN_RTH&lt;=Table_Panneau!$B$19,IF(T_ART_PAN_MAT=Table_Panneau!$D$15,IF(T_ART_PAN_KRA=Table_Panneau!$D$23,IF(T_ART_PAN_EPA&lt;=Table_Panneau!$B$23,ROW(T_ART_PAN_RTH),""))))),ROW(1:1))),"")</f>
        <v>O</v>
      </c>
      <c r="S25" s="53" t="str">
        <f t="array" ref="S25">IFERROR(INDEX(T_ART_PAN_MAT,SMALL(IF(T_ART_PAN_RTH&gt;=Table_Panneau!$B$15,IF(T_ART_PAN_RTH&lt;=Table_Panneau!$B$19,IF(T_ART_PAN_MAT=Table_Panneau!$D$15,IF(T_ART_PAN_KRA=Table_Panneau!$D$23,IF(T_ART_PAN_EPA&lt;=Table_Panneau!$B$23,ROW(T_ART_PAN_RTH),""))))),ROW(1:1))),"")</f>
        <v>LDV</v>
      </c>
    </row>
    <row r="26" spans="2:19" ht="30" x14ac:dyDescent="0.25">
      <c r="G26" s="7"/>
      <c r="M26" s="43" t="str">
        <f t="array" ref="M26">IFERROR(INDEX(T_ART_PAN_LIB,SMALL(IF(T_ART_PAN_RTH&gt;=Table_Panneau!$B$15,IF(T_ART_PAN_RTH&lt;=Table_Panneau!$B$19,IF(T_ART_PAN_MAT=Table_Panneau!$D$15,IF(T_ART_PAN_KRA=Table_Panneau!$D$23,IF(T_ART_PAN_EPA&lt;=Table_Panneau!$B$23,ROW(T_ART_PAN_RTH),""))))),ROW(2:2))),"")</f>
        <v>LDV RLX KRAFT TI 212 140MM 1200*7500 9,00M2 R=3,5</v>
      </c>
      <c r="N26" s="44">
        <f t="array" ref="N26">IFERROR(INDEX(T_ART_PAN_RTH,SMALL(IF(T_ART_PAN_RTH&gt;=Table_Panneau!$B$15,IF(T_ART_PAN_RTH&lt;=Table_Panneau!$B$19,IF(T_ART_PAN_MAT=Table_Panneau!$D$15,IF(T_ART_PAN_KRA=Table_Panneau!$D$23,IF(T_ART_PAN_EPA&lt;=Table_Panneau!$B$23,ROW(T_ART_PAN_RTH),""))))),ROW(2:2))),"")</f>
        <v>3.5</v>
      </c>
      <c r="O26" s="44">
        <f t="array" ref="O26">IFERROR(INDEX(T_ART_PAN_EPA,SMALL(IF(T_ART_PAN_RTH&gt;=Table_Panneau!$B$15,IF(T_ART_PAN_RTH&lt;=Table_Panneau!$B$19,IF(T_ART_PAN_MAT=Table_Panneau!$D$15,IF(T_ART_PAN_KRA=Table_Panneau!$D$23,IF(T_ART_PAN_EPA&lt;=Table_Panneau!$B$23,ROW(T_ART_PAN_RTH),""))))),ROW(2:2))),"")</f>
        <v>140</v>
      </c>
      <c r="P26" s="44" t="str">
        <f t="array" ref="P26">IFERROR(INDEX(T_ART_PAN_COD,SMALL(IF(T_ART_PAN_RTH&gt;=Table_Panneau!$B$15,IF(T_ART_PAN_RTH&lt;=Table_Panneau!$B$19,IF(T_ART_PAN_MAT=Table_Panneau!$D$15,IF(T_ART_PAN_KRA=Table_Panneau!$D$23,IF(T_ART_PAN_EPA&lt;=Table_Panneau!$B$23,ROW(T_ART_PAN_RTH),""))))),ROW(2:2))),"")</f>
        <v>300263</v>
      </c>
      <c r="Q26" s="44" t="str">
        <f t="array" ref="Q26">IFERROR(INDEX(T_ART_PAN_DIS,SMALL(IF(T_ART_PAN_RTH&gt;=Table_Panneau!$B$15,IF(T_ART_PAN_RTH&lt;=Table_Panneau!$B$19,IF(T_ART_PAN_MAT=Table_Panneau!$D$15,IF(T_ART_PAN_KRA=Table_Panneau!$D$23,IF(T_ART_PAN_EPA&lt;=Table_Panneau!$B$23,ROW(T_ART_PAN_RTH),""))))),ROW(2:2))),"")</f>
        <v>C</v>
      </c>
      <c r="R26" s="53" t="str">
        <f t="array" ref="R26">IFERROR(INDEX(T_ART_PAN_KRA,SMALL(IF(T_ART_PAN_RTH&gt;=Table_Panneau!$B$15,IF(T_ART_PAN_RTH&lt;=Table_Panneau!$B$19,IF(T_ART_PAN_MAT=Table_Panneau!$D$15,IF(T_ART_PAN_KRA=Table_Panneau!$D$23,IF(T_ART_PAN_EPA&lt;=Table_Panneau!$B$23,ROW(T_ART_PAN_RTH),""))))),ROW(2:2))),"")</f>
        <v>O</v>
      </c>
      <c r="S26" s="53" t="str">
        <f t="array" ref="S26">IFERROR(INDEX(T_ART_PAN_MAT,SMALL(IF(T_ART_PAN_RTH&gt;=Table_Panneau!$B$15,IF(T_ART_PAN_RTH&lt;=Table_Panneau!$B$19,IF(T_ART_PAN_MAT=Table_Panneau!$D$15,IF(T_ART_PAN_KRA=Table_Panneau!$D$23,IF(T_ART_PAN_EPA&lt;=Table_Panneau!$B$23,ROW(T_ART_PAN_RTH),""))))),ROW(2:2))),"")</f>
        <v>LDV</v>
      </c>
    </row>
    <row r="27" spans="2:19" ht="30" x14ac:dyDescent="0.25">
      <c r="G27" s="7"/>
      <c r="M27" s="43" t="str">
        <f t="array" ref="M27">IFERROR(INDEX(T_ART_PAN_LIB,SMALL(IF(T_ART_PAN_RTH&gt;=Table_Panneau!$B$15,IF(T_ART_PAN_RTH&lt;=Table_Panneau!$B$19,IF(T_ART_PAN_MAT=Table_Panneau!$D$15,IF(T_ART_PAN_KRA=Table_Panneau!$D$23,IF(T_ART_PAN_EPA&lt;=Table_Panneau!$B$23,ROW(T_ART_PAN_RTH),""))))),ROW(3:3))),"")</f>
        <v>PX KRAFT TP238 F.DENSITE 120MM 4PX 600*1350 3,24M2</v>
      </c>
      <c r="N27" s="44">
        <f t="array" ref="N27">IFERROR(INDEX(T_ART_PAN_RTH,SMALL(IF(T_ART_PAN_RTH&gt;=Table_Panneau!$B$15,IF(T_ART_PAN_RTH&lt;=Table_Panneau!$B$19,IF(T_ART_PAN_MAT=Table_Panneau!$D$15,IF(T_ART_PAN_KRA=Table_Panneau!$D$23,IF(T_ART_PAN_EPA&lt;=Table_Panneau!$B$23,ROW(T_ART_PAN_RTH),""))))),ROW(3:3))),"")</f>
        <v>3.75</v>
      </c>
      <c r="O27" s="44">
        <f t="array" ref="O27">IFERROR(INDEX(T_ART_PAN_EPA,SMALL(IF(T_ART_PAN_RTH&gt;=Table_Panneau!$B$15,IF(T_ART_PAN_RTH&lt;=Table_Panneau!$B$19,IF(T_ART_PAN_MAT=Table_Panneau!$D$15,IF(T_ART_PAN_KRA=Table_Panneau!$D$23,IF(T_ART_PAN_EPA&lt;=Table_Panneau!$B$23,ROW(T_ART_PAN_RTH),""))))),ROW(3:3))),"")</f>
        <v>120</v>
      </c>
      <c r="P27" s="44" t="str">
        <f t="array" ref="P27">IFERROR(INDEX(T_ART_PAN_COD,SMALL(IF(T_ART_PAN_RTH&gt;=Table_Panneau!$B$15,IF(T_ART_PAN_RTH&lt;=Table_Panneau!$B$19,IF(T_ART_PAN_MAT=Table_Panneau!$D$15,IF(T_ART_PAN_KRA=Table_Panneau!$D$23,IF(T_ART_PAN_EPA&lt;=Table_Panneau!$B$23,ROW(T_ART_PAN_RTH),""))))),ROW(3:3))),"")</f>
        <v>031990</v>
      </c>
      <c r="Q27" s="44" t="str">
        <f t="array" ref="Q27">IFERROR(INDEX(T_ART_PAN_DIS,SMALL(IF(T_ART_PAN_RTH&gt;=Table_Panneau!$B$15,IF(T_ART_PAN_RTH&lt;=Table_Panneau!$B$19,IF(T_ART_PAN_MAT=Table_Panneau!$D$15,IF(T_ART_PAN_KRA=Table_Panneau!$D$23,IF(T_ART_PAN_EPA&lt;=Table_Panneau!$B$23,ROW(T_ART_PAN_RTH),""))))),ROW(3:3))),"")</f>
        <v>D</v>
      </c>
      <c r="R27" s="53" t="str">
        <f t="array" ref="R27">IFERROR(INDEX(T_ART_PAN_KRA,SMALL(IF(T_ART_PAN_RTH&gt;=Table_Panneau!$B$15,IF(T_ART_PAN_RTH&lt;=Table_Panneau!$B$19,IF(T_ART_PAN_MAT=Table_Panneau!$D$15,IF(T_ART_PAN_KRA=Table_Panneau!$D$23,IF(T_ART_PAN_EPA&lt;=Table_Panneau!$B$23,ROW(T_ART_PAN_RTH),""))))),ROW(3:3))),"")</f>
        <v>O</v>
      </c>
      <c r="S27" s="53" t="str">
        <f t="array" ref="S27">IFERROR(INDEX(T_ART_PAN_MAT,SMALL(IF(T_ART_PAN_RTH&gt;=Table_Panneau!$B$15,IF(T_ART_PAN_RTH&lt;=Table_Panneau!$B$19,IF(T_ART_PAN_MAT=Table_Panneau!$D$15,IF(T_ART_PAN_KRA=Table_Panneau!$D$23,IF(T_ART_PAN_EPA&lt;=Table_Panneau!$B$23,ROW(T_ART_PAN_RTH),""))))),ROW(3:3))),"")</f>
        <v>LDV</v>
      </c>
    </row>
    <row r="28" spans="2:19" ht="30" x14ac:dyDescent="0.25">
      <c r="G28" s="7"/>
      <c r="M28" s="43" t="str">
        <f t="array" ref="M28">IFERROR(INDEX(T_ART_PAN_LIB,SMALL(IF(T_ART_PAN_RTH&gt;=Table_Panneau!$B$15,IF(T_ART_PAN_RTH&lt;=Table_Panneau!$B$19,IF(T_ART_PAN_MAT=Table_Panneau!$D$15,IF(T_ART_PAN_KRA=Table_Panneau!$D$23,IF(T_ART_PAN_EPA&lt;=Table_Panneau!$B$23,ROW(T_ART_PAN_RTH),""))))),ROW(4:4))),"")</f>
        <v>PX KRAFT TP238 F.DENSITE 140MM 4PX 600*1350 3,24M2</v>
      </c>
      <c r="N28" s="44">
        <f t="array" ref="N28">IFERROR(INDEX(T_ART_PAN_RTH,SMALL(IF(T_ART_PAN_RTH&gt;=Table_Panneau!$B$15,IF(T_ART_PAN_RTH&lt;=Table_Panneau!$B$19,IF(T_ART_PAN_MAT=Table_Panneau!$D$15,IF(T_ART_PAN_KRA=Table_Panneau!$D$23,IF(T_ART_PAN_EPA&lt;=Table_Panneau!$B$23,ROW(T_ART_PAN_RTH),""))))),ROW(4:4))),"")</f>
        <v>4.4000000000000004</v>
      </c>
      <c r="O28" s="44">
        <f t="array" ref="O28">IFERROR(INDEX(T_ART_PAN_EPA,SMALL(IF(T_ART_PAN_RTH&gt;=Table_Panneau!$B$15,IF(T_ART_PAN_RTH&lt;=Table_Panneau!$B$19,IF(T_ART_PAN_MAT=Table_Panneau!$D$15,IF(T_ART_PAN_KRA=Table_Panneau!$D$23,IF(T_ART_PAN_EPA&lt;=Table_Panneau!$B$23,ROW(T_ART_PAN_RTH),""))))),ROW(4:4))),"")</f>
        <v>140</v>
      </c>
      <c r="P28" s="44" t="str">
        <f t="array" ref="P28">IFERROR(INDEX(T_ART_PAN_COD,SMALL(IF(T_ART_PAN_RTH&gt;=Table_Panneau!$B$15,IF(T_ART_PAN_RTH&lt;=Table_Panneau!$B$19,IF(T_ART_PAN_MAT=Table_Panneau!$D$15,IF(T_ART_PAN_KRA=Table_Panneau!$D$23,IF(T_ART_PAN_EPA&lt;=Table_Panneau!$B$23,ROW(T_ART_PAN_RTH),""))))),ROW(4:4))),"")</f>
        <v>301991</v>
      </c>
      <c r="Q28" s="44" t="str">
        <f t="array" ref="Q28">IFERROR(INDEX(T_ART_PAN_DIS,SMALL(IF(T_ART_PAN_RTH&gt;=Table_Panneau!$B$15,IF(T_ART_PAN_RTH&lt;=Table_Panneau!$B$19,IF(T_ART_PAN_MAT=Table_Panneau!$D$15,IF(T_ART_PAN_KRA=Table_Panneau!$D$23,IF(T_ART_PAN_EPA&lt;=Table_Panneau!$B$23,ROW(T_ART_PAN_RTH),""))))),ROW(4:4))),"")</f>
        <v>D</v>
      </c>
      <c r="R28" s="53" t="str">
        <f t="array" ref="R28">IFERROR(INDEX(T_ART_PAN_KRA,SMALL(IF(T_ART_PAN_RTH&gt;=Table_Panneau!$B$15,IF(T_ART_PAN_RTH&lt;=Table_Panneau!$B$19,IF(T_ART_PAN_MAT=Table_Panneau!$D$15,IF(T_ART_PAN_KRA=Table_Panneau!$D$23,IF(T_ART_PAN_EPA&lt;=Table_Panneau!$B$23,ROW(T_ART_PAN_RTH),""))))),ROW(4:4))),"")</f>
        <v>O</v>
      </c>
      <c r="S28" s="53" t="str">
        <f t="array" ref="S28">IFERROR(INDEX(T_ART_PAN_MAT,SMALL(IF(T_ART_PAN_RTH&gt;=Table_Panneau!$B$15,IF(T_ART_PAN_RTH&lt;=Table_Panneau!$B$19,IF(T_ART_PAN_MAT=Table_Panneau!$D$15,IF(T_ART_PAN_KRA=Table_Panneau!$D$23,IF(T_ART_PAN_EPA&lt;=Table_Panneau!$B$23,ROW(T_ART_PAN_RTH),""))))),ROW(4:4))),"")</f>
        <v>LDV</v>
      </c>
    </row>
    <row r="29" spans="2:19" ht="30" x14ac:dyDescent="0.25">
      <c r="G29" s="7"/>
      <c r="M29" s="43" t="str">
        <f t="array" ref="M29">IFERROR(INDEX(T_ART_PAN_LIB,SMALL(IF(T_ART_PAN_RTH&gt;=Table_Panneau!$B$15,IF(T_ART_PAN_RTH&lt;=Table_Panneau!$B$19,IF(T_ART_PAN_MAT=Table_Panneau!$D$15,IF(T_ART_PAN_KRA=Table_Panneau!$D$23,IF(T_ART_PAN_EPA&lt;=Table_Panneau!$B$23,ROW(T_ART_PAN_RTH),""))))),ROW(5:5))),"")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N29" s="44" t="str">
        <f t="array" ref="N29">IFERROR(INDEX(T_ART_PAN_RTH,SMALL(IF(T_ART_PAN_RTH&gt;=Table_Panneau!$B$15,IF(T_ART_PAN_RTH&lt;=Table_Panneau!$B$19,IF(T_ART_PAN_MAT=Table_Panneau!$D$15,IF(T_ART_PAN_KRA=Table_Panneau!$D$23,IF(T_ART_PAN_EPA&lt;=Table_Panneau!$B$23,ROW(T_ART_PAN_RTH),""))))),ROW(5:5))),"")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O29" s="44" t="str">
        <f t="array" ref="O29">IFERROR(INDEX(T_ART_PAN_EPA,SMALL(IF(T_ART_PAN_RTH&gt;=Table_Panneau!$B$15,IF(T_ART_PAN_RTH&lt;=Table_Panneau!$B$19,IF(T_ART_PAN_MAT=Table_Panneau!$D$15,IF(T_ART_PAN_KRA=Table_Panneau!$D$23,IF(T_ART_PAN_EPA&lt;=Table_Panneau!$B$23,ROW(T_ART_PAN_RTH),""))))),ROW(5:5))),"")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P29" s="44" t="str">
        <f t="array" ref="P29">IFERROR(INDEX(T_ART_PAN_COD,SMALL(IF(T_ART_PAN_RTH&gt;=Table_Panneau!$B$15,IF(T_ART_PAN_RTH&lt;=Table_Panneau!$B$19,IF(T_ART_PAN_MAT=Table_Panneau!$D$15,IF(T_ART_PAN_KRA=Table_Panneau!$D$23,IF(T_ART_PAN_EPA&lt;=Table_Panneau!$B$23,ROW(T_ART_PAN_RTH),""))))),ROW(5:5))),"")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Q29" s="44" t="str">
        <f t="array" ref="Q29">IFERROR(INDEX(T_ART_PAN_DIS,SMALL(IF(T_ART_PAN_RTH&gt;=Table_Panneau!$B$15,IF(T_ART_PAN_RTH&lt;=Table_Panneau!$B$19,IF(T_ART_PAN_MAT=Table_Panneau!$D$15,IF(T_ART_PAN_KRA=Table_Panneau!$D$23,IF(T_ART_PAN_EPA&lt;=Table_Panneau!$B$23,ROW(T_ART_PAN_RTH),""))))),ROW(5:5))),"")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R29" s="53" t="str">
        <f t="array" ref="R29">IFERROR(INDEX(T_ART_PAN_KRA,SMALL(IF(T_ART_PAN_RTH&gt;=Table_Panneau!$B$15,IF(T_ART_PAN_RTH&lt;=Table_Panneau!$B$19,IF(T_ART_PAN_MAT=Table_Panneau!$D$15,IF(T_ART_PAN_KRA=Table_Panneau!$D$23,IF(T_ART_PAN_EPA&lt;=Table_Panneau!$B$23,ROW(T_ART_PAN_RTH),""))))),ROW(5:5))),"")</f>
        <v/>
      </c>
      <c r="S29" s="53" t="str">
        <f t="array" ref="S29">IFERROR(INDEX(T_ART_PAN_MAT,SMALL(IF(T_ART_PAN_RTH&gt;=Table_Panneau!$B$15,IF(T_ART_PAN_RTH&lt;=Table_Panneau!$B$19,IF(T_ART_PAN_MAT=Table_Panneau!$D$15,IF(T_ART_PAN_KRA=Table_Panneau!$D$23,IF(T_ART_PAN_EPA&lt;=Table_Panneau!$B$23,ROW(T_ART_PAN_RTH),""))))),ROW(5:5))),"")</f>
        <v/>
      </c>
    </row>
    <row r="30" spans="2:19" ht="30" x14ac:dyDescent="0.25">
      <c r="G30" s="7"/>
      <c r="M30" s="43" t="str">
        <f t="array" ref="M30">IFERROR(INDEX(T_ART_PAN_LIB,SMALL(IF(T_ART_PAN_RTH&gt;=Table_Panneau!$B$15,IF(T_ART_PAN_RTH&lt;=Table_Panneau!$B$19,IF(T_ART_PAN_MAT=Table_Panneau!$D$15,IF(T_ART_PAN_KRA=Table_Panneau!$D$23,IF(T_ART_PAN_EPA&lt;=Table_Panneau!$B$23,ROW(T_ART_PAN_RTH),""))))),ROW(6:6))),"")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N30" s="44" t="str">
        <f t="array" ref="N30">IFERROR(INDEX(T_ART_PAN_RTH,SMALL(IF(T_ART_PAN_RTH&gt;=Table_Panneau!$B$15,IF(T_ART_PAN_RTH&lt;=Table_Panneau!$B$19,IF(T_ART_PAN_MAT=Table_Panneau!$D$15,IF(T_ART_PAN_KRA=Table_Panneau!$D$23,IF(T_ART_PAN_EPA&lt;=Table_Panneau!$B$23,ROW(T_ART_PAN_RTH),""))))),ROW(6:6))),"")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O30" s="44" t="str">
        <f t="array" ref="O30">IFERROR(INDEX(T_ART_PAN_EPA,SMALL(IF(T_ART_PAN_RTH&gt;=Table_Panneau!$B$15,IF(T_ART_PAN_RTH&lt;=Table_Panneau!$B$19,IF(T_ART_PAN_MAT=Table_Panneau!$D$15,IF(T_ART_PAN_KRA=Table_Panneau!$D$23,IF(T_ART_PAN_EPA&lt;=Table_Panneau!$B$23,ROW(T_ART_PAN_RTH),""))))),ROW(6:6))),"")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P30" s="44" t="str">
        <f t="array" ref="P30">IFERROR(INDEX(T_ART_PAN_COD,SMALL(IF(T_ART_PAN_RTH&gt;=Table_Panneau!$B$15,IF(T_ART_PAN_RTH&lt;=Table_Panneau!$B$19,IF(T_ART_PAN_MAT=Table_Panneau!$D$15,IF(T_ART_PAN_KRA=Table_Panneau!$D$23,IF(T_ART_PAN_EPA&lt;=Table_Panneau!$B$23,ROW(T_ART_PAN_RTH),""))))),ROW(6:6))),"")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Q30" s="44" t="str">
        <f t="array" ref="Q30">IFERROR(INDEX(T_ART_PAN_DIS,SMALL(IF(T_ART_PAN_RTH&gt;=Table_Panneau!$B$15,IF(T_ART_PAN_RTH&lt;=Table_Panneau!$B$19,IF(T_ART_PAN_MAT=Table_Panneau!$D$15,IF(T_ART_PAN_KRA=Table_Panneau!$D$23,IF(T_ART_PAN_EPA&lt;=Table_Panneau!$B$23,ROW(T_ART_PAN_RTH),""))))),ROW(6:6))),"")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R30" s="53" t="str">
        <f t="array" ref="R30">IFERROR(INDEX(T_ART_PAN_KRA,SMALL(IF(T_ART_PAN_RTH&gt;=Table_Panneau!$B$15,IF(T_ART_PAN_RTH&lt;=Table_Panneau!$B$19,IF(T_ART_PAN_MAT=Table_Panneau!$D$15,IF(T_ART_PAN_KRA=Table_Panneau!$D$23,IF(T_ART_PAN_EPA&lt;=Table_Panneau!$B$23,ROW(T_ART_PAN_RTH),""))))),ROW(6:6))),"")</f>
        <v/>
      </c>
      <c r="S30" s="53" t="str">
        <f t="array" ref="S30">IFERROR(INDEX(T_ART_PAN_MAT,SMALL(IF(T_ART_PAN_RTH&gt;=Table_Panneau!$B$15,IF(T_ART_PAN_RTH&lt;=Table_Panneau!$B$19,IF(T_ART_PAN_MAT=Table_Panneau!$D$15,IF(T_ART_PAN_KRA=Table_Panneau!$D$23,IF(T_ART_PAN_EPA&lt;=Table_Panneau!$B$23,ROW(T_ART_PAN_RTH),""))))),ROW(6:6))),"")</f>
        <v/>
      </c>
    </row>
    <row r="31" spans="2:19" ht="30" x14ac:dyDescent="0.25">
      <c r="G31" s="7"/>
      <c r="M31" s="43" t="str">
        <f t="array" ref="M31">IFERROR(INDEX(T_ART_PAN_LIB,SMALL(IF(T_ART_PAN_RTH&gt;=Table_Panneau!$B$15,IF(T_ART_PAN_RTH&lt;=Table_Panneau!$B$19,IF(T_ART_PAN_MAT=Table_Panneau!$D$15,IF(T_ART_PAN_KRA=Table_Panneau!$D$23,IF(T_ART_PAN_EPA&lt;=Table_Panneau!$B$23,ROW(T_ART_PAN_RTH),""))))),ROW(7:7))),"")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N31" s="44" t="str">
        <f t="array" ref="N31">IFERROR(INDEX(T_ART_PAN_RTH,SMALL(IF(T_ART_PAN_RTH&gt;=Table_Panneau!$B$15,IF(T_ART_PAN_RTH&lt;=Table_Panneau!$B$19,IF(T_ART_PAN_MAT=Table_Panneau!$D$15,IF(T_ART_PAN_KRA=Table_Panneau!$D$23,IF(T_ART_PAN_EPA&lt;=Table_Panneau!$B$23,ROW(T_ART_PAN_RTH),""))))),ROW(7:7))),"")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O31" s="44" t="str">
        <f t="array" ref="O31">IFERROR(INDEX(T_ART_PAN_EPA,SMALL(IF(T_ART_PAN_RTH&gt;=Table_Panneau!$B$15,IF(T_ART_PAN_RTH&lt;=Table_Panneau!$B$19,IF(T_ART_PAN_MAT=Table_Panneau!$D$15,IF(T_ART_PAN_KRA=Table_Panneau!$D$23,IF(T_ART_PAN_EPA&lt;=Table_Panneau!$B$23,ROW(T_ART_PAN_RTH),""))))),ROW(7:7))),"")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P31" s="44" t="str">
        <f t="array" ref="P31">IFERROR(INDEX(T_ART_PAN_COD,SMALL(IF(T_ART_PAN_RTH&gt;=Table_Panneau!$B$15,IF(T_ART_PAN_RTH&lt;=Table_Panneau!$B$19,IF(T_ART_PAN_MAT=Table_Panneau!$D$15,IF(T_ART_PAN_KRA=Table_Panneau!$D$23,IF(T_ART_PAN_EPA&lt;=Table_Panneau!$B$23,ROW(T_ART_PAN_RTH),""))))),ROW(7:7))),"")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Q31" s="44" t="str">
        <f t="array" ref="Q31">IFERROR(INDEX(T_ART_PAN_DIS,SMALL(IF(T_ART_PAN_RTH&gt;=Table_Panneau!$B$15,IF(T_ART_PAN_RTH&lt;=Table_Panneau!$B$19,IF(T_ART_PAN_MAT=Table_Panneau!$D$15,IF(T_ART_PAN_KRA=Table_Panneau!$D$23,IF(T_ART_PAN_EPA&lt;=Table_Panneau!$B$23,ROW(T_ART_PAN_RTH),""))))),ROW(7:7))),"")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R31" s="53" t="str">
        <f t="array" ref="R31">IFERROR(INDEX(T_ART_PAN_KRA,SMALL(IF(T_ART_PAN_RTH&gt;=Table_Panneau!$B$15,IF(T_ART_PAN_RTH&lt;=Table_Panneau!$B$19,IF(T_ART_PAN_MAT=Table_Panneau!$D$15,IF(T_ART_PAN_KRA=Table_Panneau!$D$23,IF(T_ART_PAN_EPA&lt;=Table_Panneau!$B$23,ROW(T_ART_PAN_RTH),""))))),ROW(7:7))),"")</f>
        <v/>
      </c>
      <c r="S31" s="53" t="str">
        <f t="array" ref="S31">IFERROR(INDEX(T_ART_PAN_MAT,SMALL(IF(T_ART_PAN_RTH&gt;=Table_Panneau!$B$15,IF(T_ART_PAN_RTH&lt;=Table_Panneau!$B$19,IF(T_ART_PAN_MAT=Table_Panneau!$D$15,IF(T_ART_PAN_KRA=Table_Panneau!$D$23,IF(T_ART_PAN_EPA&lt;=Table_Panneau!$B$23,ROW(T_ART_PAN_RTH),""))))),ROW(7:7))),"")</f>
        <v/>
      </c>
    </row>
    <row r="32" spans="2:19" ht="30" x14ac:dyDescent="0.25">
      <c r="G32" s="7"/>
      <c r="M32" s="43" t="str">
        <f t="array" ref="M32">IFERROR(INDEX(T_ART_PAN_LIB,SMALL(IF(T_ART_PAN_RTH&gt;=Table_Panneau!$B$15,IF(T_ART_PAN_RTH&lt;=Table_Panneau!$B$19,IF(T_ART_PAN_MAT=Table_Panneau!$D$15,IF(T_ART_PAN_KRA=Table_Panneau!$D$23,IF(T_ART_PAN_EPA&lt;=Table_Panneau!$B$23,ROW(T_ART_PAN_RTH),""))))),ROW(8:8))),"")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N32" s="44" t="str">
        <f t="array" ref="N32">IFERROR(INDEX(T_ART_PAN_RTH,SMALL(IF(T_ART_PAN_RTH&gt;=Table_Panneau!$B$15,IF(T_ART_PAN_RTH&lt;=Table_Panneau!$B$19,IF(T_ART_PAN_MAT=Table_Panneau!$D$15,IF(T_ART_PAN_KRA=Table_Panneau!$D$23,IF(T_ART_PAN_EPA&lt;=Table_Panneau!$B$23,ROW(T_ART_PAN_RTH),""))))),ROW(8:8))),"")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O32" s="44" t="str">
        <f t="array" ref="O32">IFERROR(INDEX(T_ART_PAN_EPA,SMALL(IF(T_ART_PAN_RTH&gt;=Table_Panneau!$B$15,IF(T_ART_PAN_RTH&lt;=Table_Panneau!$B$19,IF(T_ART_PAN_MAT=Table_Panneau!$D$15,IF(T_ART_PAN_KRA=Table_Panneau!$D$23,IF(T_ART_PAN_EPA&lt;=Table_Panneau!$B$23,ROW(T_ART_PAN_RTH),""))))),ROW(8:8))),"")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P32" s="44" t="str">
        <f t="array" ref="P32">IFERROR(INDEX(T_ART_PAN_COD,SMALL(IF(T_ART_PAN_RTH&gt;=Table_Panneau!$B$15,IF(T_ART_PAN_RTH&lt;=Table_Panneau!$B$19,IF(T_ART_PAN_MAT=Table_Panneau!$D$15,IF(T_ART_PAN_KRA=Table_Panneau!$D$23,IF(T_ART_PAN_EPA&lt;=Table_Panneau!$B$23,ROW(T_ART_PAN_RTH),""))))),ROW(8:8))),"")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Q32" s="44" t="str">
        <f t="array" ref="Q32">IFERROR(INDEX(T_ART_PAN_DIS,SMALL(IF(T_ART_PAN_RTH&gt;=Table_Panneau!$B$15,IF(T_ART_PAN_RTH&lt;=Table_Panneau!$B$19,IF(T_ART_PAN_MAT=Table_Panneau!$D$15,IF(T_ART_PAN_KRA=Table_Panneau!$D$23,IF(T_ART_PAN_EPA&lt;=Table_Panneau!$B$23,ROW(T_ART_PAN_RTH),""))))),ROW(8:8))),"")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R32" s="53" t="str">
        <f t="array" ref="R32">IFERROR(INDEX(T_ART_PAN_KRA,SMALL(IF(T_ART_PAN_RTH&gt;=Table_Panneau!$B$15,IF(T_ART_PAN_RTH&lt;=Table_Panneau!$B$19,IF(T_ART_PAN_MAT=Table_Panneau!$D$15,IF(T_ART_PAN_KRA=Table_Panneau!$D$23,IF(T_ART_PAN_EPA&lt;=Table_Panneau!$B$23,ROW(T_ART_PAN_RTH),""))))),ROW(8:8))),"")</f>
        <v/>
      </c>
      <c r="S32" s="53" t="str">
        <f t="array" ref="S32">IFERROR(INDEX(T_ART_PAN_MAT,SMALL(IF(T_ART_PAN_RTH&gt;=Table_Panneau!$B$15,IF(T_ART_PAN_RTH&lt;=Table_Panneau!$B$19,IF(T_ART_PAN_MAT=Table_Panneau!$D$15,IF(T_ART_PAN_KRA=Table_Panneau!$D$23,IF(T_ART_PAN_EPA&lt;=Table_Panneau!$B$23,ROW(T_ART_PAN_RTH),""))))),ROW(8:8))),"")</f>
        <v/>
      </c>
    </row>
    <row r="33" spans="7:19" ht="30" x14ac:dyDescent="0.25">
      <c r="G33" s="7"/>
      <c r="M33" s="43" t="str">
        <f t="array" ref="M33">IFERROR(INDEX(T_ART_PAN_LIB,SMALL(IF(T_ART_PAN_RTH&gt;=Table_Panneau!$B$15,IF(T_ART_PAN_RTH&lt;=Table_Panneau!$B$19,IF(T_ART_PAN_MAT=Table_Panneau!$D$15,IF(T_ART_PAN_KRA=Table_Panneau!$D$23,IF(T_ART_PAN_EPA&lt;=Table_Panneau!$B$23,ROW(T_ART_PAN_RTH),""))))),ROW(9:9))),"")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N33" s="44" t="str">
        <f t="array" ref="N33">IFERROR(INDEX(T_ART_PAN_RTH,SMALL(IF(T_ART_PAN_RTH&gt;=Table_Panneau!$B$15,IF(T_ART_PAN_RTH&lt;=Table_Panneau!$B$19,IF(T_ART_PAN_MAT=Table_Panneau!$D$15,IF(T_ART_PAN_KRA=Table_Panneau!$D$23,IF(T_ART_PAN_EPA&lt;=Table_Panneau!$B$23,ROW(T_ART_PAN_RTH),""))))),ROW(9:9))),"")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O33" s="44" t="str">
        <f t="array" ref="O33">IFERROR(INDEX(T_ART_PAN_EPA,SMALL(IF(T_ART_PAN_RTH&gt;=Table_Panneau!$B$15,IF(T_ART_PAN_RTH&lt;=Table_Panneau!$B$19,IF(T_ART_PAN_MAT=Table_Panneau!$D$15,IF(T_ART_PAN_KRA=Table_Panneau!$D$23,IF(T_ART_PAN_EPA&lt;=Table_Panneau!$B$23,ROW(T_ART_PAN_RTH),""))))),ROW(9:9))),"")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P33" s="44" t="str">
        <f t="array" ref="P33">IFERROR(INDEX(T_ART_PAN_COD,SMALL(IF(T_ART_PAN_RTH&gt;=Table_Panneau!$B$15,IF(T_ART_PAN_RTH&lt;=Table_Panneau!$B$19,IF(T_ART_PAN_MAT=Table_Panneau!$D$15,IF(T_ART_PAN_KRA=Table_Panneau!$D$23,IF(T_ART_PAN_EPA&lt;=Table_Panneau!$B$23,ROW(T_ART_PAN_RTH),""))))),ROW(9:9))),"")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Q33" s="44" t="str">
        <f t="array" ref="Q33">IFERROR(INDEX(T_ART_PAN_DIS,SMALL(IF(T_ART_PAN_RTH&gt;=Table_Panneau!$B$15,IF(T_ART_PAN_RTH&lt;=Table_Panneau!$B$19,IF(T_ART_PAN_MAT=Table_Panneau!$D$15,IF(T_ART_PAN_KRA=Table_Panneau!$D$23,IF(T_ART_PAN_EPA&lt;=Table_Panneau!$B$23,ROW(T_ART_PAN_RTH),""))))),ROW(9:9))),"")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R33" s="53" t="str">
        <f t="array" ref="R33">IFERROR(INDEX(T_ART_PAN_KRA,SMALL(IF(T_ART_PAN_RTH&gt;=Table_Panneau!$B$15,IF(T_ART_PAN_RTH&lt;=Table_Panneau!$B$19,IF(T_ART_PAN_MAT=Table_Panneau!$D$15,IF(T_ART_PAN_KRA=Table_Panneau!$D$23,IF(T_ART_PAN_EPA&lt;=Table_Panneau!$B$23,ROW(T_ART_PAN_RTH),""))))),ROW(9:9))),"")</f>
        <v/>
      </c>
      <c r="S33" s="53" t="str">
        <f t="array" ref="S33">IFERROR(INDEX(T_ART_PAN_MAT,SMALL(IF(T_ART_PAN_RTH&gt;=Table_Panneau!$B$15,IF(T_ART_PAN_RTH&lt;=Table_Panneau!$B$19,IF(T_ART_PAN_MAT=Table_Panneau!$D$15,IF(T_ART_PAN_KRA=Table_Panneau!$D$23,IF(T_ART_PAN_EPA&lt;=Table_Panneau!$B$23,ROW(T_ART_PAN_RTH),""))))),ROW(9:9))),"")</f>
        <v/>
      </c>
    </row>
    <row r="34" spans="7:19" ht="30" x14ac:dyDescent="0.25">
      <c r="G34" s="7"/>
      <c r="M34" s="43" t="str">
        <f t="array" ref="M34">IFERROR(INDEX(T_ART_PAN_LIB,SMALL(IF(T_ART_PAN_RTH&gt;=Table_Panneau!$B$15,IF(T_ART_PAN_RTH&lt;=Table_Panneau!$B$19,IF(T_ART_PAN_MAT=Table_Panneau!$D$15,IF(T_ART_PAN_KRA=Table_Panneau!$D$23,IF(T_ART_PAN_EPA&lt;=Table_Panneau!$B$23,ROW(T_ART_PAN_RTH),""))))),ROW(10:10))),"")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N34" s="44" t="str">
        <f t="array" ref="N34">IFERROR(INDEX(T_ART_PAN_RTH,SMALL(IF(T_ART_PAN_RTH&gt;=Table_Panneau!$B$15,IF(T_ART_PAN_RTH&lt;=Table_Panneau!$B$19,IF(T_ART_PAN_MAT=Table_Panneau!$D$15,IF(T_ART_PAN_KRA=Table_Panneau!$D$23,IF(T_ART_PAN_EPA&lt;=Table_Panneau!$B$23,ROW(T_ART_PAN_RTH),""))))),ROW(10:10))),"")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O34" s="44" t="str">
        <f t="array" ref="O34">IFERROR(INDEX(T_ART_PAN_EPA,SMALL(IF(T_ART_PAN_RTH&gt;=Table_Panneau!$B$15,IF(T_ART_PAN_RTH&lt;=Table_Panneau!$B$19,IF(T_ART_PAN_MAT=Table_Panneau!$D$15,IF(T_ART_PAN_KRA=Table_Panneau!$D$23,IF(T_ART_PAN_EPA&lt;=Table_Panneau!$B$23,ROW(T_ART_PAN_RTH),""))))),ROW(10:10))),"")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P34" s="44" t="str">
        <f t="array" ref="P34">IFERROR(INDEX(T_ART_PAN_COD,SMALL(IF(T_ART_PAN_RTH&gt;=Table_Panneau!$B$15,IF(T_ART_PAN_RTH&lt;=Table_Panneau!$B$19,IF(T_ART_PAN_MAT=Table_Panneau!$D$15,IF(T_ART_PAN_KRA=Table_Panneau!$D$23,IF(T_ART_PAN_EPA&lt;=Table_Panneau!$B$23,ROW(T_ART_PAN_RTH),""))))),ROW(10:10))),"")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Q34" s="44" t="str">
        <f t="array" ref="Q34">IFERROR(INDEX(T_ART_PAN_DIS,SMALL(IF(T_ART_PAN_RTH&gt;=Table_Panneau!$B$15,IF(T_ART_PAN_RTH&lt;=Table_Panneau!$B$19,IF(T_ART_PAN_MAT=Table_Panneau!$D$15,IF(T_ART_PAN_KRA=Table_Panneau!$D$23,IF(T_ART_PAN_EPA&lt;=Table_Panneau!$B$23,ROW(T_ART_PAN_RTH),""))))),ROW(10:10))),"")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R34" s="53" t="str">
        <f t="array" ref="R34">IFERROR(INDEX(T_ART_PAN_KRA,SMALL(IF(T_ART_PAN_RTH&gt;=Table_Panneau!$B$15,IF(T_ART_PAN_RTH&lt;=Table_Panneau!$B$19,IF(T_ART_PAN_MAT=Table_Panneau!$D$15,IF(T_ART_PAN_KRA=Table_Panneau!$D$23,IF(T_ART_PAN_EPA&lt;=Table_Panneau!$B$23,ROW(T_ART_PAN_RTH),""))))),ROW(10:10))),"")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  <c r="S34" s="53" t="str">
        <f t="array" ref="S34">IFERROR(INDEX(T_ART_PAN_MAT,SMALL(IF(T_ART_PAN_RTH&gt;=Table_Panneau!$B$15,IF(T_ART_PAN_RTH&lt;=Table_Panneau!$B$19,IF(T_ART_PAN_MAT=Table_Panneau!$D$15,IF(T_ART_PAN_KRA=Table_Panneau!$D$23,IF(T_ART_PAN_EPA&lt;=Table_Panneau!$B$23,ROW(T_ART_PAN_RTH),""))))),ROW(10:10))),"")</f>
        <v/>
      </c>
    </row>
    <row r="35" spans="7:19" ht="30" x14ac:dyDescent="0.25">
      <c r="M35" s="43" t="str">
        <f t="array" ref="M35">IFERROR(INDEX(T_ART_PAN_LIB,SMALL(IF(T_ART_PAN_RTH&gt;=Table_Panneau!$B$15,IF(T_ART_PAN_RTH&lt;=Table_Panneau!$B$19,IF(T_ART_PAN_MAT=Table_Panneau!$D$15,IF(T_ART_PAN_KRA=Table_Panneau!$D$23,IF(T_ART_PAN_EPA&lt;=Table_Panneau!$B$23,ROW(T_ART_PAN_RTH),""))))),ROW(11:11))),"")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N35" s="44" t="str">
        <f t="array" ref="N35">IFERROR(INDEX(T_ART_PAN_RTH,SMALL(IF(T_ART_PAN_RTH&gt;=Table_Panneau!$B$15,IF(T_ART_PAN_RTH&lt;=Table_Panneau!$B$19,IF(T_ART_PAN_MAT=Table_Panneau!$D$15,IF(T_ART_PAN_KRA=Table_Panneau!$D$23,IF(T_ART_PAN_EPA&lt;=Table_Panneau!$B$23,ROW(T_ART_PAN_RTH),""))))),ROW(11:11))),"")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O35" s="44" t="str">
        <f t="array" ref="O35">IFERROR(INDEX(T_ART_PAN_EPA,SMALL(IF(T_ART_PAN_RTH&gt;=Table_Panneau!$B$15,IF(T_ART_PAN_RTH&lt;=Table_Panneau!$B$19,IF(T_ART_PAN_MAT=Table_Panneau!$D$15,IF(T_ART_PAN_KRA=Table_Panneau!$D$23,IF(T_ART_PAN_EPA&lt;=Table_Panneau!$B$23,ROW(T_ART_PAN_RTH),""))))),ROW(11:11))),"")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P35" s="44" t="str">
        <f t="array" ref="P35">IFERROR(INDEX(T_ART_PAN_COD,SMALL(IF(T_ART_PAN_RTH&gt;=Table_Panneau!$B$15,IF(T_ART_PAN_RTH&lt;=Table_Panneau!$B$19,IF(T_ART_PAN_MAT=Table_Panneau!$D$15,IF(T_ART_PAN_KRA=Table_Panneau!$D$23,IF(T_ART_PAN_EPA&lt;=Table_Panneau!$B$23,ROW(T_ART_PAN_RTH),""))))),ROW(11:11))),"")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Q35" s="44" t="str">
        <f t="array" ref="Q35">IFERROR(INDEX(T_ART_PAN_DIS,SMALL(IF(T_ART_PAN_RTH&gt;=Table_Panneau!$B$15,IF(T_ART_PAN_RTH&lt;=Table_Panneau!$B$19,IF(T_ART_PAN_MAT=Table_Panneau!$D$15,IF(T_ART_PAN_KRA=Table_Panneau!$D$23,IF(T_ART_PAN_EPA&lt;=Table_Panneau!$B$23,ROW(T_ART_PAN_RTH),""))))),ROW(11:11))),"")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R35" s="53" t="str">
        <f t="array" ref="R35">IFERROR(INDEX(T_ART_PAN_KRA,SMALL(IF(T_ART_PAN_RTH&gt;=Table_Panneau!$B$15,IF(T_ART_PAN_RTH&lt;=Table_Panneau!$B$19,IF(T_ART_PAN_MAT=Table_Panneau!$D$15,IF(T_ART_PAN_KRA=Table_Panneau!$D$23,IF(T_ART_PAN_EPA&lt;=Table_Panneau!$B$23,ROW(T_ART_PAN_RTH),""))))),ROW(11:11))),"")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  <c r="S35" s="53" t="str">
        <f t="array" ref="S35">IFERROR(INDEX(T_ART_PAN_MAT,SMALL(IF(T_ART_PAN_RTH&gt;=Table_Panneau!$B$15,IF(T_ART_PAN_RTH&lt;=Table_Panneau!$B$19,IF(T_ART_PAN_MAT=Table_Panneau!$D$15,IF(T_ART_PAN_KRA=Table_Panneau!$D$23,IF(T_ART_PAN_EPA&lt;=Table_Panneau!$B$23,ROW(T_ART_PAN_RTH),""))))),ROW(11:11))),"")</f>
        <v/>
      </c>
    </row>
    <row r="36" spans="7:19" ht="30" x14ac:dyDescent="0.25">
      <c r="M36" s="43" t="str">
        <f t="array" ref="M36">IFERROR(INDEX(T_ART_PAN_LIB,SMALL(IF(T_ART_PAN_RTH&gt;=Table_Panneau!$B$15,IF(T_ART_PAN_RTH&lt;=Table_Panneau!$B$19,IF(T_ART_PAN_MAT=Table_Panneau!$D$15,IF(T_ART_PAN_KRA=Table_Panneau!$D$23,IF(T_ART_PAN_EPA&lt;=Table_Panneau!$B$23,ROW(T_ART_PAN_RTH),""))))),ROW(12:12))),"")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N36" s="44" t="str">
        <f t="array" ref="N36">IFERROR(INDEX(T_ART_PAN_RTH,SMALL(IF(T_ART_PAN_RTH&gt;=Table_Panneau!$B$15,IF(T_ART_PAN_RTH&lt;=Table_Panneau!$B$19,IF(T_ART_PAN_MAT=Table_Panneau!$D$15,IF(T_ART_PAN_KRA=Table_Panneau!$D$23,IF(T_ART_PAN_EPA&lt;=Table_Panneau!$B$23,ROW(T_ART_PAN_RTH),""))))),ROW(12:12))),"")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O36" s="44" t="str">
        <f t="array" ref="O36">IFERROR(INDEX(T_ART_PAN_EPA,SMALL(IF(T_ART_PAN_RTH&gt;=Table_Panneau!$B$15,IF(T_ART_PAN_RTH&lt;=Table_Panneau!$B$19,IF(T_ART_PAN_MAT=Table_Panneau!$D$15,IF(T_ART_PAN_KRA=Table_Panneau!$D$23,IF(T_ART_PAN_EPA&lt;=Table_Panneau!$B$23,ROW(T_ART_PAN_RTH),""))))),ROW(12:12))),"")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P36" s="44" t="str">
        <f t="array" ref="P36">IFERROR(INDEX(T_ART_PAN_COD,SMALL(IF(T_ART_PAN_RTH&gt;=Table_Panneau!$B$15,IF(T_ART_PAN_RTH&lt;=Table_Panneau!$B$19,IF(T_ART_PAN_MAT=Table_Panneau!$D$15,IF(T_ART_PAN_KRA=Table_Panneau!$D$23,IF(T_ART_PAN_EPA&lt;=Table_Panneau!$B$23,ROW(T_ART_PAN_RTH),""))))),ROW(12:12))),"")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Q36" s="44" t="str">
        <f t="array" ref="Q36">IFERROR(INDEX(T_ART_PAN_DIS,SMALL(IF(T_ART_PAN_RTH&gt;=Table_Panneau!$B$15,IF(T_ART_PAN_RTH&lt;=Table_Panneau!$B$19,IF(T_ART_PAN_MAT=Table_Panneau!$D$15,IF(T_ART_PAN_KRA=Table_Panneau!$D$23,IF(T_ART_PAN_EPA&lt;=Table_Panneau!$B$23,ROW(T_ART_PAN_RTH),""))))),ROW(12:12))),"")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R36" s="53" t="str">
        <f t="array" ref="R36">IFERROR(INDEX(T_ART_PAN_KRA,SMALL(IF(T_ART_PAN_RTH&gt;=Table_Panneau!$B$15,IF(T_ART_PAN_RTH&lt;=Table_Panneau!$B$19,IF(T_ART_PAN_MAT=Table_Panneau!$D$15,IF(T_ART_PAN_KRA=Table_Panneau!$D$23,IF(T_ART_PAN_EPA&lt;=Table_Panneau!$B$23,ROW(T_ART_PAN_RTH),""))))),ROW(12:12))),"")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  <c r="S36" s="53" t="str">
        <f t="array" ref="S36">IFERROR(INDEX(T_ART_PAN_MAT,SMALL(IF(T_ART_PAN_RTH&gt;=Table_Panneau!$B$15,IF(T_ART_PAN_RTH&lt;=Table_Panneau!$B$19,IF(T_ART_PAN_MAT=Table_Panneau!$D$15,IF(T_ART_PAN_KRA=Table_Panneau!$D$23,IF(T_ART_PAN_EPA&lt;=Table_Panneau!$B$23,ROW(T_ART_PAN_RTH),""))))),ROW(12:12))),"")</f>
        <v/>
      </c>
    </row>
    <row r="37" spans="7:19" ht="30" x14ac:dyDescent="0.25">
      <c r="M37" s="43" t="str">
        <f t="array" ref="M37">IFERROR(INDEX(T_ART_PAN_LIB,SMALL(IF(T_ART_PAN_RTH&gt;=Table_Panneau!$B$15,IF(T_ART_PAN_RTH&lt;=Table_Panneau!$B$19,IF(T_ART_PAN_MAT=Table_Panneau!$D$15,IF(T_ART_PAN_KRA=Table_Panneau!$D$23,IF(T_ART_PAN_EPA&lt;=Table_Panneau!$B$23,ROW(T_ART_PAN_RTH),""))))),ROW(13:13))),"")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N37" s="44" t="str">
        <f t="array" ref="N37">IFERROR(INDEX(T_ART_PAN_RTH,SMALL(IF(T_ART_PAN_RTH&gt;=Table_Panneau!$B$15,IF(T_ART_PAN_RTH&lt;=Table_Panneau!$B$19,IF(T_ART_PAN_MAT=Table_Panneau!$D$15,IF(T_ART_PAN_KRA=Table_Panneau!$D$23,IF(T_ART_PAN_EPA&lt;=Table_Panneau!$B$23,ROW(T_ART_PAN_RTH),""))))),ROW(13:13))),"")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O37" s="44" t="str">
        <f t="array" ref="O37">IFERROR(INDEX(T_ART_PAN_EPA,SMALL(IF(T_ART_PAN_RTH&gt;=Table_Panneau!$B$15,IF(T_ART_PAN_RTH&lt;=Table_Panneau!$B$19,IF(T_ART_PAN_MAT=Table_Panneau!$D$15,IF(T_ART_PAN_KRA=Table_Panneau!$D$23,IF(T_ART_PAN_EPA&lt;=Table_Panneau!$B$23,ROW(T_ART_PAN_RTH),""))))),ROW(13:13))),"")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P37" s="44" t="str">
        <f t="array" ref="P37">IFERROR(INDEX(T_ART_PAN_COD,SMALL(IF(T_ART_PAN_RTH&gt;=Table_Panneau!$B$15,IF(T_ART_PAN_RTH&lt;=Table_Panneau!$B$19,IF(T_ART_PAN_MAT=Table_Panneau!$D$15,IF(T_ART_PAN_KRA=Table_Panneau!$D$23,IF(T_ART_PAN_EPA&lt;=Table_Panneau!$B$23,ROW(T_ART_PAN_RTH),""))))),ROW(13:13))),"")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Q37" s="44" t="str">
        <f t="array" ref="Q37">IFERROR(INDEX(T_ART_PAN_DIS,SMALL(IF(T_ART_PAN_RTH&gt;=Table_Panneau!$B$15,IF(T_ART_PAN_RTH&lt;=Table_Panneau!$B$19,IF(T_ART_PAN_MAT=Table_Panneau!$D$15,IF(T_ART_PAN_KRA=Table_Panneau!$D$23,IF(T_ART_PAN_EPA&lt;=Table_Panneau!$B$23,ROW(T_ART_PAN_RTH),""))))),ROW(13:13))),"")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R37" s="53" t="str">
        <f t="array" ref="R37">IFERROR(INDEX(T_ART_PAN_KRA,SMALL(IF(T_ART_PAN_RTH&gt;=Table_Panneau!$B$15,IF(T_ART_PAN_RTH&lt;=Table_Panneau!$B$19,IF(T_ART_PAN_MAT=Table_Panneau!$D$15,IF(T_ART_PAN_KRA=Table_Panneau!$D$23,IF(T_ART_PAN_EPA&lt;=Table_Panneau!$B$23,ROW(T_ART_PAN_RTH),""))))),ROW(13:13))),"")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  <c r="S37" s="53" t="str">
        <f t="array" ref="S37">IFERROR(INDEX(T_ART_PAN_MAT,SMALL(IF(T_ART_PAN_RTH&gt;=Table_Panneau!$B$15,IF(T_ART_PAN_RTH&lt;=Table_Panneau!$B$19,IF(T_ART_PAN_MAT=Table_Panneau!$D$15,IF(T_ART_PAN_KRA=Table_Panneau!$D$23,IF(T_ART_PAN_EPA&lt;=Table_Panneau!$B$23,ROW(T_ART_PAN_RTH),""))))),ROW(13:13))),"")</f>
        <v/>
      </c>
    </row>
    <row r="38" spans="7:19" ht="30" x14ac:dyDescent="0.25">
      <c r="M38" s="43" t="str">
        <f t="array" ref="M38">IFERROR(INDEX(T_ART_PAN_LIB,SMALL(IF(T_ART_PAN_RTH&gt;=Table_Panneau!$B$15,IF(T_ART_PAN_RTH&lt;=Table_Panneau!$B$19,IF(T_ART_PAN_MAT=Table_Panneau!$D$15,IF(T_ART_PAN_KRA=Table_Panneau!$D$23,IF(T_ART_PAN_EPA&lt;=Table_Panneau!$B$23,ROW(T_ART_PAN_RTH),""))))),ROW(14:14))),"")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N38" s="44" t="str">
        <f t="array" ref="N38">IFERROR(INDEX(T_ART_PAN_RTH,SMALL(IF(T_ART_PAN_RTH&gt;=Table_Panneau!$B$15,IF(T_ART_PAN_RTH&lt;=Table_Panneau!$B$19,IF(T_ART_PAN_MAT=Table_Panneau!$D$15,IF(T_ART_PAN_KRA=Table_Panneau!$D$23,IF(T_ART_PAN_EPA&lt;=Table_Panneau!$B$23,ROW(T_ART_PAN_RTH),""))))),ROW(14:14))),"")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O38" s="44" t="str">
        <f t="array" ref="O38">IFERROR(INDEX(T_ART_PAN_EPA,SMALL(IF(T_ART_PAN_RTH&gt;=Table_Panneau!$B$15,IF(T_ART_PAN_RTH&lt;=Table_Panneau!$B$19,IF(T_ART_PAN_MAT=Table_Panneau!$D$15,IF(T_ART_PAN_KRA=Table_Panneau!$D$23,IF(T_ART_PAN_EPA&lt;=Table_Panneau!$B$23,ROW(T_ART_PAN_RTH),""))))),ROW(14:14))),"")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P38" s="44" t="str">
        <f t="array" ref="P38">IFERROR(INDEX(T_ART_PAN_COD,SMALL(IF(T_ART_PAN_RTH&gt;=Table_Panneau!$B$15,IF(T_ART_PAN_RTH&lt;=Table_Panneau!$B$19,IF(T_ART_PAN_MAT=Table_Panneau!$D$15,IF(T_ART_PAN_KRA=Table_Panneau!$D$23,IF(T_ART_PAN_EPA&lt;=Table_Panneau!$B$23,ROW(T_ART_PAN_RTH),""))))),ROW(14:14))),"")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Q38" s="44" t="str">
        <f t="array" ref="Q38">IFERROR(INDEX(T_ART_PAN_DIS,SMALL(IF(T_ART_PAN_RTH&gt;=Table_Panneau!$B$15,IF(T_ART_PAN_RTH&lt;=Table_Panneau!$B$19,IF(T_ART_PAN_MAT=Table_Panneau!$D$15,IF(T_ART_PAN_KRA=Table_Panneau!$D$23,IF(T_ART_PAN_EPA&lt;=Table_Panneau!$B$23,ROW(T_ART_PAN_RTH),""))))),ROW(14:14))),"")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R38" s="53" t="str">
        <f t="array" ref="R38">IFERROR(INDEX(T_ART_PAN_KRA,SMALL(IF(T_ART_PAN_RTH&gt;=Table_Panneau!$B$15,IF(T_ART_PAN_RTH&lt;=Table_Panneau!$B$19,IF(T_ART_PAN_MAT=Table_Panneau!$D$15,IF(T_ART_PAN_KRA=Table_Panneau!$D$23,IF(T_ART_PAN_EPA&lt;=Table_Panneau!$B$23,ROW(T_ART_PAN_RTH),""))))),ROW(14:14))),"")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  <c r="S38" s="53" t="str">
        <f t="array" ref="S38">IFERROR(INDEX(T_ART_PAN_MAT,SMALL(IF(T_ART_PAN_RTH&gt;=Table_Panneau!$B$15,IF(T_ART_PAN_RTH&lt;=Table_Panneau!$B$19,IF(T_ART_PAN_MAT=Table_Panneau!$D$15,IF(T_ART_PAN_KRA=Table_Panneau!$D$23,IF(T_ART_PAN_EPA&lt;=Table_Panneau!$B$23,ROW(T_ART_PAN_RTH),""))))),ROW(14:14))),"")</f>
        <v/>
      </c>
    </row>
    <row r="39" spans="7:19" ht="30" x14ac:dyDescent="0.25">
      <c r="M39" s="43" t="str">
        <f t="array" ref="M39">IFERROR(INDEX(T_ART_PAN_LIB,SMALL(IF(T_ART_PAN_RTH&gt;=Table_Panneau!$B$15,IF(T_ART_PAN_RTH&lt;=Table_Panneau!$B$19,IF(T_ART_PAN_MAT=Table_Panneau!$D$15,IF(T_ART_PAN_KRA=Table_Panneau!$D$23,IF(T_ART_PAN_EPA&lt;=Table_Panneau!$B$23,ROW(T_ART_PAN_RTH),""))))),ROW(15:15))),"")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N39" s="44" t="str">
        <f t="array" ref="N39">IFERROR(INDEX(T_ART_PAN_RTH,SMALL(IF(T_ART_PAN_RTH&gt;=Table_Panneau!$B$15,IF(T_ART_PAN_RTH&lt;=Table_Panneau!$B$19,IF(T_ART_PAN_MAT=Table_Panneau!$D$15,IF(T_ART_PAN_KRA=Table_Panneau!$D$23,IF(T_ART_PAN_EPA&lt;=Table_Panneau!$B$23,ROW(T_ART_PAN_RTH),""))))),ROW(15:15))),"")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O39" s="44" t="str">
        <f t="array" ref="O39">IFERROR(INDEX(T_ART_PAN_EPA,SMALL(IF(T_ART_PAN_RTH&gt;=Table_Panneau!$B$15,IF(T_ART_PAN_RTH&lt;=Table_Panneau!$B$19,IF(T_ART_PAN_MAT=Table_Panneau!$D$15,IF(T_ART_PAN_KRA=Table_Panneau!$D$23,IF(T_ART_PAN_EPA&lt;=Table_Panneau!$B$23,ROW(T_ART_PAN_RTH),""))))),ROW(15:15))),"")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P39" s="44" t="str">
        <f t="array" ref="P39">IFERROR(INDEX(T_ART_PAN_COD,SMALL(IF(T_ART_PAN_RTH&gt;=Table_Panneau!$B$15,IF(T_ART_PAN_RTH&lt;=Table_Panneau!$B$19,IF(T_ART_PAN_MAT=Table_Panneau!$D$15,IF(T_ART_PAN_KRA=Table_Panneau!$D$23,IF(T_ART_PAN_EPA&lt;=Table_Panneau!$B$23,ROW(T_ART_PAN_RTH),""))))),ROW(15:15))),"")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Q39" s="44" t="str">
        <f t="array" ref="Q39">IFERROR(INDEX(T_ART_PAN_DIS,SMALL(IF(T_ART_PAN_RTH&gt;=Table_Panneau!$B$15,IF(T_ART_PAN_RTH&lt;=Table_Panneau!$B$19,IF(T_ART_PAN_MAT=Table_Panneau!$D$15,IF(T_ART_PAN_KRA=Table_Panneau!$D$23,IF(T_ART_PAN_EPA&lt;=Table_Panneau!$B$23,ROW(T_ART_PAN_RTH),""))))),ROW(15:15))),"")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R39" s="53" t="str">
        <f t="array" ref="R39">IFERROR(INDEX(T_ART_PAN_KRA,SMALL(IF(T_ART_PAN_RTH&gt;=Table_Panneau!$B$15,IF(T_ART_PAN_RTH&lt;=Table_Panneau!$B$19,IF(T_ART_PAN_MAT=Table_Panneau!$D$15,IF(T_ART_PAN_KRA=Table_Panneau!$D$23,IF(T_ART_PAN_EPA&lt;=Table_Panneau!$B$23,ROW(T_ART_PAN_RTH),""))))),ROW(15:15))),"")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  <c r="S39" s="53" t="str">
        <f t="array" ref="S39">IFERROR(INDEX(T_ART_PAN_MAT,SMALL(IF(T_ART_PAN_RTH&gt;=Table_Panneau!$B$15,IF(T_ART_PAN_RTH&lt;=Table_Panneau!$B$19,IF(T_ART_PAN_MAT=Table_Panneau!$D$15,IF(T_ART_PAN_KRA=Table_Panneau!$D$23,IF(T_ART_PAN_EPA&lt;=Table_Panneau!$B$23,ROW(T_ART_PAN_RTH),""))))),ROW(15:15))),"")</f>
        <v/>
      </c>
    </row>
    <row r="40" spans="7:19" x14ac:dyDescent="0.25">
      <c r="M40" s="43" t="str">
        <f t="array" ref="M40">IFERROR(INDEX(T_ART_PAN_LIB,SMALL(IF(T_ART_PAN_RTH&gt;=Table_Panneau!$B$15,IF(T_ART_PAN_RTH&lt;=Table_Panneau!$B$19,IF(T_ART_PAN_MAT=Table_Panneau!$D$15,IF(T_ART_PAN_KRA=Table_Panneau!$D$23,IF(T_ART_PAN_EPA&lt;=Table_Panneau!$B$23,ROW(T_ART_PAN_RTH),""))))),ROW(16:16))),"")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N40" s="44" t="str">
        <f t="array" ref="N40">IFERROR(INDEX(T_ART_PAN_RTH,SMALL(IF(T_ART_PAN_RTH&gt;=Table_Panneau!$B$15,IF(T_ART_PAN_RTH&lt;=Table_Panneau!$B$19,IF(T_ART_PAN_MAT=Table_Panneau!$D$15,IF(T_ART_PAN_KRA=Table_Panneau!$D$23,IF(T_ART_PAN_EPA&lt;=Table_Panneau!$B$23,ROW(T_ART_PAN_RTH),""))))),ROW(16:16))),"")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O40" s="44" t="str">
        <f t="array" ref="O40">IFERROR(INDEX(T_ART_PAN_EPA,SMALL(IF(T_ART_PAN_RTH&gt;=Table_Panneau!$B$15,IF(T_ART_PAN_RTH&lt;=Table_Panneau!$B$19,IF(T_ART_PAN_MAT=Table_Panneau!$D$15,IF(T_ART_PAN_KRA=Table_Panneau!$D$23,IF(T_ART_PAN_EPA&lt;=Table_Panneau!$B$23,ROW(T_ART_PAN_RTH),""))))),ROW(16:16))),"")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P40" s="44" t="str">
        <f t="array" ref="P40">IFERROR(INDEX(T_ART_PAN_COD,SMALL(IF(T_ART_PAN_RTH&gt;=Table_Panneau!$B$15,IF(T_ART_PAN_RTH&lt;=Table_Panneau!$B$19,IF(T_ART_PAN_MAT=Table_Panneau!$D$15,IF(T_ART_PAN_KRA=Table_Panneau!$D$23,IF(T_ART_PAN_EPA&lt;=Table_Panneau!$B$23,ROW(T_ART_PAN_RTH),""))))),ROW(16:16))),"")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Q40" s="44" t="str">
        <f t="array" ref="Q40">IFERROR(INDEX(T_ART_PAN_DIS,SMALL(IF(T_ART_PAN_RTH&gt;=Table_Panneau!$B$15,IF(T_ART_PAN_RTH&lt;=Table_Panneau!$B$19,IF(T_ART_PAN_MAT=Table_Panneau!$D$15,IF(T_ART_PAN_KRA=Table_Panneau!$D$23,IF(T_ART_PAN_EPA&lt;=Table_Panneau!$B$23,ROW(T_ART_PAN_RTH),""))))),ROW(16:16))),"")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R40" s="53" t="str">
        <f t="array" ref="R40">IFERROR(INDEX(T_ART_PAN_KRA,SMALL(IF(T_ART_PAN_RTH&gt;=Table_Panneau!$B$15,IF(T_ART_PAN_RTH&lt;=Table_Panneau!$B$19,IF(T_ART_PAN_MAT=Table_Panneau!$D$15,IF(T_ART_PAN_KRA=Table_Panneau!$D$23,IF(T_ART_PAN_EPA&lt;=Table_Panneau!$B$23,ROW(T_ART_PAN_RTH),""))))),ROW(16:16))),"")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  <c r="S40" s="53" t="str">
        <f t="array" ref="S40">IFERROR(INDEX(T_ART_PAN_MAT,SMALL(IF(T_ART_PAN_RTH&gt;=Table_Panneau!$B$15,IF(T_ART_PAN_RTH&lt;=Table_Panneau!$B$19,IF(T_ART_PAN_MAT=Table_Panneau!$D$15,IF(T_ART_PAN_KRA=Table_Panneau!$D$23,IF(T_ART_PAN_EPA&lt;=Table_Panneau!$B$23,ROW(T_ART_PAN_RTH),""))))),ROW(16:16))),"")</f>
        <v/>
      </c>
    </row>
    <row r="41" spans="7:19" x14ac:dyDescent="0.25">
      <c r="M41" s="43" t="str">
        <f t="array" ref="M41">IFERROR(INDEX(T_ART_PAN_LIB,SMALL(IF(T_ART_PAN_RTH&gt;=Table_Panneau!$B$15,IF(T_ART_PAN_RTH&lt;=Table_Panneau!$B$19,IF(T_ART_PAN_MAT=Table_Panneau!$D$15,IF(T_ART_PAN_KRA=Table_Panneau!$D$23,IF(T_ART_PAN_EPA&lt;=Table_Panneau!$B$23,ROW(T_ART_PAN_RTH),""))))),ROW(17:17))),"")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N41" s="44" t="str">
        <f t="array" ref="N41">IFERROR(INDEX(T_ART_PAN_RTH,SMALL(IF(T_ART_PAN_RTH&gt;=Table_Panneau!$B$15,IF(T_ART_PAN_RTH&lt;=Table_Panneau!$B$19,IF(T_ART_PAN_MAT=Table_Panneau!$D$15,IF(T_ART_PAN_KRA=Table_Panneau!$D$23,IF(T_ART_PAN_EPA&lt;=Table_Panneau!$B$23,ROW(T_ART_PAN_RTH),""))))),ROW(17:17))),"")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O41" s="44" t="str">
        <f t="array" ref="O41">IFERROR(INDEX(T_ART_PAN_EPA,SMALL(IF(T_ART_PAN_RTH&gt;=Table_Panneau!$B$15,IF(T_ART_PAN_RTH&lt;=Table_Panneau!$B$19,IF(T_ART_PAN_MAT=Table_Panneau!$D$15,IF(T_ART_PAN_KRA=Table_Panneau!$D$23,IF(T_ART_PAN_EPA&lt;=Table_Panneau!$B$23,ROW(T_ART_PAN_RTH),""))))),ROW(17:17))),"")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P41" s="44" t="str">
        <f t="array" ref="P41">IFERROR(INDEX(T_ART_PAN_COD,SMALL(IF(T_ART_PAN_RTH&gt;=Table_Panneau!$B$15,IF(T_ART_PAN_RTH&lt;=Table_Panneau!$B$19,IF(T_ART_PAN_MAT=Table_Panneau!$D$15,IF(T_ART_PAN_KRA=Table_Panneau!$D$23,IF(T_ART_PAN_EPA&lt;=Table_Panneau!$B$23,ROW(T_ART_PAN_RTH),""))))),ROW(17:17))),"")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Q41" s="44" t="str">
        <f t="array" ref="Q41">IFERROR(INDEX(T_ART_PAN_DIS,SMALL(IF(T_ART_PAN_RTH&gt;=Table_Panneau!$B$15,IF(T_ART_PAN_RTH&lt;=Table_Panneau!$B$19,IF(T_ART_PAN_MAT=Table_Panneau!$D$15,IF(T_ART_PAN_KRA=Table_Panneau!$D$23,IF(T_ART_PAN_EPA&lt;=Table_Panneau!$B$23,ROW(T_ART_PAN_RTH),""))))),ROW(17:17))),"")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R41" s="53" t="str">
        <f t="array" ref="R41">IFERROR(INDEX(T_ART_PAN_KRA,SMALL(IF(T_ART_PAN_RTH&gt;=Table_Panneau!$B$15,IF(T_ART_PAN_RTH&lt;=Table_Panneau!$B$19,IF(T_ART_PAN_MAT=Table_Panneau!$D$15,IF(T_ART_PAN_KRA=Table_Panneau!$D$23,IF(T_ART_PAN_EPA&lt;=Table_Panneau!$B$23,ROW(T_ART_PAN_RTH),""))))),ROW(17:17))),"")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  <c r="S41" s="53" t="str">
        <f t="array" ref="S41">IFERROR(INDEX(T_ART_PAN_MAT,SMALL(IF(T_ART_PAN_RTH&gt;=Table_Panneau!$B$15,IF(T_ART_PAN_RTH&lt;=Table_Panneau!$B$19,IF(T_ART_PAN_MAT=Table_Panneau!$D$15,IF(T_ART_PAN_KRA=Table_Panneau!$D$23,IF(T_ART_PAN_EPA&lt;=Table_Panneau!$B$23,ROW(T_ART_PAN_RTH),""))))),ROW(17:17))),"")</f>
        <v/>
      </c>
    </row>
    <row r="42" spans="7:19" x14ac:dyDescent="0.25">
      <c r="M42" s="43" t="str">
        <f t="array" ref="M42">IFERROR(INDEX(T_ART_PAN_LIB,SMALL(IF(T_ART_PAN_RTH&gt;=Table_Panneau!$B$15,IF(T_ART_PAN_RTH&lt;=Table_Panneau!$B$19,IF(T_ART_PAN_MAT=Table_Panneau!$D$15,IF(T_ART_PAN_KRA=Table_Panneau!$D$23,IF(T_ART_PAN_EPA&lt;=Table_Panneau!$B$23,ROW(T_ART_PAN_RTH),""))))),ROW(18:18))),"")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N42" s="44" t="str">
        <f t="array" ref="N42">IFERROR(INDEX(T_ART_PAN_RTH,SMALL(IF(T_ART_PAN_RTH&gt;=Table_Panneau!$B$15,IF(T_ART_PAN_RTH&lt;=Table_Panneau!$B$19,IF(T_ART_PAN_MAT=Table_Panneau!$D$15,IF(T_ART_PAN_KRA=Table_Panneau!$D$23,IF(T_ART_PAN_EPA&lt;=Table_Panneau!$B$23,ROW(T_ART_PAN_RTH),""))))),ROW(18:18))),"")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O42" s="44" t="str">
        <f t="array" ref="O42">IFERROR(INDEX(T_ART_PAN_EPA,SMALL(IF(T_ART_PAN_RTH&gt;=Table_Panneau!$B$15,IF(T_ART_PAN_RTH&lt;=Table_Panneau!$B$19,IF(T_ART_PAN_MAT=Table_Panneau!$D$15,IF(T_ART_PAN_KRA=Table_Panneau!$D$23,IF(T_ART_PAN_EPA&lt;=Table_Panneau!$B$23,ROW(T_ART_PAN_RTH),""))))),ROW(18:18))),"")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P42" s="44" t="str">
        <f t="array" ref="P42">IFERROR(INDEX(T_ART_PAN_COD,SMALL(IF(T_ART_PAN_RTH&gt;=Table_Panneau!$B$15,IF(T_ART_PAN_RTH&lt;=Table_Panneau!$B$19,IF(T_ART_PAN_MAT=Table_Panneau!$D$15,IF(T_ART_PAN_KRA=Table_Panneau!$D$23,IF(T_ART_PAN_EPA&lt;=Table_Panneau!$B$23,ROW(T_ART_PAN_RTH),""))))),ROW(18:18))),"")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Q42" s="44" t="str">
        <f t="array" ref="Q42">IFERROR(INDEX(T_ART_PAN_DIS,SMALL(IF(T_ART_PAN_RTH&gt;=Table_Panneau!$B$15,IF(T_ART_PAN_RTH&lt;=Table_Panneau!$B$19,IF(T_ART_PAN_MAT=Table_Panneau!$D$15,IF(T_ART_PAN_KRA=Table_Panneau!$D$23,IF(T_ART_PAN_EPA&lt;=Table_Panneau!$B$23,ROW(T_ART_PAN_RTH),""))))),ROW(18:18))),"")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R42" s="53" t="str">
        <f t="array" ref="R42">IFERROR(INDEX(T_ART_PAN_KRA,SMALL(IF(T_ART_PAN_RTH&gt;=Table_Panneau!$B$15,IF(T_ART_PAN_RTH&lt;=Table_Panneau!$B$19,IF(T_ART_PAN_MAT=Table_Panneau!$D$15,IF(T_ART_PAN_KRA=Table_Panneau!$D$23,IF(T_ART_PAN_EPA&lt;=Table_Panneau!$B$23,ROW(T_ART_PAN_RTH),""))))),ROW(18:18))),"")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  <c r="S42" s="53" t="str">
        <f t="array" ref="S42">IFERROR(INDEX(T_ART_PAN_MAT,SMALL(IF(T_ART_PAN_RTH&gt;=Table_Panneau!$B$15,IF(T_ART_PAN_RTH&lt;=Table_Panneau!$B$19,IF(T_ART_PAN_MAT=Table_Panneau!$D$15,IF(T_ART_PAN_KRA=Table_Panneau!$D$23,IF(T_ART_PAN_EPA&lt;=Table_Panneau!$B$23,ROW(T_ART_PAN_RTH),""))))),ROW(18:18))),"")</f>
        <v/>
      </c>
    </row>
    <row r="43" spans="7:19" x14ac:dyDescent="0.25">
      <c r="M43" s="43" t="str">
        <f t="array" ref="M43">IFERROR(INDEX(T_ART_PAN_LIB,SMALL(IF(T_ART_PAN_RTH&gt;=Table_Panneau!$B$15,IF(T_ART_PAN_RTH&lt;=Table_Panneau!$B$19,IF(T_ART_PAN_MAT=Table_Panneau!$D$15,IF(T_ART_PAN_KRA=Table_Panneau!$D$23,IF(T_ART_PAN_EPA&lt;=Table_Panneau!$B$23,ROW(T_ART_PAN_RTH),""))))),ROW(19:19))),"")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N43" s="44" t="str">
        <f t="array" ref="N43">IFERROR(INDEX(T_ART_PAN_RTH,SMALL(IF(T_ART_PAN_RTH&gt;=Table_Panneau!$B$15,IF(T_ART_PAN_RTH&lt;=Table_Panneau!$B$19,IF(T_ART_PAN_MAT=Table_Panneau!$D$15,IF(T_ART_PAN_KRA=Table_Panneau!$D$23,IF(T_ART_PAN_EPA&lt;=Table_Panneau!$B$23,ROW(T_ART_PAN_RTH),""))))),ROW(19:19))),"")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O43" s="44" t="str">
        <f t="array" ref="O43">IFERROR(INDEX(T_ART_PAN_EPA,SMALL(IF(T_ART_PAN_RTH&gt;=Table_Panneau!$B$15,IF(T_ART_PAN_RTH&lt;=Table_Panneau!$B$19,IF(T_ART_PAN_MAT=Table_Panneau!$D$15,IF(T_ART_PAN_KRA=Table_Panneau!$D$23,IF(T_ART_PAN_EPA&lt;=Table_Panneau!$B$23,ROW(T_ART_PAN_RTH),""))))),ROW(19:19))),"")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P43" s="44" t="str">
        <f t="array" ref="P43">IFERROR(INDEX(T_ART_PAN_COD,SMALL(IF(T_ART_PAN_RTH&gt;=Table_Panneau!$B$15,IF(T_ART_PAN_RTH&lt;=Table_Panneau!$B$19,IF(T_ART_PAN_MAT=Table_Panneau!$D$15,IF(T_ART_PAN_KRA=Table_Panneau!$D$23,IF(T_ART_PAN_EPA&lt;=Table_Panneau!$B$23,ROW(T_ART_PAN_RTH),""))))),ROW(19:19))),"")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Q43" s="44" t="str">
        <f t="array" ref="Q43">IFERROR(INDEX(T_ART_PAN_DIS,SMALL(IF(T_ART_PAN_RTH&gt;=Table_Panneau!$B$15,IF(T_ART_PAN_RTH&lt;=Table_Panneau!$B$19,IF(T_ART_PAN_MAT=Table_Panneau!$D$15,IF(T_ART_PAN_KRA=Table_Panneau!$D$23,IF(T_ART_PAN_EPA&lt;=Table_Panneau!$B$23,ROW(T_ART_PAN_RTH),""))))),ROW(19:19))),"")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R43" s="53" t="str">
        <f t="array" ref="R43">IFERROR(INDEX(T_ART_PAN_KRA,SMALL(IF(T_ART_PAN_RTH&gt;=Table_Panneau!$B$15,IF(T_ART_PAN_RTH&lt;=Table_Panneau!$B$19,IF(T_ART_PAN_MAT=Table_Panneau!$D$15,IF(T_ART_PAN_KRA=Table_Panneau!$D$23,IF(T_ART_PAN_EPA&lt;=Table_Panneau!$B$23,ROW(T_ART_PAN_RTH),""))))),ROW(19:19))),"")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  <c r="S43" s="53" t="str">
        <f t="array" ref="S43">IFERROR(INDEX(T_ART_PAN_MAT,SMALL(IF(T_ART_PAN_RTH&gt;=Table_Panneau!$B$15,IF(T_ART_PAN_RTH&lt;=Table_Panneau!$B$19,IF(T_ART_PAN_MAT=Table_Panneau!$D$15,IF(T_ART_PAN_KRA=Table_Panneau!$D$23,IF(T_ART_PAN_EPA&lt;=Table_Panneau!$B$23,ROW(T_ART_PAN_RTH),""))))),ROW(19:19))),"")</f>
        <v/>
      </c>
    </row>
    <row r="44" spans="7:19" x14ac:dyDescent="0.25">
      <c r="M44" s="43" t="str">
        <f t="array" ref="M44">IFERROR(INDEX(T_ART_PAN_LIB,SMALL(IF(T_ART_PAN_RTH&gt;=Table_Panneau!$B$15,IF(T_ART_PAN_RTH&lt;=Table_Panneau!$B$19,IF(T_ART_PAN_MAT=Table_Panneau!$D$15,IF(T_ART_PAN_KRA=Table_Panneau!$D$23,IF(T_ART_PAN_EPA&lt;=Table_Panneau!$B$23,ROW(T_ART_PAN_RTH),""))))),ROW(20:20))),"")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N44" s="44" t="str">
        <f t="array" ref="N44">IFERROR(INDEX(T_ART_PAN_RTH,SMALL(IF(T_ART_PAN_RTH&gt;=Table_Panneau!$B$15,IF(T_ART_PAN_RTH&lt;=Table_Panneau!$B$19,IF(T_ART_PAN_MAT=Table_Panneau!$D$15,IF(T_ART_PAN_KRA=Table_Panneau!$D$23,IF(T_ART_PAN_EPA&lt;=Table_Panneau!$B$23,ROW(T_ART_PAN_RTH),""))))),ROW(20:20))),"")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O44" s="44" t="str">
        <f t="array" ref="O44">IFERROR(INDEX(T_ART_PAN_EPA,SMALL(IF(T_ART_PAN_RTH&gt;=Table_Panneau!$B$15,IF(T_ART_PAN_RTH&lt;=Table_Panneau!$B$19,IF(T_ART_PAN_MAT=Table_Panneau!$D$15,IF(T_ART_PAN_KRA=Table_Panneau!$D$23,IF(T_ART_PAN_EPA&lt;=Table_Panneau!$B$23,ROW(T_ART_PAN_RTH),""))))),ROW(20:20))),"")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P44" s="44" t="str">
        <f t="array" ref="P44">IFERROR(INDEX(T_ART_PAN_COD,SMALL(IF(T_ART_PAN_RTH&gt;=Table_Panneau!$B$15,IF(T_ART_PAN_RTH&lt;=Table_Panneau!$B$19,IF(T_ART_PAN_MAT=Table_Panneau!$D$15,IF(T_ART_PAN_KRA=Table_Panneau!$D$23,IF(T_ART_PAN_EPA&lt;=Table_Panneau!$B$23,ROW(T_ART_PAN_RTH),""))))),ROW(20:20))),"")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Q44" s="44" t="str">
        <f t="array" ref="Q44">IFERROR(INDEX(T_ART_PAN_DIS,SMALL(IF(T_ART_PAN_RTH&gt;=Table_Panneau!$B$15,IF(T_ART_PAN_RTH&lt;=Table_Panneau!$B$19,IF(T_ART_PAN_MAT=Table_Panneau!$D$15,IF(T_ART_PAN_KRA=Table_Panneau!$D$23,IF(T_ART_PAN_EPA&lt;=Table_Panneau!$B$23,ROW(T_ART_PAN_RTH),""))))),ROW(20:20))),"")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R44" s="53" t="str">
        <f t="array" ref="R44">IFERROR(INDEX(T_ART_PAN_KRA,SMALL(IF(T_ART_PAN_RTH&gt;=Table_Panneau!$B$15,IF(T_ART_PAN_RTH&lt;=Table_Panneau!$B$19,IF(T_ART_PAN_MAT=Table_Panneau!$D$15,IF(T_ART_PAN_KRA=Table_Panneau!$D$23,IF(T_ART_PAN_EPA&lt;=Table_Panneau!$B$23,ROW(T_ART_PAN_RTH),""))))),ROW(20:20))),"")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  <c r="S44" s="53" t="str">
        <f t="array" ref="S44">IFERROR(INDEX(T_ART_PAN_MAT,SMALL(IF(T_ART_PAN_RTH&gt;=Table_Panneau!$B$15,IF(T_ART_PAN_RTH&lt;=Table_Panneau!$B$19,IF(T_ART_PAN_MAT=Table_Panneau!$D$15,IF(T_ART_PAN_KRA=Table_Panneau!$D$23,IF(T_ART_PAN_EPA&lt;=Table_Panneau!$B$23,ROW(T_ART_PAN_RTH),""))))),ROW(20:20))),"")</f>
        <v/>
      </c>
    </row>
    <row r="45" spans="7:19" x14ac:dyDescent="0.25">
      <c r="M45" s="43" t="str">
        <f t="array" ref="M45">IFERROR(INDEX(T_ART_PAN_LIB,SMALL(IF(T_ART_PAN_RTH&gt;=Table_Panneau!$B$15,IF(T_ART_PAN_RTH&lt;=Table_Panneau!$B$19,IF(T_ART_PAN_MAT=Table_Panneau!$D$15,IF(T_ART_PAN_KRA=Table_Panneau!$D$23,IF(T_ART_PAN_EPA&lt;=Table_Panneau!$B$23,ROW(T_ART_PAN_RTH),""))))),ROW(21:21))),"")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N45" s="44" t="str">
        <f t="array" ref="N45">IFERROR(INDEX(T_ART_PAN_RTH,SMALL(IF(T_ART_PAN_RTH&gt;=Table_Panneau!$B$15,IF(T_ART_PAN_RTH&lt;=Table_Panneau!$B$19,IF(T_ART_PAN_MAT=Table_Panneau!$D$15,IF(T_ART_PAN_KRA=Table_Panneau!$D$23,IF(T_ART_PAN_EPA&lt;=Table_Panneau!$B$23,ROW(T_ART_PAN_RTH),""))))),ROW(21:21))),"")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O45" s="44" t="str">
        <f t="array" ref="O45">IFERROR(INDEX(T_ART_PAN_EPA,SMALL(IF(T_ART_PAN_RTH&gt;=Table_Panneau!$B$15,IF(T_ART_PAN_RTH&lt;=Table_Panneau!$B$19,IF(T_ART_PAN_MAT=Table_Panneau!$D$15,IF(T_ART_PAN_KRA=Table_Panneau!$D$23,IF(T_ART_PAN_EPA&lt;=Table_Panneau!$B$23,ROW(T_ART_PAN_RTH),""))))),ROW(21:21))),"")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P45" s="44" t="str">
        <f t="array" ref="P45">IFERROR(INDEX(T_ART_PAN_COD,SMALL(IF(T_ART_PAN_RTH&gt;=Table_Panneau!$B$15,IF(T_ART_PAN_RTH&lt;=Table_Panneau!$B$19,IF(T_ART_PAN_MAT=Table_Panneau!$D$15,IF(T_ART_PAN_KRA=Table_Panneau!$D$23,IF(T_ART_PAN_EPA&lt;=Table_Panneau!$B$23,ROW(T_ART_PAN_RTH),""))))),ROW(21:21))),"")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Q45" s="44" t="str">
        <f t="array" ref="Q45">IFERROR(INDEX(T_ART_PAN_DIS,SMALL(IF(T_ART_PAN_RTH&gt;=Table_Panneau!$B$15,IF(T_ART_PAN_RTH&lt;=Table_Panneau!$B$19,IF(T_ART_PAN_MAT=Table_Panneau!$D$15,IF(T_ART_PAN_KRA=Table_Panneau!$D$23,IF(T_ART_PAN_EPA&lt;=Table_Panneau!$B$23,ROW(T_ART_PAN_RTH),""))))),ROW(21:21))),"")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R45" s="53" t="str">
        <f t="array" ref="R45">IFERROR(INDEX(T_ART_PAN_KRA,SMALL(IF(T_ART_PAN_RTH&gt;=Table_Panneau!$B$15,IF(T_ART_PAN_RTH&lt;=Table_Panneau!$B$19,IF(T_ART_PAN_MAT=Table_Panneau!$D$15,IF(T_ART_PAN_KRA=Table_Panneau!$D$23,IF(T_ART_PAN_EPA&lt;=Table_Panneau!$B$23,ROW(T_ART_PAN_RTH),""))))),ROW(21:21))),"")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  <c r="S45" s="53" t="str">
        <f t="array" ref="S45">IFERROR(INDEX(T_ART_PAN_MAT,SMALL(IF(T_ART_PAN_RTH&gt;=Table_Panneau!$B$15,IF(T_ART_PAN_RTH&lt;=Table_Panneau!$B$19,IF(T_ART_PAN_MAT=Table_Panneau!$D$15,IF(T_ART_PAN_KRA=Table_Panneau!$D$23,IF(T_ART_PAN_EPA&lt;=Table_Panneau!$B$23,ROW(T_ART_PAN_RTH),""))))),ROW(21:21))),"")</f>
        <v/>
      </c>
    </row>
    <row r="46" spans="7:19" x14ac:dyDescent="0.25">
      <c r="M46" s="43" t="str">
        <f t="array" ref="M46">IFERROR(INDEX(T_ART_PAN_LIB,SMALL(IF(T_ART_PAN_RTH&gt;=Table_Panneau!$B$15,IF(T_ART_PAN_RTH&lt;=Table_Panneau!$B$19,IF(T_ART_PAN_MAT=Table_Panneau!$D$15,IF(T_ART_PAN_KRA=Table_Panneau!$D$23,IF(T_ART_PAN_EPA&lt;=Table_Panneau!$B$23,ROW(T_ART_PAN_RTH),""))))),ROW(22:22))),"")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N46" s="44" t="str">
        <f t="array" ref="N46">IFERROR(INDEX(T_ART_PAN_RTH,SMALL(IF(T_ART_PAN_RTH&gt;=Table_Panneau!$B$15,IF(T_ART_PAN_RTH&lt;=Table_Panneau!$B$19,IF(T_ART_PAN_MAT=Table_Panneau!$D$15,IF(T_ART_PAN_KRA=Table_Panneau!$D$23,IF(T_ART_PAN_EPA&lt;=Table_Panneau!$B$23,ROW(T_ART_PAN_RTH),""))))),ROW(22:22))),"")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O46" s="44" t="str">
        <f t="array" ref="O46">IFERROR(INDEX(T_ART_PAN_EPA,SMALL(IF(T_ART_PAN_RTH&gt;=Table_Panneau!$B$15,IF(T_ART_PAN_RTH&lt;=Table_Panneau!$B$19,IF(T_ART_PAN_MAT=Table_Panneau!$D$15,IF(T_ART_PAN_KRA=Table_Panneau!$D$23,IF(T_ART_PAN_EPA&lt;=Table_Panneau!$B$23,ROW(T_ART_PAN_RTH),""))))),ROW(22:22))),"")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P46" s="44" t="str">
        <f t="array" ref="P46">IFERROR(INDEX(T_ART_PAN_COD,SMALL(IF(T_ART_PAN_RTH&gt;=Table_Panneau!$B$15,IF(T_ART_PAN_RTH&lt;=Table_Panneau!$B$19,IF(T_ART_PAN_MAT=Table_Panneau!$D$15,IF(T_ART_PAN_KRA=Table_Panneau!$D$23,IF(T_ART_PAN_EPA&lt;=Table_Panneau!$B$23,ROW(T_ART_PAN_RTH),""))))),ROW(22:22))),"")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Q46" s="44" t="str">
        <f t="array" ref="Q46">IFERROR(INDEX(T_ART_PAN_DIS,SMALL(IF(T_ART_PAN_RTH&gt;=Table_Panneau!$B$15,IF(T_ART_PAN_RTH&lt;=Table_Panneau!$B$19,IF(T_ART_PAN_MAT=Table_Panneau!$D$15,IF(T_ART_PAN_KRA=Table_Panneau!$D$23,IF(T_ART_PAN_EPA&lt;=Table_Panneau!$B$23,ROW(T_ART_PAN_RTH),""))))),ROW(22:22))),"")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R46" s="53" t="str">
        <f t="array" ref="R46">IFERROR(INDEX(T_ART_PAN_KRA,SMALL(IF(T_ART_PAN_RTH&gt;=Table_Panneau!$B$15,IF(T_ART_PAN_RTH&lt;=Table_Panneau!$B$19,IF(T_ART_PAN_MAT=Table_Panneau!$D$15,IF(T_ART_PAN_KRA=Table_Panneau!$D$23,IF(T_ART_PAN_EPA&lt;=Table_Panneau!$B$23,ROW(T_ART_PAN_RTH),""))))),ROW(22:22))),"")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  <c r="S46" s="53" t="str">
        <f t="array" ref="S46">IFERROR(INDEX(T_ART_PAN_MAT,SMALL(IF(T_ART_PAN_RTH&gt;=Table_Panneau!$B$15,IF(T_ART_PAN_RTH&lt;=Table_Panneau!$B$19,IF(T_ART_PAN_MAT=Table_Panneau!$D$15,IF(T_ART_PAN_KRA=Table_Panneau!$D$23,IF(T_ART_PAN_EPA&lt;=Table_Panneau!$B$23,ROW(T_ART_PAN_RTH),""))))),ROW(22:22))),"")</f>
        <v/>
      </c>
    </row>
    <row r="47" spans="7:19" x14ac:dyDescent="0.25">
      <c r="M47" s="43" t="str">
        <f t="array" ref="M47">IFERROR(INDEX(T_ART_PAN_LIB,SMALL(IF(T_ART_PAN_RTH&gt;=Table_Panneau!$B$15,IF(T_ART_PAN_RTH&lt;=Table_Panneau!$B$19,IF(T_ART_PAN_MAT=Table_Panneau!$D$15,IF(T_ART_PAN_KRA=Table_Panneau!$D$23,IF(T_ART_PAN_EPA&lt;=Table_Panneau!$B$23,ROW(T_ART_PAN_RTH),""))))),ROW(23:23))),"")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N47" s="44" t="str">
        <f t="array" ref="N47">IFERROR(INDEX(T_ART_PAN_RTH,SMALL(IF(T_ART_PAN_RTH&gt;=Table_Panneau!$B$15,IF(T_ART_PAN_RTH&lt;=Table_Panneau!$B$19,IF(T_ART_PAN_MAT=Table_Panneau!$D$15,IF(T_ART_PAN_KRA=Table_Panneau!$D$23,IF(T_ART_PAN_EPA&lt;=Table_Panneau!$B$23,ROW(T_ART_PAN_RTH),""))))),ROW(23:23))),"")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O47" s="44" t="str">
        <f t="array" ref="O47">IFERROR(INDEX(T_ART_PAN_EPA,SMALL(IF(T_ART_PAN_RTH&gt;=Table_Panneau!$B$15,IF(T_ART_PAN_RTH&lt;=Table_Panneau!$B$19,IF(T_ART_PAN_MAT=Table_Panneau!$D$15,IF(T_ART_PAN_KRA=Table_Panneau!$D$23,IF(T_ART_PAN_EPA&lt;=Table_Panneau!$B$23,ROW(T_ART_PAN_RTH),""))))),ROW(23:23))),"")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P47" s="44" t="str">
        <f t="array" ref="P47">IFERROR(INDEX(T_ART_PAN_COD,SMALL(IF(T_ART_PAN_RTH&gt;=Table_Panneau!$B$15,IF(T_ART_PAN_RTH&lt;=Table_Panneau!$B$19,IF(T_ART_PAN_MAT=Table_Panneau!$D$15,IF(T_ART_PAN_KRA=Table_Panneau!$D$23,IF(T_ART_PAN_EPA&lt;=Table_Panneau!$B$23,ROW(T_ART_PAN_RTH),""))))),ROW(23:23))),"")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Q47" s="44" t="str">
        <f t="array" ref="Q47">IFERROR(INDEX(T_ART_PAN_DIS,SMALL(IF(T_ART_PAN_RTH&gt;=Table_Panneau!$B$15,IF(T_ART_PAN_RTH&lt;=Table_Panneau!$B$19,IF(T_ART_PAN_MAT=Table_Panneau!$D$15,IF(T_ART_PAN_KRA=Table_Panneau!$D$23,IF(T_ART_PAN_EPA&lt;=Table_Panneau!$B$23,ROW(T_ART_PAN_RTH),""))))),ROW(23:23))),"")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R47" s="53" t="str">
        <f t="array" ref="R47">IFERROR(INDEX(T_ART_PAN_KRA,SMALL(IF(T_ART_PAN_RTH&gt;=Table_Panneau!$B$15,IF(T_ART_PAN_RTH&lt;=Table_Panneau!$B$19,IF(T_ART_PAN_MAT=Table_Panneau!$D$15,IF(T_ART_PAN_KRA=Table_Panneau!$D$23,IF(T_ART_PAN_EPA&lt;=Table_Panneau!$B$23,ROW(T_ART_PAN_RTH),""))))),ROW(23:23))),"")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  <c r="S47" s="53" t="str">
        <f t="array" ref="S47">IFERROR(INDEX(T_ART_PAN_MAT,SMALL(IF(T_ART_PAN_RTH&gt;=Table_Panneau!$B$15,IF(T_ART_PAN_RTH&lt;=Table_Panneau!$B$19,IF(T_ART_PAN_MAT=Table_Panneau!$D$15,IF(T_ART_PAN_KRA=Table_Panneau!$D$23,IF(T_ART_PAN_EPA&lt;=Table_Panneau!$B$23,ROW(T_ART_PAN_RTH),""))))),ROW(23:23))),"")</f>
        <v/>
      </c>
    </row>
    <row r="48" spans="7:19" x14ac:dyDescent="0.25">
      <c r="M48" s="43" t="str">
        <f t="array" ref="M48">IFERROR(INDEX(T_ART_PAN_LIB,SMALL(IF(T_ART_PAN_RTH&gt;=Table_Panneau!$B$15,IF(T_ART_PAN_RTH&lt;=Table_Panneau!$B$19,IF(T_ART_PAN_MAT=Table_Panneau!$D$15,IF(T_ART_PAN_KRA=Table_Panneau!$D$23,IF(T_ART_PAN_EPA&lt;=Table_Panneau!$B$23,ROW(T_ART_PAN_RTH),""))))),ROW(24:24))),"")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N48" s="44" t="str">
        <f t="array" ref="N48">IFERROR(INDEX(T_ART_PAN_RTH,SMALL(IF(T_ART_PAN_RTH&gt;=Table_Panneau!$B$15,IF(T_ART_PAN_RTH&lt;=Table_Panneau!$B$19,IF(T_ART_PAN_MAT=Table_Panneau!$D$15,IF(T_ART_PAN_KRA=Table_Panneau!$D$23,IF(T_ART_PAN_EPA&lt;=Table_Panneau!$B$23,ROW(T_ART_PAN_RTH),""))))),ROW(24:24))),"")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O48" s="44" t="str">
        <f t="array" ref="O48">IFERROR(INDEX(T_ART_PAN_EPA,SMALL(IF(T_ART_PAN_RTH&gt;=Table_Panneau!$B$15,IF(T_ART_PAN_RTH&lt;=Table_Panneau!$B$19,IF(T_ART_PAN_MAT=Table_Panneau!$D$15,IF(T_ART_PAN_KRA=Table_Panneau!$D$23,IF(T_ART_PAN_EPA&lt;=Table_Panneau!$B$23,ROW(T_ART_PAN_RTH),""))))),ROW(24:24))),"")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P48" s="44" t="str">
        <f t="array" ref="P48">IFERROR(INDEX(T_ART_PAN_COD,SMALL(IF(T_ART_PAN_RTH&gt;=Table_Panneau!$B$15,IF(T_ART_PAN_RTH&lt;=Table_Panneau!$B$19,IF(T_ART_PAN_MAT=Table_Panneau!$D$15,IF(T_ART_PAN_KRA=Table_Panneau!$D$23,IF(T_ART_PAN_EPA&lt;=Table_Panneau!$B$23,ROW(T_ART_PAN_RTH),""))))),ROW(24:24))),"")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Q48" s="44" t="str">
        <f t="array" ref="Q48">IFERROR(INDEX(T_ART_PAN_DIS,SMALL(IF(T_ART_PAN_RTH&gt;=Table_Panneau!$B$15,IF(T_ART_PAN_RTH&lt;=Table_Panneau!$B$19,IF(T_ART_PAN_MAT=Table_Panneau!$D$15,IF(T_ART_PAN_KRA=Table_Panneau!$D$23,IF(T_ART_PAN_EPA&lt;=Table_Panneau!$B$23,ROW(T_ART_PAN_RTH),""))))),ROW(24:24))),"")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R48" s="53" t="str">
        <f t="array" ref="R48">IFERROR(INDEX(T_ART_PAN_KRA,SMALL(IF(T_ART_PAN_RTH&gt;=Table_Panneau!$B$15,IF(T_ART_PAN_RTH&lt;=Table_Panneau!$B$19,IF(T_ART_PAN_MAT=Table_Panneau!$D$15,IF(T_ART_PAN_KRA=Table_Panneau!$D$23,IF(T_ART_PAN_EPA&lt;=Table_Panneau!$B$23,ROW(T_ART_PAN_RTH),""))))),ROW(24:24))),"")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  <c r="S48" s="53" t="str">
        <f t="array" ref="S48">IFERROR(INDEX(T_ART_PAN_MAT,SMALL(IF(T_ART_PAN_RTH&gt;=Table_Panneau!$B$15,IF(T_ART_PAN_RTH&lt;=Table_Panneau!$B$19,IF(T_ART_PAN_MAT=Table_Panneau!$D$15,IF(T_ART_PAN_KRA=Table_Panneau!$D$23,IF(T_ART_PAN_EPA&lt;=Table_Panneau!$B$23,ROW(T_ART_PAN_RTH),""))))),ROW(24:24))),"")</f>
        <v/>
      </c>
    </row>
    <row r="49" spans="13:19" x14ac:dyDescent="0.25">
      <c r="M49" s="43" t="str">
        <f t="array" ref="M49">IFERROR(INDEX(T_ART_PAN_LIB,SMALL(IF(T_ART_PAN_RTH&gt;=Table_Panneau!$B$15,IF(T_ART_PAN_RTH&lt;=Table_Panneau!$B$19,IF(T_ART_PAN_MAT=Table_Panneau!$D$15,IF(T_ART_PAN_KRA=Table_Panneau!$D$23,IF(T_ART_PAN_EPA&lt;=Table_Panneau!$B$23,ROW(T_ART_PAN_RTH),""))))),ROW(25:25))),"")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N49" s="44" t="str">
        <f t="array" ref="N49">IFERROR(INDEX(T_ART_PAN_RTH,SMALL(IF(T_ART_PAN_RTH&gt;=Table_Panneau!$B$15,IF(T_ART_PAN_RTH&lt;=Table_Panneau!$B$19,IF(T_ART_PAN_MAT=Table_Panneau!$D$15,IF(T_ART_PAN_KRA=Table_Panneau!$D$23,IF(T_ART_PAN_EPA&lt;=Table_Panneau!$B$23,ROW(T_ART_PAN_RTH),""))))),ROW(25:25))),"")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O49" s="44" t="str">
        <f t="array" ref="O49">IFERROR(INDEX(T_ART_PAN_EPA,SMALL(IF(T_ART_PAN_RTH&gt;=Table_Panneau!$B$15,IF(T_ART_PAN_RTH&lt;=Table_Panneau!$B$19,IF(T_ART_PAN_MAT=Table_Panneau!$D$15,IF(T_ART_PAN_KRA=Table_Panneau!$D$23,IF(T_ART_PAN_EPA&lt;=Table_Panneau!$B$23,ROW(T_ART_PAN_RTH),""))))),ROW(25:25))),"")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P49" s="44" t="str">
        <f t="array" ref="P49">IFERROR(INDEX(T_ART_PAN_COD,SMALL(IF(T_ART_PAN_RTH&gt;=Table_Panneau!$B$15,IF(T_ART_PAN_RTH&lt;=Table_Panneau!$B$19,IF(T_ART_PAN_MAT=Table_Panneau!$D$15,IF(T_ART_PAN_KRA=Table_Panneau!$D$23,IF(T_ART_PAN_EPA&lt;=Table_Panneau!$B$23,ROW(T_ART_PAN_RTH),""))))),ROW(25:25))),"")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Q49" s="44" t="str">
        <f t="array" ref="Q49">IFERROR(INDEX(T_ART_PAN_DIS,SMALL(IF(T_ART_PAN_RTH&gt;=Table_Panneau!$B$15,IF(T_ART_PAN_RTH&lt;=Table_Panneau!$B$19,IF(T_ART_PAN_MAT=Table_Panneau!$D$15,IF(T_ART_PAN_KRA=Table_Panneau!$D$23,IF(T_ART_PAN_EPA&lt;=Table_Panneau!$B$23,ROW(T_ART_PAN_RTH),""))))),ROW(25:25))),"")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R49" s="53" t="str">
        <f t="array" ref="R49">IFERROR(INDEX(T_ART_PAN_KRA,SMALL(IF(T_ART_PAN_RTH&gt;=Table_Panneau!$B$15,IF(T_ART_PAN_RTH&lt;=Table_Panneau!$B$19,IF(T_ART_PAN_MAT=Table_Panneau!$D$15,IF(T_ART_PAN_KRA=Table_Panneau!$D$23,IF(T_ART_PAN_EPA&lt;=Table_Panneau!$B$23,ROW(T_ART_PAN_RTH),""))))),ROW(25:25))),"")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  <c r="S49" s="53" t="str">
        <f t="array" ref="S49">IFERROR(INDEX(T_ART_PAN_MAT,SMALL(IF(T_ART_PAN_RTH&gt;=Table_Panneau!$B$15,IF(T_ART_PAN_RTH&lt;=Table_Panneau!$B$19,IF(T_ART_PAN_MAT=Table_Panneau!$D$15,IF(T_ART_PAN_KRA=Table_Panneau!$D$23,IF(T_ART_PAN_EPA&lt;=Table_Panneau!$B$23,ROW(T_ART_PAN_RTH),""))))),ROW(25:25))),"")</f>
        <v/>
      </c>
    </row>
    <row r="50" spans="13:19" x14ac:dyDescent="0.25">
      <c r="M50" s="43" t="str">
        <f t="array" ref="M50">IFERROR(INDEX(T_ART_PAN_LIB,SMALL(IF(T_ART_PAN_RTH&gt;=Table_Panneau!$B$15,IF(T_ART_PAN_RTH&lt;=Table_Panneau!$B$19,IF(T_ART_PAN_MAT=Table_Panneau!$D$15,IF(T_ART_PAN_KRA=Table_Panneau!$D$23,IF(T_ART_PAN_EPA&lt;=Table_Panneau!$B$23,ROW(T_ART_PAN_RTH),""))))),ROW(26:26))),"")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N50" s="44" t="str">
        <f t="array" ref="N50">IFERROR(INDEX(T_ART_PAN_RTH,SMALL(IF(T_ART_PAN_RTH&gt;=Table_Panneau!$B$15,IF(T_ART_PAN_RTH&lt;=Table_Panneau!$B$19,IF(T_ART_PAN_MAT=Table_Panneau!$D$15,IF(T_ART_PAN_KRA=Table_Panneau!$D$23,IF(T_ART_PAN_EPA&lt;=Table_Panneau!$B$23,ROW(T_ART_PAN_RTH),""))))),ROW(26:26))),"")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O50" s="44" t="str">
        <f t="array" ref="O50">IFERROR(INDEX(T_ART_PAN_EPA,SMALL(IF(T_ART_PAN_RTH&gt;=Table_Panneau!$B$15,IF(T_ART_PAN_RTH&lt;=Table_Panneau!$B$19,IF(T_ART_PAN_MAT=Table_Panneau!$D$15,IF(T_ART_PAN_KRA=Table_Panneau!$D$23,IF(T_ART_PAN_EPA&lt;=Table_Panneau!$B$23,ROW(T_ART_PAN_RTH),""))))),ROW(26:26))),"")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P50" s="44" t="str">
        <f t="array" ref="P50">IFERROR(INDEX(T_ART_PAN_COD,SMALL(IF(T_ART_PAN_RTH&gt;=Table_Panneau!$B$15,IF(T_ART_PAN_RTH&lt;=Table_Panneau!$B$19,IF(T_ART_PAN_MAT=Table_Panneau!$D$15,IF(T_ART_PAN_KRA=Table_Panneau!$D$23,IF(T_ART_PAN_EPA&lt;=Table_Panneau!$B$23,ROW(T_ART_PAN_RTH),""))))),ROW(26:26))),"")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Q50" s="44" t="str">
        <f t="array" ref="Q50">IFERROR(INDEX(T_ART_PAN_DIS,SMALL(IF(T_ART_PAN_RTH&gt;=Table_Panneau!$B$15,IF(T_ART_PAN_RTH&lt;=Table_Panneau!$B$19,IF(T_ART_PAN_MAT=Table_Panneau!$D$15,IF(T_ART_PAN_KRA=Table_Panneau!$D$23,IF(T_ART_PAN_EPA&lt;=Table_Panneau!$B$23,ROW(T_ART_PAN_RTH),""))))),ROW(26:26))),"")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R50" s="53" t="str">
        <f t="array" ref="R50">IFERROR(INDEX(T_ART_PAN_KRA,SMALL(IF(T_ART_PAN_RTH&gt;=Table_Panneau!$B$15,IF(T_ART_PAN_RTH&lt;=Table_Panneau!$B$19,IF(T_ART_PAN_MAT=Table_Panneau!$D$15,IF(T_ART_PAN_KRA=Table_Panneau!$D$23,IF(T_ART_PAN_EPA&lt;=Table_Panneau!$B$23,ROW(T_ART_PAN_RTH),""))))),ROW(26:26))),"")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  <c r="S50" s="53" t="str">
        <f t="array" ref="S50">IFERROR(INDEX(T_ART_PAN_MAT,SMALL(IF(T_ART_PAN_RTH&gt;=Table_Panneau!$B$15,IF(T_ART_PAN_RTH&lt;=Table_Panneau!$B$19,IF(T_ART_PAN_MAT=Table_Panneau!$D$15,IF(T_ART_PAN_KRA=Table_Panneau!$D$23,IF(T_ART_PAN_EPA&lt;=Table_Panneau!$B$23,ROW(T_ART_PAN_RTH),""))))),ROW(26:26))),"")</f>
        <v/>
      </c>
    </row>
    <row r="51" spans="13:19" x14ac:dyDescent="0.25">
      <c r="M51" s="43" t="str">
        <f t="array" ref="M51">IFERROR(INDEX(T_ART_PAN_LIB,SMALL(IF(T_ART_PAN_RTH&gt;=Table_Panneau!$B$15,IF(T_ART_PAN_RTH&lt;=Table_Panneau!$B$19,IF(T_ART_PAN_MAT=Table_Panneau!$D$15,IF(T_ART_PAN_KRA=Table_Panneau!$D$23,IF(T_ART_PAN_EPA&lt;=Table_Panneau!$B$23,ROW(T_ART_PAN_RTH),""))))),ROW(27:27))),"")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N51" s="44" t="str">
        <f t="array" ref="N51">IFERROR(INDEX(T_ART_PAN_RTH,SMALL(IF(T_ART_PAN_RTH&gt;=Table_Panneau!$B$15,IF(T_ART_PAN_RTH&lt;=Table_Panneau!$B$19,IF(T_ART_PAN_MAT=Table_Panneau!$D$15,IF(T_ART_PAN_KRA=Table_Panneau!$D$23,IF(T_ART_PAN_EPA&lt;=Table_Panneau!$B$23,ROW(T_ART_PAN_RTH),""))))),ROW(27:27))),"")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O51" s="44" t="str">
        <f t="array" ref="O51">IFERROR(INDEX(T_ART_PAN_EPA,SMALL(IF(T_ART_PAN_RTH&gt;=Table_Panneau!$B$15,IF(T_ART_PAN_RTH&lt;=Table_Panneau!$B$19,IF(T_ART_PAN_MAT=Table_Panneau!$D$15,IF(T_ART_PAN_KRA=Table_Panneau!$D$23,IF(T_ART_PAN_EPA&lt;=Table_Panneau!$B$23,ROW(T_ART_PAN_RTH),""))))),ROW(27:27))),"")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P51" s="44" t="str">
        <f t="array" ref="P51">IFERROR(INDEX(T_ART_PAN_COD,SMALL(IF(T_ART_PAN_RTH&gt;=Table_Panneau!$B$15,IF(T_ART_PAN_RTH&lt;=Table_Panneau!$B$19,IF(T_ART_PAN_MAT=Table_Panneau!$D$15,IF(T_ART_PAN_KRA=Table_Panneau!$D$23,IF(T_ART_PAN_EPA&lt;=Table_Panneau!$B$23,ROW(T_ART_PAN_RTH),""))))),ROW(27:27))),"")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Q51" s="44" t="str">
        <f t="array" ref="Q51">IFERROR(INDEX(T_ART_PAN_DIS,SMALL(IF(T_ART_PAN_RTH&gt;=Table_Panneau!$B$15,IF(T_ART_PAN_RTH&lt;=Table_Panneau!$B$19,IF(T_ART_PAN_MAT=Table_Panneau!$D$15,IF(T_ART_PAN_KRA=Table_Panneau!$D$23,IF(T_ART_PAN_EPA&lt;=Table_Panneau!$B$23,ROW(T_ART_PAN_RTH),""))))),ROW(27:27))),"")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R51" s="53" t="str">
        <f t="array" ref="R51">IFERROR(INDEX(T_ART_PAN_KRA,SMALL(IF(T_ART_PAN_RTH&gt;=Table_Panneau!$B$15,IF(T_ART_PAN_RTH&lt;=Table_Panneau!$B$19,IF(T_ART_PAN_MAT=Table_Panneau!$D$15,IF(T_ART_PAN_KRA=Table_Panneau!$D$23,IF(T_ART_PAN_EPA&lt;=Table_Panneau!$B$23,ROW(T_ART_PAN_RTH),""))))),ROW(27:27))),"")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  <c r="S51" s="53" t="str">
        <f t="array" ref="S51">IFERROR(INDEX(T_ART_PAN_MAT,SMALL(IF(T_ART_PAN_RTH&gt;=Table_Panneau!$B$15,IF(T_ART_PAN_RTH&lt;=Table_Panneau!$B$19,IF(T_ART_PAN_MAT=Table_Panneau!$D$15,IF(T_ART_PAN_KRA=Table_Panneau!$D$23,IF(T_ART_PAN_EPA&lt;=Table_Panneau!$B$23,ROW(T_ART_PAN_RTH),""))))),ROW(27:27))),"")</f>
        <v/>
      </c>
    </row>
    <row r="52" spans="13:19" x14ac:dyDescent="0.25">
      <c r="M52" s="43" t="str">
        <f t="array" ref="M52">IFERROR(INDEX(T_ART_PAN_LIB,SMALL(IF(T_ART_PAN_RTH&gt;=Table_Panneau!$B$15,IF(T_ART_PAN_RTH&lt;=Table_Panneau!$B$19,IF(T_ART_PAN_MAT=Table_Panneau!$D$15,IF(T_ART_PAN_KRA=Table_Panneau!$D$23,IF(T_ART_PAN_EPA&lt;=Table_Panneau!$B$23,ROW(T_ART_PAN_RTH),""))))),ROW(28:28))),"")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N52" s="44" t="str">
        <f t="array" ref="N52">IFERROR(INDEX(T_ART_PAN_RTH,SMALL(IF(T_ART_PAN_RTH&gt;=Table_Panneau!$B$15,IF(T_ART_PAN_RTH&lt;=Table_Panneau!$B$19,IF(T_ART_PAN_MAT=Table_Panneau!$D$15,IF(T_ART_PAN_KRA=Table_Panneau!$D$23,IF(T_ART_PAN_EPA&lt;=Table_Panneau!$B$23,ROW(T_ART_PAN_RTH),""))))),ROW(28:28))),"")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O52" s="44" t="str">
        <f t="array" ref="O52">IFERROR(INDEX(T_ART_PAN_EPA,SMALL(IF(T_ART_PAN_RTH&gt;=Table_Panneau!$B$15,IF(T_ART_PAN_RTH&lt;=Table_Panneau!$B$19,IF(T_ART_PAN_MAT=Table_Panneau!$D$15,IF(T_ART_PAN_KRA=Table_Panneau!$D$23,IF(T_ART_PAN_EPA&lt;=Table_Panneau!$B$23,ROW(T_ART_PAN_RTH),""))))),ROW(28:28))),"")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P52" s="44" t="str">
        <f t="array" ref="P52">IFERROR(INDEX(T_ART_PAN_COD,SMALL(IF(T_ART_PAN_RTH&gt;=Table_Panneau!$B$15,IF(T_ART_PAN_RTH&lt;=Table_Panneau!$B$19,IF(T_ART_PAN_MAT=Table_Panneau!$D$15,IF(T_ART_PAN_KRA=Table_Panneau!$D$23,IF(T_ART_PAN_EPA&lt;=Table_Panneau!$B$23,ROW(T_ART_PAN_RTH),""))))),ROW(28:28))),"")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Q52" s="44" t="str">
        <f t="array" ref="Q52">IFERROR(INDEX(T_ART_PAN_DIS,SMALL(IF(T_ART_PAN_RTH&gt;=Table_Panneau!$B$15,IF(T_ART_PAN_RTH&lt;=Table_Panneau!$B$19,IF(T_ART_PAN_MAT=Table_Panneau!$D$15,IF(T_ART_PAN_KRA=Table_Panneau!$D$23,IF(T_ART_PAN_EPA&lt;=Table_Panneau!$B$23,ROW(T_ART_PAN_RTH),""))))),ROW(28:28))),"")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R52" s="53" t="str">
        <f t="array" ref="R52">IFERROR(INDEX(T_ART_PAN_KRA,SMALL(IF(T_ART_PAN_RTH&gt;=Table_Panneau!$B$15,IF(T_ART_PAN_RTH&lt;=Table_Panneau!$B$19,IF(T_ART_PAN_MAT=Table_Panneau!$D$15,IF(T_ART_PAN_KRA=Table_Panneau!$D$23,IF(T_ART_PAN_EPA&lt;=Table_Panneau!$B$23,ROW(T_ART_PAN_RTH),""))))),ROW(28:28))),"")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  <c r="S52" s="53" t="str">
        <f t="array" ref="S52">IFERROR(INDEX(T_ART_PAN_MAT,SMALL(IF(T_ART_PAN_RTH&gt;=Table_Panneau!$B$15,IF(T_ART_PAN_RTH&lt;=Table_Panneau!$B$19,IF(T_ART_PAN_MAT=Table_Panneau!$D$15,IF(T_ART_PAN_KRA=Table_Panneau!$D$23,IF(T_ART_PAN_EPA&lt;=Table_Panneau!$B$23,ROW(T_ART_PAN_RTH),""))))),ROW(28:28))),"")</f>
        <v/>
      </c>
    </row>
    <row r="53" spans="13:19" x14ac:dyDescent="0.25">
      <c r="M53" s="43" t="str">
        <f t="array" ref="M53">IFERROR(INDEX(T_ART_PAN_LIB,SMALL(IF(T_ART_PAN_RTH&gt;=Table_Panneau!$B$15,IF(T_ART_PAN_RTH&lt;=Table_Panneau!$B$19,IF(T_ART_PAN_MAT=Table_Panneau!$D$15,IF(T_ART_PAN_KRA=Table_Panneau!$D$23,IF(T_ART_PAN_EPA&lt;=Table_Panneau!$B$23,ROW(T_ART_PAN_RTH),""))))),ROW(29:29))),"")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N53" s="44" t="str">
        <f t="array" ref="N53">IFERROR(INDEX(T_ART_PAN_RTH,SMALL(IF(T_ART_PAN_RTH&gt;=Table_Panneau!$B$15,IF(T_ART_PAN_RTH&lt;=Table_Panneau!$B$19,IF(T_ART_PAN_MAT=Table_Panneau!$D$15,IF(T_ART_PAN_KRA=Table_Panneau!$D$23,IF(T_ART_PAN_EPA&lt;=Table_Panneau!$B$23,ROW(T_ART_PAN_RTH),""))))),ROW(29:29))),"")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O53" s="44" t="str">
        <f t="array" ref="O53">IFERROR(INDEX(T_ART_PAN_EPA,SMALL(IF(T_ART_PAN_RTH&gt;=Table_Panneau!$B$15,IF(T_ART_PAN_RTH&lt;=Table_Panneau!$B$19,IF(T_ART_PAN_MAT=Table_Panneau!$D$15,IF(T_ART_PAN_KRA=Table_Panneau!$D$23,IF(T_ART_PAN_EPA&lt;=Table_Panneau!$B$23,ROW(T_ART_PAN_RTH),""))))),ROW(29:29))),"")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P53" s="44" t="str">
        <f t="array" ref="P53">IFERROR(INDEX(T_ART_PAN_COD,SMALL(IF(T_ART_PAN_RTH&gt;=Table_Panneau!$B$15,IF(T_ART_PAN_RTH&lt;=Table_Panneau!$B$19,IF(T_ART_PAN_MAT=Table_Panneau!$D$15,IF(T_ART_PAN_KRA=Table_Panneau!$D$23,IF(T_ART_PAN_EPA&lt;=Table_Panneau!$B$23,ROW(T_ART_PAN_RTH),""))))),ROW(29:29))),"")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Q53" s="44" t="str">
        <f t="array" ref="Q53">IFERROR(INDEX(T_ART_PAN_DIS,SMALL(IF(T_ART_PAN_RTH&gt;=Table_Panneau!$B$15,IF(T_ART_PAN_RTH&lt;=Table_Panneau!$B$19,IF(T_ART_PAN_MAT=Table_Panneau!$D$15,IF(T_ART_PAN_KRA=Table_Panneau!$D$23,IF(T_ART_PAN_EPA&lt;=Table_Panneau!$B$23,ROW(T_ART_PAN_RTH),""))))),ROW(29:29))),"")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R53" s="53" t="str">
        <f t="array" ref="R53">IFERROR(INDEX(T_ART_PAN_KRA,SMALL(IF(T_ART_PAN_RTH&gt;=Table_Panneau!$B$15,IF(T_ART_PAN_RTH&lt;=Table_Panneau!$B$19,IF(T_ART_PAN_MAT=Table_Panneau!$D$15,IF(T_ART_PAN_KRA=Table_Panneau!$D$23,IF(T_ART_PAN_EPA&lt;=Table_Panneau!$B$23,ROW(T_ART_PAN_RTH),""))))),ROW(29:29))),"")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  <c r="S53" s="53" t="str">
        <f t="array" ref="S53">IFERROR(INDEX(T_ART_PAN_MAT,SMALL(IF(T_ART_PAN_RTH&gt;=Table_Panneau!$B$15,IF(T_ART_PAN_RTH&lt;=Table_Panneau!$B$19,IF(T_ART_PAN_MAT=Table_Panneau!$D$15,IF(T_ART_PAN_KRA=Table_Panneau!$D$23,IF(T_ART_PAN_EPA&lt;=Table_Panneau!$B$23,ROW(T_ART_PAN_RTH),""))))),ROW(29:29))),"")</f>
        <v/>
      </c>
    </row>
    <row r="54" spans="13:19" x14ac:dyDescent="0.25">
      <c r="M54" s="43" t="str">
        <f t="array" ref="M54">IFERROR(INDEX(T_ART_PAN_LIB,SMALL(IF(T_ART_PAN_RTH&gt;=Table_Panneau!$B$15,IF(T_ART_PAN_RTH&lt;=Table_Panneau!$B$19,IF(T_ART_PAN_MAT=Table_Panneau!$D$15,IF(T_ART_PAN_KRA=Table_Panneau!$D$23,IF(T_ART_PAN_EPA&lt;=Table_Panneau!$B$23,ROW(T_ART_PAN_RTH),""))))),ROW(30:30))),"")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N54" s="44" t="str">
        <f t="array" ref="N54">IFERROR(INDEX(T_ART_PAN_RTH,SMALL(IF(T_ART_PAN_RTH&gt;=Table_Panneau!$B$15,IF(T_ART_PAN_RTH&lt;=Table_Panneau!$B$19,IF(T_ART_PAN_MAT=Table_Panneau!$D$15,IF(T_ART_PAN_KRA=Table_Panneau!$D$23,IF(T_ART_PAN_EPA&lt;=Table_Panneau!$B$23,ROW(T_ART_PAN_RTH),""))))),ROW(30:30))),"")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O54" s="44" t="str">
        <f t="array" ref="O54">IFERROR(INDEX(T_ART_PAN_EPA,SMALL(IF(T_ART_PAN_RTH&gt;=Table_Panneau!$B$15,IF(T_ART_PAN_RTH&lt;=Table_Panneau!$B$19,IF(T_ART_PAN_MAT=Table_Panneau!$D$15,IF(T_ART_PAN_KRA=Table_Panneau!$D$23,IF(T_ART_PAN_EPA&lt;=Table_Panneau!$B$23,ROW(T_ART_PAN_RTH),""))))),ROW(30:30))),"")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P54" s="44" t="str">
        <f t="array" ref="P54">IFERROR(INDEX(T_ART_PAN_COD,SMALL(IF(T_ART_PAN_RTH&gt;=Table_Panneau!$B$15,IF(T_ART_PAN_RTH&lt;=Table_Panneau!$B$19,IF(T_ART_PAN_MAT=Table_Panneau!$D$15,IF(T_ART_PAN_KRA=Table_Panneau!$D$23,IF(T_ART_PAN_EPA&lt;=Table_Panneau!$B$23,ROW(T_ART_PAN_RTH),""))))),ROW(30:30))),"")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Q54" s="44" t="str">
        <f t="array" ref="Q54">IFERROR(INDEX(T_ART_PAN_DIS,SMALL(IF(T_ART_PAN_RTH&gt;=Table_Panneau!$B$15,IF(T_ART_PAN_RTH&lt;=Table_Panneau!$B$19,IF(T_ART_PAN_MAT=Table_Panneau!$D$15,IF(T_ART_PAN_KRA=Table_Panneau!$D$23,IF(T_ART_PAN_EPA&lt;=Table_Panneau!$B$23,ROW(T_ART_PAN_RTH),""))))),ROW(30:30))),"")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R54" s="53" t="str">
        <f t="array" ref="R54">IFERROR(INDEX(T_ART_PAN_KRA,SMALL(IF(T_ART_PAN_RTH&gt;=Table_Panneau!$B$15,IF(T_ART_PAN_RTH&lt;=Table_Panneau!$B$19,IF(T_ART_PAN_MAT=Table_Panneau!$D$15,IF(T_ART_PAN_KRA=Table_Panneau!$D$23,IF(T_ART_PAN_EPA&lt;=Table_Panneau!$B$23,ROW(T_ART_PAN_RTH),""))))),ROW(30:30))),"")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  <c r="S54" s="53" t="str">
        <f t="array" ref="S54">IFERROR(INDEX(T_ART_PAN_MAT,SMALL(IF(T_ART_PAN_RTH&gt;=Table_Panneau!$B$15,IF(T_ART_PAN_RTH&lt;=Table_Panneau!$B$19,IF(T_ART_PAN_MAT=Table_Panneau!$D$15,IF(T_ART_PAN_KRA=Table_Panneau!$D$23,IF(T_ART_PAN_EPA&lt;=Table_Panneau!$B$23,ROW(T_ART_PAN_RTH),""))))),ROW(30:30))),"")</f>
        <v/>
      </c>
    </row>
    <row r="55" spans="13:19" x14ac:dyDescent="0.25">
      <c r="M55" s="43" t="str">
        <f t="array" ref="M55">IFERROR(INDEX(T_ART_PAN_LIB,SMALL(IF(T_ART_PAN_RTH&gt;=Table_Panneau!$B$15,IF(T_ART_PAN_RTH&lt;=Table_Panneau!$B$19,IF(T_ART_PAN_MAT=Table_Panneau!$D$15,IF(T_ART_PAN_KRA=Table_Panneau!$D$23,IF(T_ART_PAN_EPA&lt;=Table_Panneau!$B$23,ROW(T_ART_PAN_RTH),""))))),ROW(31:31))),"")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N55" s="44" t="str">
        <f t="array" ref="N55">IFERROR(INDEX(T_ART_PAN_RTH,SMALL(IF(T_ART_PAN_RTH&gt;=Table_Panneau!$B$15,IF(T_ART_PAN_RTH&lt;=Table_Panneau!$B$19,IF(T_ART_PAN_MAT=Table_Panneau!$D$15,IF(T_ART_PAN_KRA=Table_Panneau!$D$23,IF(T_ART_PAN_EPA&lt;=Table_Panneau!$B$23,ROW(T_ART_PAN_RTH),""))))),ROW(31:31))),"")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O55" s="44" t="str">
        <f t="array" ref="O55">IFERROR(INDEX(T_ART_PAN_EPA,SMALL(IF(T_ART_PAN_RTH&gt;=Table_Panneau!$B$15,IF(T_ART_PAN_RTH&lt;=Table_Panneau!$B$19,IF(T_ART_PAN_MAT=Table_Panneau!$D$15,IF(T_ART_PAN_KRA=Table_Panneau!$D$23,IF(T_ART_PAN_EPA&lt;=Table_Panneau!$B$23,ROW(T_ART_PAN_RTH),""))))),ROW(31:31))),"")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P55" s="44" t="str">
        <f t="array" ref="P55">IFERROR(INDEX(T_ART_PAN_COD,SMALL(IF(T_ART_PAN_RTH&gt;=Table_Panneau!$B$15,IF(T_ART_PAN_RTH&lt;=Table_Panneau!$B$19,IF(T_ART_PAN_MAT=Table_Panneau!$D$15,IF(T_ART_PAN_KRA=Table_Panneau!$D$23,IF(T_ART_PAN_EPA&lt;=Table_Panneau!$B$23,ROW(T_ART_PAN_RTH),""))))),ROW(31:31))),"")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Q55" s="44" t="str">
        <f t="array" ref="Q55">IFERROR(INDEX(T_ART_PAN_DIS,SMALL(IF(T_ART_PAN_RTH&gt;=Table_Panneau!$B$15,IF(T_ART_PAN_RTH&lt;=Table_Panneau!$B$19,IF(T_ART_PAN_MAT=Table_Panneau!$D$15,IF(T_ART_PAN_KRA=Table_Panneau!$D$23,IF(T_ART_PAN_EPA&lt;=Table_Panneau!$B$23,ROW(T_ART_PAN_RTH),""))))),ROW(31:31))),"")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R55" s="53" t="str">
        <f t="array" ref="R55">IFERROR(INDEX(T_ART_PAN_KRA,SMALL(IF(T_ART_PAN_RTH&gt;=Table_Panneau!$B$15,IF(T_ART_PAN_RTH&lt;=Table_Panneau!$B$19,IF(T_ART_PAN_MAT=Table_Panneau!$D$15,IF(T_ART_PAN_KRA=Table_Panneau!$D$23,IF(T_ART_PAN_EPA&lt;=Table_Panneau!$B$23,ROW(T_ART_PAN_RTH),""))))),ROW(31:31))),"")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  <c r="S55" s="53" t="str">
        <f t="array" ref="S55">IFERROR(INDEX(T_ART_PAN_MAT,SMALL(IF(T_ART_PAN_RTH&gt;=Table_Panneau!$B$15,IF(T_ART_PAN_RTH&lt;=Table_Panneau!$B$19,IF(T_ART_PAN_MAT=Table_Panneau!$D$15,IF(T_ART_PAN_KRA=Table_Panneau!$D$23,IF(T_ART_PAN_EPA&lt;=Table_Panneau!$B$23,ROW(T_ART_PAN_RTH),""))))),ROW(31:31))),"")</f>
        <v/>
      </c>
    </row>
    <row r="56" spans="13:19" x14ac:dyDescent="0.25">
      <c r="M56" s="43" t="str">
        <f t="array" ref="M56">IFERROR(INDEX(T_ART_PAN_LIB,SMALL(IF(T_ART_PAN_RTH&gt;=Table_Panneau!$B$15,IF(T_ART_PAN_RTH&lt;=Table_Panneau!$B$19,IF(T_ART_PAN_MAT=Table_Panneau!$D$15,IF(T_ART_PAN_KRA=Table_Panneau!$D$23,IF(T_ART_PAN_EPA&lt;=Table_Panneau!$B$23,ROW(T_ART_PAN_RTH),""))))),ROW(32:32))),"")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N56" s="44" t="str">
        <f t="array" ref="N56">IFERROR(INDEX(T_ART_PAN_RTH,SMALL(IF(T_ART_PAN_RTH&gt;=Table_Panneau!$B$15,IF(T_ART_PAN_RTH&lt;=Table_Panneau!$B$19,IF(T_ART_PAN_MAT=Table_Panneau!$D$15,IF(T_ART_PAN_KRA=Table_Panneau!$D$23,IF(T_ART_PAN_EPA&lt;=Table_Panneau!$B$23,ROW(T_ART_PAN_RTH),""))))),ROW(32:32))),"")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O56" s="44" t="str">
        <f t="array" ref="O56">IFERROR(INDEX(T_ART_PAN_EPA,SMALL(IF(T_ART_PAN_RTH&gt;=Table_Panneau!$B$15,IF(T_ART_PAN_RTH&lt;=Table_Panneau!$B$19,IF(T_ART_PAN_MAT=Table_Panneau!$D$15,IF(T_ART_PAN_KRA=Table_Panneau!$D$23,IF(T_ART_PAN_EPA&lt;=Table_Panneau!$B$23,ROW(T_ART_PAN_RTH),""))))),ROW(32:32))),"")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P56" s="44" t="str">
        <f t="array" ref="P56">IFERROR(INDEX(T_ART_PAN_COD,SMALL(IF(T_ART_PAN_RTH&gt;=Table_Panneau!$B$15,IF(T_ART_PAN_RTH&lt;=Table_Panneau!$B$19,IF(T_ART_PAN_MAT=Table_Panneau!$D$15,IF(T_ART_PAN_KRA=Table_Panneau!$D$23,IF(T_ART_PAN_EPA&lt;=Table_Panneau!$B$23,ROW(T_ART_PAN_RTH),""))))),ROW(32:32))),"")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Q56" s="44" t="str">
        <f t="array" ref="Q56">IFERROR(INDEX(T_ART_PAN_DIS,SMALL(IF(T_ART_PAN_RTH&gt;=Table_Panneau!$B$15,IF(T_ART_PAN_RTH&lt;=Table_Panneau!$B$19,IF(T_ART_PAN_MAT=Table_Panneau!$D$15,IF(T_ART_PAN_KRA=Table_Panneau!$D$23,IF(T_ART_PAN_EPA&lt;=Table_Panneau!$B$23,ROW(T_ART_PAN_RTH),""))))),ROW(32:32))),"")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R56" s="53" t="str">
        <f t="array" ref="R56">IFERROR(INDEX(T_ART_PAN_KRA,SMALL(IF(T_ART_PAN_RTH&gt;=Table_Panneau!$B$15,IF(T_ART_PAN_RTH&lt;=Table_Panneau!$B$19,IF(T_ART_PAN_MAT=Table_Panneau!$D$15,IF(T_ART_PAN_KRA=Table_Panneau!$D$23,IF(T_ART_PAN_EPA&lt;=Table_Panneau!$B$23,ROW(T_ART_PAN_RTH),""))))),ROW(32:32))),"")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  <c r="S56" s="53" t="str">
        <f t="array" ref="S56">IFERROR(INDEX(T_ART_PAN_MAT,SMALL(IF(T_ART_PAN_RTH&gt;=Table_Panneau!$B$15,IF(T_ART_PAN_RTH&lt;=Table_Panneau!$B$19,IF(T_ART_PAN_MAT=Table_Panneau!$D$15,IF(T_ART_PAN_KRA=Table_Panneau!$D$23,IF(T_ART_PAN_EPA&lt;=Table_Panneau!$B$23,ROW(T_ART_PAN_RTH),""))))),ROW(32:32))),"")</f>
        <v/>
      </c>
    </row>
    <row r="57" spans="13:19" x14ac:dyDescent="0.25">
      <c r="M57" s="43" t="str">
        <f t="array" ref="M57">IFERROR(INDEX(T_ART_PAN_LIB,SMALL(IF(T_ART_PAN_RTH&gt;=Table_Panneau!$B$15,IF(T_ART_PAN_RTH&lt;=Table_Panneau!$B$19,IF(T_ART_PAN_MAT=Table_Panneau!$D$15,IF(T_ART_PAN_KRA=Table_Panneau!$D$23,IF(T_ART_PAN_EPA&lt;=Table_Panneau!$B$23,ROW(T_ART_PAN_RTH),""))))),ROW(33:33))),"")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N57" s="44" t="str">
        <f t="array" ref="N57">IFERROR(INDEX(T_ART_PAN_RTH,SMALL(IF(T_ART_PAN_RTH&gt;=Table_Panneau!$B$15,IF(T_ART_PAN_RTH&lt;=Table_Panneau!$B$19,IF(T_ART_PAN_MAT=Table_Panneau!$D$15,IF(T_ART_PAN_KRA=Table_Panneau!$D$23,IF(T_ART_PAN_EPA&lt;=Table_Panneau!$B$23,ROW(T_ART_PAN_RTH),""))))),ROW(33:33))),"")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O57" s="44" t="str">
        <f t="array" ref="O57">IFERROR(INDEX(T_ART_PAN_EPA,SMALL(IF(T_ART_PAN_RTH&gt;=Table_Panneau!$B$15,IF(T_ART_PAN_RTH&lt;=Table_Panneau!$B$19,IF(T_ART_PAN_MAT=Table_Panneau!$D$15,IF(T_ART_PAN_KRA=Table_Panneau!$D$23,IF(T_ART_PAN_EPA&lt;=Table_Panneau!$B$23,ROW(T_ART_PAN_RTH),""))))),ROW(33:33))),"")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P57" s="44" t="str">
        <f t="array" ref="P57">IFERROR(INDEX(T_ART_PAN_COD,SMALL(IF(T_ART_PAN_RTH&gt;=Table_Panneau!$B$15,IF(T_ART_PAN_RTH&lt;=Table_Panneau!$B$19,IF(T_ART_PAN_MAT=Table_Panneau!$D$15,IF(T_ART_PAN_KRA=Table_Panneau!$D$23,IF(T_ART_PAN_EPA&lt;=Table_Panneau!$B$23,ROW(T_ART_PAN_RTH),""))))),ROW(33:33))),"")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Q57" s="44" t="str">
        <f t="array" ref="Q57">IFERROR(INDEX(T_ART_PAN_DIS,SMALL(IF(T_ART_PAN_RTH&gt;=Table_Panneau!$B$15,IF(T_ART_PAN_RTH&lt;=Table_Panneau!$B$19,IF(T_ART_PAN_MAT=Table_Panneau!$D$15,IF(T_ART_PAN_KRA=Table_Panneau!$D$23,IF(T_ART_PAN_EPA&lt;=Table_Panneau!$B$23,ROW(T_ART_PAN_RTH),""))))),ROW(33:33))),"")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R57" s="53" t="str">
        <f t="array" ref="R57">IFERROR(INDEX(T_ART_PAN_KRA,SMALL(IF(T_ART_PAN_RTH&gt;=Table_Panneau!$B$15,IF(T_ART_PAN_RTH&lt;=Table_Panneau!$B$19,IF(T_ART_PAN_MAT=Table_Panneau!$D$15,IF(T_ART_PAN_KRA=Table_Panneau!$D$23,IF(T_ART_PAN_EPA&lt;=Table_Panneau!$B$23,ROW(T_ART_PAN_RTH),""))))),ROW(33:33))),"")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  <c r="S57" s="53" t="str">
        <f t="array" ref="S57">IFERROR(INDEX(T_ART_PAN_MAT,SMALL(IF(T_ART_PAN_RTH&gt;=Table_Panneau!$B$15,IF(T_ART_PAN_RTH&lt;=Table_Panneau!$B$19,IF(T_ART_PAN_MAT=Table_Panneau!$D$15,IF(T_ART_PAN_KRA=Table_Panneau!$D$23,IF(T_ART_PAN_EPA&lt;=Table_Panneau!$B$23,ROW(T_ART_PAN_RTH),""))))),ROW(33:33))),"")</f>
        <v/>
      </c>
    </row>
    <row r="58" spans="13:19" x14ac:dyDescent="0.25">
      <c r="M58" s="43" t="str">
        <f t="array" ref="M58">IFERROR(INDEX(T_ART_PAN_LIB,SMALL(IF(T_ART_PAN_RTH&gt;=Table_Panneau!$B$15,IF(T_ART_PAN_RTH&lt;=Table_Panneau!$B$19,IF(T_ART_PAN_MAT=Table_Panneau!$D$15,IF(T_ART_PAN_KRA=Table_Panneau!$D$23,IF(T_ART_PAN_EPA&lt;=Table_Panneau!$B$23,ROW(T_ART_PAN_RTH),""))))),ROW(34:34))),"")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N58" s="44" t="str">
        <f t="array" ref="N58">IFERROR(INDEX(T_ART_PAN_RTH,SMALL(IF(T_ART_PAN_RTH&gt;=Table_Panneau!$B$15,IF(T_ART_PAN_RTH&lt;=Table_Panneau!$B$19,IF(T_ART_PAN_MAT=Table_Panneau!$D$15,IF(T_ART_PAN_KRA=Table_Panneau!$D$23,IF(T_ART_PAN_EPA&lt;=Table_Panneau!$B$23,ROW(T_ART_PAN_RTH),""))))),ROW(34:34))),"")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O58" s="44" t="str">
        <f t="array" ref="O58">IFERROR(INDEX(T_ART_PAN_EPA,SMALL(IF(T_ART_PAN_RTH&gt;=Table_Panneau!$B$15,IF(T_ART_PAN_RTH&lt;=Table_Panneau!$B$19,IF(T_ART_PAN_MAT=Table_Panneau!$D$15,IF(T_ART_PAN_KRA=Table_Panneau!$D$23,IF(T_ART_PAN_EPA&lt;=Table_Panneau!$B$23,ROW(T_ART_PAN_RTH),""))))),ROW(34:34))),"")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P58" s="44" t="str">
        <f t="array" ref="P58">IFERROR(INDEX(T_ART_PAN_COD,SMALL(IF(T_ART_PAN_RTH&gt;=Table_Panneau!$B$15,IF(T_ART_PAN_RTH&lt;=Table_Panneau!$B$19,IF(T_ART_PAN_MAT=Table_Panneau!$D$15,IF(T_ART_PAN_KRA=Table_Panneau!$D$23,IF(T_ART_PAN_EPA&lt;=Table_Panneau!$B$23,ROW(T_ART_PAN_RTH),""))))),ROW(34:34))),"")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Q58" s="44" t="str">
        <f t="array" ref="Q58">IFERROR(INDEX(T_ART_PAN_DIS,SMALL(IF(T_ART_PAN_RTH&gt;=Table_Panneau!$B$15,IF(T_ART_PAN_RTH&lt;=Table_Panneau!$B$19,IF(T_ART_PAN_MAT=Table_Panneau!$D$15,IF(T_ART_PAN_KRA=Table_Panneau!$D$23,IF(T_ART_PAN_EPA&lt;=Table_Panneau!$B$23,ROW(T_ART_PAN_RTH),""))))),ROW(34:34))),"")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R58" s="53" t="str">
        <f t="array" ref="R58">IFERROR(INDEX(T_ART_PAN_KRA,SMALL(IF(T_ART_PAN_RTH&gt;=Table_Panneau!$B$15,IF(T_ART_PAN_RTH&lt;=Table_Panneau!$B$19,IF(T_ART_PAN_MAT=Table_Panneau!$D$15,IF(T_ART_PAN_KRA=Table_Panneau!$D$23,IF(T_ART_PAN_EPA&lt;=Table_Panneau!$B$23,ROW(T_ART_PAN_RTH),""))))),ROW(34:34))),"")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  <c r="S58" s="53" t="str">
        <f t="array" ref="S58">IFERROR(INDEX(T_ART_PAN_MAT,SMALL(IF(T_ART_PAN_RTH&gt;=Table_Panneau!$B$15,IF(T_ART_PAN_RTH&lt;=Table_Panneau!$B$19,IF(T_ART_PAN_MAT=Table_Panneau!$D$15,IF(T_ART_PAN_KRA=Table_Panneau!$D$23,IF(T_ART_PAN_EPA&lt;=Table_Panneau!$B$23,ROW(T_ART_PAN_RTH),""))))),ROW(34:34))),"")</f>
        <v/>
      </c>
    </row>
    <row r="59" spans="13:19" x14ac:dyDescent="0.25">
      <c r="M59" s="43" t="str">
        <f t="array" ref="M59">IFERROR(INDEX(T_ART_PAN_LIB,SMALL(IF(T_ART_PAN_RTH&gt;=Table_Panneau!$B$15,IF(T_ART_PAN_RTH&lt;=Table_Panneau!$B$19,IF(T_ART_PAN_MAT=Table_Panneau!$D$15,IF(T_ART_PAN_KRA=Table_Panneau!$D$23,IF(T_ART_PAN_EPA&lt;=Table_Panneau!$B$23,ROW(T_ART_PAN_RTH),""))))),ROW(35:35))),"")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N59" s="44" t="str">
        <f t="array" ref="N59">IFERROR(INDEX(T_ART_PAN_RTH,SMALL(IF(T_ART_PAN_RTH&gt;=Table_Panneau!$B$15,IF(T_ART_PAN_RTH&lt;=Table_Panneau!$B$19,IF(T_ART_PAN_MAT=Table_Panneau!$D$15,IF(T_ART_PAN_KRA=Table_Panneau!$D$23,IF(T_ART_PAN_EPA&lt;=Table_Panneau!$B$23,ROW(T_ART_PAN_RTH),""))))),ROW(35:35))),"")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O59" s="44" t="str">
        <f t="array" ref="O59">IFERROR(INDEX(T_ART_PAN_EPA,SMALL(IF(T_ART_PAN_RTH&gt;=Table_Panneau!$B$15,IF(T_ART_PAN_RTH&lt;=Table_Panneau!$B$19,IF(T_ART_PAN_MAT=Table_Panneau!$D$15,IF(T_ART_PAN_KRA=Table_Panneau!$D$23,IF(T_ART_PAN_EPA&lt;=Table_Panneau!$B$23,ROW(T_ART_PAN_RTH),""))))),ROW(35:35))),"")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P59" s="44" t="str">
        <f t="array" ref="P59">IFERROR(INDEX(T_ART_PAN_COD,SMALL(IF(T_ART_PAN_RTH&gt;=Table_Panneau!$B$15,IF(T_ART_PAN_RTH&lt;=Table_Panneau!$B$19,IF(T_ART_PAN_MAT=Table_Panneau!$D$15,IF(T_ART_PAN_KRA=Table_Panneau!$D$23,IF(T_ART_PAN_EPA&lt;=Table_Panneau!$B$23,ROW(T_ART_PAN_RTH),""))))),ROW(35:35))),"")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Q59" s="44" t="str">
        <f t="array" ref="Q59">IFERROR(INDEX(T_ART_PAN_DIS,SMALL(IF(T_ART_PAN_RTH&gt;=Table_Panneau!$B$15,IF(T_ART_PAN_RTH&lt;=Table_Panneau!$B$19,IF(T_ART_PAN_MAT=Table_Panneau!$D$15,IF(T_ART_PAN_KRA=Table_Panneau!$D$23,IF(T_ART_PAN_EPA&lt;=Table_Panneau!$B$23,ROW(T_ART_PAN_RTH),""))))),ROW(35:35))),"")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R59" s="53" t="str">
        <f t="array" ref="R59">IFERROR(INDEX(T_ART_PAN_KRA,SMALL(IF(T_ART_PAN_RTH&gt;=Table_Panneau!$B$15,IF(T_ART_PAN_RTH&lt;=Table_Panneau!$B$19,IF(T_ART_PAN_MAT=Table_Panneau!$D$15,IF(T_ART_PAN_KRA=Table_Panneau!$D$23,IF(T_ART_PAN_EPA&lt;=Table_Panneau!$B$23,ROW(T_ART_PAN_RTH),""))))),ROW(35:35))),"")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  <c r="S59" s="53" t="str">
        <f t="array" ref="S59">IFERROR(INDEX(T_ART_PAN_MAT,SMALL(IF(T_ART_PAN_RTH&gt;=Table_Panneau!$B$15,IF(T_ART_PAN_RTH&lt;=Table_Panneau!$B$19,IF(T_ART_PAN_MAT=Table_Panneau!$D$15,IF(T_ART_PAN_KRA=Table_Panneau!$D$23,IF(T_ART_PAN_EPA&lt;=Table_Panneau!$B$23,ROW(T_ART_PAN_RTH),""))))),ROW(35:35))),"")</f>
        <v/>
      </c>
    </row>
    <row r="60" spans="13:19" x14ac:dyDescent="0.25">
      <c r="M60" s="43" t="str">
        <f t="array" ref="M60">IFERROR(INDEX(T_ART_PAN_LIB,SMALL(IF(T_ART_PAN_RTH&gt;=Table_Panneau!$B$15,IF(T_ART_PAN_RTH&lt;=Table_Panneau!$B$19,IF(T_ART_PAN_MAT=Table_Panneau!$D$15,IF(T_ART_PAN_KRA=Table_Panneau!$D$23,IF(T_ART_PAN_EPA&lt;=Table_Panneau!$B$23,ROW(T_ART_PAN_RTH),""))))),ROW(36:36))),"")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N60" s="44" t="str">
        <f t="array" ref="N60">IFERROR(INDEX(T_ART_PAN_RTH,SMALL(IF(T_ART_PAN_RTH&gt;=Table_Panneau!$B$15,IF(T_ART_PAN_RTH&lt;=Table_Panneau!$B$19,IF(T_ART_PAN_MAT=Table_Panneau!$D$15,IF(T_ART_PAN_KRA=Table_Panneau!$D$23,IF(T_ART_PAN_EPA&lt;=Table_Panneau!$B$23,ROW(T_ART_PAN_RTH),""))))),ROW(36:36))),"")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O60" s="44" t="str">
        <f t="array" ref="O60">IFERROR(INDEX(T_ART_PAN_EPA,SMALL(IF(T_ART_PAN_RTH&gt;=Table_Panneau!$B$15,IF(T_ART_PAN_RTH&lt;=Table_Panneau!$B$19,IF(T_ART_PAN_MAT=Table_Panneau!$D$15,IF(T_ART_PAN_KRA=Table_Panneau!$D$23,IF(T_ART_PAN_EPA&lt;=Table_Panneau!$B$23,ROW(T_ART_PAN_RTH),""))))),ROW(36:36))),"")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P60" s="44" t="str">
        <f t="array" ref="P60">IFERROR(INDEX(T_ART_PAN_COD,SMALL(IF(T_ART_PAN_RTH&gt;=Table_Panneau!$B$15,IF(T_ART_PAN_RTH&lt;=Table_Panneau!$B$19,IF(T_ART_PAN_MAT=Table_Panneau!$D$15,IF(T_ART_PAN_KRA=Table_Panneau!$D$23,IF(T_ART_PAN_EPA&lt;=Table_Panneau!$B$23,ROW(T_ART_PAN_RTH),""))))),ROW(36:36))),"")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Q60" s="44" t="str">
        <f t="array" ref="Q60">IFERROR(INDEX(T_ART_PAN_DIS,SMALL(IF(T_ART_PAN_RTH&gt;=Table_Panneau!$B$15,IF(T_ART_PAN_RTH&lt;=Table_Panneau!$B$19,IF(T_ART_PAN_MAT=Table_Panneau!$D$15,IF(T_ART_PAN_KRA=Table_Panneau!$D$23,IF(T_ART_PAN_EPA&lt;=Table_Panneau!$B$23,ROW(T_ART_PAN_RTH),""))))),ROW(36:36))),"")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R60" s="53" t="str">
        <f t="array" ref="R60">IFERROR(INDEX(T_ART_PAN_KRA,SMALL(IF(T_ART_PAN_RTH&gt;=Table_Panneau!$B$15,IF(T_ART_PAN_RTH&lt;=Table_Panneau!$B$19,IF(T_ART_PAN_MAT=Table_Panneau!$D$15,IF(T_ART_PAN_KRA=Table_Panneau!$D$23,IF(T_ART_PAN_EPA&lt;=Table_Panneau!$B$23,ROW(T_ART_PAN_RTH),""))))),ROW(36:36))),"")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  <c r="S60" s="53" t="str">
        <f t="array" ref="S60">IFERROR(INDEX(T_ART_PAN_MAT,SMALL(IF(T_ART_PAN_RTH&gt;=Table_Panneau!$B$15,IF(T_ART_PAN_RTH&lt;=Table_Panneau!$B$19,IF(T_ART_PAN_MAT=Table_Panneau!$D$15,IF(T_ART_PAN_KRA=Table_Panneau!$D$23,IF(T_ART_PAN_EPA&lt;=Table_Panneau!$B$23,ROW(T_ART_PAN_RTH),""))))),ROW(36:36))),"")</f>
        <v/>
      </c>
    </row>
    <row r="61" spans="13:19" x14ac:dyDescent="0.25">
      <c r="M61" s="43" t="str">
        <f t="array" ref="M61">IFERROR(INDEX(T_ART_PAN_LIB,SMALL(IF(T_ART_PAN_RTH&gt;=Table_Panneau!$B$15,IF(T_ART_PAN_RTH&lt;=Table_Panneau!$B$19,IF(T_ART_PAN_MAT=Table_Panneau!$D$15,IF(T_ART_PAN_KRA=Table_Panneau!$D$23,IF(T_ART_PAN_EPA&lt;=Table_Panneau!$B$23,ROW(T_ART_PAN_RTH),""))))),ROW(37:37))),"")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N61" s="44" t="str">
        <f t="array" ref="N61">IFERROR(INDEX(T_ART_PAN_RTH,SMALL(IF(T_ART_PAN_RTH&gt;=Table_Panneau!$B$15,IF(T_ART_PAN_RTH&lt;=Table_Panneau!$B$19,IF(T_ART_PAN_MAT=Table_Panneau!$D$15,IF(T_ART_PAN_KRA=Table_Panneau!$D$23,IF(T_ART_PAN_EPA&lt;=Table_Panneau!$B$23,ROW(T_ART_PAN_RTH),""))))),ROW(37:37))),"")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O61" s="44" t="str">
        <f t="array" ref="O61">IFERROR(INDEX(T_ART_PAN_EPA,SMALL(IF(T_ART_PAN_RTH&gt;=Table_Panneau!$B$15,IF(T_ART_PAN_RTH&lt;=Table_Panneau!$B$19,IF(T_ART_PAN_MAT=Table_Panneau!$D$15,IF(T_ART_PAN_KRA=Table_Panneau!$D$23,IF(T_ART_PAN_EPA&lt;=Table_Panneau!$B$23,ROW(T_ART_PAN_RTH),""))))),ROW(37:37))),"")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P61" s="44" t="str">
        <f t="array" ref="P61">IFERROR(INDEX(T_ART_PAN_COD,SMALL(IF(T_ART_PAN_RTH&gt;=Table_Panneau!$B$15,IF(T_ART_PAN_RTH&lt;=Table_Panneau!$B$19,IF(T_ART_PAN_MAT=Table_Panneau!$D$15,IF(T_ART_PAN_KRA=Table_Panneau!$D$23,IF(T_ART_PAN_EPA&lt;=Table_Panneau!$B$23,ROW(T_ART_PAN_RTH),""))))),ROW(37:37))),"")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Q61" s="44" t="str">
        <f t="array" ref="Q61">IFERROR(INDEX(T_ART_PAN_DIS,SMALL(IF(T_ART_PAN_RTH&gt;=Table_Panneau!$B$15,IF(T_ART_PAN_RTH&lt;=Table_Panneau!$B$19,IF(T_ART_PAN_MAT=Table_Panneau!$D$15,IF(T_ART_PAN_KRA=Table_Panneau!$D$23,IF(T_ART_PAN_EPA&lt;=Table_Panneau!$B$23,ROW(T_ART_PAN_RTH),""))))),ROW(37:37))),"")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R61" s="53" t="str">
        <f t="array" ref="R61">IFERROR(INDEX(T_ART_PAN_KRA,SMALL(IF(T_ART_PAN_RTH&gt;=Table_Panneau!$B$15,IF(T_ART_PAN_RTH&lt;=Table_Panneau!$B$19,IF(T_ART_PAN_MAT=Table_Panneau!$D$15,IF(T_ART_PAN_KRA=Table_Panneau!$D$23,IF(T_ART_PAN_EPA&lt;=Table_Panneau!$B$23,ROW(T_ART_PAN_RTH),""))))),ROW(37:37))),"")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  <c r="S61" s="53" t="str">
        <f t="array" ref="S61">IFERROR(INDEX(T_ART_PAN_MAT,SMALL(IF(T_ART_PAN_RTH&gt;=Table_Panneau!$B$15,IF(T_ART_PAN_RTH&lt;=Table_Panneau!$B$19,IF(T_ART_PAN_MAT=Table_Panneau!$D$15,IF(T_ART_PAN_KRA=Table_Panneau!$D$23,IF(T_ART_PAN_EPA&lt;=Table_Panneau!$B$23,ROW(T_ART_PAN_RTH),""))))),ROW(37:37))),"")</f>
        <v/>
      </c>
    </row>
    <row r="62" spans="13:19" x14ac:dyDescent="0.25">
      <c r="M62" s="43" t="str">
        <f t="array" ref="M62">IFERROR(INDEX(T_ART_PAN_LIB,SMALL(IF(T_ART_PAN_RTH&gt;=Table_Panneau!$B$15,IF(T_ART_PAN_RTH&lt;=Table_Panneau!$B$19,IF(T_ART_PAN_MAT=Table_Panneau!$D$15,IF(T_ART_PAN_KRA=Table_Panneau!$D$23,IF(T_ART_PAN_EPA&lt;=Table_Panneau!$B$23,ROW(T_ART_PAN_RTH),""))))),ROW(38:38))),"")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N62" s="44" t="str">
        <f t="array" ref="N62">IFERROR(INDEX(T_ART_PAN_RTH,SMALL(IF(T_ART_PAN_RTH&gt;=Table_Panneau!$B$15,IF(T_ART_PAN_RTH&lt;=Table_Panneau!$B$19,IF(T_ART_PAN_MAT=Table_Panneau!$D$15,IF(T_ART_PAN_KRA=Table_Panneau!$D$23,IF(T_ART_PAN_EPA&lt;=Table_Panneau!$B$23,ROW(T_ART_PAN_RTH),""))))),ROW(38:38))),"")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O62" s="44" t="str">
        <f t="array" ref="O62">IFERROR(INDEX(T_ART_PAN_EPA,SMALL(IF(T_ART_PAN_RTH&gt;=Table_Panneau!$B$15,IF(T_ART_PAN_RTH&lt;=Table_Panneau!$B$19,IF(T_ART_PAN_MAT=Table_Panneau!$D$15,IF(T_ART_PAN_KRA=Table_Panneau!$D$23,IF(T_ART_PAN_EPA&lt;=Table_Panneau!$B$23,ROW(T_ART_PAN_RTH),""))))),ROW(38:38))),"")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P62" s="44" t="str">
        <f t="array" ref="P62">IFERROR(INDEX(T_ART_PAN_COD,SMALL(IF(T_ART_PAN_RTH&gt;=Table_Panneau!$B$15,IF(T_ART_PAN_RTH&lt;=Table_Panneau!$B$19,IF(T_ART_PAN_MAT=Table_Panneau!$D$15,IF(T_ART_PAN_KRA=Table_Panneau!$D$23,IF(T_ART_PAN_EPA&lt;=Table_Panneau!$B$23,ROW(T_ART_PAN_RTH),""))))),ROW(38:38))),"")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Q62" s="44" t="str">
        <f t="array" ref="Q62">IFERROR(INDEX(T_ART_PAN_DIS,SMALL(IF(T_ART_PAN_RTH&gt;=Table_Panneau!$B$15,IF(T_ART_PAN_RTH&lt;=Table_Panneau!$B$19,IF(T_ART_PAN_MAT=Table_Panneau!$D$15,IF(T_ART_PAN_KRA=Table_Panneau!$D$23,IF(T_ART_PAN_EPA&lt;=Table_Panneau!$B$23,ROW(T_ART_PAN_RTH),""))))),ROW(38:38))),"")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R62" s="53" t="str">
        <f t="array" ref="R62">IFERROR(INDEX(T_ART_PAN_KRA,SMALL(IF(T_ART_PAN_RTH&gt;=Table_Panneau!$B$15,IF(T_ART_PAN_RTH&lt;=Table_Panneau!$B$19,IF(T_ART_PAN_MAT=Table_Panneau!$D$15,IF(T_ART_PAN_KRA=Table_Panneau!$D$23,IF(T_ART_PAN_EPA&lt;=Table_Panneau!$B$23,ROW(T_ART_PAN_RTH),""))))),ROW(38:38))),"")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  <c r="S62" s="53" t="str">
        <f t="array" ref="S62">IFERROR(INDEX(T_ART_PAN_MAT,SMALL(IF(T_ART_PAN_RTH&gt;=Table_Panneau!$B$15,IF(T_ART_PAN_RTH&lt;=Table_Panneau!$B$19,IF(T_ART_PAN_MAT=Table_Panneau!$D$15,IF(T_ART_PAN_KRA=Table_Panneau!$D$23,IF(T_ART_PAN_EPA&lt;=Table_Panneau!$B$23,ROW(T_ART_PAN_RTH),""))))),ROW(38:38))),"")</f>
        <v/>
      </c>
    </row>
    <row r="63" spans="13:19" x14ac:dyDescent="0.25">
      <c r="M63" s="43" t="str">
        <f t="array" ref="M63">IFERROR(INDEX(T_ART_PAN_LIB,SMALL(IF(T_ART_PAN_RTH&gt;=Table_Panneau!$B$15,IF(T_ART_PAN_RTH&lt;=Table_Panneau!$B$19,IF(T_ART_PAN_MAT=Table_Panneau!$D$15,IF(T_ART_PAN_KRA=Table_Panneau!$D$23,IF(T_ART_PAN_EPA&lt;=Table_Panneau!$B$23,ROW(T_ART_PAN_RTH),""))))),ROW(39:39))),"")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N63" s="44" t="str">
        <f t="array" ref="N63">IFERROR(INDEX(T_ART_PAN_RTH,SMALL(IF(T_ART_PAN_RTH&gt;=Table_Panneau!$B$15,IF(T_ART_PAN_RTH&lt;=Table_Panneau!$B$19,IF(T_ART_PAN_MAT=Table_Panneau!$D$15,IF(T_ART_PAN_KRA=Table_Panneau!$D$23,IF(T_ART_PAN_EPA&lt;=Table_Panneau!$B$23,ROW(T_ART_PAN_RTH),""))))),ROW(39:39))),"")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O63" s="44" t="str">
        <f t="array" ref="O63">IFERROR(INDEX(T_ART_PAN_EPA,SMALL(IF(T_ART_PAN_RTH&gt;=Table_Panneau!$B$15,IF(T_ART_PAN_RTH&lt;=Table_Panneau!$B$19,IF(T_ART_PAN_MAT=Table_Panneau!$D$15,IF(T_ART_PAN_KRA=Table_Panneau!$D$23,IF(T_ART_PAN_EPA&lt;=Table_Panneau!$B$23,ROW(T_ART_PAN_RTH),""))))),ROW(39:39))),"")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P63" s="44" t="str">
        <f t="array" ref="P63">IFERROR(INDEX(T_ART_PAN_COD,SMALL(IF(T_ART_PAN_RTH&gt;=Table_Panneau!$B$15,IF(T_ART_PAN_RTH&lt;=Table_Panneau!$B$19,IF(T_ART_PAN_MAT=Table_Panneau!$D$15,IF(T_ART_PAN_KRA=Table_Panneau!$D$23,IF(T_ART_PAN_EPA&lt;=Table_Panneau!$B$23,ROW(T_ART_PAN_RTH),""))))),ROW(39:39))),"")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Q63" s="44" t="str">
        <f t="array" ref="Q63">IFERROR(INDEX(T_ART_PAN_DIS,SMALL(IF(T_ART_PAN_RTH&gt;=Table_Panneau!$B$15,IF(T_ART_PAN_RTH&lt;=Table_Panneau!$B$19,IF(T_ART_PAN_MAT=Table_Panneau!$D$15,IF(T_ART_PAN_KRA=Table_Panneau!$D$23,IF(T_ART_PAN_EPA&lt;=Table_Panneau!$B$23,ROW(T_ART_PAN_RTH),""))))),ROW(39:39))),"")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R63" s="53" t="str">
        <f t="array" ref="R63">IFERROR(INDEX(T_ART_PAN_KRA,SMALL(IF(T_ART_PAN_RTH&gt;=Table_Panneau!$B$15,IF(T_ART_PAN_RTH&lt;=Table_Panneau!$B$19,IF(T_ART_PAN_MAT=Table_Panneau!$D$15,IF(T_ART_PAN_KRA=Table_Panneau!$D$23,IF(T_ART_PAN_EPA&lt;=Table_Panneau!$B$23,ROW(T_ART_PAN_RTH),""))))),ROW(39:39))),"")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  <c r="S63" s="53" t="str">
        <f t="array" ref="S63">IFERROR(INDEX(T_ART_PAN_MAT,SMALL(IF(T_ART_PAN_RTH&gt;=Table_Panneau!$B$15,IF(T_ART_PAN_RTH&lt;=Table_Panneau!$B$19,IF(T_ART_PAN_MAT=Table_Panneau!$D$15,IF(T_ART_PAN_KRA=Table_Panneau!$D$23,IF(T_ART_PAN_EPA&lt;=Table_Panneau!$B$23,ROW(T_ART_PAN_RTH),""))))),ROW(39:39))),"")</f>
        <v/>
      </c>
    </row>
    <row r="64" spans="13:19" x14ac:dyDescent="0.25">
      <c r="M64" s="43" t="str">
        <f t="array" ref="M64">IFERROR(INDEX(T_ART_PAN_LIB,SMALL(IF(T_ART_PAN_RTH&gt;=Table_Panneau!$B$15,IF(T_ART_PAN_RTH&lt;=Table_Panneau!$B$19,IF(T_ART_PAN_MAT=Table_Panneau!$D$15,IF(T_ART_PAN_KRA=Table_Panneau!$D$23,IF(T_ART_PAN_EPA&lt;=Table_Panneau!$B$23,ROW(T_ART_PAN_RTH),""))))),ROW(40:40))),"")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N64" s="44" t="str">
        <f t="array" ref="N64">IFERROR(INDEX(T_ART_PAN_RTH,SMALL(IF(T_ART_PAN_RTH&gt;=Table_Panneau!$B$15,IF(T_ART_PAN_RTH&lt;=Table_Panneau!$B$19,IF(T_ART_PAN_MAT=Table_Panneau!$D$15,IF(T_ART_PAN_KRA=Table_Panneau!$D$23,IF(T_ART_PAN_EPA&lt;=Table_Panneau!$B$23,ROW(T_ART_PAN_RTH),""))))),ROW(40:40))),"")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O64" s="44" t="str">
        <f t="array" ref="O64">IFERROR(INDEX(T_ART_PAN_EPA,SMALL(IF(T_ART_PAN_RTH&gt;=Table_Panneau!$B$15,IF(T_ART_PAN_RTH&lt;=Table_Panneau!$B$19,IF(T_ART_PAN_MAT=Table_Panneau!$D$15,IF(T_ART_PAN_KRA=Table_Panneau!$D$23,IF(T_ART_PAN_EPA&lt;=Table_Panneau!$B$23,ROW(T_ART_PAN_RTH),""))))),ROW(40:40))),"")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P64" s="44" t="str">
        <f t="array" ref="P64">IFERROR(INDEX(T_ART_PAN_COD,SMALL(IF(T_ART_PAN_RTH&gt;=Table_Panneau!$B$15,IF(T_ART_PAN_RTH&lt;=Table_Panneau!$B$19,IF(T_ART_PAN_MAT=Table_Panneau!$D$15,IF(T_ART_PAN_KRA=Table_Panneau!$D$23,IF(T_ART_PAN_EPA&lt;=Table_Panneau!$B$23,ROW(T_ART_PAN_RTH),""))))),ROW(40:40))),"")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Q64" s="44" t="str">
        <f t="array" ref="Q64">IFERROR(INDEX(T_ART_PAN_DIS,SMALL(IF(T_ART_PAN_RTH&gt;=Table_Panneau!$B$15,IF(T_ART_PAN_RTH&lt;=Table_Panneau!$B$19,IF(T_ART_PAN_MAT=Table_Panneau!$D$15,IF(T_ART_PAN_KRA=Table_Panneau!$D$23,IF(T_ART_PAN_EPA&lt;=Table_Panneau!$B$23,ROW(T_ART_PAN_RTH),""))))),ROW(40:40))),"")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R64" s="53" t="str">
        <f t="array" ref="R64">IFERROR(INDEX(T_ART_PAN_KRA,SMALL(IF(T_ART_PAN_RTH&gt;=Table_Panneau!$B$15,IF(T_ART_PAN_RTH&lt;=Table_Panneau!$B$19,IF(T_ART_PAN_MAT=Table_Panneau!$D$15,IF(T_ART_PAN_KRA=Table_Panneau!$D$23,IF(T_ART_PAN_EPA&lt;=Table_Panneau!$B$23,ROW(T_ART_PAN_RTH),""))))),ROW(40:40))),"")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  <c r="S64" s="53" t="str">
        <f t="array" ref="S64">IFERROR(INDEX(T_ART_PAN_MAT,SMALL(IF(T_ART_PAN_RTH&gt;=Table_Panneau!$B$15,IF(T_ART_PAN_RTH&lt;=Table_Panneau!$B$19,IF(T_ART_PAN_MAT=Table_Panneau!$D$15,IF(T_ART_PAN_KRA=Table_Panneau!$D$23,IF(T_ART_PAN_EPA&lt;=Table_Panneau!$B$23,ROW(T_ART_PAN_RTH),""))))),ROW(40:40))),"")</f>
        <v/>
      </c>
    </row>
    <row r="65" spans="13:19" x14ac:dyDescent="0.25">
      <c r="M65" s="43" t="str">
        <f t="array" ref="M65">IFERROR(INDEX(T_ART_PAN_LIB,SMALL(IF(T_ART_PAN_RTH&gt;=Table_Panneau!$B$15,IF(T_ART_PAN_RTH&lt;=Table_Panneau!$B$19,IF(T_ART_PAN_MAT=Table_Panneau!$D$15,IF(T_ART_PAN_KRA=Table_Panneau!$D$23,IF(T_ART_PAN_EPA&lt;=Table_Panneau!$B$23,ROW(T_ART_PAN_RTH),""))))),ROW(41:41))),"")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N65" s="44" t="str">
        <f t="array" ref="N65">IFERROR(INDEX(T_ART_PAN_RTH,SMALL(IF(T_ART_PAN_RTH&gt;=Table_Panneau!$B$15,IF(T_ART_PAN_RTH&lt;=Table_Panneau!$B$19,IF(T_ART_PAN_MAT=Table_Panneau!$D$15,IF(T_ART_PAN_KRA=Table_Panneau!$D$23,IF(T_ART_PAN_EPA&lt;=Table_Panneau!$B$23,ROW(T_ART_PAN_RTH),""))))),ROW(41:41))),"")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O65" s="44" t="str">
        <f t="array" ref="O65">IFERROR(INDEX(T_ART_PAN_EPA,SMALL(IF(T_ART_PAN_RTH&gt;=Table_Panneau!$B$15,IF(T_ART_PAN_RTH&lt;=Table_Panneau!$B$19,IF(T_ART_PAN_MAT=Table_Panneau!$D$15,IF(T_ART_PAN_KRA=Table_Panneau!$D$23,IF(T_ART_PAN_EPA&lt;=Table_Panneau!$B$23,ROW(T_ART_PAN_RTH),""))))),ROW(41:41))),"")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P65" s="44" t="str">
        <f t="array" ref="P65">IFERROR(INDEX(T_ART_PAN_COD,SMALL(IF(T_ART_PAN_RTH&gt;=Table_Panneau!$B$15,IF(T_ART_PAN_RTH&lt;=Table_Panneau!$B$19,IF(T_ART_PAN_MAT=Table_Panneau!$D$15,IF(T_ART_PAN_KRA=Table_Panneau!$D$23,IF(T_ART_PAN_EPA&lt;=Table_Panneau!$B$23,ROW(T_ART_PAN_RTH),""))))),ROW(41:41))),"")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Q65" s="44" t="str">
        <f t="array" ref="Q65">IFERROR(INDEX(T_ART_PAN_DIS,SMALL(IF(T_ART_PAN_RTH&gt;=Table_Panneau!$B$15,IF(T_ART_PAN_RTH&lt;=Table_Panneau!$B$19,IF(T_ART_PAN_MAT=Table_Panneau!$D$15,IF(T_ART_PAN_KRA=Table_Panneau!$D$23,IF(T_ART_PAN_EPA&lt;=Table_Panneau!$B$23,ROW(T_ART_PAN_RTH),""))))),ROW(41:41))),"")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R65" s="53" t="str">
        <f t="array" ref="R65">IFERROR(INDEX(T_ART_PAN_KRA,SMALL(IF(T_ART_PAN_RTH&gt;=Table_Panneau!$B$15,IF(T_ART_PAN_RTH&lt;=Table_Panneau!$B$19,IF(T_ART_PAN_MAT=Table_Panneau!$D$15,IF(T_ART_PAN_KRA=Table_Panneau!$D$23,IF(T_ART_PAN_EPA&lt;=Table_Panneau!$B$23,ROW(T_ART_PAN_RTH),""))))),ROW(41:41))),"")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  <c r="S65" s="53" t="str">
        <f t="array" ref="S65">IFERROR(INDEX(T_ART_PAN_MAT,SMALL(IF(T_ART_PAN_RTH&gt;=Table_Panneau!$B$15,IF(T_ART_PAN_RTH&lt;=Table_Panneau!$B$19,IF(T_ART_PAN_MAT=Table_Panneau!$D$15,IF(T_ART_PAN_KRA=Table_Panneau!$D$23,IF(T_ART_PAN_EPA&lt;=Table_Panneau!$B$23,ROW(T_ART_PAN_RTH),""))))),ROW(41:41))),"")</f>
        <v/>
      </c>
    </row>
    <row r="66" spans="13:19" x14ac:dyDescent="0.25">
      <c r="M66" s="43" t="str">
        <f t="array" ref="M66">IFERROR(INDEX(T_ART_PAN_LIB,SMALL(IF(T_ART_PAN_RTH&gt;=Table_Panneau!$B$15,IF(T_ART_PAN_RTH&lt;=Table_Panneau!$B$19,IF(T_ART_PAN_MAT=Table_Panneau!$D$15,IF(T_ART_PAN_KRA=Table_Panneau!$D$23,IF(T_ART_PAN_EPA&lt;=Table_Panneau!$B$23,ROW(T_ART_PAN_RTH),""))))),ROW(42:42))),"")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N66" s="44" t="str">
        <f t="array" ref="N66">IFERROR(INDEX(T_ART_PAN_RTH,SMALL(IF(T_ART_PAN_RTH&gt;=Table_Panneau!$B$15,IF(T_ART_PAN_RTH&lt;=Table_Panneau!$B$19,IF(T_ART_PAN_MAT=Table_Panneau!$D$15,IF(T_ART_PAN_KRA=Table_Panneau!$D$23,IF(T_ART_PAN_EPA&lt;=Table_Panneau!$B$23,ROW(T_ART_PAN_RTH),""))))),ROW(42:42))),"")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O66" s="44" t="str">
        <f t="array" ref="O66">IFERROR(INDEX(T_ART_PAN_EPA,SMALL(IF(T_ART_PAN_RTH&gt;=Table_Panneau!$B$15,IF(T_ART_PAN_RTH&lt;=Table_Panneau!$B$19,IF(T_ART_PAN_MAT=Table_Panneau!$D$15,IF(T_ART_PAN_KRA=Table_Panneau!$D$23,IF(T_ART_PAN_EPA&lt;=Table_Panneau!$B$23,ROW(T_ART_PAN_RTH),""))))),ROW(42:42))),"")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P66" s="44" t="str">
        <f t="array" ref="P66">IFERROR(INDEX(T_ART_PAN_COD,SMALL(IF(T_ART_PAN_RTH&gt;=Table_Panneau!$B$15,IF(T_ART_PAN_RTH&lt;=Table_Panneau!$B$19,IF(T_ART_PAN_MAT=Table_Panneau!$D$15,IF(T_ART_PAN_KRA=Table_Panneau!$D$23,IF(T_ART_PAN_EPA&lt;=Table_Panneau!$B$23,ROW(T_ART_PAN_RTH),""))))),ROW(42:42))),"")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Q66" s="44" t="str">
        <f t="array" ref="Q66">IFERROR(INDEX(T_ART_PAN_DIS,SMALL(IF(T_ART_PAN_RTH&gt;=Table_Panneau!$B$15,IF(T_ART_PAN_RTH&lt;=Table_Panneau!$B$19,IF(T_ART_PAN_MAT=Table_Panneau!$D$15,IF(T_ART_PAN_KRA=Table_Panneau!$D$23,IF(T_ART_PAN_EPA&lt;=Table_Panneau!$B$23,ROW(T_ART_PAN_RTH),""))))),ROW(42:42))),"")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R66" s="53" t="str">
        <f t="array" ref="R66">IFERROR(INDEX(T_ART_PAN_KRA,SMALL(IF(T_ART_PAN_RTH&gt;=Table_Panneau!$B$15,IF(T_ART_PAN_RTH&lt;=Table_Panneau!$B$19,IF(T_ART_PAN_MAT=Table_Panneau!$D$15,IF(T_ART_PAN_KRA=Table_Panneau!$D$23,IF(T_ART_PAN_EPA&lt;=Table_Panneau!$B$23,ROW(T_ART_PAN_RTH),""))))),ROW(42:42))),"")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  <c r="S66" s="53" t="str">
        <f t="array" ref="S66">IFERROR(INDEX(T_ART_PAN_MAT,SMALL(IF(T_ART_PAN_RTH&gt;=Table_Panneau!$B$15,IF(T_ART_PAN_RTH&lt;=Table_Panneau!$B$19,IF(T_ART_PAN_MAT=Table_Panneau!$D$15,IF(T_ART_PAN_KRA=Table_Panneau!$D$23,IF(T_ART_PAN_EPA&lt;=Table_Panneau!$B$23,ROW(T_ART_PAN_RTH),""))))),ROW(42:42))),"")</f>
        <v/>
      </c>
    </row>
    <row r="67" spans="13:19" x14ac:dyDescent="0.25">
      <c r="M67" s="43" t="str">
        <f t="array" ref="M67">IFERROR(INDEX(T_ART_PAN_LIB,SMALL(IF(T_ART_PAN_RTH&gt;=Table_Panneau!$B$15,IF(T_ART_PAN_RTH&lt;=Table_Panneau!$B$19,IF(T_ART_PAN_MAT=Table_Panneau!$D$15,IF(T_ART_PAN_KRA=Table_Panneau!$D$23,IF(T_ART_PAN_EPA&lt;=Table_Panneau!$B$23,ROW(T_ART_PAN_RTH),""))))),ROW(43:43))),"")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N67" s="44" t="str">
        <f t="array" ref="N67">IFERROR(INDEX(T_ART_PAN_RTH,SMALL(IF(T_ART_PAN_RTH&gt;=Table_Panneau!$B$15,IF(T_ART_PAN_RTH&lt;=Table_Panneau!$B$19,IF(T_ART_PAN_MAT=Table_Panneau!$D$15,IF(T_ART_PAN_KRA=Table_Panneau!$D$23,IF(T_ART_PAN_EPA&lt;=Table_Panneau!$B$23,ROW(T_ART_PAN_RTH),""))))),ROW(43:43))),"")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O67" s="44" t="str">
        <f t="array" ref="O67">IFERROR(INDEX(T_ART_PAN_EPA,SMALL(IF(T_ART_PAN_RTH&gt;=Table_Panneau!$B$15,IF(T_ART_PAN_RTH&lt;=Table_Panneau!$B$19,IF(T_ART_PAN_MAT=Table_Panneau!$D$15,IF(T_ART_PAN_KRA=Table_Panneau!$D$23,IF(T_ART_PAN_EPA&lt;=Table_Panneau!$B$23,ROW(T_ART_PAN_RTH),""))))),ROW(43:43))),"")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P67" s="44" t="str">
        <f t="array" ref="P67">IFERROR(INDEX(T_ART_PAN_COD,SMALL(IF(T_ART_PAN_RTH&gt;=Table_Panneau!$B$15,IF(T_ART_PAN_RTH&lt;=Table_Panneau!$B$19,IF(T_ART_PAN_MAT=Table_Panneau!$D$15,IF(T_ART_PAN_KRA=Table_Panneau!$D$23,IF(T_ART_PAN_EPA&lt;=Table_Panneau!$B$23,ROW(T_ART_PAN_RTH),""))))),ROW(43:43))),"")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Q67" s="44" t="str">
        <f t="array" ref="Q67">IFERROR(INDEX(T_ART_PAN_DIS,SMALL(IF(T_ART_PAN_RTH&gt;=Table_Panneau!$B$15,IF(T_ART_PAN_RTH&lt;=Table_Panneau!$B$19,IF(T_ART_PAN_MAT=Table_Panneau!$D$15,IF(T_ART_PAN_KRA=Table_Panneau!$D$23,IF(T_ART_PAN_EPA&lt;=Table_Panneau!$B$23,ROW(T_ART_PAN_RTH),""))))),ROW(43:43))),"")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R67" s="53" t="str">
        <f t="array" ref="R67">IFERROR(INDEX(T_ART_PAN_KRA,SMALL(IF(T_ART_PAN_RTH&gt;=Table_Panneau!$B$15,IF(T_ART_PAN_RTH&lt;=Table_Panneau!$B$19,IF(T_ART_PAN_MAT=Table_Panneau!$D$15,IF(T_ART_PAN_KRA=Table_Panneau!$D$23,IF(T_ART_PAN_EPA&lt;=Table_Panneau!$B$23,ROW(T_ART_PAN_RTH),""))))),ROW(43:43))),"")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  <c r="S67" s="53" t="str">
        <f t="array" ref="S67">IFERROR(INDEX(T_ART_PAN_MAT,SMALL(IF(T_ART_PAN_RTH&gt;=Table_Panneau!$B$15,IF(T_ART_PAN_RTH&lt;=Table_Panneau!$B$19,IF(T_ART_PAN_MAT=Table_Panneau!$D$15,IF(T_ART_PAN_KRA=Table_Panneau!$D$23,IF(T_ART_PAN_EPA&lt;=Table_Panneau!$B$23,ROW(T_ART_PAN_RTH),""))))),ROW(43:43))),"")</f>
        <v/>
      </c>
    </row>
    <row r="68" spans="13:19" x14ac:dyDescent="0.25">
      <c r="M68" s="43" t="str">
        <f t="array" ref="M68">IFERROR(INDEX(T_ART_PAN_LIB,SMALL(IF(T_ART_PAN_RTH&gt;=Table_Panneau!$B$15,IF(T_ART_PAN_RTH&lt;=Table_Panneau!$B$19,IF(T_ART_PAN_MAT=Table_Panneau!$D$15,IF(T_ART_PAN_KRA=Table_Panneau!$D$23,IF(T_ART_PAN_EPA&lt;=Table_Panneau!$B$23,ROW(T_ART_PAN_RTH),""))))),ROW(44:44))),"")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N68" s="44" t="str">
        <f t="array" ref="N68">IFERROR(INDEX(T_ART_PAN_RTH,SMALL(IF(T_ART_PAN_RTH&gt;=Table_Panneau!$B$15,IF(T_ART_PAN_RTH&lt;=Table_Panneau!$B$19,IF(T_ART_PAN_MAT=Table_Panneau!$D$15,IF(T_ART_PAN_KRA=Table_Panneau!$D$23,IF(T_ART_PAN_EPA&lt;=Table_Panneau!$B$23,ROW(T_ART_PAN_RTH),""))))),ROW(44:44))),"")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O68" s="44" t="str">
        <f t="array" ref="O68">IFERROR(INDEX(T_ART_PAN_EPA,SMALL(IF(T_ART_PAN_RTH&gt;=Table_Panneau!$B$15,IF(T_ART_PAN_RTH&lt;=Table_Panneau!$B$19,IF(T_ART_PAN_MAT=Table_Panneau!$D$15,IF(T_ART_PAN_KRA=Table_Panneau!$D$23,IF(T_ART_PAN_EPA&lt;=Table_Panneau!$B$23,ROW(T_ART_PAN_RTH),""))))),ROW(44:44))),"")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P68" s="44" t="str">
        <f t="array" ref="P68">IFERROR(INDEX(T_ART_PAN_COD,SMALL(IF(T_ART_PAN_RTH&gt;=Table_Panneau!$B$15,IF(T_ART_PAN_RTH&lt;=Table_Panneau!$B$19,IF(T_ART_PAN_MAT=Table_Panneau!$D$15,IF(T_ART_PAN_KRA=Table_Panneau!$D$23,IF(T_ART_PAN_EPA&lt;=Table_Panneau!$B$23,ROW(T_ART_PAN_RTH),""))))),ROW(44:44))),"")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Q68" s="44" t="str">
        <f t="array" ref="Q68">IFERROR(INDEX(T_ART_PAN_DIS,SMALL(IF(T_ART_PAN_RTH&gt;=Table_Panneau!$B$15,IF(T_ART_PAN_RTH&lt;=Table_Panneau!$B$19,IF(T_ART_PAN_MAT=Table_Panneau!$D$15,IF(T_ART_PAN_KRA=Table_Panneau!$D$23,IF(T_ART_PAN_EPA&lt;=Table_Panneau!$B$23,ROW(T_ART_PAN_RTH),""))))),ROW(44:44))),"")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R68" s="53" t="str">
        <f t="array" ref="R68">IFERROR(INDEX(T_ART_PAN_KRA,SMALL(IF(T_ART_PAN_RTH&gt;=Table_Panneau!$B$15,IF(T_ART_PAN_RTH&lt;=Table_Panneau!$B$19,IF(T_ART_PAN_MAT=Table_Panneau!$D$15,IF(T_ART_PAN_KRA=Table_Panneau!$D$23,IF(T_ART_PAN_EPA&lt;=Table_Panneau!$B$23,ROW(T_ART_PAN_RTH),""))))),ROW(44:44))),"")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  <c r="S68" s="53" t="str">
        <f t="array" ref="S68">IFERROR(INDEX(T_ART_PAN_MAT,SMALL(IF(T_ART_PAN_RTH&gt;=Table_Panneau!$B$15,IF(T_ART_PAN_RTH&lt;=Table_Panneau!$B$19,IF(T_ART_PAN_MAT=Table_Panneau!$D$15,IF(T_ART_PAN_KRA=Table_Panneau!$D$23,IF(T_ART_PAN_EPA&lt;=Table_Panneau!$B$23,ROW(T_ART_PAN_RTH),""))))),ROW(44:44))),"")</f>
        <v/>
      </c>
    </row>
    <row r="69" spans="13:19" x14ac:dyDescent="0.25">
      <c r="M69" s="43" t="str">
        <f t="array" ref="M69">IFERROR(INDEX(T_ART_PAN_LIB,SMALL(IF(T_ART_PAN_RTH&gt;=Table_Panneau!$B$15,IF(T_ART_PAN_RTH&lt;=Table_Panneau!$B$19,IF(T_ART_PAN_MAT=Table_Panneau!$D$15,IF(T_ART_PAN_KRA=Table_Panneau!$D$23,IF(T_ART_PAN_EPA&lt;=Table_Panneau!$B$23,ROW(T_ART_PAN_RTH),""))))),ROW(45:45))),"")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N69" s="44" t="str">
        <f t="array" ref="N69">IFERROR(INDEX(T_ART_PAN_RTH,SMALL(IF(T_ART_PAN_RTH&gt;=Table_Panneau!$B$15,IF(T_ART_PAN_RTH&lt;=Table_Panneau!$B$19,IF(T_ART_PAN_MAT=Table_Panneau!$D$15,IF(T_ART_PAN_KRA=Table_Panneau!$D$23,IF(T_ART_PAN_EPA&lt;=Table_Panneau!$B$23,ROW(T_ART_PAN_RTH),""))))),ROW(45:45))),"")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O69" s="44" t="str">
        <f t="array" ref="O69">IFERROR(INDEX(T_ART_PAN_EPA,SMALL(IF(T_ART_PAN_RTH&gt;=Table_Panneau!$B$15,IF(T_ART_PAN_RTH&lt;=Table_Panneau!$B$19,IF(T_ART_PAN_MAT=Table_Panneau!$D$15,IF(T_ART_PAN_KRA=Table_Panneau!$D$23,IF(T_ART_PAN_EPA&lt;=Table_Panneau!$B$23,ROW(T_ART_PAN_RTH),""))))),ROW(45:45))),"")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P69" s="44" t="str">
        <f t="array" ref="P69">IFERROR(INDEX(T_ART_PAN_COD,SMALL(IF(T_ART_PAN_RTH&gt;=Table_Panneau!$B$15,IF(T_ART_PAN_RTH&lt;=Table_Panneau!$B$19,IF(T_ART_PAN_MAT=Table_Panneau!$D$15,IF(T_ART_PAN_KRA=Table_Panneau!$D$23,IF(T_ART_PAN_EPA&lt;=Table_Panneau!$B$23,ROW(T_ART_PAN_RTH),""))))),ROW(45:45))),"")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Q69" s="44" t="str">
        <f t="array" ref="Q69">IFERROR(INDEX(T_ART_PAN_DIS,SMALL(IF(T_ART_PAN_RTH&gt;=Table_Panneau!$B$15,IF(T_ART_PAN_RTH&lt;=Table_Panneau!$B$19,IF(T_ART_PAN_MAT=Table_Panneau!$D$15,IF(T_ART_PAN_KRA=Table_Panneau!$D$23,IF(T_ART_PAN_EPA&lt;=Table_Panneau!$B$23,ROW(T_ART_PAN_RTH),""))))),ROW(45:45))),"")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R69" s="53" t="str">
        <f t="array" ref="R69">IFERROR(INDEX(T_ART_PAN_KRA,SMALL(IF(T_ART_PAN_RTH&gt;=Table_Panneau!$B$15,IF(T_ART_PAN_RTH&lt;=Table_Panneau!$B$19,IF(T_ART_PAN_MAT=Table_Panneau!$D$15,IF(T_ART_PAN_KRA=Table_Panneau!$D$23,IF(T_ART_PAN_EPA&lt;=Table_Panneau!$B$23,ROW(T_ART_PAN_RTH),""))))),ROW(45:45))),"")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  <c r="S69" s="53" t="str">
        <f t="array" ref="S69">IFERROR(INDEX(T_ART_PAN_MAT,SMALL(IF(T_ART_PAN_RTH&gt;=Table_Panneau!$B$15,IF(T_ART_PAN_RTH&lt;=Table_Panneau!$B$19,IF(T_ART_PAN_MAT=Table_Panneau!$D$15,IF(T_ART_PAN_KRA=Table_Panneau!$D$23,IF(T_ART_PAN_EPA&lt;=Table_Panneau!$B$23,ROW(T_ART_PAN_RTH),""))))),ROW(45:45))),"")</f>
        <v/>
      </c>
    </row>
    <row r="70" spans="13:19" x14ac:dyDescent="0.25">
      <c r="M70" s="43" t="str">
        <f t="array" ref="M70">IFERROR(INDEX(T_ART_PAN_LIB,SMALL(IF(T_ART_PAN_RTH&gt;=Table_Panneau!$B$15,IF(T_ART_PAN_RTH&lt;=Table_Panneau!$B$19,IF(T_ART_PAN_MAT=Table_Panneau!$D$15,IF(T_ART_PAN_KRA=Table_Panneau!$D$23,IF(T_ART_PAN_EPA&lt;=Table_Panneau!$B$23,ROW(T_ART_PAN_RTH),""))))),ROW(46:46))),"")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N70" s="44" t="str">
        <f t="array" ref="N70">IFERROR(INDEX(T_ART_PAN_RTH,SMALL(IF(T_ART_PAN_RTH&gt;=Table_Panneau!$B$15,IF(T_ART_PAN_RTH&lt;=Table_Panneau!$B$19,IF(T_ART_PAN_MAT=Table_Panneau!$D$15,IF(T_ART_PAN_KRA=Table_Panneau!$D$23,IF(T_ART_PAN_EPA&lt;=Table_Panneau!$B$23,ROW(T_ART_PAN_RTH),""))))),ROW(46:46))),"")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O70" s="44" t="str">
        <f t="array" ref="O70">IFERROR(INDEX(T_ART_PAN_EPA,SMALL(IF(T_ART_PAN_RTH&gt;=Table_Panneau!$B$15,IF(T_ART_PAN_RTH&lt;=Table_Panneau!$B$19,IF(T_ART_PAN_MAT=Table_Panneau!$D$15,IF(T_ART_PAN_KRA=Table_Panneau!$D$23,IF(T_ART_PAN_EPA&lt;=Table_Panneau!$B$23,ROW(T_ART_PAN_RTH),""))))),ROW(46:46))),"")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P70" s="44" t="str">
        <f t="array" ref="P70">IFERROR(INDEX(T_ART_PAN_COD,SMALL(IF(T_ART_PAN_RTH&gt;=Table_Panneau!$B$15,IF(T_ART_PAN_RTH&lt;=Table_Panneau!$B$19,IF(T_ART_PAN_MAT=Table_Panneau!$D$15,IF(T_ART_PAN_KRA=Table_Panneau!$D$23,IF(T_ART_PAN_EPA&lt;=Table_Panneau!$B$23,ROW(T_ART_PAN_RTH),""))))),ROW(46:46))),"")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Q70" s="44" t="str">
        <f t="array" ref="Q70">IFERROR(INDEX(T_ART_PAN_DIS,SMALL(IF(T_ART_PAN_RTH&gt;=Table_Panneau!$B$15,IF(T_ART_PAN_RTH&lt;=Table_Panneau!$B$19,IF(T_ART_PAN_MAT=Table_Panneau!$D$15,IF(T_ART_PAN_KRA=Table_Panneau!$D$23,IF(T_ART_PAN_EPA&lt;=Table_Panneau!$B$23,ROW(T_ART_PAN_RTH),""))))),ROW(46:46))),"")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R70" s="53" t="str">
        <f t="array" ref="R70">IFERROR(INDEX(T_ART_PAN_KRA,SMALL(IF(T_ART_PAN_RTH&gt;=Table_Panneau!$B$15,IF(T_ART_PAN_RTH&lt;=Table_Panneau!$B$19,IF(T_ART_PAN_MAT=Table_Panneau!$D$15,IF(T_ART_PAN_KRA=Table_Panneau!$D$23,IF(T_ART_PAN_EPA&lt;=Table_Panneau!$B$23,ROW(T_ART_PAN_RTH),""))))),ROW(46:46))),"")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  <c r="S70" s="53" t="str">
        <f t="array" ref="S70">IFERROR(INDEX(T_ART_PAN_MAT,SMALL(IF(T_ART_PAN_RTH&gt;=Table_Panneau!$B$15,IF(T_ART_PAN_RTH&lt;=Table_Panneau!$B$19,IF(T_ART_PAN_MAT=Table_Panneau!$D$15,IF(T_ART_PAN_KRA=Table_Panneau!$D$23,IF(T_ART_PAN_EPA&lt;=Table_Panneau!$B$23,ROW(T_ART_PAN_RTH),""))))),ROW(46:46))),"")</f>
        <v/>
      </c>
    </row>
    <row r="71" spans="13:19" x14ac:dyDescent="0.25">
      <c r="M71" s="43" t="str">
        <f t="array" ref="M71">IFERROR(INDEX(T_ART_PAN_LIB,SMALL(IF(T_ART_PAN_RTH&gt;=Table_Panneau!$B$15,IF(T_ART_PAN_RTH&lt;=Table_Panneau!$B$19,IF(T_ART_PAN_MAT=Table_Panneau!$D$15,IF(T_ART_PAN_KRA=Table_Panneau!$D$23,IF(T_ART_PAN_EPA&lt;=Table_Panneau!$B$23,ROW(T_ART_PAN_RTH),""))))),ROW(47:47))),"")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N71" s="44" t="str">
        <f t="array" ref="N71">IFERROR(INDEX(T_ART_PAN_RTH,SMALL(IF(T_ART_PAN_RTH&gt;=Table_Panneau!$B$15,IF(T_ART_PAN_RTH&lt;=Table_Panneau!$B$19,IF(T_ART_PAN_MAT=Table_Panneau!$D$15,IF(T_ART_PAN_KRA=Table_Panneau!$D$23,IF(T_ART_PAN_EPA&lt;=Table_Panneau!$B$23,ROW(T_ART_PAN_RTH),""))))),ROW(47:47))),"")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O71" s="44" t="str">
        <f t="array" ref="O71">IFERROR(INDEX(T_ART_PAN_EPA,SMALL(IF(T_ART_PAN_RTH&gt;=Table_Panneau!$B$15,IF(T_ART_PAN_RTH&lt;=Table_Panneau!$B$19,IF(T_ART_PAN_MAT=Table_Panneau!$D$15,IF(T_ART_PAN_KRA=Table_Panneau!$D$23,IF(T_ART_PAN_EPA&lt;=Table_Panneau!$B$23,ROW(T_ART_PAN_RTH),""))))),ROW(47:47))),"")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P71" s="44" t="str">
        <f t="array" ref="P71">IFERROR(INDEX(T_ART_PAN_COD,SMALL(IF(T_ART_PAN_RTH&gt;=Table_Panneau!$B$15,IF(T_ART_PAN_RTH&lt;=Table_Panneau!$B$19,IF(T_ART_PAN_MAT=Table_Panneau!$D$15,IF(T_ART_PAN_KRA=Table_Panneau!$D$23,IF(T_ART_PAN_EPA&lt;=Table_Panneau!$B$23,ROW(T_ART_PAN_RTH),""))))),ROW(47:47))),"")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Q71" s="44" t="str">
        <f t="array" ref="Q71">IFERROR(INDEX(T_ART_PAN_DIS,SMALL(IF(T_ART_PAN_RTH&gt;=Table_Panneau!$B$15,IF(T_ART_PAN_RTH&lt;=Table_Panneau!$B$19,IF(T_ART_PAN_MAT=Table_Panneau!$D$15,IF(T_ART_PAN_KRA=Table_Panneau!$D$23,IF(T_ART_PAN_EPA&lt;=Table_Panneau!$B$23,ROW(T_ART_PAN_RTH),""))))),ROW(47:47))),"")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R71" s="53" t="str">
        <f t="array" ref="R71">IFERROR(INDEX(T_ART_PAN_KRA,SMALL(IF(T_ART_PAN_RTH&gt;=Table_Panneau!$B$15,IF(T_ART_PAN_RTH&lt;=Table_Panneau!$B$19,IF(T_ART_PAN_MAT=Table_Panneau!$D$15,IF(T_ART_PAN_KRA=Table_Panneau!$D$23,IF(T_ART_PAN_EPA&lt;=Table_Panneau!$B$23,ROW(T_ART_PAN_RTH),""))))),ROW(47:47))),"")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  <c r="S71" s="53" t="str">
        <f t="array" ref="S71">IFERROR(INDEX(T_ART_PAN_MAT,SMALL(IF(T_ART_PAN_RTH&gt;=Table_Panneau!$B$15,IF(T_ART_PAN_RTH&lt;=Table_Panneau!$B$19,IF(T_ART_PAN_MAT=Table_Panneau!$D$15,IF(T_ART_PAN_KRA=Table_Panneau!$D$23,IF(T_ART_PAN_EPA&lt;=Table_Panneau!$B$23,ROW(T_ART_PAN_RTH),""))))),ROW(47:47))),"")</f>
        <v/>
      </c>
    </row>
    <row r="72" spans="13:19" x14ac:dyDescent="0.25">
      <c r="M72" s="43" t="str">
        <f t="array" ref="M72">IFERROR(INDEX(T_ART_PAN_LIB,SMALL(IF(T_ART_PAN_RTH&gt;=Table_Panneau!$B$15,IF(T_ART_PAN_RTH&lt;=Table_Panneau!$B$19,IF(T_ART_PAN_MAT=Table_Panneau!$D$15,IF(T_ART_PAN_KRA=Table_Panneau!$D$23,IF(T_ART_PAN_EPA&lt;=Table_Panneau!$B$23,ROW(T_ART_PAN_RTH),""))))),ROW(48:48))),"")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N72" s="44" t="str">
        <f t="array" ref="N72">IFERROR(INDEX(T_ART_PAN_RTH,SMALL(IF(T_ART_PAN_RTH&gt;=Table_Panneau!$B$15,IF(T_ART_PAN_RTH&lt;=Table_Panneau!$B$19,IF(T_ART_PAN_MAT=Table_Panneau!$D$15,IF(T_ART_PAN_KRA=Table_Panneau!$D$23,IF(T_ART_PAN_EPA&lt;=Table_Panneau!$B$23,ROW(T_ART_PAN_RTH),""))))),ROW(48:48))),"")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O72" s="44" t="str">
        <f t="array" ref="O72">IFERROR(INDEX(T_ART_PAN_EPA,SMALL(IF(T_ART_PAN_RTH&gt;=Table_Panneau!$B$15,IF(T_ART_PAN_RTH&lt;=Table_Panneau!$B$19,IF(T_ART_PAN_MAT=Table_Panneau!$D$15,IF(T_ART_PAN_KRA=Table_Panneau!$D$23,IF(T_ART_PAN_EPA&lt;=Table_Panneau!$B$23,ROW(T_ART_PAN_RTH),""))))),ROW(48:48))),"")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P72" s="44" t="str">
        <f t="array" ref="P72">IFERROR(INDEX(T_ART_PAN_COD,SMALL(IF(T_ART_PAN_RTH&gt;=Table_Panneau!$B$15,IF(T_ART_PAN_RTH&lt;=Table_Panneau!$B$19,IF(T_ART_PAN_MAT=Table_Panneau!$D$15,IF(T_ART_PAN_KRA=Table_Panneau!$D$23,IF(T_ART_PAN_EPA&lt;=Table_Panneau!$B$23,ROW(T_ART_PAN_RTH),""))))),ROW(48:48))),"")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Q72" s="44" t="str">
        <f t="array" ref="Q72">IFERROR(INDEX(T_ART_PAN_DIS,SMALL(IF(T_ART_PAN_RTH&gt;=Table_Panneau!$B$15,IF(T_ART_PAN_RTH&lt;=Table_Panneau!$B$19,IF(T_ART_PAN_MAT=Table_Panneau!$D$15,IF(T_ART_PAN_KRA=Table_Panneau!$D$23,IF(T_ART_PAN_EPA&lt;=Table_Panneau!$B$23,ROW(T_ART_PAN_RTH),""))))),ROW(48:48))),"")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R72" s="53" t="str">
        <f t="array" ref="R72">IFERROR(INDEX(T_ART_PAN_KRA,SMALL(IF(T_ART_PAN_RTH&gt;=Table_Panneau!$B$15,IF(T_ART_PAN_RTH&lt;=Table_Panneau!$B$19,IF(T_ART_PAN_MAT=Table_Panneau!$D$15,IF(T_ART_PAN_KRA=Table_Panneau!$D$23,IF(T_ART_PAN_EPA&lt;=Table_Panneau!$B$23,ROW(T_ART_PAN_RTH),""))))),ROW(48:48))),"")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  <c r="S72" s="53" t="str">
        <f t="array" ref="S72">IFERROR(INDEX(T_ART_PAN_MAT,SMALL(IF(T_ART_PAN_RTH&gt;=Table_Panneau!$B$15,IF(T_ART_PAN_RTH&lt;=Table_Panneau!$B$19,IF(T_ART_PAN_MAT=Table_Panneau!$D$15,IF(T_ART_PAN_KRA=Table_Panneau!$D$23,IF(T_ART_PAN_EPA&lt;=Table_Panneau!$B$23,ROW(T_ART_PAN_RTH),""))))),ROW(48:48))),"")</f>
        <v/>
      </c>
    </row>
    <row r="73" spans="13:19" x14ac:dyDescent="0.25">
      <c r="M73" s="43" t="str">
        <f t="array" ref="M73">IFERROR(INDEX(T_ART_PAN_LIB,SMALL(IF(T_ART_PAN_RTH&gt;=Table_Panneau!$B$15,IF(T_ART_PAN_RTH&lt;=Table_Panneau!$B$19,IF(T_ART_PAN_MAT=Table_Panneau!$D$15,IF(T_ART_PAN_KRA=Table_Panneau!$D$23,IF(T_ART_PAN_EPA&lt;=Table_Panneau!$B$23,ROW(T_ART_PAN_RTH),""))))),ROW(49:49))),"")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N73" s="44" t="str">
        <f t="array" ref="N73">IFERROR(INDEX(T_ART_PAN_RTH,SMALL(IF(T_ART_PAN_RTH&gt;=Table_Panneau!$B$15,IF(T_ART_PAN_RTH&lt;=Table_Panneau!$B$19,IF(T_ART_PAN_MAT=Table_Panneau!$D$15,IF(T_ART_PAN_KRA=Table_Panneau!$D$23,IF(T_ART_PAN_EPA&lt;=Table_Panneau!$B$23,ROW(T_ART_PAN_RTH),""))))),ROW(49:49))),"")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O73" s="44" t="str">
        <f t="array" ref="O73">IFERROR(INDEX(T_ART_PAN_EPA,SMALL(IF(T_ART_PAN_RTH&gt;=Table_Panneau!$B$15,IF(T_ART_PAN_RTH&lt;=Table_Panneau!$B$19,IF(T_ART_PAN_MAT=Table_Panneau!$D$15,IF(T_ART_PAN_KRA=Table_Panneau!$D$23,IF(T_ART_PAN_EPA&lt;=Table_Panneau!$B$23,ROW(T_ART_PAN_RTH),""))))),ROW(49:49))),"")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P73" s="44" t="str">
        <f t="array" ref="P73">IFERROR(INDEX(T_ART_PAN_COD,SMALL(IF(T_ART_PAN_RTH&gt;=Table_Panneau!$B$15,IF(T_ART_PAN_RTH&lt;=Table_Panneau!$B$19,IF(T_ART_PAN_MAT=Table_Panneau!$D$15,IF(T_ART_PAN_KRA=Table_Panneau!$D$23,IF(T_ART_PAN_EPA&lt;=Table_Panneau!$B$23,ROW(T_ART_PAN_RTH),""))))),ROW(49:49))),"")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Q73" s="44" t="str">
        <f t="array" ref="Q73">IFERROR(INDEX(T_ART_PAN_DIS,SMALL(IF(T_ART_PAN_RTH&gt;=Table_Panneau!$B$15,IF(T_ART_PAN_RTH&lt;=Table_Panneau!$B$19,IF(T_ART_PAN_MAT=Table_Panneau!$D$15,IF(T_ART_PAN_KRA=Table_Panneau!$D$23,IF(T_ART_PAN_EPA&lt;=Table_Panneau!$B$23,ROW(T_ART_PAN_RTH),""))))),ROW(49:49))),"")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R73" s="53" t="str">
        <f t="array" ref="R73">IFERROR(INDEX(T_ART_PAN_KRA,SMALL(IF(T_ART_PAN_RTH&gt;=Table_Panneau!$B$15,IF(T_ART_PAN_RTH&lt;=Table_Panneau!$B$19,IF(T_ART_PAN_MAT=Table_Panneau!$D$15,IF(T_ART_PAN_KRA=Table_Panneau!$D$23,IF(T_ART_PAN_EPA&lt;=Table_Panneau!$B$23,ROW(T_ART_PAN_RTH),""))))),ROW(49:49))),"")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  <c r="S73" s="53" t="str">
        <f t="array" ref="S73">IFERROR(INDEX(T_ART_PAN_MAT,SMALL(IF(T_ART_PAN_RTH&gt;=Table_Panneau!$B$15,IF(T_ART_PAN_RTH&lt;=Table_Panneau!$B$19,IF(T_ART_PAN_MAT=Table_Panneau!$D$15,IF(T_ART_PAN_KRA=Table_Panneau!$D$23,IF(T_ART_PAN_EPA&lt;=Table_Panneau!$B$23,ROW(T_ART_PAN_RTH),""))))),ROW(49:49))),"")</f>
        <v/>
      </c>
    </row>
    <row r="74" spans="13:19" x14ac:dyDescent="0.25">
      <c r="M74" s="43" t="str">
        <f t="array" ref="M74">IFERROR(INDEX(T_ART_PAN_LIB,SMALL(IF(T_ART_PAN_RTH&gt;=Table_Panneau!$B$15,IF(T_ART_PAN_RTH&lt;=Table_Panneau!$B$19,IF(T_ART_PAN_MAT=Table_Panneau!$D$15,IF(T_ART_PAN_KRA=Table_Panneau!$D$23,IF(T_ART_PAN_EPA&lt;=Table_Panneau!$B$23,ROW(T_ART_PAN_RTH),""))))),ROW(50:50))),"")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N74" s="44" t="str">
        <f t="array" ref="N74">IFERROR(INDEX(T_ART_PAN_RTH,SMALL(IF(T_ART_PAN_RTH&gt;=Table_Panneau!$B$15,IF(T_ART_PAN_RTH&lt;=Table_Panneau!$B$19,IF(T_ART_PAN_MAT=Table_Panneau!$D$15,IF(T_ART_PAN_KRA=Table_Panneau!$D$23,IF(T_ART_PAN_EPA&lt;=Table_Panneau!$B$23,ROW(T_ART_PAN_RTH),""))))),ROW(50:50))),"")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O74" s="44" t="str">
        <f t="array" ref="O74">IFERROR(INDEX(T_ART_PAN_EPA,SMALL(IF(T_ART_PAN_RTH&gt;=Table_Panneau!$B$15,IF(T_ART_PAN_RTH&lt;=Table_Panneau!$B$19,IF(T_ART_PAN_MAT=Table_Panneau!$D$15,IF(T_ART_PAN_KRA=Table_Panneau!$D$23,IF(T_ART_PAN_EPA&lt;=Table_Panneau!$B$23,ROW(T_ART_PAN_RTH),""))))),ROW(50:50))),"")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P74" s="44" t="str">
        <f t="array" ref="P74">IFERROR(INDEX(T_ART_PAN_COD,SMALL(IF(T_ART_PAN_RTH&gt;=Table_Panneau!$B$15,IF(T_ART_PAN_RTH&lt;=Table_Panneau!$B$19,IF(T_ART_PAN_MAT=Table_Panneau!$D$15,IF(T_ART_PAN_KRA=Table_Panneau!$D$23,IF(T_ART_PAN_EPA&lt;=Table_Panneau!$B$23,ROW(T_ART_PAN_RTH),""))))),ROW(50:50))),"")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Q74" s="44" t="str">
        <f t="array" ref="Q74">IFERROR(INDEX(T_ART_PAN_DIS,SMALL(IF(T_ART_PAN_RTH&gt;=Table_Panneau!$B$15,IF(T_ART_PAN_RTH&lt;=Table_Panneau!$B$19,IF(T_ART_PAN_MAT=Table_Panneau!$D$15,IF(T_ART_PAN_KRA=Table_Panneau!$D$23,IF(T_ART_PAN_EPA&lt;=Table_Panneau!$B$23,ROW(T_ART_PAN_RTH),""))))),ROW(50:50))),"")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R74" s="53" t="str">
        <f t="array" ref="R74">IFERROR(INDEX(T_ART_PAN_KRA,SMALL(IF(T_ART_PAN_RTH&gt;=Table_Panneau!$B$15,IF(T_ART_PAN_RTH&lt;=Table_Panneau!$B$19,IF(T_ART_PAN_MAT=Table_Panneau!$D$15,IF(T_ART_PAN_KRA=Table_Panneau!$D$23,IF(T_ART_PAN_EPA&lt;=Table_Panneau!$B$23,ROW(T_ART_PAN_RTH),""))))),ROW(50:50))),"")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  <c r="S74" s="53" t="str">
        <f t="array" ref="S74">IFERROR(INDEX(T_ART_PAN_MAT,SMALL(IF(T_ART_PAN_RTH&gt;=Table_Panneau!$B$15,IF(T_ART_PAN_RTH&lt;=Table_Panneau!$B$19,IF(T_ART_PAN_MAT=Table_Panneau!$D$15,IF(T_ART_PAN_KRA=Table_Panneau!$D$23,IF(T_ART_PAN_EPA&lt;=Table_Panneau!$B$23,ROW(T_ART_PAN_RTH),""))))),ROW(50:50))),"")</f>
        <v/>
      </c>
    </row>
    <row r="75" spans="13:19" x14ac:dyDescent="0.25">
      <c r="M75" s="43" t="str">
        <f t="array" ref="M75">IFERROR(INDEX(T_ART_PAN_LIB,SMALL(IF(T_ART_PAN_RTH&gt;=Table_Panneau!$B$15,IF(T_ART_PAN_RTH&lt;=Table_Panneau!$B$19,IF(T_ART_PAN_MAT=Table_Panneau!$D$15,IF(T_ART_PAN_KRA=Table_Panneau!$D$23,IF(T_ART_PAN_EPA&lt;=Table_Panneau!$B$23,ROW(T_ART_PAN_RTH),""))))),ROW(51:51))),"")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N75" s="44" t="str">
        <f t="array" ref="N75">IFERROR(INDEX(T_ART_PAN_RTH,SMALL(IF(T_ART_PAN_RTH&gt;=Table_Panneau!$B$15,IF(T_ART_PAN_RTH&lt;=Table_Panneau!$B$19,IF(T_ART_PAN_MAT=Table_Panneau!$D$15,IF(T_ART_PAN_KRA=Table_Panneau!$D$23,IF(T_ART_PAN_EPA&lt;=Table_Panneau!$B$23,ROW(T_ART_PAN_RTH),""))))),ROW(51:51))),"")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O75" s="44" t="str">
        <f t="array" ref="O75">IFERROR(INDEX(T_ART_PAN_EPA,SMALL(IF(T_ART_PAN_RTH&gt;=Table_Panneau!$B$15,IF(T_ART_PAN_RTH&lt;=Table_Panneau!$B$19,IF(T_ART_PAN_MAT=Table_Panneau!$D$15,IF(T_ART_PAN_KRA=Table_Panneau!$D$23,IF(T_ART_PAN_EPA&lt;=Table_Panneau!$B$23,ROW(T_ART_PAN_RTH),""))))),ROW(51:51))),"")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P75" s="44" t="str">
        <f t="array" ref="P75">IFERROR(INDEX(T_ART_PAN_COD,SMALL(IF(T_ART_PAN_RTH&gt;=Table_Panneau!$B$15,IF(T_ART_PAN_RTH&lt;=Table_Panneau!$B$19,IF(T_ART_PAN_MAT=Table_Panneau!$D$15,IF(T_ART_PAN_KRA=Table_Panneau!$D$23,IF(T_ART_PAN_EPA&lt;=Table_Panneau!$B$23,ROW(T_ART_PAN_RTH),""))))),ROW(51:51))),"")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Q75" s="44" t="str">
        <f t="array" ref="Q75">IFERROR(INDEX(T_ART_PAN_DIS,SMALL(IF(T_ART_PAN_RTH&gt;=Table_Panneau!$B$15,IF(T_ART_PAN_RTH&lt;=Table_Panneau!$B$19,IF(T_ART_PAN_MAT=Table_Panneau!$D$15,IF(T_ART_PAN_KRA=Table_Panneau!$D$23,IF(T_ART_PAN_EPA&lt;=Table_Panneau!$B$23,ROW(T_ART_PAN_RTH),""))))),ROW(51:51))),"")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R75" s="53" t="str">
        <f t="array" ref="R75">IFERROR(INDEX(T_ART_PAN_KRA,SMALL(IF(T_ART_PAN_RTH&gt;=Table_Panneau!$B$15,IF(T_ART_PAN_RTH&lt;=Table_Panneau!$B$19,IF(T_ART_PAN_MAT=Table_Panneau!$D$15,IF(T_ART_PAN_KRA=Table_Panneau!$D$23,IF(T_ART_PAN_EPA&lt;=Table_Panneau!$B$23,ROW(T_ART_PAN_RTH),""))))),ROW(51:51))),"")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  <c r="S75" s="53" t="str">
        <f t="array" ref="S75">IFERROR(INDEX(T_ART_PAN_MAT,SMALL(IF(T_ART_PAN_RTH&gt;=Table_Panneau!$B$15,IF(T_ART_PAN_RTH&lt;=Table_Panneau!$B$19,IF(T_ART_PAN_MAT=Table_Panneau!$D$15,IF(T_ART_PAN_KRA=Table_Panneau!$D$23,IF(T_ART_PAN_EPA&lt;=Table_Panneau!$B$23,ROW(T_ART_PAN_RTH),""))))),ROW(51:51))),"")</f>
        <v/>
      </c>
    </row>
    <row r="76" spans="13:19" x14ac:dyDescent="0.25">
      <c r="M76" s="43" t="str">
        <f t="array" ref="M76">IFERROR(INDEX(T_ART_PAN_LIB,SMALL(IF(T_ART_PAN_RTH&gt;=Table_Panneau!$B$15,IF(T_ART_PAN_RTH&lt;=Table_Panneau!$B$19,IF(T_ART_PAN_MAT=Table_Panneau!$D$15,IF(T_ART_PAN_KRA=Table_Panneau!$D$23,IF(T_ART_PAN_EPA&lt;=Table_Panneau!$B$23,ROW(T_ART_PAN_RTH),""))))),ROW(52:52))),"")</f>
        <v/>
      </c>
      <c r="N76" s="44" t="str">
        <f t="array" ref="N76">IFERROR(INDEX(T_ART_PAN_RTH,SMALL(IF(T_ART_PAN_RTH&gt;=Table_Panneau!$B$15,IF(T_ART_PAN_RTH&lt;=Table_Panneau!$B$19,IF(T_ART_PAN_MAT=Table_Panneau!$D$15,IF(T_ART_PAN_KRA=Table_Panneau!$D$23,IF(T_ART_PAN_EPA&lt;=Table_Panneau!$B$23,ROW(T_ART_PAN_RTH),""))))),ROW(52:52))),"")</f>
        <v/>
      </c>
      <c r="O76" s="44" t="str">
        <f t="array" ref="O76">IFERROR(INDEX(T_ART_PAN_EPA,SMALL(IF(T_ART_PAN_RTH&gt;=Table_Panneau!$B$15,IF(T_ART_PAN_RTH&lt;=Table_Panneau!$B$19,IF(T_ART_PAN_MAT=Table_Panneau!$D$15,IF(T_ART_PAN_KRA=Table_Panneau!$D$23,IF(T_ART_PAN_EPA&lt;=Table_Panneau!$B$23,ROW(T_ART_PAN_RTH),""))))),ROW(52:52))),"")</f>
        <v/>
      </c>
      <c r="P76" s="44" t="str">
        <f t="array" ref="P76">IFERROR(INDEX(T_ART_PAN_COD,SMALL(IF(T_ART_PAN_RTH&gt;=Table_Panneau!$B$15,IF(T_ART_PAN_RTH&lt;=Table_Panneau!$B$19,IF(T_ART_PAN_MAT=Table_Panneau!$D$15,IF(T_ART_PAN_KRA=Table_Panneau!$D$23,IF(T_ART_PAN_EPA&lt;=Table_Panneau!$B$23,ROW(T_ART_PAN_RTH),""))))),ROW(52:52))),"")</f>
        <v/>
      </c>
      <c r="Q76" s="44" t="str">
        <f t="array" ref="Q76">IFERROR(INDEX(T_ART_PAN_DIS,SMALL(IF(T_ART_PAN_RTH&gt;=Table_Panneau!$B$15,IF(T_ART_PAN_RTH&lt;=Table_Panneau!$B$19,IF(T_ART_PAN_MAT=Table_Panneau!$D$15,IF(T_ART_PAN_KRA=Table_Panneau!$D$23,IF(T_ART_PAN_EPA&lt;=Table_Panneau!$B$23,ROW(T_ART_PAN_RTH),""))))),ROW(52:52))),"")</f>
        <v/>
      </c>
      <c r="R76" s="53" t="str">
        <f t="array" ref="R76">IFERROR(INDEX(T_ART_PAN_KRA,SMALL(IF(T_ART_PAN_RTH&gt;=Table_Panneau!$B$15,IF(T_ART_PAN_RTH&lt;=Table_Panneau!$B$19,IF(T_ART_PAN_MAT=Table_Panneau!$D$15,IF(T_ART_PAN_KRA=Table_Panneau!$D$23,IF(T_ART_PAN_EPA&lt;=Table_Panneau!$B$23,ROW(T_ART_PAN_RTH),""))))),ROW(52:52))),"")</f>
        <v/>
      </c>
      <c r="S76" s="53" t="str">
        <f t="array" ref="S76">IFERROR(INDEX(T_ART_PAN_MAT,SMALL(IF(T_ART_PAN_RTH&gt;=Table_Panneau!$B$15,IF(T_ART_PAN_RTH&lt;=Table_Panneau!$B$19,IF(T_ART_PAN_MAT=Table_Panneau!$D$15,IF(T_ART_PAN_KRA=Table_Panneau!$D$23,IF(T_ART_PAN_EPA&lt;=Table_Panneau!$B$23,ROW(T_ART_PAN_RTH),""))))),ROW(52:52))),"")</f>
        <v/>
      </c>
    </row>
    <row r="77" spans="13:19" x14ac:dyDescent="0.25">
      <c r="M77" s="43" t="str">
        <f t="array" ref="M77">IFERROR(INDEX(T_ART_PAN_LIB,SMALL(IF(T_ART_PAN_RTH&gt;=Table_Panneau!$B$15,IF(T_ART_PAN_RTH&lt;=Table_Panneau!$B$19,IF(T_ART_PAN_MAT=Table_Panneau!$D$15,IF(T_ART_PAN_KRA=Table_Panneau!$D$23,IF(T_ART_PAN_EPA&lt;=Table_Panneau!$B$23,ROW(T_ART_PAN_RTH),""))))),ROW(53:53))),"")</f>
        <v/>
      </c>
      <c r="N77" s="44" t="str">
        <f t="array" ref="N77">IFERROR(INDEX(T_ART_PAN_RTH,SMALL(IF(T_ART_PAN_RTH&gt;=Table_Panneau!$B$15,IF(T_ART_PAN_RTH&lt;=Table_Panneau!$B$19,IF(T_ART_PAN_MAT=Table_Panneau!$D$15,IF(T_ART_PAN_KRA=Table_Panneau!$D$23,IF(T_ART_PAN_EPA&lt;=Table_Panneau!$B$23,ROW(T_ART_PAN_RTH),""))))),ROW(53:53))),"")</f>
        <v/>
      </c>
      <c r="O77" s="44" t="str">
        <f t="array" ref="O77">IFERROR(INDEX(T_ART_PAN_EPA,SMALL(IF(T_ART_PAN_RTH&gt;=Table_Panneau!$B$15,IF(T_ART_PAN_RTH&lt;=Table_Panneau!$B$19,IF(T_ART_PAN_MAT=Table_Panneau!$D$15,IF(T_ART_PAN_KRA=Table_Panneau!$D$23,IF(T_ART_PAN_EPA&lt;=Table_Panneau!$B$23,ROW(T_ART_PAN_RTH),""))))),ROW(53:53))),"")</f>
        <v/>
      </c>
      <c r="P77" s="44" t="str">
        <f t="array" ref="P77">IFERROR(INDEX(T_ART_PAN_COD,SMALL(IF(T_ART_PAN_RTH&gt;=Table_Panneau!$B$15,IF(T_ART_PAN_RTH&lt;=Table_Panneau!$B$19,IF(T_ART_PAN_MAT=Table_Panneau!$D$15,IF(T_ART_PAN_KRA=Table_Panneau!$D$23,IF(T_ART_PAN_EPA&lt;=Table_Panneau!$B$23,ROW(T_ART_PAN_RTH),""))))),ROW(53:53))),"")</f>
        <v/>
      </c>
      <c r="Q77" s="44" t="str">
        <f t="array" ref="Q77">IFERROR(INDEX(T_ART_PAN_DIS,SMALL(IF(T_ART_PAN_RTH&gt;=Table_Panneau!$B$15,IF(T_ART_PAN_RTH&lt;=Table_Panneau!$B$19,IF(T_ART_PAN_MAT=Table_Panneau!$D$15,IF(T_ART_PAN_KRA=Table_Panneau!$D$23,IF(T_ART_PAN_EPA&lt;=Table_Panneau!$B$23,ROW(T_ART_PAN_RTH),""))))),ROW(53:53))),"")</f>
        <v/>
      </c>
      <c r="R77" s="53" t="str">
        <f t="array" ref="R77">IFERROR(INDEX(T_ART_PAN_KRA,SMALL(IF(T_ART_PAN_RTH&gt;=Table_Panneau!$B$15,IF(T_ART_PAN_RTH&lt;=Table_Panneau!$B$19,IF(T_ART_PAN_MAT=Table_Panneau!$D$15,IF(T_ART_PAN_KRA=Table_Panneau!$D$23,IF(T_ART_PAN_EPA&lt;=Table_Panneau!$B$23,ROW(T_ART_PAN_RTH),""))))),ROW(53:53))),"")</f>
        <v/>
      </c>
      <c r="S77" s="53" t="str">
        <f t="array" ref="S77">IFERROR(INDEX(T_ART_PAN_MAT,SMALL(IF(T_ART_PAN_RTH&gt;=Table_Panneau!$B$15,IF(T_ART_PAN_RTH&lt;=Table_Panneau!$B$19,IF(T_ART_PAN_MAT=Table_Panneau!$D$15,IF(T_ART_PAN_KRA=Table_Panneau!$D$23,IF(T_ART_PAN_EPA&lt;=Table_Panneau!$B$23,ROW(T_ART_PAN_RTH),""))))),ROW(53:53))),"")</f>
        <v/>
      </c>
    </row>
    <row r="78" spans="13:19" x14ac:dyDescent="0.25">
      <c r="M78" s="43" t="str">
        <f t="array" ref="M78">IFERROR(INDEX(T_ART_PAN_LIB,SMALL(IF(T_ART_PAN_RTH&gt;=Table_Panneau!$B$15,IF(T_ART_PAN_RTH&lt;=Table_Panneau!$B$19,IF(T_ART_PAN_MAT=Table_Panneau!$D$15,IF(T_ART_PAN_KRA=Table_Panneau!$D$23,IF(T_ART_PAN_EPA&lt;=Table_Panneau!$B$23,ROW(T_ART_PAN_RTH),""))))),ROW(54:54))),"")</f>
        <v/>
      </c>
      <c r="N78" s="44" t="str">
        <f t="array" ref="N78">IFERROR(INDEX(T_ART_PAN_RTH,SMALL(IF(T_ART_PAN_RTH&gt;=Table_Panneau!$B$15,IF(T_ART_PAN_RTH&lt;=Table_Panneau!$B$19,IF(T_ART_PAN_MAT=Table_Panneau!$D$15,IF(T_ART_PAN_KRA=Table_Panneau!$D$23,IF(T_ART_PAN_EPA&lt;=Table_Panneau!$B$23,ROW(T_ART_PAN_RTH),""))))),ROW(54:54))),"")</f>
        <v/>
      </c>
      <c r="O78" s="44" t="str">
        <f t="array" ref="O78">IFERROR(INDEX(T_ART_PAN_EPA,SMALL(IF(T_ART_PAN_RTH&gt;=Table_Panneau!$B$15,IF(T_ART_PAN_RTH&lt;=Table_Panneau!$B$19,IF(T_ART_PAN_MAT=Table_Panneau!$D$15,IF(T_ART_PAN_KRA=Table_Panneau!$D$23,IF(T_ART_PAN_EPA&lt;=Table_Panneau!$B$23,ROW(T_ART_PAN_RTH),""))))),ROW(54:54))),"")</f>
        <v/>
      </c>
      <c r="P78" s="44" t="str">
        <f t="array" ref="P78">IFERROR(INDEX(T_ART_PAN_COD,SMALL(IF(T_ART_PAN_RTH&gt;=Table_Panneau!$B$15,IF(T_ART_PAN_RTH&lt;=Table_Panneau!$B$19,IF(T_ART_PAN_MAT=Table_Panneau!$D$15,IF(T_ART_PAN_KRA=Table_Panneau!$D$23,IF(T_ART_PAN_EPA&lt;=Table_Panneau!$B$23,ROW(T_ART_PAN_RTH),""))))),ROW(54:54))),"")</f>
        <v/>
      </c>
      <c r="Q78" s="44" t="str">
        <f t="array" ref="Q78">IFERROR(INDEX(T_ART_PAN_DIS,SMALL(IF(T_ART_PAN_RTH&gt;=Table_Panneau!$B$15,IF(T_ART_PAN_RTH&lt;=Table_Panneau!$B$19,IF(T_ART_PAN_MAT=Table_Panneau!$D$15,IF(T_ART_PAN_KRA=Table_Panneau!$D$23,IF(T_ART_PAN_EPA&lt;=Table_Panneau!$B$23,ROW(T_ART_PAN_RTH),""))))),ROW(54:54))),"")</f>
        <v/>
      </c>
      <c r="R78" s="53" t="str">
        <f t="array" ref="R78">IFERROR(INDEX(T_ART_PAN_KRA,SMALL(IF(T_ART_PAN_RTH&gt;=Table_Panneau!$B$15,IF(T_ART_PAN_RTH&lt;=Table_Panneau!$B$19,IF(T_ART_PAN_MAT=Table_Panneau!$D$15,IF(T_ART_PAN_KRA=Table_Panneau!$D$23,IF(T_ART_PAN_EPA&lt;=Table_Panneau!$B$23,ROW(T_ART_PAN_RTH),""))))),ROW(54:54))),"")</f>
        <v/>
      </c>
      <c r="S78" s="53" t="str">
        <f t="array" ref="S78">IFERROR(INDEX(T_ART_PAN_MAT,SMALL(IF(T_ART_PAN_RTH&gt;=Table_Panneau!$B$15,IF(T_ART_PAN_RTH&lt;=Table_Panneau!$B$19,IF(T_ART_PAN_MAT=Table_Panneau!$D$15,IF(T_ART_PAN_KRA=Table_Panneau!$D$23,IF(T_ART_PAN_EPA&lt;=Table_Panneau!$B$23,ROW(T_ART_PAN_RTH),""))))),ROW(54:54))),"")</f>
        <v/>
      </c>
    </row>
    <row r="79" spans="13:19" x14ac:dyDescent="0.25">
      <c r="M79" s="43" t="str">
        <f t="array" ref="M79">IFERROR(INDEX(T_ART_PAN_LIB,SMALL(IF(T_ART_PAN_RTH&gt;=Table_Panneau!$B$15,IF(T_ART_PAN_RTH&lt;=Table_Panneau!$B$19,IF(T_ART_PAN_MAT=Table_Panneau!$D$15,IF(T_ART_PAN_KRA=Table_Panneau!$D$23,IF(T_ART_PAN_EPA&lt;=Table_Panneau!$B$23,ROW(T_ART_PAN_RTH),""))))),ROW(55:55))),"")</f>
        <v/>
      </c>
      <c r="N79" s="44" t="str">
        <f t="array" ref="N79">IFERROR(INDEX(T_ART_PAN_RTH,SMALL(IF(T_ART_PAN_RTH&gt;=Table_Panneau!$B$15,IF(T_ART_PAN_RTH&lt;=Table_Panneau!$B$19,IF(T_ART_PAN_MAT=Table_Panneau!$D$15,IF(T_ART_PAN_KRA=Table_Panneau!$D$23,IF(T_ART_PAN_EPA&lt;=Table_Panneau!$B$23,ROW(T_ART_PAN_RTH),""))))),ROW(55:55))),"")</f>
        <v/>
      </c>
      <c r="O79" s="44" t="str">
        <f t="array" ref="O79">IFERROR(INDEX(T_ART_PAN_EPA,SMALL(IF(T_ART_PAN_RTH&gt;=Table_Panneau!$B$15,IF(T_ART_PAN_RTH&lt;=Table_Panneau!$B$19,IF(T_ART_PAN_MAT=Table_Panneau!$D$15,IF(T_ART_PAN_KRA=Table_Panneau!$D$23,IF(T_ART_PAN_EPA&lt;=Table_Panneau!$B$23,ROW(T_ART_PAN_RTH),""))))),ROW(55:55))),"")</f>
        <v/>
      </c>
      <c r="P79" s="44" t="str">
        <f t="array" ref="P79">IFERROR(INDEX(T_ART_PAN_COD,SMALL(IF(T_ART_PAN_RTH&gt;=Table_Panneau!$B$15,IF(T_ART_PAN_RTH&lt;=Table_Panneau!$B$19,IF(T_ART_PAN_MAT=Table_Panneau!$D$15,IF(T_ART_PAN_KRA=Table_Panneau!$D$23,IF(T_ART_PAN_EPA&lt;=Table_Panneau!$B$23,ROW(T_ART_PAN_RTH),""))))),ROW(55:55))),"")</f>
        <v/>
      </c>
      <c r="Q79" s="44" t="str">
        <f t="array" ref="Q79">IFERROR(INDEX(T_ART_PAN_DIS,SMALL(IF(T_ART_PAN_RTH&gt;=Table_Panneau!$B$15,IF(T_ART_PAN_RTH&lt;=Table_Panneau!$B$19,IF(T_ART_PAN_MAT=Table_Panneau!$D$15,IF(T_ART_PAN_KRA=Table_Panneau!$D$23,IF(T_ART_PAN_EPA&lt;=Table_Panneau!$B$23,ROW(T_ART_PAN_RTH),""))))),ROW(55:55))),"")</f>
        <v/>
      </c>
      <c r="R79" s="53" t="str">
        <f t="array" ref="R79">IFERROR(INDEX(T_ART_PAN_KRA,SMALL(IF(T_ART_PAN_RTH&gt;=Table_Panneau!$B$15,IF(T_ART_PAN_RTH&lt;=Table_Panneau!$B$19,IF(T_ART_PAN_MAT=Table_Panneau!$D$15,IF(T_ART_PAN_KRA=Table_Panneau!$D$23,IF(T_ART_PAN_EPA&lt;=Table_Panneau!$B$23,ROW(T_ART_PAN_RTH),""))))),ROW(55:55))),"")</f>
        <v/>
      </c>
      <c r="S79" s="53" t="str">
        <f t="array" ref="S79">IFERROR(INDEX(T_ART_PAN_MAT,SMALL(IF(T_ART_PAN_RTH&gt;=Table_Panneau!$B$15,IF(T_ART_PAN_RTH&lt;=Table_Panneau!$B$19,IF(T_ART_PAN_MAT=Table_Panneau!$D$15,IF(T_ART_PAN_KRA=Table_Panneau!$D$23,IF(T_ART_PAN_EPA&lt;=Table_Panneau!$B$23,ROW(T_ART_PAN_RTH),""))))),ROW(55:55))),"")</f>
        <v/>
      </c>
    </row>
    <row r="80" spans="13:19" x14ac:dyDescent="0.25">
      <c r="M80" s="43" t="str">
        <f t="array" ref="M80">IFERROR(INDEX(T_ART_PAN_LIB,SMALL(IF(T_ART_PAN_RTH&gt;=Table_Panneau!$B$15,IF(T_ART_PAN_RTH&lt;=Table_Panneau!$B$19,IF(T_ART_PAN_MAT=Table_Panneau!$D$15,IF(T_ART_PAN_KRA=Table_Panneau!$D$23,IF(T_ART_PAN_EPA&lt;=Table_Panneau!$B$23,ROW(T_ART_PAN_RTH),""))))),ROW(56:56))),"")</f>
        <v/>
      </c>
      <c r="N80" s="44" t="str">
        <f t="array" ref="N80">IFERROR(INDEX(T_ART_PAN_RTH,SMALL(IF(T_ART_PAN_RTH&gt;=Table_Panneau!$B$15,IF(T_ART_PAN_RTH&lt;=Table_Panneau!$B$19,IF(T_ART_PAN_MAT=Table_Panneau!$D$15,IF(T_ART_PAN_KRA=Table_Panneau!$D$23,IF(T_ART_PAN_EPA&lt;=Table_Panneau!$B$23,ROW(T_ART_PAN_RTH),""))))),ROW(56:56))),"")</f>
        <v/>
      </c>
      <c r="O80" s="44" t="str">
        <f t="array" ref="O80">IFERROR(INDEX(T_ART_PAN_EPA,SMALL(IF(T_ART_PAN_RTH&gt;=Table_Panneau!$B$15,IF(T_ART_PAN_RTH&lt;=Table_Panneau!$B$19,IF(T_ART_PAN_MAT=Table_Panneau!$D$15,IF(T_ART_PAN_KRA=Table_Panneau!$D$23,IF(T_ART_PAN_EPA&lt;=Table_Panneau!$B$23,ROW(T_ART_PAN_RTH),""))))),ROW(56:56))),"")</f>
        <v/>
      </c>
      <c r="P80" s="44" t="str">
        <f t="array" ref="P80">IFERROR(INDEX(T_ART_PAN_COD,SMALL(IF(T_ART_PAN_RTH&gt;=Table_Panneau!$B$15,IF(T_ART_PAN_RTH&lt;=Table_Panneau!$B$19,IF(T_ART_PAN_MAT=Table_Panneau!$D$15,IF(T_ART_PAN_KRA=Table_Panneau!$D$23,IF(T_ART_PAN_EPA&lt;=Table_Panneau!$B$23,ROW(T_ART_PAN_RTH),""))))),ROW(56:56))),"")</f>
        <v/>
      </c>
      <c r="Q80" s="44" t="str">
        <f t="array" ref="Q80">IFERROR(INDEX(T_ART_PAN_DIS,SMALL(IF(T_ART_PAN_RTH&gt;=Table_Panneau!$B$15,IF(T_ART_PAN_RTH&lt;=Table_Panneau!$B$19,IF(T_ART_PAN_MAT=Table_Panneau!$D$15,IF(T_ART_PAN_KRA=Table_Panneau!$D$23,IF(T_ART_PAN_EPA&lt;=Table_Panneau!$B$23,ROW(T_ART_PAN_RTH),""))))),ROW(56:56))),"")</f>
        <v/>
      </c>
      <c r="R80" s="53" t="str">
        <f t="array" ref="R80">IFERROR(INDEX(T_ART_PAN_KRA,SMALL(IF(T_ART_PAN_RTH&gt;=Table_Panneau!$B$15,IF(T_ART_PAN_RTH&lt;=Table_Panneau!$B$19,IF(T_ART_PAN_MAT=Table_Panneau!$D$15,IF(T_ART_PAN_KRA=Table_Panneau!$D$23,IF(T_ART_PAN_EPA&lt;=Table_Panneau!$B$23,ROW(T_ART_PAN_RTH),""))))),ROW(56:56))),"")</f>
        <v/>
      </c>
      <c r="S80" s="53" t="str">
        <f t="array" ref="S80">IFERROR(INDEX(T_ART_PAN_MAT,SMALL(IF(T_ART_PAN_RTH&gt;=Table_Panneau!$B$15,IF(T_ART_PAN_RTH&lt;=Table_Panneau!$B$19,IF(T_ART_PAN_MAT=Table_Panneau!$D$15,IF(T_ART_PAN_KRA=Table_Panneau!$D$23,IF(T_ART_PAN_EPA&lt;=Table_Panneau!$B$23,ROW(T_ART_PAN_RTH),""))))),ROW(56:56))),"")</f>
        <v/>
      </c>
    </row>
    <row r="81" spans="13:19" x14ac:dyDescent="0.25">
      <c r="M81" s="43" t="str">
        <f t="array" ref="M81">IFERROR(INDEX(T_ART_PAN_LIB,SMALL(IF(T_ART_PAN_RTH&gt;=Table_Panneau!$B$15,IF(T_ART_PAN_RTH&lt;=Table_Panneau!$B$19,IF(T_ART_PAN_MAT=Table_Panneau!$D$15,IF(T_ART_PAN_KRA=Table_Panneau!$D$23,IF(T_ART_PAN_EPA&lt;=Table_Panneau!$B$23,ROW(T_ART_PAN_RTH),""))))),ROW(57:57))),"")</f>
        <v/>
      </c>
      <c r="N81" s="44" t="str">
        <f t="array" ref="N81">IFERROR(INDEX(T_ART_PAN_RTH,SMALL(IF(T_ART_PAN_RTH&gt;=Table_Panneau!$B$15,IF(T_ART_PAN_RTH&lt;=Table_Panneau!$B$19,IF(T_ART_PAN_MAT=Table_Panneau!$D$15,IF(T_ART_PAN_KRA=Table_Panneau!$D$23,IF(T_ART_PAN_EPA&lt;=Table_Panneau!$B$23,ROW(T_ART_PAN_RTH),""))))),ROW(57:57))),"")</f>
        <v/>
      </c>
      <c r="O81" s="44" t="str">
        <f t="array" ref="O81">IFERROR(INDEX(T_ART_PAN_EPA,SMALL(IF(T_ART_PAN_RTH&gt;=Table_Panneau!$B$15,IF(T_ART_PAN_RTH&lt;=Table_Panneau!$B$19,IF(T_ART_PAN_MAT=Table_Panneau!$D$15,IF(T_ART_PAN_KRA=Table_Panneau!$D$23,IF(T_ART_PAN_EPA&lt;=Table_Panneau!$B$23,ROW(T_ART_PAN_RTH),""))))),ROW(57:57))),"")</f>
        <v/>
      </c>
      <c r="P81" s="44" t="str">
        <f t="array" ref="P81">IFERROR(INDEX(T_ART_PAN_COD,SMALL(IF(T_ART_PAN_RTH&gt;=Table_Panneau!$B$15,IF(T_ART_PAN_RTH&lt;=Table_Panneau!$B$19,IF(T_ART_PAN_MAT=Table_Panneau!$D$15,IF(T_ART_PAN_KRA=Table_Panneau!$D$23,IF(T_ART_PAN_EPA&lt;=Table_Panneau!$B$23,ROW(T_ART_PAN_RTH),""))))),ROW(57:57))),"")</f>
        <v/>
      </c>
      <c r="Q81" s="44" t="str">
        <f t="array" ref="Q81">IFERROR(INDEX(T_ART_PAN_DIS,SMALL(IF(T_ART_PAN_RTH&gt;=Table_Panneau!$B$15,IF(T_ART_PAN_RTH&lt;=Table_Panneau!$B$19,IF(T_ART_PAN_MAT=Table_Panneau!$D$15,IF(T_ART_PAN_KRA=Table_Panneau!$D$23,IF(T_ART_PAN_EPA&lt;=Table_Panneau!$B$23,ROW(T_ART_PAN_RTH),""))))),ROW(57:57))),"")</f>
        <v/>
      </c>
      <c r="R81" s="53" t="str">
        <f t="array" ref="R81">IFERROR(INDEX(T_ART_PAN_KRA,SMALL(IF(T_ART_PAN_RTH&gt;=Table_Panneau!$B$15,IF(T_ART_PAN_RTH&lt;=Table_Panneau!$B$19,IF(T_ART_PAN_MAT=Table_Panneau!$D$15,IF(T_ART_PAN_KRA=Table_Panneau!$D$23,IF(T_ART_PAN_EPA&lt;=Table_Panneau!$B$23,ROW(T_ART_PAN_RTH),""))))),ROW(57:57))),"")</f>
        <v/>
      </c>
      <c r="S81" s="53" t="str">
        <f t="array" ref="S81">IFERROR(INDEX(T_ART_PAN_MAT,SMALL(IF(T_ART_PAN_RTH&gt;=Table_Panneau!$B$15,IF(T_ART_PAN_RTH&lt;=Table_Panneau!$B$19,IF(T_ART_PAN_MAT=Table_Panneau!$D$15,IF(T_ART_PAN_KRA=Table_Panneau!$D$23,IF(T_ART_PAN_EPA&lt;=Table_Panneau!$B$23,ROW(T_ART_PAN_RTH),""))))),ROW(57:57))),"")</f>
        <v/>
      </c>
    </row>
    <row r="82" spans="13:19" x14ac:dyDescent="0.25">
      <c r="M82" s="43" t="str">
        <f t="array" ref="M82">IFERROR(INDEX(T_ART_PAN_LIB,SMALL(IF(T_ART_PAN_RTH&gt;=Table_Panneau!$B$15,IF(T_ART_PAN_RTH&lt;=Table_Panneau!$B$19,IF(T_ART_PAN_MAT=Table_Panneau!$D$15,IF(T_ART_PAN_KRA=Table_Panneau!$D$23,IF(T_ART_PAN_EPA&lt;=Table_Panneau!$B$23,ROW(T_ART_PAN_RTH),""))))),ROW(58:58))),"")</f>
        <v/>
      </c>
      <c r="N82" s="44" t="str">
        <f t="array" ref="N82">IFERROR(INDEX(T_ART_PAN_RTH,SMALL(IF(T_ART_PAN_RTH&gt;=Table_Panneau!$B$15,IF(T_ART_PAN_RTH&lt;=Table_Panneau!$B$19,IF(T_ART_PAN_MAT=Table_Panneau!$D$15,IF(T_ART_PAN_KRA=Table_Panneau!$D$23,IF(T_ART_PAN_EPA&lt;=Table_Panneau!$B$23,ROW(T_ART_PAN_RTH),""))))),ROW(58:58))),"")</f>
        <v/>
      </c>
      <c r="O82" s="44" t="str">
        <f t="array" ref="O82">IFERROR(INDEX(T_ART_PAN_EPA,SMALL(IF(T_ART_PAN_RTH&gt;=Table_Panneau!$B$15,IF(T_ART_PAN_RTH&lt;=Table_Panneau!$B$19,IF(T_ART_PAN_MAT=Table_Panneau!$D$15,IF(T_ART_PAN_KRA=Table_Panneau!$D$23,IF(T_ART_PAN_EPA&lt;=Table_Panneau!$B$23,ROW(T_ART_PAN_RTH),""))))),ROW(58:58))),"")</f>
        <v/>
      </c>
      <c r="P82" s="44" t="str">
        <f t="array" ref="P82">IFERROR(INDEX(T_ART_PAN_COD,SMALL(IF(T_ART_PAN_RTH&gt;=Table_Panneau!$B$15,IF(T_ART_PAN_RTH&lt;=Table_Panneau!$B$19,IF(T_ART_PAN_MAT=Table_Panneau!$D$15,IF(T_ART_PAN_KRA=Table_Panneau!$D$23,IF(T_ART_PAN_EPA&lt;=Table_Panneau!$B$23,ROW(T_ART_PAN_RTH),""))))),ROW(58:58))),"")</f>
        <v/>
      </c>
      <c r="Q82" s="44" t="str">
        <f t="array" ref="Q82">IFERROR(INDEX(T_ART_PAN_DIS,SMALL(IF(T_ART_PAN_RTH&gt;=Table_Panneau!$B$15,IF(T_ART_PAN_RTH&lt;=Table_Panneau!$B$19,IF(T_ART_PAN_MAT=Table_Panneau!$D$15,IF(T_ART_PAN_KRA=Table_Panneau!$D$23,IF(T_ART_PAN_EPA&lt;=Table_Panneau!$B$23,ROW(T_ART_PAN_RTH),""))))),ROW(58:58))),"")</f>
        <v/>
      </c>
      <c r="R82" s="53" t="str">
        <f t="array" ref="R82">IFERROR(INDEX(T_ART_PAN_KRA,SMALL(IF(T_ART_PAN_RTH&gt;=Table_Panneau!$B$15,IF(T_ART_PAN_RTH&lt;=Table_Panneau!$B$19,IF(T_ART_PAN_MAT=Table_Panneau!$D$15,IF(T_ART_PAN_KRA=Table_Panneau!$D$23,IF(T_ART_PAN_EPA&lt;=Table_Panneau!$B$23,ROW(T_ART_PAN_RTH),""))))),ROW(58:58))),"")</f>
        <v/>
      </c>
      <c r="S82" s="53" t="str">
        <f t="array" ref="S82">IFERROR(INDEX(T_ART_PAN_MAT,SMALL(IF(T_ART_PAN_RTH&gt;=Table_Panneau!$B$15,IF(T_ART_PAN_RTH&lt;=Table_Panneau!$B$19,IF(T_ART_PAN_MAT=Table_Panneau!$D$15,IF(T_ART_PAN_KRA=Table_Panneau!$D$23,IF(T_ART_PAN_EPA&lt;=Table_Panneau!$B$23,ROW(T_ART_PAN_RTH),""))))),ROW(58:58))),"")</f>
        <v/>
      </c>
    </row>
    <row r="83" spans="13:19" x14ac:dyDescent="0.25">
      <c r="M83" s="43" t="str">
        <f t="array" ref="M83">IFERROR(INDEX(T_ART_PAN_LIB,SMALL(IF(T_ART_PAN_RTH&gt;=Table_Panneau!$B$15,IF(T_ART_PAN_RTH&lt;=Table_Panneau!$B$19,IF(T_ART_PAN_MAT=Table_Panneau!$D$15,IF(T_ART_PAN_KRA=Table_Panneau!$D$23,IF(T_ART_PAN_EPA&lt;=Table_Panneau!$B$23,ROW(T_ART_PAN_RTH),""))))),ROW(59:59))),"")</f>
        <v/>
      </c>
      <c r="N83" s="44" t="str">
        <f t="array" ref="N83">IFERROR(INDEX(T_ART_PAN_RTH,SMALL(IF(T_ART_PAN_RTH&gt;=Table_Panneau!$B$15,IF(T_ART_PAN_RTH&lt;=Table_Panneau!$B$19,IF(T_ART_PAN_MAT=Table_Panneau!$D$15,IF(T_ART_PAN_KRA=Table_Panneau!$D$23,IF(T_ART_PAN_EPA&lt;=Table_Panneau!$B$23,ROW(T_ART_PAN_RTH),""))))),ROW(59:59))),"")</f>
        <v/>
      </c>
      <c r="O83" s="44" t="str">
        <f t="array" ref="O83">IFERROR(INDEX(T_ART_PAN_EPA,SMALL(IF(T_ART_PAN_RTH&gt;=Table_Panneau!$B$15,IF(T_ART_PAN_RTH&lt;=Table_Panneau!$B$19,IF(T_ART_PAN_MAT=Table_Panneau!$D$15,IF(T_ART_PAN_KRA=Table_Panneau!$D$23,IF(T_ART_PAN_EPA&lt;=Table_Panneau!$B$23,ROW(T_ART_PAN_RTH),""))))),ROW(59:59))),"")</f>
        <v/>
      </c>
      <c r="P83" s="44" t="str">
        <f t="array" ref="P83">IFERROR(INDEX(T_ART_PAN_COD,SMALL(IF(T_ART_PAN_RTH&gt;=Table_Panneau!$B$15,IF(T_ART_PAN_RTH&lt;=Table_Panneau!$B$19,IF(T_ART_PAN_MAT=Table_Panneau!$D$15,IF(T_ART_PAN_KRA=Table_Panneau!$D$23,IF(T_ART_PAN_EPA&lt;=Table_Panneau!$B$23,ROW(T_ART_PAN_RTH),""))))),ROW(59:59))),"")</f>
        <v/>
      </c>
      <c r="Q83" s="44" t="str">
        <f t="array" ref="Q83">IFERROR(INDEX(T_ART_PAN_DIS,SMALL(IF(T_ART_PAN_RTH&gt;=Table_Panneau!$B$15,IF(T_ART_PAN_RTH&lt;=Table_Panneau!$B$19,IF(T_ART_PAN_MAT=Table_Panneau!$D$15,IF(T_ART_PAN_KRA=Table_Panneau!$D$23,IF(T_ART_PAN_EPA&lt;=Table_Panneau!$B$23,ROW(T_ART_PAN_RTH),""))))),ROW(59:59))),"")</f>
        <v/>
      </c>
      <c r="R83" s="53" t="str">
        <f t="array" ref="R83">IFERROR(INDEX(T_ART_PAN_KRA,SMALL(IF(T_ART_PAN_RTH&gt;=Table_Panneau!$B$15,IF(T_ART_PAN_RTH&lt;=Table_Panneau!$B$19,IF(T_ART_PAN_MAT=Table_Panneau!$D$15,IF(T_ART_PAN_KRA=Table_Panneau!$D$23,IF(T_ART_PAN_EPA&lt;=Table_Panneau!$B$23,ROW(T_ART_PAN_RTH),""))))),ROW(59:59))),"")</f>
        <v/>
      </c>
      <c r="S83" s="53" t="str">
        <f t="array" ref="S83">IFERROR(INDEX(T_ART_PAN_MAT,SMALL(IF(T_ART_PAN_RTH&gt;=Table_Panneau!$B$15,IF(T_ART_PAN_RTH&lt;=Table_Panneau!$B$19,IF(T_ART_PAN_MAT=Table_Panneau!$D$15,IF(T_ART_PAN_KRA=Table_Panneau!$D$23,IF(T_ART_PAN_EPA&lt;=Table_Panneau!$B$23,ROW(T_ART_PAN_RTH),""))))),ROW(59:59))),"")</f>
        <v/>
      </c>
    </row>
    <row r="84" spans="13:19" x14ac:dyDescent="0.25">
      <c r="M84" s="43" t="str">
        <f t="array" ref="M84">IFERROR(INDEX(T_ART_PAN_LIB,SMALL(IF(T_ART_PAN_RTH&gt;=Table_Panneau!$B$15,IF(T_ART_PAN_RTH&lt;=Table_Panneau!$B$19,IF(T_ART_PAN_MAT=Table_Panneau!$D$15,IF(T_ART_PAN_KRA=Table_Panneau!$D$23,IF(T_ART_PAN_EPA&lt;=Table_Panneau!$B$23,ROW(T_ART_PAN_RTH),""))))),ROW(60:60))),"")</f>
        <v/>
      </c>
      <c r="N84" s="44" t="str">
        <f t="array" ref="N84">IFERROR(INDEX(T_ART_PAN_RTH,SMALL(IF(T_ART_PAN_RTH&gt;=Table_Panneau!$B$15,IF(T_ART_PAN_RTH&lt;=Table_Panneau!$B$19,IF(T_ART_PAN_MAT=Table_Panneau!$D$15,IF(T_ART_PAN_KRA=Table_Panneau!$D$23,IF(T_ART_PAN_EPA&lt;=Table_Panneau!$B$23,ROW(T_ART_PAN_RTH),""))))),ROW(60:60))),"")</f>
        <v/>
      </c>
      <c r="O84" s="44" t="str">
        <f t="array" ref="O84">IFERROR(INDEX(T_ART_PAN_EPA,SMALL(IF(T_ART_PAN_RTH&gt;=Table_Panneau!$B$15,IF(T_ART_PAN_RTH&lt;=Table_Panneau!$B$19,IF(T_ART_PAN_MAT=Table_Panneau!$D$15,IF(T_ART_PAN_KRA=Table_Panneau!$D$23,IF(T_ART_PAN_EPA&lt;=Table_Panneau!$B$23,ROW(T_ART_PAN_RTH),""))))),ROW(60:60))),"")</f>
        <v/>
      </c>
      <c r="P84" s="44" t="str">
        <f t="array" ref="P84">IFERROR(INDEX(T_ART_PAN_COD,SMALL(IF(T_ART_PAN_RTH&gt;=Table_Panneau!$B$15,IF(T_ART_PAN_RTH&lt;=Table_Panneau!$B$19,IF(T_ART_PAN_MAT=Table_Panneau!$D$15,IF(T_ART_PAN_KRA=Table_Panneau!$D$23,IF(T_ART_PAN_EPA&lt;=Table_Panneau!$B$23,ROW(T_ART_PAN_RTH),""))))),ROW(60:60))),"")</f>
        <v/>
      </c>
      <c r="Q84" s="44" t="str">
        <f t="array" ref="Q84">IFERROR(INDEX(T_ART_PAN_DIS,SMALL(IF(T_ART_PAN_RTH&gt;=Table_Panneau!$B$15,IF(T_ART_PAN_RTH&lt;=Table_Panneau!$B$19,IF(T_ART_PAN_MAT=Table_Panneau!$D$15,IF(T_ART_PAN_KRA=Table_Panneau!$D$23,IF(T_ART_PAN_EPA&lt;=Table_Panneau!$B$23,ROW(T_ART_PAN_RTH),""))))),ROW(60:60))),"")</f>
        <v/>
      </c>
      <c r="R84" s="53" t="str">
        <f t="array" ref="R84">IFERROR(INDEX(T_ART_PAN_KRA,SMALL(IF(T_ART_PAN_RTH&gt;=Table_Panneau!$B$15,IF(T_ART_PAN_RTH&lt;=Table_Panneau!$B$19,IF(T_ART_PAN_MAT=Table_Panneau!$D$15,IF(T_ART_PAN_KRA=Table_Panneau!$D$23,IF(T_ART_PAN_EPA&lt;=Table_Panneau!$B$23,ROW(T_ART_PAN_RTH),""))))),ROW(60:60))),"")</f>
        <v/>
      </c>
      <c r="S84" s="53" t="str">
        <f t="array" ref="S84">IFERROR(INDEX(T_ART_PAN_MAT,SMALL(IF(T_ART_PAN_RTH&gt;=Table_Panneau!$B$15,IF(T_ART_PAN_RTH&lt;=Table_Panneau!$B$19,IF(T_ART_PAN_MAT=Table_Panneau!$D$15,IF(T_ART_PAN_KRA=Table_Panneau!$D$23,IF(T_ART_PAN_EPA&lt;=Table_Panneau!$B$23,ROW(T_ART_PAN_RTH),""))))),ROW(60:60))),"")</f>
        <v/>
      </c>
    </row>
    <row r="85" spans="13:19" x14ac:dyDescent="0.25">
      <c r="M85" s="43" t="str">
        <f t="array" ref="M85">IFERROR(INDEX(T_ART_PAN_LIB,SMALL(IF(T_ART_PAN_RTH&gt;=Table_Panneau!$B$15,IF(T_ART_PAN_RTH&lt;=Table_Panneau!$B$19,IF(T_ART_PAN_MAT=Table_Panneau!$D$15,IF(T_ART_PAN_KRA=Table_Panneau!$D$23,IF(T_ART_PAN_EPA&lt;=Table_Panneau!$B$23,ROW(T_ART_PAN_RTH),""))))),ROW(61:61))),"")</f>
        <v/>
      </c>
      <c r="N85" s="44" t="str">
        <f t="array" ref="N85">IFERROR(INDEX(T_ART_PAN_RTH,SMALL(IF(T_ART_PAN_RTH&gt;=Table_Panneau!$B$15,IF(T_ART_PAN_RTH&lt;=Table_Panneau!$B$19,IF(T_ART_PAN_MAT=Table_Panneau!$D$15,IF(T_ART_PAN_KRA=Table_Panneau!$D$23,IF(T_ART_PAN_EPA&lt;=Table_Panneau!$B$23,ROW(T_ART_PAN_RTH),""))))),ROW(61:61))),"")</f>
        <v/>
      </c>
      <c r="O85" s="44" t="str">
        <f t="array" ref="O85">IFERROR(INDEX(T_ART_PAN_EPA,SMALL(IF(T_ART_PAN_RTH&gt;=Table_Panneau!$B$15,IF(T_ART_PAN_RTH&lt;=Table_Panneau!$B$19,IF(T_ART_PAN_MAT=Table_Panneau!$D$15,IF(T_ART_PAN_KRA=Table_Panneau!$D$23,IF(T_ART_PAN_EPA&lt;=Table_Panneau!$B$23,ROW(T_ART_PAN_RTH),""))))),ROW(61:61))),"")</f>
        <v/>
      </c>
      <c r="P85" s="44" t="str">
        <f t="array" ref="P85">IFERROR(INDEX(T_ART_PAN_COD,SMALL(IF(T_ART_PAN_RTH&gt;=Table_Panneau!$B$15,IF(T_ART_PAN_RTH&lt;=Table_Panneau!$B$19,IF(T_ART_PAN_MAT=Table_Panneau!$D$15,IF(T_ART_PAN_KRA=Table_Panneau!$D$23,IF(T_ART_PAN_EPA&lt;=Table_Panneau!$B$23,ROW(T_ART_PAN_RTH),""))))),ROW(61:61))),"")</f>
        <v/>
      </c>
      <c r="Q85" s="44" t="str">
        <f t="array" ref="Q85">IFERROR(INDEX(T_ART_PAN_DIS,SMALL(IF(T_ART_PAN_RTH&gt;=Table_Panneau!$B$15,IF(T_ART_PAN_RTH&lt;=Table_Panneau!$B$19,IF(T_ART_PAN_MAT=Table_Panneau!$D$15,IF(T_ART_PAN_KRA=Table_Panneau!$D$23,IF(T_ART_PAN_EPA&lt;=Table_Panneau!$B$23,ROW(T_ART_PAN_RTH),""))))),ROW(61:61))),"")</f>
        <v/>
      </c>
      <c r="R85" s="53" t="str">
        <f t="array" ref="R85">IFERROR(INDEX(T_ART_PAN_KRA,SMALL(IF(T_ART_PAN_RTH&gt;=Table_Panneau!$B$15,IF(T_ART_PAN_RTH&lt;=Table_Panneau!$B$19,IF(T_ART_PAN_MAT=Table_Panneau!$D$15,IF(T_ART_PAN_KRA=Table_Panneau!$D$23,IF(T_ART_PAN_EPA&lt;=Table_Panneau!$B$23,ROW(T_ART_PAN_RTH),""))))),ROW(61:61))),"")</f>
        <v/>
      </c>
      <c r="S85" s="53" t="str">
        <f t="array" ref="S85">IFERROR(INDEX(T_ART_PAN_MAT,SMALL(IF(T_ART_PAN_RTH&gt;=Table_Panneau!$B$15,IF(T_ART_PAN_RTH&lt;=Table_Panneau!$B$19,IF(T_ART_PAN_MAT=Table_Panneau!$D$15,IF(T_ART_PAN_KRA=Table_Panneau!$D$23,IF(T_ART_PAN_EPA&lt;=Table_Panneau!$B$23,ROW(T_ART_PAN_RTH),""))))),ROW(61:61))),"")</f>
        <v/>
      </c>
    </row>
    <row r="86" spans="13:19" x14ac:dyDescent="0.25">
      <c r="M86" s="43" t="str">
        <f t="array" ref="M86">IFERROR(INDEX(T_ART_PAN_LIB,SMALL(IF(T_ART_PAN_RTH&gt;=Table_Panneau!$B$15,IF(T_ART_PAN_RTH&lt;=Table_Panneau!$B$19,IF(T_ART_PAN_MAT=Table_Panneau!$D$15,IF(T_ART_PAN_KRA=Table_Panneau!$D$23,IF(T_ART_PAN_EPA&lt;=Table_Panneau!$B$23,ROW(T_ART_PAN_RTH),""))))),ROW(62:62))),"")</f>
        <v/>
      </c>
      <c r="N86" s="44" t="str">
        <f t="array" ref="N86">IFERROR(INDEX(T_ART_PAN_RTH,SMALL(IF(T_ART_PAN_RTH&gt;=Table_Panneau!$B$15,IF(T_ART_PAN_RTH&lt;=Table_Panneau!$B$19,IF(T_ART_PAN_MAT=Table_Panneau!$D$15,IF(T_ART_PAN_KRA=Table_Panneau!$D$23,IF(T_ART_PAN_EPA&lt;=Table_Panneau!$B$23,ROW(T_ART_PAN_RTH),""))))),ROW(62:62))),"")</f>
        <v/>
      </c>
      <c r="O86" s="44" t="str">
        <f t="array" ref="O86">IFERROR(INDEX(T_ART_PAN_EPA,SMALL(IF(T_ART_PAN_RTH&gt;=Table_Panneau!$B$15,IF(T_ART_PAN_RTH&lt;=Table_Panneau!$B$19,IF(T_ART_PAN_MAT=Table_Panneau!$D$15,IF(T_ART_PAN_KRA=Table_Panneau!$D$23,IF(T_ART_PAN_EPA&lt;=Table_Panneau!$B$23,ROW(T_ART_PAN_RTH),""))))),ROW(62:62))),"")</f>
        <v/>
      </c>
      <c r="P86" s="44" t="str">
        <f t="array" ref="P86">IFERROR(INDEX(T_ART_PAN_COD,SMALL(IF(T_ART_PAN_RTH&gt;=Table_Panneau!$B$15,IF(T_ART_PAN_RTH&lt;=Table_Panneau!$B$19,IF(T_ART_PAN_MAT=Table_Panneau!$D$15,IF(T_ART_PAN_KRA=Table_Panneau!$D$23,IF(T_ART_PAN_EPA&lt;=Table_Panneau!$B$23,ROW(T_ART_PAN_RTH),""))))),ROW(62:62))),"")</f>
        <v/>
      </c>
      <c r="Q86" s="44" t="str">
        <f t="array" ref="Q86">IFERROR(INDEX(T_ART_PAN_DIS,SMALL(IF(T_ART_PAN_RTH&gt;=Table_Panneau!$B$15,IF(T_ART_PAN_RTH&lt;=Table_Panneau!$B$19,IF(T_ART_PAN_MAT=Table_Panneau!$D$15,IF(T_ART_PAN_KRA=Table_Panneau!$D$23,IF(T_ART_PAN_EPA&lt;=Table_Panneau!$B$23,ROW(T_ART_PAN_RTH),""))))),ROW(62:62))),"")</f>
        <v/>
      </c>
      <c r="R86" s="53" t="str">
        <f t="array" ref="R86">IFERROR(INDEX(T_ART_PAN_KRA,SMALL(IF(T_ART_PAN_RTH&gt;=Table_Panneau!$B$15,IF(T_ART_PAN_RTH&lt;=Table_Panneau!$B$19,IF(T_ART_PAN_MAT=Table_Panneau!$D$15,IF(T_ART_PAN_KRA=Table_Panneau!$D$23,IF(T_ART_PAN_EPA&lt;=Table_Panneau!$B$23,ROW(T_ART_PAN_RTH),""))))),ROW(62:62))),"")</f>
        <v/>
      </c>
      <c r="S86" s="53" t="str">
        <f t="array" ref="S86">IFERROR(INDEX(T_ART_PAN_MAT,SMALL(IF(T_ART_PAN_RTH&gt;=Table_Panneau!$B$15,IF(T_ART_PAN_RTH&lt;=Table_Panneau!$B$19,IF(T_ART_PAN_MAT=Table_Panneau!$D$15,IF(T_ART_PAN_KRA=Table_Panneau!$D$23,IF(T_ART_PAN_EPA&lt;=Table_Panneau!$B$23,ROW(T_ART_PAN_RTH),""))))),ROW(62:62))),"")</f>
        <v/>
      </c>
    </row>
    <row r="87" spans="13:19" x14ac:dyDescent="0.25">
      <c r="M87" s="43" t="str">
        <f t="array" ref="M87">IFERROR(INDEX(T_ART_PAN_LIB,SMALL(IF(T_ART_PAN_RTH&gt;=Table_Panneau!$B$15,IF(T_ART_PAN_RTH&lt;=Table_Panneau!$B$19,IF(T_ART_PAN_MAT=Table_Panneau!$D$15,IF(T_ART_PAN_KRA=Table_Panneau!$D$23,IF(T_ART_PAN_EPA&lt;=Table_Panneau!$B$23,ROW(T_ART_PAN_RTH),""))))),ROW(63:63))),"")</f>
        <v/>
      </c>
      <c r="N87" s="44" t="str">
        <f t="array" ref="N87">IFERROR(INDEX(T_ART_PAN_RTH,SMALL(IF(T_ART_PAN_RTH&gt;=Table_Panneau!$B$15,IF(T_ART_PAN_RTH&lt;=Table_Panneau!$B$19,IF(T_ART_PAN_MAT=Table_Panneau!$D$15,IF(T_ART_PAN_KRA=Table_Panneau!$D$23,IF(T_ART_PAN_EPA&lt;=Table_Panneau!$B$23,ROW(T_ART_PAN_RTH),""))))),ROW(63:63))),"")</f>
        <v/>
      </c>
      <c r="O87" s="44" t="str">
        <f t="array" ref="O87">IFERROR(INDEX(T_ART_PAN_EPA,SMALL(IF(T_ART_PAN_RTH&gt;=Table_Panneau!$B$15,IF(T_ART_PAN_RTH&lt;=Table_Panneau!$B$19,IF(T_ART_PAN_MAT=Table_Panneau!$D$15,IF(T_ART_PAN_KRA=Table_Panneau!$D$23,IF(T_ART_PAN_EPA&lt;=Table_Panneau!$B$23,ROW(T_ART_PAN_RTH),""))))),ROW(63:63))),"")</f>
        <v/>
      </c>
      <c r="P87" s="44" t="str">
        <f t="array" ref="P87">IFERROR(INDEX(T_ART_PAN_COD,SMALL(IF(T_ART_PAN_RTH&gt;=Table_Panneau!$B$15,IF(T_ART_PAN_RTH&lt;=Table_Panneau!$B$19,IF(T_ART_PAN_MAT=Table_Panneau!$D$15,IF(T_ART_PAN_KRA=Table_Panneau!$D$23,IF(T_ART_PAN_EPA&lt;=Table_Panneau!$B$23,ROW(T_ART_PAN_RTH),""))))),ROW(63:63))),"")</f>
        <v/>
      </c>
      <c r="Q87" s="44" t="str">
        <f t="array" ref="Q87">IFERROR(INDEX(T_ART_PAN_DIS,SMALL(IF(T_ART_PAN_RTH&gt;=Table_Panneau!$B$15,IF(T_ART_PAN_RTH&lt;=Table_Panneau!$B$19,IF(T_ART_PAN_MAT=Table_Panneau!$D$15,IF(T_ART_PAN_KRA=Table_Panneau!$D$23,IF(T_ART_PAN_EPA&lt;=Table_Panneau!$B$23,ROW(T_ART_PAN_RTH),""))))),ROW(63:63))),"")</f>
        <v/>
      </c>
      <c r="R87" s="53" t="str">
        <f t="array" ref="R87">IFERROR(INDEX(T_ART_PAN_KRA,SMALL(IF(T_ART_PAN_RTH&gt;=Table_Panneau!$B$15,IF(T_ART_PAN_RTH&lt;=Table_Panneau!$B$19,IF(T_ART_PAN_MAT=Table_Panneau!$D$15,IF(T_ART_PAN_KRA=Table_Panneau!$D$23,IF(T_ART_PAN_EPA&lt;=Table_Panneau!$B$23,ROW(T_ART_PAN_RTH),""))))),ROW(63:63))),"")</f>
        <v/>
      </c>
      <c r="S87" s="53" t="str">
        <f t="array" ref="S87">IFERROR(INDEX(T_ART_PAN_MAT,SMALL(IF(T_ART_PAN_RTH&gt;=Table_Panneau!$B$15,IF(T_ART_PAN_RTH&lt;=Table_Panneau!$B$19,IF(T_ART_PAN_MAT=Table_Panneau!$D$15,IF(T_ART_PAN_KRA=Table_Panneau!$D$23,IF(T_ART_PAN_EPA&lt;=Table_Panneau!$B$23,ROW(T_ART_PAN_RTH),""))))),ROW(63:63))),"")</f>
        <v/>
      </c>
    </row>
    <row r="88" spans="13:19" x14ac:dyDescent="0.25">
      <c r="M88" s="43" t="str">
        <f t="array" ref="M88">IFERROR(INDEX(T_ART_PAN_LIB,SMALL(IF(T_ART_PAN_RTH&gt;=Table_Panneau!$B$15,IF(T_ART_PAN_RTH&lt;=Table_Panneau!$B$19,IF(T_ART_PAN_MAT=Table_Panneau!$D$15,IF(T_ART_PAN_KRA=Table_Panneau!$D$23,IF(T_ART_PAN_EPA&lt;=Table_Panneau!$B$23,ROW(T_ART_PAN_RTH),""))))),ROW(64:64))),"")</f>
        <v/>
      </c>
      <c r="N88" s="44" t="str">
        <f t="array" ref="N88">IFERROR(INDEX(T_ART_PAN_RTH,SMALL(IF(T_ART_PAN_RTH&gt;=Table_Panneau!$B$15,IF(T_ART_PAN_RTH&lt;=Table_Panneau!$B$19,IF(T_ART_PAN_MAT=Table_Panneau!$D$15,IF(T_ART_PAN_KRA=Table_Panneau!$D$23,IF(T_ART_PAN_EPA&lt;=Table_Panneau!$B$23,ROW(T_ART_PAN_RTH),""))))),ROW(64:64))),"")</f>
        <v/>
      </c>
      <c r="O88" s="44" t="str">
        <f t="array" ref="O88">IFERROR(INDEX(T_ART_PAN_EPA,SMALL(IF(T_ART_PAN_RTH&gt;=Table_Panneau!$B$15,IF(T_ART_PAN_RTH&lt;=Table_Panneau!$B$19,IF(T_ART_PAN_MAT=Table_Panneau!$D$15,IF(T_ART_PAN_KRA=Table_Panneau!$D$23,IF(T_ART_PAN_EPA&lt;=Table_Panneau!$B$23,ROW(T_ART_PAN_RTH),""))))),ROW(64:64))),"")</f>
        <v/>
      </c>
      <c r="P88" s="44" t="str">
        <f t="array" ref="P88">IFERROR(INDEX(T_ART_PAN_COD,SMALL(IF(T_ART_PAN_RTH&gt;=Table_Panneau!$B$15,IF(T_ART_PAN_RTH&lt;=Table_Panneau!$B$19,IF(T_ART_PAN_MAT=Table_Panneau!$D$15,IF(T_ART_PAN_KRA=Table_Panneau!$D$23,IF(T_ART_PAN_EPA&lt;=Table_Panneau!$B$23,ROW(T_ART_PAN_RTH),""))))),ROW(64:64))),"")</f>
        <v/>
      </c>
      <c r="Q88" s="44" t="str">
        <f t="array" ref="Q88">IFERROR(INDEX(T_ART_PAN_DIS,SMALL(IF(T_ART_PAN_RTH&gt;=Table_Panneau!$B$15,IF(T_ART_PAN_RTH&lt;=Table_Panneau!$B$19,IF(T_ART_PAN_MAT=Table_Panneau!$D$15,IF(T_ART_PAN_KRA=Table_Panneau!$D$23,IF(T_ART_PAN_EPA&lt;=Table_Panneau!$B$23,ROW(T_ART_PAN_RTH),""))))),ROW(64:64))),"")</f>
        <v/>
      </c>
      <c r="R88" s="53" t="str">
        <f t="array" ref="R88">IFERROR(INDEX(T_ART_PAN_KRA,SMALL(IF(T_ART_PAN_RTH&gt;=Table_Panneau!$B$15,IF(T_ART_PAN_RTH&lt;=Table_Panneau!$B$19,IF(T_ART_PAN_MAT=Table_Panneau!$D$15,IF(T_ART_PAN_KRA=Table_Panneau!$D$23,IF(T_ART_PAN_EPA&lt;=Table_Panneau!$B$23,ROW(T_ART_PAN_RTH),""))))),ROW(64:64))),"")</f>
        <v/>
      </c>
      <c r="S88" s="53" t="str">
        <f t="array" ref="S88">IFERROR(INDEX(T_ART_PAN_MAT,SMALL(IF(T_ART_PAN_RTH&gt;=Table_Panneau!$B$15,IF(T_ART_PAN_RTH&lt;=Table_Panneau!$B$19,IF(T_ART_PAN_MAT=Table_Panneau!$D$15,IF(T_ART_PAN_KRA=Table_Panneau!$D$23,IF(T_ART_PAN_EPA&lt;=Table_Panneau!$B$23,ROW(T_ART_PAN_RTH),""))))),ROW(64:64))),"")</f>
        <v/>
      </c>
    </row>
    <row r="89" spans="13:19" x14ac:dyDescent="0.25">
      <c r="M89" s="43" t="str">
        <f t="array" ref="M89">IFERROR(INDEX(T_ART_PAN_LIB,SMALL(IF(T_ART_PAN_RTH&gt;=Table_Panneau!$B$15,IF(T_ART_PAN_RTH&lt;=Table_Panneau!$B$19,IF(T_ART_PAN_MAT=Table_Panneau!$D$15,IF(T_ART_PAN_KRA=Table_Panneau!$D$23,IF(T_ART_PAN_EPA&lt;=Table_Panneau!$B$23,ROW(T_ART_PAN_RTH),""))))),ROW(65:65))),"")</f>
        <v/>
      </c>
      <c r="N89" s="44" t="str">
        <f t="array" ref="N89">IFERROR(INDEX(T_ART_PAN_RTH,SMALL(IF(T_ART_PAN_RTH&gt;=Table_Panneau!$B$15,IF(T_ART_PAN_RTH&lt;=Table_Panneau!$B$19,IF(T_ART_PAN_MAT=Table_Panneau!$D$15,IF(T_ART_PAN_KRA=Table_Panneau!$D$23,IF(T_ART_PAN_EPA&lt;=Table_Panneau!$B$23,ROW(T_ART_PAN_RTH),""))))),ROW(65:65))),"")</f>
        <v/>
      </c>
      <c r="O89" s="44" t="str">
        <f t="array" ref="O89">IFERROR(INDEX(T_ART_PAN_EPA,SMALL(IF(T_ART_PAN_RTH&gt;=Table_Panneau!$B$15,IF(T_ART_PAN_RTH&lt;=Table_Panneau!$B$19,IF(T_ART_PAN_MAT=Table_Panneau!$D$15,IF(T_ART_PAN_KRA=Table_Panneau!$D$23,IF(T_ART_PAN_EPA&lt;=Table_Panneau!$B$23,ROW(T_ART_PAN_RTH),""))))),ROW(65:65))),"")</f>
        <v/>
      </c>
      <c r="P89" s="44" t="str">
        <f t="array" ref="P89">IFERROR(INDEX(T_ART_PAN_COD,SMALL(IF(T_ART_PAN_RTH&gt;=Table_Panneau!$B$15,IF(T_ART_PAN_RTH&lt;=Table_Panneau!$B$19,IF(T_ART_PAN_MAT=Table_Panneau!$D$15,IF(T_ART_PAN_KRA=Table_Panneau!$D$23,IF(T_ART_PAN_EPA&lt;=Table_Panneau!$B$23,ROW(T_ART_PAN_RTH),""))))),ROW(65:65))),"")</f>
        <v/>
      </c>
      <c r="Q89" s="44" t="str">
        <f t="array" ref="Q89">IFERROR(INDEX(T_ART_PAN_DIS,SMALL(IF(T_ART_PAN_RTH&gt;=Table_Panneau!$B$15,IF(T_ART_PAN_RTH&lt;=Table_Panneau!$B$19,IF(T_ART_PAN_MAT=Table_Panneau!$D$15,IF(T_ART_PAN_KRA=Table_Panneau!$D$23,IF(T_ART_PAN_EPA&lt;=Table_Panneau!$B$23,ROW(T_ART_PAN_RTH),""))))),ROW(65:65))),"")</f>
        <v/>
      </c>
      <c r="R89" s="53" t="str">
        <f t="array" ref="R89">IFERROR(INDEX(T_ART_PAN_KRA,SMALL(IF(T_ART_PAN_RTH&gt;=Table_Panneau!$B$15,IF(T_ART_PAN_RTH&lt;=Table_Panneau!$B$19,IF(T_ART_PAN_MAT=Table_Panneau!$D$15,IF(T_ART_PAN_KRA=Table_Panneau!$D$23,IF(T_ART_PAN_EPA&lt;=Table_Panneau!$B$23,ROW(T_ART_PAN_RTH),""))))),ROW(65:65))),"")</f>
        <v/>
      </c>
      <c r="S89" s="53" t="str">
        <f t="array" ref="S89">IFERROR(INDEX(T_ART_PAN_MAT,SMALL(IF(T_ART_PAN_RTH&gt;=Table_Panneau!$B$15,IF(T_ART_PAN_RTH&lt;=Table_Panneau!$B$19,IF(T_ART_PAN_MAT=Table_Panneau!$D$15,IF(T_ART_PAN_KRA=Table_Panneau!$D$23,IF(T_ART_PAN_EPA&lt;=Table_Panneau!$B$23,ROW(T_ART_PAN_RTH),""))))),ROW(65:65))),"")</f>
        <v/>
      </c>
    </row>
    <row r="90" spans="13:19" x14ac:dyDescent="0.25">
      <c r="M90" s="43" t="str">
        <f t="array" ref="M90">IFERROR(INDEX(T_ART_PAN_LIB,SMALL(IF(T_ART_PAN_RTH&gt;=Table_Panneau!$B$15,IF(T_ART_PAN_RTH&lt;=Table_Panneau!$B$19,IF(T_ART_PAN_MAT=Table_Panneau!$D$15,IF(T_ART_PAN_KRA=Table_Panneau!$D$23,IF(T_ART_PAN_EPA&lt;=Table_Panneau!$B$23,ROW(T_ART_PAN_RTH),""))))),ROW(66:66))),"")</f>
        <v/>
      </c>
      <c r="N90" s="44" t="str">
        <f t="array" ref="N90">IFERROR(INDEX(T_ART_PAN_RTH,SMALL(IF(T_ART_PAN_RTH&gt;=Table_Panneau!$B$15,IF(T_ART_PAN_RTH&lt;=Table_Panneau!$B$19,IF(T_ART_PAN_MAT=Table_Panneau!$D$15,IF(T_ART_PAN_KRA=Table_Panneau!$D$23,IF(T_ART_PAN_EPA&lt;=Table_Panneau!$B$23,ROW(T_ART_PAN_RTH),""))))),ROW(66:66))),"")</f>
        <v/>
      </c>
      <c r="O90" s="44" t="str">
        <f t="array" ref="O90">IFERROR(INDEX(T_ART_PAN_EPA,SMALL(IF(T_ART_PAN_RTH&gt;=Table_Panneau!$B$15,IF(T_ART_PAN_RTH&lt;=Table_Panneau!$B$19,IF(T_ART_PAN_MAT=Table_Panneau!$D$15,IF(T_ART_PAN_KRA=Table_Panneau!$D$23,IF(T_ART_PAN_EPA&lt;=Table_Panneau!$B$23,ROW(T_ART_PAN_RTH),""))))),ROW(66:66))),"")</f>
        <v/>
      </c>
      <c r="P90" s="44" t="str">
        <f t="array" ref="P90">IFERROR(INDEX(T_ART_PAN_COD,SMALL(IF(T_ART_PAN_RTH&gt;=Table_Panneau!$B$15,IF(T_ART_PAN_RTH&lt;=Table_Panneau!$B$19,IF(T_ART_PAN_MAT=Table_Panneau!$D$15,IF(T_ART_PAN_KRA=Table_Panneau!$D$23,IF(T_ART_PAN_EPA&lt;=Table_Panneau!$B$23,ROW(T_ART_PAN_RTH),""))))),ROW(66:66))),"")</f>
        <v/>
      </c>
      <c r="Q90" s="44" t="str">
        <f t="array" ref="Q90">IFERROR(INDEX(T_ART_PAN_DIS,SMALL(IF(T_ART_PAN_RTH&gt;=Table_Panneau!$B$15,IF(T_ART_PAN_RTH&lt;=Table_Panneau!$B$19,IF(T_ART_PAN_MAT=Table_Panneau!$D$15,IF(T_ART_PAN_KRA=Table_Panneau!$D$23,IF(T_ART_PAN_EPA&lt;=Table_Panneau!$B$23,ROW(T_ART_PAN_RTH),""))))),ROW(66:66))),"")</f>
        <v/>
      </c>
      <c r="R90" s="53" t="str">
        <f t="array" ref="R90">IFERROR(INDEX(T_ART_PAN_KRA,SMALL(IF(T_ART_PAN_RTH&gt;=Table_Panneau!$B$15,IF(T_ART_PAN_RTH&lt;=Table_Panneau!$B$19,IF(T_ART_PAN_MAT=Table_Panneau!$D$15,IF(T_ART_PAN_KRA=Table_Panneau!$D$23,IF(T_ART_PAN_EPA&lt;=Table_Panneau!$B$23,ROW(T_ART_PAN_RTH),""))))),ROW(66:66))),"")</f>
        <v/>
      </c>
      <c r="S90" s="53" t="str">
        <f t="array" ref="S90">IFERROR(INDEX(T_ART_PAN_MAT,SMALL(IF(T_ART_PAN_RTH&gt;=Table_Panneau!$B$15,IF(T_ART_PAN_RTH&lt;=Table_Panneau!$B$19,IF(T_ART_PAN_MAT=Table_Panneau!$D$15,IF(T_ART_PAN_KRA=Table_Panneau!$D$23,IF(T_ART_PAN_EPA&lt;=Table_Panneau!$B$23,ROW(T_ART_PAN_RTH),""))))),ROW(66:66))),"")</f>
        <v/>
      </c>
    </row>
    <row r="91" spans="13:19" x14ac:dyDescent="0.25">
      <c r="M91" s="43" t="str">
        <f t="array" ref="M91">IFERROR(INDEX(T_ART_PAN_LIB,SMALL(IF(T_ART_PAN_RTH&gt;=Table_Panneau!$B$15,IF(T_ART_PAN_RTH&lt;=Table_Panneau!$B$19,IF(T_ART_PAN_MAT=Table_Panneau!$D$15,IF(T_ART_PAN_KRA=Table_Panneau!$D$23,IF(T_ART_PAN_EPA&lt;=Table_Panneau!$B$23,ROW(T_ART_PAN_RTH),""))))),ROW(67:67))),"")</f>
        <v/>
      </c>
      <c r="N91" s="44" t="str">
        <f t="array" ref="N91">IFERROR(INDEX(T_ART_PAN_RTH,SMALL(IF(T_ART_PAN_RTH&gt;=Table_Panneau!$B$15,IF(T_ART_PAN_RTH&lt;=Table_Panneau!$B$19,IF(T_ART_PAN_MAT=Table_Panneau!$D$15,IF(T_ART_PAN_KRA=Table_Panneau!$D$23,IF(T_ART_PAN_EPA&lt;=Table_Panneau!$B$23,ROW(T_ART_PAN_RTH),""))))),ROW(67:67))),"")</f>
        <v/>
      </c>
      <c r="O91" s="44" t="str">
        <f t="array" ref="O91">IFERROR(INDEX(T_ART_PAN_EPA,SMALL(IF(T_ART_PAN_RTH&gt;=Table_Panneau!$B$15,IF(T_ART_PAN_RTH&lt;=Table_Panneau!$B$19,IF(T_ART_PAN_MAT=Table_Panneau!$D$15,IF(T_ART_PAN_KRA=Table_Panneau!$D$23,IF(T_ART_PAN_EPA&lt;=Table_Panneau!$B$23,ROW(T_ART_PAN_RTH),""))))),ROW(67:67))),"")</f>
        <v/>
      </c>
      <c r="P91" s="44" t="str">
        <f t="array" ref="P91">IFERROR(INDEX(T_ART_PAN_COD,SMALL(IF(T_ART_PAN_RTH&gt;=Table_Panneau!$B$15,IF(T_ART_PAN_RTH&lt;=Table_Panneau!$B$19,IF(T_ART_PAN_MAT=Table_Panneau!$D$15,IF(T_ART_PAN_KRA=Table_Panneau!$D$23,IF(T_ART_PAN_EPA&lt;=Table_Panneau!$B$23,ROW(T_ART_PAN_RTH),""))))),ROW(67:67))),"")</f>
        <v/>
      </c>
      <c r="Q91" s="44" t="str">
        <f t="array" ref="Q91">IFERROR(INDEX(T_ART_PAN_DIS,SMALL(IF(T_ART_PAN_RTH&gt;=Table_Panneau!$B$15,IF(T_ART_PAN_RTH&lt;=Table_Panneau!$B$19,IF(T_ART_PAN_MAT=Table_Panneau!$D$15,IF(T_ART_PAN_KRA=Table_Panneau!$D$23,IF(T_ART_PAN_EPA&lt;=Table_Panneau!$B$23,ROW(T_ART_PAN_RTH),""))))),ROW(67:67))),"")</f>
        <v/>
      </c>
      <c r="R91" s="53" t="str">
        <f t="array" ref="R91">IFERROR(INDEX(T_ART_PAN_KRA,SMALL(IF(T_ART_PAN_RTH&gt;=Table_Panneau!$B$15,IF(T_ART_PAN_RTH&lt;=Table_Panneau!$B$19,IF(T_ART_PAN_MAT=Table_Panneau!$D$15,IF(T_ART_PAN_KRA=Table_Panneau!$D$23,IF(T_ART_PAN_EPA&lt;=Table_Panneau!$B$23,ROW(T_ART_PAN_RTH),""))))),ROW(67:67))),"")</f>
        <v/>
      </c>
      <c r="S91" s="53" t="str">
        <f t="array" ref="S91">IFERROR(INDEX(T_ART_PAN_MAT,SMALL(IF(T_ART_PAN_RTH&gt;=Table_Panneau!$B$15,IF(T_ART_PAN_RTH&lt;=Table_Panneau!$B$19,IF(T_ART_PAN_MAT=Table_Panneau!$D$15,IF(T_ART_PAN_KRA=Table_Panneau!$D$23,IF(T_ART_PAN_EPA&lt;=Table_Panneau!$B$23,ROW(T_ART_PAN_RTH),""))))),ROW(67:67))),"")</f>
        <v/>
      </c>
    </row>
    <row r="92" spans="13:19" x14ac:dyDescent="0.25">
      <c r="M92" s="43" t="str">
        <f t="array" ref="M92">IFERROR(INDEX(T_ART_PAN_LIB,SMALL(IF(T_ART_PAN_RTH&gt;=Table_Panneau!$B$15,IF(T_ART_PAN_RTH&lt;=Table_Panneau!$B$19,IF(T_ART_PAN_MAT=Table_Panneau!$D$15,IF(T_ART_PAN_KRA=Table_Panneau!$D$23,IF(T_ART_PAN_EPA&lt;=Table_Panneau!$B$23,ROW(T_ART_PAN_RTH),""))))),ROW(68:68))),"")</f>
        <v/>
      </c>
      <c r="N92" s="44" t="str">
        <f t="array" ref="N92">IFERROR(INDEX(T_ART_PAN_RTH,SMALL(IF(T_ART_PAN_RTH&gt;=Table_Panneau!$B$15,IF(T_ART_PAN_RTH&lt;=Table_Panneau!$B$19,IF(T_ART_PAN_MAT=Table_Panneau!$D$15,IF(T_ART_PAN_KRA=Table_Panneau!$D$23,IF(T_ART_PAN_EPA&lt;=Table_Panneau!$B$23,ROW(T_ART_PAN_RTH),""))))),ROW(68:68))),"")</f>
        <v/>
      </c>
      <c r="O92" s="44" t="str">
        <f t="array" ref="O92">IFERROR(INDEX(T_ART_PAN_EPA,SMALL(IF(T_ART_PAN_RTH&gt;=Table_Panneau!$B$15,IF(T_ART_PAN_RTH&lt;=Table_Panneau!$B$19,IF(T_ART_PAN_MAT=Table_Panneau!$D$15,IF(T_ART_PAN_KRA=Table_Panneau!$D$23,IF(T_ART_PAN_EPA&lt;=Table_Panneau!$B$23,ROW(T_ART_PAN_RTH),""))))),ROW(68:68))),"")</f>
        <v/>
      </c>
      <c r="P92" s="44" t="str">
        <f t="array" ref="P92">IFERROR(INDEX(T_ART_PAN_COD,SMALL(IF(T_ART_PAN_RTH&gt;=Table_Panneau!$B$15,IF(T_ART_PAN_RTH&lt;=Table_Panneau!$B$19,IF(T_ART_PAN_MAT=Table_Panneau!$D$15,IF(T_ART_PAN_KRA=Table_Panneau!$D$23,IF(T_ART_PAN_EPA&lt;=Table_Panneau!$B$23,ROW(T_ART_PAN_RTH),""))))),ROW(68:68))),"")</f>
        <v/>
      </c>
      <c r="Q92" s="44" t="str">
        <f t="array" ref="Q92">IFERROR(INDEX(T_ART_PAN_DIS,SMALL(IF(T_ART_PAN_RTH&gt;=Table_Panneau!$B$15,IF(T_ART_PAN_RTH&lt;=Table_Panneau!$B$19,IF(T_ART_PAN_MAT=Table_Panneau!$D$15,IF(T_ART_PAN_KRA=Table_Panneau!$D$23,IF(T_ART_PAN_EPA&lt;=Table_Panneau!$B$23,ROW(T_ART_PAN_RTH),""))))),ROW(68:68))),"")</f>
        <v/>
      </c>
      <c r="R92" s="53" t="str">
        <f t="array" ref="R92">IFERROR(INDEX(T_ART_PAN_KRA,SMALL(IF(T_ART_PAN_RTH&gt;=Table_Panneau!$B$15,IF(T_ART_PAN_RTH&lt;=Table_Panneau!$B$19,IF(T_ART_PAN_MAT=Table_Panneau!$D$15,IF(T_ART_PAN_KRA=Table_Panneau!$D$23,IF(T_ART_PAN_EPA&lt;=Table_Panneau!$B$23,ROW(T_ART_PAN_RTH),""))))),ROW(68:68))),"")</f>
        <v/>
      </c>
      <c r="S92" s="53" t="str">
        <f t="array" ref="S92">IFERROR(INDEX(T_ART_PAN_MAT,SMALL(IF(T_ART_PAN_RTH&gt;=Table_Panneau!$B$15,IF(T_ART_PAN_RTH&lt;=Table_Panneau!$B$19,IF(T_ART_PAN_MAT=Table_Panneau!$D$15,IF(T_ART_PAN_KRA=Table_Panneau!$D$23,IF(T_ART_PAN_EPA&lt;=Table_Panneau!$B$23,ROW(T_ART_PAN_RTH),""))))),ROW(68:68))),"")</f>
        <v/>
      </c>
    </row>
    <row r="93" spans="13:19" x14ac:dyDescent="0.25">
      <c r="M93" s="43" t="str">
        <f t="array" ref="M93">IFERROR(INDEX(T_ART_PAN_LIB,SMALL(IF(T_ART_PAN_RTH&gt;=Table_Panneau!$B$15,IF(T_ART_PAN_RTH&lt;=Table_Panneau!$B$19,IF(T_ART_PAN_MAT=Table_Panneau!$D$15,IF(T_ART_PAN_KRA=Table_Panneau!$D$23,IF(T_ART_PAN_EPA&lt;=Table_Panneau!$B$23,ROW(T_ART_PAN_RTH),""))))),ROW(69:69))),"")</f>
        <v/>
      </c>
      <c r="N93" s="44" t="str">
        <f t="array" ref="N93">IFERROR(INDEX(T_ART_PAN_RTH,SMALL(IF(T_ART_PAN_RTH&gt;=Table_Panneau!$B$15,IF(T_ART_PAN_RTH&lt;=Table_Panneau!$B$19,IF(T_ART_PAN_MAT=Table_Panneau!$D$15,IF(T_ART_PAN_KRA=Table_Panneau!$D$23,IF(T_ART_PAN_EPA&lt;=Table_Panneau!$B$23,ROW(T_ART_PAN_RTH),""))))),ROW(69:69))),"")</f>
        <v/>
      </c>
      <c r="O93" s="44" t="str">
        <f t="array" ref="O93">IFERROR(INDEX(T_ART_PAN_EPA,SMALL(IF(T_ART_PAN_RTH&gt;=Table_Panneau!$B$15,IF(T_ART_PAN_RTH&lt;=Table_Panneau!$B$19,IF(T_ART_PAN_MAT=Table_Panneau!$D$15,IF(T_ART_PAN_KRA=Table_Panneau!$D$23,IF(T_ART_PAN_EPA&lt;=Table_Panneau!$B$23,ROW(T_ART_PAN_RTH),""))))),ROW(69:69))),"")</f>
        <v/>
      </c>
      <c r="P93" s="44" t="str">
        <f t="array" ref="P93">IFERROR(INDEX(T_ART_PAN_COD,SMALL(IF(T_ART_PAN_RTH&gt;=Table_Panneau!$B$15,IF(T_ART_PAN_RTH&lt;=Table_Panneau!$B$19,IF(T_ART_PAN_MAT=Table_Panneau!$D$15,IF(T_ART_PAN_KRA=Table_Panneau!$D$23,IF(T_ART_PAN_EPA&lt;=Table_Panneau!$B$23,ROW(T_ART_PAN_RTH),""))))),ROW(69:69))),"")</f>
        <v/>
      </c>
      <c r="Q93" s="44" t="str">
        <f t="array" ref="Q93">IFERROR(INDEX(T_ART_PAN_DIS,SMALL(IF(T_ART_PAN_RTH&gt;=Table_Panneau!$B$15,IF(T_ART_PAN_RTH&lt;=Table_Panneau!$B$19,IF(T_ART_PAN_MAT=Table_Panneau!$D$15,IF(T_ART_PAN_KRA=Table_Panneau!$D$23,IF(T_ART_PAN_EPA&lt;=Table_Panneau!$B$23,ROW(T_ART_PAN_RTH),""))))),ROW(69:69))),"")</f>
        <v/>
      </c>
      <c r="R93" s="53" t="str">
        <f t="array" ref="R93">IFERROR(INDEX(T_ART_PAN_KRA,SMALL(IF(T_ART_PAN_RTH&gt;=Table_Panneau!$B$15,IF(T_ART_PAN_RTH&lt;=Table_Panneau!$B$19,IF(T_ART_PAN_MAT=Table_Panneau!$D$15,IF(T_ART_PAN_KRA=Table_Panneau!$D$23,IF(T_ART_PAN_EPA&lt;=Table_Panneau!$B$23,ROW(T_ART_PAN_RTH),""))))),ROW(69:69))),"")</f>
        <v/>
      </c>
      <c r="S93" s="53" t="str">
        <f t="array" ref="S93">IFERROR(INDEX(T_ART_PAN_MAT,SMALL(IF(T_ART_PAN_RTH&gt;=Table_Panneau!$B$15,IF(T_ART_PAN_RTH&lt;=Table_Panneau!$B$19,IF(T_ART_PAN_MAT=Table_Panneau!$D$15,IF(T_ART_PAN_KRA=Table_Panneau!$D$23,IF(T_ART_PAN_EPA&lt;=Table_Panneau!$B$23,ROW(T_ART_PAN_RTH),""))))),ROW(69:69))),"")</f>
        <v/>
      </c>
    </row>
    <row r="94" spans="13:19" x14ac:dyDescent="0.25">
      <c r="M94" s="43" t="str">
        <f t="array" ref="M94">IFERROR(INDEX(T_ART_PAN_LIB,SMALL(IF(T_ART_PAN_RTH&gt;=Table_Panneau!$B$15,IF(T_ART_PAN_RTH&lt;=Table_Panneau!$B$19,IF(T_ART_PAN_MAT=Table_Panneau!$D$15,IF(T_ART_PAN_KRA=Table_Panneau!$D$23,IF(T_ART_PAN_EPA&lt;=Table_Panneau!$B$23,ROW(T_ART_PAN_RTH),""))))),ROW(70:70))),"")</f>
        <v/>
      </c>
      <c r="N94" s="44" t="str">
        <f t="array" ref="N94">IFERROR(INDEX(T_ART_PAN_RTH,SMALL(IF(T_ART_PAN_RTH&gt;=Table_Panneau!$B$15,IF(T_ART_PAN_RTH&lt;=Table_Panneau!$B$19,IF(T_ART_PAN_MAT=Table_Panneau!$D$15,IF(T_ART_PAN_KRA=Table_Panneau!$D$23,IF(T_ART_PAN_EPA&lt;=Table_Panneau!$B$23,ROW(T_ART_PAN_RTH),""))))),ROW(70:70))),"")</f>
        <v/>
      </c>
      <c r="O94" s="44" t="str">
        <f t="array" ref="O94">IFERROR(INDEX(T_ART_PAN_EPA,SMALL(IF(T_ART_PAN_RTH&gt;=Table_Panneau!$B$15,IF(T_ART_PAN_RTH&lt;=Table_Panneau!$B$19,IF(T_ART_PAN_MAT=Table_Panneau!$D$15,IF(T_ART_PAN_KRA=Table_Panneau!$D$23,IF(T_ART_PAN_EPA&lt;=Table_Panneau!$B$23,ROW(T_ART_PAN_RTH),""))))),ROW(70:70))),"")</f>
        <v/>
      </c>
      <c r="P94" s="44" t="str">
        <f t="array" ref="P94">IFERROR(INDEX(T_ART_PAN_COD,SMALL(IF(T_ART_PAN_RTH&gt;=Table_Panneau!$B$15,IF(T_ART_PAN_RTH&lt;=Table_Panneau!$B$19,IF(T_ART_PAN_MAT=Table_Panneau!$D$15,IF(T_ART_PAN_KRA=Table_Panneau!$D$23,IF(T_ART_PAN_EPA&lt;=Table_Panneau!$B$23,ROW(T_ART_PAN_RTH),""))))),ROW(70:70))),"")</f>
        <v/>
      </c>
      <c r="Q94" s="44" t="str">
        <f t="array" ref="Q94">IFERROR(INDEX(T_ART_PAN_DIS,SMALL(IF(T_ART_PAN_RTH&gt;=Table_Panneau!$B$15,IF(T_ART_PAN_RTH&lt;=Table_Panneau!$B$19,IF(T_ART_PAN_MAT=Table_Panneau!$D$15,IF(T_ART_PAN_KRA=Table_Panneau!$D$23,IF(T_ART_PAN_EPA&lt;=Table_Panneau!$B$23,ROW(T_ART_PAN_RTH),""))))),ROW(70:70))),"")</f>
        <v/>
      </c>
      <c r="R94" s="53" t="str">
        <f t="array" ref="R94">IFERROR(INDEX(T_ART_PAN_KRA,SMALL(IF(T_ART_PAN_RTH&gt;=Table_Panneau!$B$15,IF(T_ART_PAN_RTH&lt;=Table_Panneau!$B$19,IF(T_ART_PAN_MAT=Table_Panneau!$D$15,IF(T_ART_PAN_KRA=Table_Panneau!$D$23,IF(T_ART_PAN_EPA&lt;=Table_Panneau!$B$23,ROW(T_ART_PAN_RTH),""))))),ROW(70:70))),"")</f>
        <v/>
      </c>
      <c r="S94" s="53" t="str">
        <f t="array" ref="S94">IFERROR(INDEX(T_ART_PAN_MAT,SMALL(IF(T_ART_PAN_RTH&gt;=Table_Panneau!$B$15,IF(T_ART_PAN_RTH&lt;=Table_Panneau!$B$19,IF(T_ART_PAN_MAT=Table_Panneau!$D$15,IF(T_ART_PAN_KRA=Table_Panneau!$D$23,IF(T_ART_PAN_EPA&lt;=Table_Panneau!$B$23,ROW(T_ART_PAN_RTH),""))))),ROW(70:70))),"")</f>
        <v/>
      </c>
    </row>
    <row r="95" spans="13:19" x14ac:dyDescent="0.25">
      <c r="M95" s="43" t="str">
        <f t="array" ref="M95">IFERROR(INDEX(T_ART_PAN_LIB,SMALL(IF(T_ART_PAN_RTH&gt;=Table_Panneau!$B$15,IF(T_ART_PAN_RTH&lt;=Table_Panneau!$B$19,IF(T_ART_PAN_MAT=Table_Panneau!$D$15,IF(T_ART_PAN_KRA=Table_Panneau!$D$23,IF(T_ART_PAN_EPA&lt;=Table_Panneau!$B$23,ROW(T_ART_PAN_RTH),""))))),ROW(71:71))),"")</f>
        <v/>
      </c>
      <c r="N95" s="44" t="str">
        <f t="array" ref="N95">IFERROR(INDEX(T_ART_PAN_RTH,SMALL(IF(T_ART_PAN_RTH&gt;=Table_Panneau!$B$15,IF(T_ART_PAN_RTH&lt;=Table_Panneau!$B$19,IF(T_ART_PAN_MAT=Table_Panneau!$D$15,IF(T_ART_PAN_KRA=Table_Panneau!$D$23,IF(T_ART_PAN_EPA&lt;=Table_Panneau!$B$23,ROW(T_ART_PAN_RTH),""))))),ROW(71:71))),"")</f>
        <v/>
      </c>
      <c r="O95" s="44" t="str">
        <f t="array" ref="O95">IFERROR(INDEX(T_ART_PAN_EPA,SMALL(IF(T_ART_PAN_RTH&gt;=Table_Panneau!$B$15,IF(T_ART_PAN_RTH&lt;=Table_Panneau!$B$19,IF(T_ART_PAN_MAT=Table_Panneau!$D$15,IF(T_ART_PAN_KRA=Table_Panneau!$D$23,IF(T_ART_PAN_EPA&lt;=Table_Panneau!$B$23,ROW(T_ART_PAN_RTH),""))))),ROW(71:71))),"")</f>
        <v/>
      </c>
      <c r="P95" s="44" t="str">
        <f t="array" ref="P95">IFERROR(INDEX(T_ART_PAN_COD,SMALL(IF(T_ART_PAN_RTH&gt;=Table_Panneau!$B$15,IF(T_ART_PAN_RTH&lt;=Table_Panneau!$B$19,IF(T_ART_PAN_MAT=Table_Panneau!$D$15,IF(T_ART_PAN_KRA=Table_Panneau!$D$23,IF(T_ART_PAN_EPA&lt;=Table_Panneau!$B$23,ROW(T_ART_PAN_RTH),""))))),ROW(71:71))),"")</f>
        <v/>
      </c>
      <c r="Q95" s="44" t="str">
        <f t="array" ref="Q95">IFERROR(INDEX(T_ART_PAN_DIS,SMALL(IF(T_ART_PAN_RTH&gt;=Table_Panneau!$B$15,IF(T_ART_PAN_RTH&lt;=Table_Panneau!$B$19,IF(T_ART_PAN_MAT=Table_Panneau!$D$15,IF(T_ART_PAN_KRA=Table_Panneau!$D$23,IF(T_ART_PAN_EPA&lt;=Table_Panneau!$B$23,ROW(T_ART_PAN_RTH),""))))),ROW(71:71))),"")</f>
        <v/>
      </c>
      <c r="R95" s="53" t="str">
        <f t="array" ref="R95">IFERROR(INDEX(T_ART_PAN_KRA,SMALL(IF(T_ART_PAN_RTH&gt;=Table_Panneau!$B$15,IF(T_ART_PAN_RTH&lt;=Table_Panneau!$B$19,IF(T_ART_PAN_MAT=Table_Panneau!$D$15,IF(T_ART_PAN_KRA=Table_Panneau!$D$23,IF(T_ART_PAN_EPA&lt;=Table_Panneau!$B$23,ROW(T_ART_PAN_RTH),""))))),ROW(71:71))),"")</f>
        <v/>
      </c>
      <c r="S95" s="53" t="str">
        <f t="array" ref="S95">IFERROR(INDEX(T_ART_PAN_MAT,SMALL(IF(T_ART_PAN_RTH&gt;=Table_Panneau!$B$15,IF(T_ART_PAN_RTH&lt;=Table_Panneau!$B$19,IF(T_ART_PAN_MAT=Table_Panneau!$D$15,IF(T_ART_PAN_KRA=Table_Panneau!$D$23,IF(T_ART_PAN_EPA&lt;=Table_Panneau!$B$23,ROW(T_ART_PAN_RTH),""))))),ROW(71:71))),"")</f>
        <v/>
      </c>
    </row>
    <row r="96" spans="13:19" x14ac:dyDescent="0.25">
      <c r="M96" s="43" t="str">
        <f t="array" ref="M96">IFERROR(INDEX(T_ART_PAN_LIB,SMALL(IF(T_ART_PAN_RTH&gt;=Table_Panneau!$B$15,IF(T_ART_PAN_RTH&lt;=Table_Panneau!$B$19,IF(T_ART_PAN_MAT=Table_Panneau!$D$15,IF(T_ART_PAN_KRA=Table_Panneau!$D$23,IF(T_ART_PAN_EPA&lt;=Table_Panneau!$B$23,ROW(T_ART_PAN_RTH),""))))),ROW(72:72))),"")</f>
        <v/>
      </c>
      <c r="N96" s="44" t="str">
        <f t="array" ref="N96">IFERROR(INDEX(T_ART_PAN_RTH,SMALL(IF(T_ART_PAN_RTH&gt;=Table_Panneau!$B$15,IF(T_ART_PAN_RTH&lt;=Table_Panneau!$B$19,IF(T_ART_PAN_MAT=Table_Panneau!$D$15,IF(T_ART_PAN_KRA=Table_Panneau!$D$23,IF(T_ART_PAN_EPA&lt;=Table_Panneau!$B$23,ROW(T_ART_PAN_RTH),""))))),ROW(72:72))),"")</f>
        <v/>
      </c>
      <c r="O96" s="44" t="str">
        <f t="array" ref="O96">IFERROR(INDEX(T_ART_PAN_EPA,SMALL(IF(T_ART_PAN_RTH&gt;=Table_Panneau!$B$15,IF(T_ART_PAN_RTH&lt;=Table_Panneau!$B$19,IF(T_ART_PAN_MAT=Table_Panneau!$D$15,IF(T_ART_PAN_KRA=Table_Panneau!$D$23,IF(T_ART_PAN_EPA&lt;=Table_Panneau!$B$23,ROW(T_ART_PAN_RTH),""))))),ROW(72:72))),"")</f>
        <v/>
      </c>
      <c r="P96" s="44" t="str">
        <f t="array" ref="P96">IFERROR(INDEX(T_ART_PAN_COD,SMALL(IF(T_ART_PAN_RTH&gt;=Table_Panneau!$B$15,IF(T_ART_PAN_RTH&lt;=Table_Panneau!$B$19,IF(T_ART_PAN_MAT=Table_Panneau!$D$15,IF(T_ART_PAN_KRA=Table_Panneau!$D$23,IF(T_ART_PAN_EPA&lt;=Table_Panneau!$B$23,ROW(T_ART_PAN_RTH),""))))),ROW(72:72))),"")</f>
        <v/>
      </c>
      <c r="Q96" s="44" t="str">
        <f t="array" ref="Q96">IFERROR(INDEX(T_ART_PAN_DIS,SMALL(IF(T_ART_PAN_RTH&gt;=Table_Panneau!$B$15,IF(T_ART_PAN_RTH&lt;=Table_Panneau!$B$19,IF(T_ART_PAN_MAT=Table_Panneau!$D$15,IF(T_ART_PAN_KRA=Table_Panneau!$D$23,IF(T_ART_PAN_EPA&lt;=Table_Panneau!$B$23,ROW(T_ART_PAN_RTH),""))))),ROW(72:72))),"")</f>
        <v/>
      </c>
      <c r="R96" s="53" t="str">
        <f t="array" ref="R96">IFERROR(INDEX(T_ART_PAN_KRA,SMALL(IF(T_ART_PAN_RTH&gt;=Table_Panneau!$B$15,IF(T_ART_PAN_RTH&lt;=Table_Panneau!$B$19,IF(T_ART_PAN_MAT=Table_Panneau!$D$15,IF(T_ART_PAN_KRA=Table_Panneau!$D$23,IF(T_ART_PAN_EPA&lt;=Table_Panneau!$B$23,ROW(T_ART_PAN_RTH),""))))),ROW(72:72))),"")</f>
        <v/>
      </c>
      <c r="S96" s="53" t="str">
        <f t="array" ref="S96">IFERROR(INDEX(T_ART_PAN_MAT,SMALL(IF(T_ART_PAN_RTH&gt;=Table_Panneau!$B$15,IF(T_ART_PAN_RTH&lt;=Table_Panneau!$B$19,IF(T_ART_PAN_MAT=Table_Panneau!$D$15,IF(T_ART_PAN_KRA=Table_Panneau!$D$23,IF(T_ART_PAN_EPA&lt;=Table_Panneau!$B$23,ROW(T_ART_PAN_RTH),""))))),ROW(72:72))),"")</f>
        <v/>
      </c>
    </row>
    <row r="97" spans="13:19" x14ac:dyDescent="0.25">
      <c r="M97" s="43" t="str">
        <f t="array" ref="M97">IFERROR(INDEX(T_ART_PAN_LIB,SMALL(IF(T_ART_PAN_RTH&gt;=Table_Panneau!$B$15,IF(T_ART_PAN_RTH&lt;=Table_Panneau!$B$19,IF(T_ART_PAN_MAT=Table_Panneau!$D$15,IF(T_ART_PAN_KRA=Table_Panneau!$D$23,IF(T_ART_PAN_EPA&lt;=Table_Panneau!$B$23,ROW(T_ART_PAN_RTH),""))))),ROW(73:73))),"")</f>
        <v/>
      </c>
      <c r="N97" s="44" t="str">
        <f t="array" ref="N97">IFERROR(INDEX(T_ART_PAN_RTH,SMALL(IF(T_ART_PAN_RTH&gt;=Table_Panneau!$B$15,IF(T_ART_PAN_RTH&lt;=Table_Panneau!$B$19,IF(T_ART_PAN_MAT=Table_Panneau!$D$15,IF(T_ART_PAN_KRA=Table_Panneau!$D$23,IF(T_ART_PAN_EPA&lt;=Table_Panneau!$B$23,ROW(T_ART_PAN_RTH),""))))),ROW(73:73))),"")</f>
        <v/>
      </c>
      <c r="O97" s="44" t="str">
        <f t="array" ref="O97">IFERROR(INDEX(T_ART_PAN_EPA,SMALL(IF(T_ART_PAN_RTH&gt;=Table_Panneau!$B$15,IF(T_ART_PAN_RTH&lt;=Table_Panneau!$B$19,IF(T_ART_PAN_MAT=Table_Panneau!$D$15,IF(T_ART_PAN_KRA=Table_Panneau!$D$23,IF(T_ART_PAN_EPA&lt;=Table_Panneau!$B$23,ROW(T_ART_PAN_RTH),""))))),ROW(73:73))),"")</f>
        <v/>
      </c>
      <c r="P97" s="44" t="str">
        <f t="array" ref="P97">IFERROR(INDEX(T_ART_PAN_COD,SMALL(IF(T_ART_PAN_RTH&gt;=Table_Panneau!$B$15,IF(T_ART_PAN_RTH&lt;=Table_Panneau!$B$19,IF(T_ART_PAN_MAT=Table_Panneau!$D$15,IF(T_ART_PAN_KRA=Table_Panneau!$D$23,IF(T_ART_PAN_EPA&lt;=Table_Panneau!$B$23,ROW(T_ART_PAN_RTH),""))))),ROW(73:73))),"")</f>
        <v/>
      </c>
      <c r="Q97" s="44" t="str">
        <f t="array" ref="Q97">IFERROR(INDEX(T_ART_PAN_DIS,SMALL(IF(T_ART_PAN_RTH&gt;=Table_Panneau!$B$15,IF(T_ART_PAN_RTH&lt;=Table_Panneau!$B$19,IF(T_ART_PAN_MAT=Table_Panneau!$D$15,IF(T_ART_PAN_KRA=Table_Panneau!$D$23,IF(T_ART_PAN_EPA&lt;=Table_Panneau!$B$23,ROW(T_ART_PAN_RTH),""))))),ROW(73:73))),"")</f>
        <v/>
      </c>
      <c r="R97" s="53" t="str">
        <f t="array" ref="R97">IFERROR(INDEX(T_ART_PAN_KRA,SMALL(IF(T_ART_PAN_RTH&gt;=Table_Panneau!$B$15,IF(T_ART_PAN_RTH&lt;=Table_Panneau!$B$19,IF(T_ART_PAN_MAT=Table_Panneau!$D$15,IF(T_ART_PAN_KRA=Table_Panneau!$D$23,IF(T_ART_PAN_EPA&lt;=Table_Panneau!$B$23,ROW(T_ART_PAN_RTH),""))))),ROW(73:73))),"")</f>
        <v/>
      </c>
      <c r="S97" s="53" t="str">
        <f t="array" ref="S97">IFERROR(INDEX(T_ART_PAN_MAT,SMALL(IF(T_ART_PAN_RTH&gt;=Table_Panneau!$B$15,IF(T_ART_PAN_RTH&lt;=Table_Panneau!$B$19,IF(T_ART_PAN_MAT=Table_Panneau!$D$15,IF(T_ART_PAN_KRA=Table_Panneau!$D$23,IF(T_ART_PAN_EPA&lt;=Table_Panneau!$B$23,ROW(T_ART_PAN_RTH),""))))),ROW(73:73))),"")</f>
        <v/>
      </c>
    </row>
    <row r="98" spans="13:19" x14ac:dyDescent="0.25">
      <c r="M98" s="43" t="str">
        <f t="array" ref="M98">IFERROR(INDEX(T_ART_PAN_LIB,SMALL(IF(T_ART_PAN_RTH&gt;=Table_Panneau!$B$15,IF(T_ART_PAN_RTH&lt;=Table_Panneau!$B$19,IF(T_ART_PAN_MAT=Table_Panneau!$D$15,IF(T_ART_PAN_KRA=Table_Panneau!$D$23,IF(T_ART_PAN_EPA&lt;=Table_Panneau!$B$23,ROW(T_ART_PAN_RTH),""))))),ROW(74:74))),"")</f>
        <v/>
      </c>
      <c r="N98" s="44" t="str">
        <f t="array" ref="N98">IFERROR(INDEX(T_ART_PAN_RTH,SMALL(IF(T_ART_PAN_RTH&gt;=Table_Panneau!$B$15,IF(T_ART_PAN_RTH&lt;=Table_Panneau!$B$19,IF(T_ART_PAN_MAT=Table_Panneau!$D$15,IF(T_ART_PAN_KRA=Table_Panneau!$D$23,IF(T_ART_PAN_EPA&lt;=Table_Panneau!$B$23,ROW(T_ART_PAN_RTH),""))))),ROW(74:74))),"")</f>
        <v/>
      </c>
      <c r="O98" s="44" t="str">
        <f t="array" ref="O98">IFERROR(INDEX(T_ART_PAN_EPA,SMALL(IF(T_ART_PAN_RTH&gt;=Table_Panneau!$B$15,IF(T_ART_PAN_RTH&lt;=Table_Panneau!$B$19,IF(T_ART_PAN_MAT=Table_Panneau!$D$15,IF(T_ART_PAN_KRA=Table_Panneau!$D$23,IF(T_ART_PAN_EPA&lt;=Table_Panneau!$B$23,ROW(T_ART_PAN_RTH),""))))),ROW(74:74))),"")</f>
        <v/>
      </c>
      <c r="P98" s="44" t="str">
        <f t="array" ref="P98">IFERROR(INDEX(T_ART_PAN_COD,SMALL(IF(T_ART_PAN_RTH&gt;=Table_Panneau!$B$15,IF(T_ART_PAN_RTH&lt;=Table_Panneau!$B$19,IF(T_ART_PAN_MAT=Table_Panneau!$D$15,IF(T_ART_PAN_KRA=Table_Panneau!$D$23,IF(T_ART_PAN_EPA&lt;=Table_Panneau!$B$23,ROW(T_ART_PAN_RTH),""))))),ROW(74:74))),"")</f>
        <v/>
      </c>
      <c r="Q98" s="44" t="str">
        <f t="array" ref="Q98">IFERROR(INDEX(T_ART_PAN_DIS,SMALL(IF(T_ART_PAN_RTH&gt;=Table_Panneau!$B$15,IF(T_ART_PAN_RTH&lt;=Table_Panneau!$B$19,IF(T_ART_PAN_MAT=Table_Panneau!$D$15,IF(T_ART_PAN_KRA=Table_Panneau!$D$23,IF(T_ART_PAN_EPA&lt;=Table_Panneau!$B$23,ROW(T_ART_PAN_RTH),""))))),ROW(74:74))),"")</f>
        <v/>
      </c>
      <c r="R98" s="53" t="str">
        <f t="array" ref="R98">IFERROR(INDEX(T_ART_PAN_KRA,SMALL(IF(T_ART_PAN_RTH&gt;=Table_Panneau!$B$15,IF(T_ART_PAN_RTH&lt;=Table_Panneau!$B$19,IF(T_ART_PAN_MAT=Table_Panneau!$D$15,IF(T_ART_PAN_KRA=Table_Panneau!$D$23,IF(T_ART_PAN_EPA&lt;=Table_Panneau!$B$23,ROW(T_ART_PAN_RTH),""))))),ROW(74:74))),"")</f>
        <v/>
      </c>
      <c r="S98" s="53" t="str">
        <f t="array" ref="S98">IFERROR(INDEX(T_ART_PAN_MAT,SMALL(IF(T_ART_PAN_RTH&gt;=Table_Panneau!$B$15,IF(T_ART_PAN_RTH&lt;=Table_Panneau!$B$19,IF(T_ART_PAN_MAT=Table_Panneau!$D$15,IF(T_ART_PAN_KRA=Table_Panneau!$D$23,IF(T_ART_PAN_EPA&lt;=Table_Panneau!$B$23,ROW(T_ART_PAN_RTH),""))))),ROW(74:74))),"")</f>
        <v/>
      </c>
    </row>
    <row r="99" spans="13:19" x14ac:dyDescent="0.25">
      <c r="M99" s="43" t="str">
        <f t="array" ref="M99">IFERROR(INDEX(T_ART_PAN_LIB,SMALL(IF(T_ART_PAN_RTH&gt;=Table_Panneau!$B$15,IF(T_ART_PAN_RTH&lt;=Table_Panneau!$B$19,IF(T_ART_PAN_MAT=Table_Panneau!$D$15,IF(T_ART_PAN_KRA=Table_Panneau!$D$23,IF(T_ART_PAN_EPA&lt;=Table_Panneau!$B$23,ROW(T_ART_PAN_RTH),""))))),ROW(75:75))),"")</f>
        <v/>
      </c>
      <c r="N99" s="44" t="str">
        <f t="array" ref="N99">IFERROR(INDEX(T_ART_PAN_RTH,SMALL(IF(T_ART_PAN_RTH&gt;=Table_Panneau!$B$15,IF(T_ART_PAN_RTH&lt;=Table_Panneau!$B$19,IF(T_ART_PAN_MAT=Table_Panneau!$D$15,IF(T_ART_PAN_KRA=Table_Panneau!$D$23,IF(T_ART_PAN_EPA&lt;=Table_Panneau!$B$23,ROW(T_ART_PAN_RTH),""))))),ROW(75:75))),"")</f>
        <v/>
      </c>
      <c r="O99" s="44" t="str">
        <f t="array" ref="O99">IFERROR(INDEX(T_ART_PAN_EPA,SMALL(IF(T_ART_PAN_RTH&gt;=Table_Panneau!$B$15,IF(T_ART_PAN_RTH&lt;=Table_Panneau!$B$19,IF(T_ART_PAN_MAT=Table_Panneau!$D$15,IF(T_ART_PAN_KRA=Table_Panneau!$D$23,IF(T_ART_PAN_EPA&lt;=Table_Panneau!$B$23,ROW(T_ART_PAN_RTH),""))))),ROW(75:75))),"")</f>
        <v/>
      </c>
      <c r="P99" s="44" t="str">
        <f t="array" ref="P99">IFERROR(INDEX(T_ART_PAN_COD,SMALL(IF(T_ART_PAN_RTH&gt;=Table_Panneau!$B$15,IF(T_ART_PAN_RTH&lt;=Table_Panneau!$B$19,IF(T_ART_PAN_MAT=Table_Panneau!$D$15,IF(T_ART_PAN_KRA=Table_Panneau!$D$23,IF(T_ART_PAN_EPA&lt;=Table_Panneau!$B$23,ROW(T_ART_PAN_RTH),""))))),ROW(75:75))),"")</f>
        <v/>
      </c>
      <c r="Q99" s="44" t="str">
        <f t="array" ref="Q99">IFERROR(INDEX(T_ART_PAN_DIS,SMALL(IF(T_ART_PAN_RTH&gt;=Table_Panneau!$B$15,IF(T_ART_PAN_RTH&lt;=Table_Panneau!$B$19,IF(T_ART_PAN_MAT=Table_Panneau!$D$15,IF(T_ART_PAN_KRA=Table_Panneau!$D$23,IF(T_ART_PAN_EPA&lt;=Table_Panneau!$B$23,ROW(T_ART_PAN_RTH),""))))),ROW(75:75))),"")</f>
        <v/>
      </c>
      <c r="R99" s="53" t="str">
        <f t="array" ref="R99">IFERROR(INDEX(T_ART_PAN_KRA,SMALL(IF(T_ART_PAN_RTH&gt;=Table_Panneau!$B$15,IF(T_ART_PAN_RTH&lt;=Table_Panneau!$B$19,IF(T_ART_PAN_MAT=Table_Panneau!$D$15,IF(T_ART_PAN_KRA=Table_Panneau!$D$23,IF(T_ART_PAN_EPA&lt;=Table_Panneau!$B$23,ROW(T_ART_PAN_RTH),""))))),ROW(75:75))),"")</f>
        <v/>
      </c>
      <c r="S99" s="53" t="str">
        <f t="array" ref="S99">IFERROR(INDEX(T_ART_PAN_MAT,SMALL(IF(T_ART_PAN_RTH&gt;=Table_Panneau!$B$15,IF(T_ART_PAN_RTH&lt;=Table_Panneau!$B$19,IF(T_ART_PAN_MAT=Table_Panneau!$D$15,IF(T_ART_PAN_KRA=Table_Panneau!$D$23,IF(T_ART_PAN_EPA&lt;=Table_Panneau!$B$23,ROW(T_ART_PAN_RTH),""))))),ROW(75:75))),"")</f>
        <v/>
      </c>
    </row>
    <row r="100" spans="13:19" x14ac:dyDescent="0.25">
      <c r="M100" s="43" t="str">
        <f t="array" ref="M100">IFERROR(INDEX(T_ART_PAN_LIB,SMALL(IF(T_ART_PAN_RTH&gt;=Table_Panneau!$B$15,IF(T_ART_PAN_RTH&lt;=Table_Panneau!$B$19,IF(T_ART_PAN_MAT=Table_Panneau!$D$15,IF(T_ART_PAN_KRA=Table_Panneau!$D$23,IF(T_ART_PAN_EPA&lt;=Table_Panneau!$B$23,ROW(T_ART_PAN_RTH),""))))),ROW(76:76))),"")</f>
        <v/>
      </c>
      <c r="N100" s="44" t="str">
        <f t="array" ref="N100">IFERROR(INDEX(T_ART_PAN_RTH,SMALL(IF(T_ART_PAN_RTH&gt;=Table_Panneau!$B$15,IF(T_ART_PAN_RTH&lt;=Table_Panneau!$B$19,IF(T_ART_PAN_MAT=Table_Panneau!$D$15,IF(T_ART_PAN_KRA=Table_Panneau!$D$23,IF(T_ART_PAN_EPA&lt;=Table_Panneau!$B$23,ROW(T_ART_PAN_RTH),""))))),ROW(76:76))),"")</f>
        <v/>
      </c>
      <c r="O100" s="44" t="str">
        <f t="array" ref="O100">IFERROR(INDEX(T_ART_PAN_EPA,SMALL(IF(T_ART_PAN_RTH&gt;=Table_Panneau!$B$15,IF(T_ART_PAN_RTH&lt;=Table_Panneau!$B$19,IF(T_ART_PAN_MAT=Table_Panneau!$D$15,IF(T_ART_PAN_KRA=Table_Panneau!$D$23,IF(T_ART_PAN_EPA&lt;=Table_Panneau!$B$23,ROW(T_ART_PAN_RTH),""))))),ROW(76:76))),"")</f>
        <v/>
      </c>
      <c r="P100" s="44" t="str">
        <f t="array" ref="P100">IFERROR(INDEX(T_ART_PAN_COD,SMALL(IF(T_ART_PAN_RTH&gt;=Table_Panneau!$B$15,IF(T_ART_PAN_RTH&lt;=Table_Panneau!$B$19,IF(T_ART_PAN_MAT=Table_Panneau!$D$15,IF(T_ART_PAN_KRA=Table_Panneau!$D$23,IF(T_ART_PAN_EPA&lt;=Table_Panneau!$B$23,ROW(T_ART_PAN_RTH),""))))),ROW(76:76))),"")</f>
        <v/>
      </c>
      <c r="Q100" s="44" t="str">
        <f t="array" ref="Q100">IFERROR(INDEX(T_ART_PAN_DIS,SMALL(IF(T_ART_PAN_RTH&gt;=Table_Panneau!$B$15,IF(T_ART_PAN_RTH&lt;=Table_Panneau!$B$19,IF(T_ART_PAN_MAT=Table_Panneau!$D$15,IF(T_ART_PAN_KRA=Table_Panneau!$D$23,IF(T_ART_PAN_EPA&lt;=Table_Panneau!$B$23,ROW(T_ART_PAN_RTH),""))))),ROW(76:76))),"")</f>
        <v/>
      </c>
      <c r="R100" s="53" t="str">
        <f t="array" ref="R100">IFERROR(INDEX(T_ART_PAN_KRA,SMALL(IF(T_ART_PAN_RTH&gt;=Table_Panneau!$B$15,IF(T_ART_PAN_RTH&lt;=Table_Panneau!$B$19,IF(T_ART_PAN_MAT=Table_Panneau!$D$15,IF(T_ART_PAN_KRA=Table_Panneau!$D$23,IF(T_ART_PAN_EPA&lt;=Table_Panneau!$B$23,ROW(T_ART_PAN_RTH),""))))),ROW(76:76))),"")</f>
        <v/>
      </c>
      <c r="S100" s="53" t="str">
        <f t="array" ref="S100">IFERROR(INDEX(T_ART_PAN_MAT,SMALL(IF(T_ART_PAN_RTH&gt;=Table_Panneau!$B$15,IF(T_ART_PAN_RTH&lt;=Table_Panneau!$B$19,IF(T_ART_PAN_MAT=Table_Panneau!$D$15,IF(T_ART_PAN_KRA=Table_Panneau!$D$23,IF(T_ART_PAN_EPA&lt;=Table_Panneau!$B$23,ROW(T_ART_PAN_RTH),""))))),ROW(76:76))),"")</f>
        <v/>
      </c>
    </row>
    <row r="101" spans="13:19" x14ac:dyDescent="0.25">
      <c r="M101" s="43" t="str">
        <f t="array" ref="M101">IFERROR(INDEX(T_ART_PAN_LIB,SMALL(IF(T_ART_PAN_RTH&gt;=Table_Panneau!$B$15,IF(T_ART_PAN_RTH&lt;=Table_Panneau!$B$19,IF(T_ART_PAN_MAT=Table_Panneau!$D$15,IF(T_ART_PAN_KRA=Table_Panneau!$D$23,IF(T_ART_PAN_EPA&lt;=Table_Panneau!$B$23,ROW(T_ART_PAN_RTH),""))))),ROW(77:77))),"")</f>
        <v/>
      </c>
      <c r="N101" s="44" t="str">
        <f t="array" ref="N101">IFERROR(INDEX(T_ART_PAN_RTH,SMALL(IF(T_ART_PAN_RTH&gt;=Table_Panneau!$B$15,IF(T_ART_PAN_RTH&lt;=Table_Panneau!$B$19,IF(T_ART_PAN_MAT=Table_Panneau!$D$15,IF(T_ART_PAN_KRA=Table_Panneau!$D$23,IF(T_ART_PAN_EPA&lt;=Table_Panneau!$B$23,ROW(T_ART_PAN_RTH),""))))),ROW(77:77))),"")</f>
        <v/>
      </c>
      <c r="O101" s="44" t="str">
        <f t="array" ref="O101">IFERROR(INDEX(T_ART_PAN_EPA,SMALL(IF(T_ART_PAN_RTH&gt;=Table_Panneau!$B$15,IF(T_ART_PAN_RTH&lt;=Table_Panneau!$B$19,IF(T_ART_PAN_MAT=Table_Panneau!$D$15,IF(T_ART_PAN_KRA=Table_Panneau!$D$23,IF(T_ART_PAN_EPA&lt;=Table_Panneau!$B$23,ROW(T_ART_PAN_RTH),""))))),ROW(77:77))),"")</f>
        <v/>
      </c>
      <c r="P101" s="44" t="str">
        <f t="array" ref="P101">IFERROR(INDEX(T_ART_PAN_COD,SMALL(IF(T_ART_PAN_RTH&gt;=Table_Panneau!$B$15,IF(T_ART_PAN_RTH&lt;=Table_Panneau!$B$19,IF(T_ART_PAN_MAT=Table_Panneau!$D$15,IF(T_ART_PAN_KRA=Table_Panneau!$D$23,IF(T_ART_PAN_EPA&lt;=Table_Panneau!$B$23,ROW(T_ART_PAN_RTH),""))))),ROW(77:77))),"")</f>
        <v/>
      </c>
      <c r="Q101" s="44" t="str">
        <f t="array" ref="Q101">IFERROR(INDEX(T_ART_PAN_DIS,SMALL(IF(T_ART_PAN_RTH&gt;=Table_Panneau!$B$15,IF(T_ART_PAN_RTH&lt;=Table_Panneau!$B$19,IF(T_ART_PAN_MAT=Table_Panneau!$D$15,IF(T_ART_PAN_KRA=Table_Panneau!$D$23,IF(T_ART_PAN_EPA&lt;=Table_Panneau!$B$23,ROW(T_ART_PAN_RTH),""))))),ROW(77:77))),"")</f>
        <v/>
      </c>
      <c r="R101" s="53" t="str">
        <f t="array" ref="R101">IFERROR(INDEX(T_ART_PAN_KRA,SMALL(IF(T_ART_PAN_RTH&gt;=Table_Panneau!$B$15,IF(T_ART_PAN_RTH&lt;=Table_Panneau!$B$19,IF(T_ART_PAN_MAT=Table_Panneau!$D$15,IF(T_ART_PAN_KRA=Table_Panneau!$D$23,IF(T_ART_PAN_EPA&lt;=Table_Panneau!$B$23,ROW(T_ART_PAN_RTH),""))))),ROW(77:77))),"")</f>
        <v/>
      </c>
      <c r="S101" s="53" t="str">
        <f t="array" ref="S101">IFERROR(INDEX(T_ART_PAN_MAT,SMALL(IF(T_ART_PAN_RTH&gt;=Table_Panneau!$B$15,IF(T_ART_PAN_RTH&lt;=Table_Panneau!$B$19,IF(T_ART_PAN_MAT=Table_Panneau!$D$15,IF(T_ART_PAN_KRA=Table_Panneau!$D$23,IF(T_ART_PAN_EPA&lt;=Table_Panneau!$B$23,ROW(T_ART_PAN_RTH),""))))),ROW(77:77))),"")</f>
        <v/>
      </c>
    </row>
    <row r="102" spans="13:19" x14ac:dyDescent="0.25">
      <c r="M102" s="43" t="str">
        <f t="array" ref="M102">IFERROR(INDEX(T_ART_PAN_LIB,SMALL(IF(T_ART_PAN_RTH&gt;=Table_Panneau!$B$15,IF(T_ART_PAN_RTH&lt;=Table_Panneau!$B$19,IF(T_ART_PAN_MAT=Table_Panneau!$D$15,IF(T_ART_PAN_KRA=Table_Panneau!$D$23,IF(T_ART_PAN_EPA&lt;=Table_Panneau!$B$23,ROW(T_ART_PAN_RTH),""))))),ROW(78:78))),"")</f>
        <v/>
      </c>
      <c r="N102" s="44" t="str">
        <f t="array" ref="N102">IFERROR(INDEX(T_ART_PAN_RTH,SMALL(IF(T_ART_PAN_RTH&gt;=Table_Panneau!$B$15,IF(T_ART_PAN_RTH&lt;=Table_Panneau!$B$19,IF(T_ART_PAN_MAT=Table_Panneau!$D$15,IF(T_ART_PAN_KRA=Table_Panneau!$D$23,IF(T_ART_PAN_EPA&lt;=Table_Panneau!$B$23,ROW(T_ART_PAN_RTH),""))))),ROW(78:78))),"")</f>
        <v/>
      </c>
      <c r="O102" s="44" t="str">
        <f t="array" ref="O102">IFERROR(INDEX(T_ART_PAN_EPA,SMALL(IF(T_ART_PAN_RTH&gt;=Table_Panneau!$B$15,IF(T_ART_PAN_RTH&lt;=Table_Panneau!$B$19,IF(T_ART_PAN_MAT=Table_Panneau!$D$15,IF(T_ART_PAN_KRA=Table_Panneau!$D$23,IF(T_ART_PAN_EPA&lt;=Table_Panneau!$B$23,ROW(T_ART_PAN_RTH),""))))),ROW(78:78))),"")</f>
        <v/>
      </c>
      <c r="P102" s="44" t="str">
        <f t="array" ref="P102">IFERROR(INDEX(T_ART_PAN_COD,SMALL(IF(T_ART_PAN_RTH&gt;=Table_Panneau!$B$15,IF(T_ART_PAN_RTH&lt;=Table_Panneau!$B$19,IF(T_ART_PAN_MAT=Table_Panneau!$D$15,IF(T_ART_PAN_KRA=Table_Panneau!$D$23,IF(T_ART_PAN_EPA&lt;=Table_Panneau!$B$23,ROW(T_ART_PAN_RTH),""))))),ROW(78:78))),"")</f>
        <v/>
      </c>
      <c r="Q102" s="44" t="str">
        <f t="array" ref="Q102">IFERROR(INDEX(T_ART_PAN_DIS,SMALL(IF(T_ART_PAN_RTH&gt;=Table_Panneau!$B$15,IF(T_ART_PAN_RTH&lt;=Table_Panneau!$B$19,IF(T_ART_PAN_MAT=Table_Panneau!$D$15,IF(T_ART_PAN_KRA=Table_Panneau!$D$23,IF(T_ART_PAN_EPA&lt;=Table_Panneau!$B$23,ROW(T_ART_PAN_RTH),""))))),ROW(78:78))),"")</f>
        <v/>
      </c>
      <c r="R102" s="53" t="str">
        <f t="array" ref="R102">IFERROR(INDEX(T_ART_PAN_KRA,SMALL(IF(T_ART_PAN_RTH&gt;=Table_Panneau!$B$15,IF(T_ART_PAN_RTH&lt;=Table_Panneau!$B$19,IF(T_ART_PAN_MAT=Table_Panneau!$D$15,IF(T_ART_PAN_KRA=Table_Panneau!$D$23,IF(T_ART_PAN_EPA&lt;=Table_Panneau!$B$23,ROW(T_ART_PAN_RTH),""))))),ROW(78:78))),"")</f>
        <v/>
      </c>
      <c r="S102" s="53" t="str">
        <f t="array" ref="S102">IFERROR(INDEX(T_ART_PAN_MAT,SMALL(IF(T_ART_PAN_RTH&gt;=Table_Panneau!$B$15,IF(T_ART_PAN_RTH&lt;=Table_Panneau!$B$19,IF(T_ART_PAN_MAT=Table_Panneau!$D$15,IF(T_ART_PAN_KRA=Table_Panneau!$D$23,IF(T_ART_PAN_EPA&lt;=Table_Panneau!$B$23,ROW(T_ART_PAN_RTH),""))))),ROW(78:78))),"")</f>
        <v/>
      </c>
    </row>
    <row r="103" spans="13:19" x14ac:dyDescent="0.25">
      <c r="M103" s="43" t="str">
        <f t="array" ref="M103">IFERROR(INDEX(T_ART_PAN_LIB,SMALL(IF(T_ART_PAN_RTH&gt;=Table_Panneau!$B$15,IF(T_ART_PAN_RTH&lt;=Table_Panneau!$B$19,IF(T_ART_PAN_MAT=Table_Panneau!$D$15,IF(T_ART_PAN_KRA=Table_Panneau!$D$23,IF(T_ART_PAN_EPA&lt;=Table_Panneau!$B$23,ROW(T_ART_PAN_RTH),""))))),ROW(79:79))),"")</f>
        <v/>
      </c>
      <c r="N103" s="44" t="str">
        <f t="array" ref="N103">IFERROR(INDEX(T_ART_PAN_RTH,SMALL(IF(T_ART_PAN_RTH&gt;=Table_Panneau!$B$15,IF(T_ART_PAN_RTH&lt;=Table_Panneau!$B$19,IF(T_ART_PAN_MAT=Table_Panneau!$D$15,IF(T_ART_PAN_KRA=Table_Panneau!$D$23,IF(T_ART_PAN_EPA&lt;=Table_Panneau!$B$23,ROW(T_ART_PAN_RTH),""))))),ROW(79:79))),"")</f>
        <v/>
      </c>
      <c r="O103" s="44" t="str">
        <f t="array" ref="O103">IFERROR(INDEX(T_ART_PAN_EPA,SMALL(IF(T_ART_PAN_RTH&gt;=Table_Panneau!$B$15,IF(T_ART_PAN_RTH&lt;=Table_Panneau!$B$19,IF(T_ART_PAN_MAT=Table_Panneau!$D$15,IF(T_ART_PAN_KRA=Table_Panneau!$D$23,IF(T_ART_PAN_EPA&lt;=Table_Panneau!$B$23,ROW(T_ART_PAN_RTH),""))))),ROW(79:79))),"")</f>
        <v/>
      </c>
      <c r="P103" s="44" t="str">
        <f t="array" ref="P103">IFERROR(INDEX(T_ART_PAN_COD,SMALL(IF(T_ART_PAN_RTH&gt;=Table_Panneau!$B$15,IF(T_ART_PAN_RTH&lt;=Table_Panneau!$B$19,IF(T_ART_PAN_MAT=Table_Panneau!$D$15,IF(T_ART_PAN_KRA=Table_Panneau!$D$23,IF(T_ART_PAN_EPA&lt;=Table_Panneau!$B$23,ROW(T_ART_PAN_RTH),""))))),ROW(79:79))),"")</f>
        <v/>
      </c>
      <c r="Q103" s="44" t="str">
        <f t="array" ref="Q103">IFERROR(INDEX(T_ART_PAN_DIS,SMALL(IF(T_ART_PAN_RTH&gt;=Table_Panneau!$B$15,IF(T_ART_PAN_RTH&lt;=Table_Panneau!$B$19,IF(T_ART_PAN_MAT=Table_Panneau!$D$15,IF(T_ART_PAN_KRA=Table_Panneau!$D$23,IF(T_ART_PAN_EPA&lt;=Table_Panneau!$B$23,ROW(T_ART_PAN_RTH),""))))),ROW(79:79))),"")</f>
        <v/>
      </c>
      <c r="R103" s="53" t="str">
        <f t="array" ref="R103">IFERROR(INDEX(T_ART_PAN_KRA,SMALL(IF(T_ART_PAN_RTH&gt;=Table_Panneau!$B$15,IF(T_ART_PAN_RTH&lt;=Table_Panneau!$B$19,IF(T_ART_PAN_MAT=Table_Panneau!$D$15,IF(T_ART_PAN_KRA=Table_Panneau!$D$23,IF(T_ART_PAN_EPA&lt;=Table_Panneau!$B$23,ROW(T_ART_PAN_RTH),""))))),ROW(79:79))),"")</f>
        <v/>
      </c>
      <c r="S103" s="53" t="str">
        <f t="array" ref="S103">IFERROR(INDEX(T_ART_PAN_MAT,SMALL(IF(T_ART_PAN_RTH&gt;=Table_Panneau!$B$15,IF(T_ART_PAN_RTH&lt;=Table_Panneau!$B$19,IF(T_ART_PAN_MAT=Table_Panneau!$D$15,IF(T_ART_PAN_KRA=Table_Panneau!$D$23,IF(T_ART_PAN_EPA&lt;=Table_Panneau!$B$23,ROW(T_ART_PAN_RTH),""))))),ROW(79:79))),"")</f>
        <v/>
      </c>
    </row>
    <row r="104" spans="13:19" x14ac:dyDescent="0.25">
      <c r="M104" s="43" t="str">
        <f t="array" ref="M104">IFERROR(INDEX(T_ART_PAN_LIB,SMALL(IF(T_ART_PAN_RTH&gt;=Table_Panneau!$B$15,IF(T_ART_PAN_RTH&lt;=Table_Panneau!$B$19,IF(T_ART_PAN_MAT=Table_Panneau!$D$15,IF(T_ART_PAN_KRA=Table_Panneau!$D$23,IF(T_ART_PAN_EPA&lt;=Table_Panneau!$B$23,ROW(T_ART_PAN_RTH),""))))),ROW(80:80))),"")</f>
        <v/>
      </c>
      <c r="N104" s="44" t="str">
        <f t="array" ref="N104">IFERROR(INDEX(T_ART_PAN_RTH,SMALL(IF(T_ART_PAN_RTH&gt;=Table_Panneau!$B$15,IF(T_ART_PAN_RTH&lt;=Table_Panneau!$B$19,IF(T_ART_PAN_MAT=Table_Panneau!$D$15,IF(T_ART_PAN_KRA=Table_Panneau!$D$23,IF(T_ART_PAN_EPA&lt;=Table_Panneau!$B$23,ROW(T_ART_PAN_RTH),""))))),ROW(80:80))),"")</f>
        <v/>
      </c>
      <c r="O104" s="44" t="str">
        <f t="array" ref="O104">IFERROR(INDEX(T_ART_PAN_EPA,SMALL(IF(T_ART_PAN_RTH&gt;=Table_Panneau!$B$15,IF(T_ART_PAN_RTH&lt;=Table_Panneau!$B$19,IF(T_ART_PAN_MAT=Table_Panneau!$D$15,IF(T_ART_PAN_KRA=Table_Panneau!$D$23,IF(T_ART_PAN_EPA&lt;=Table_Panneau!$B$23,ROW(T_ART_PAN_RTH),""))))),ROW(80:80))),"")</f>
        <v/>
      </c>
      <c r="P104" s="44" t="str">
        <f t="array" ref="P104">IFERROR(INDEX(T_ART_PAN_COD,SMALL(IF(T_ART_PAN_RTH&gt;=Table_Panneau!$B$15,IF(T_ART_PAN_RTH&lt;=Table_Panneau!$B$19,IF(T_ART_PAN_MAT=Table_Panneau!$D$15,IF(T_ART_PAN_KRA=Table_Panneau!$D$23,IF(T_ART_PAN_EPA&lt;=Table_Panneau!$B$23,ROW(T_ART_PAN_RTH),""))))),ROW(80:80))),"")</f>
        <v/>
      </c>
      <c r="Q104" s="44" t="str">
        <f t="array" ref="Q104">IFERROR(INDEX(T_ART_PAN_DIS,SMALL(IF(T_ART_PAN_RTH&gt;=Table_Panneau!$B$15,IF(T_ART_PAN_RTH&lt;=Table_Panneau!$B$19,IF(T_ART_PAN_MAT=Table_Panneau!$D$15,IF(T_ART_PAN_KRA=Table_Panneau!$D$23,IF(T_ART_PAN_EPA&lt;=Table_Panneau!$B$23,ROW(T_ART_PAN_RTH),""))))),ROW(80:80))),"")</f>
        <v/>
      </c>
      <c r="R104" s="53" t="str">
        <f t="array" ref="R104">IFERROR(INDEX(T_ART_PAN_KRA,SMALL(IF(T_ART_PAN_RTH&gt;=Table_Panneau!$B$15,IF(T_ART_PAN_RTH&lt;=Table_Panneau!$B$19,IF(T_ART_PAN_MAT=Table_Panneau!$D$15,IF(T_ART_PAN_KRA=Table_Panneau!$D$23,IF(T_ART_PAN_EPA&lt;=Table_Panneau!$B$23,ROW(T_ART_PAN_RTH),""))))),ROW(80:80))),"")</f>
        <v/>
      </c>
      <c r="S104" s="53" t="str">
        <f t="array" ref="S104">IFERROR(INDEX(T_ART_PAN_MAT,SMALL(IF(T_ART_PAN_RTH&gt;=Table_Panneau!$B$15,IF(T_ART_PAN_RTH&lt;=Table_Panneau!$B$19,IF(T_ART_PAN_MAT=Table_Panneau!$D$15,IF(T_ART_PAN_KRA=Table_Panneau!$D$23,IF(T_ART_PAN_EPA&lt;=Table_Panneau!$B$23,ROW(T_ART_PAN_RTH),""))))),ROW(80:80))),"")</f>
        <v/>
      </c>
    </row>
    <row r="105" spans="13:19" x14ac:dyDescent="0.25">
      <c r="M105" s="43" t="str">
        <f t="array" ref="M105">IFERROR(INDEX(T_ART_PAN_LIB,SMALL(IF(T_ART_PAN_RTH&gt;=Table_Panneau!$B$15,IF(T_ART_PAN_RTH&lt;=Table_Panneau!$B$19,IF(T_ART_PAN_MAT=Table_Panneau!$D$15,IF(T_ART_PAN_KRA=Table_Panneau!$D$23,IF(T_ART_PAN_EPA&lt;=Table_Panneau!$B$23,ROW(T_ART_PAN_RTH),""))))),ROW(81:81))),"")</f>
        <v/>
      </c>
      <c r="N105" s="44" t="str">
        <f t="array" ref="N105">IFERROR(INDEX(T_ART_PAN_RTH,SMALL(IF(T_ART_PAN_RTH&gt;=Table_Panneau!$B$15,IF(T_ART_PAN_RTH&lt;=Table_Panneau!$B$19,IF(T_ART_PAN_MAT=Table_Panneau!$D$15,IF(T_ART_PAN_KRA=Table_Panneau!$D$23,IF(T_ART_PAN_EPA&lt;=Table_Panneau!$B$23,ROW(T_ART_PAN_RTH),""))))),ROW(81:81))),"")</f>
        <v/>
      </c>
      <c r="O105" s="44" t="str">
        <f t="array" ref="O105">IFERROR(INDEX(T_ART_PAN_EPA,SMALL(IF(T_ART_PAN_RTH&gt;=Table_Panneau!$B$15,IF(T_ART_PAN_RTH&lt;=Table_Panneau!$B$19,IF(T_ART_PAN_MAT=Table_Panneau!$D$15,IF(T_ART_PAN_KRA=Table_Panneau!$D$23,IF(T_ART_PAN_EPA&lt;=Table_Panneau!$B$23,ROW(T_ART_PAN_RTH),""))))),ROW(81:81))),"")</f>
        <v/>
      </c>
      <c r="P105" s="44" t="str">
        <f t="array" ref="P105">IFERROR(INDEX(T_ART_PAN_COD,SMALL(IF(T_ART_PAN_RTH&gt;=Table_Panneau!$B$15,IF(T_ART_PAN_RTH&lt;=Table_Panneau!$B$19,IF(T_ART_PAN_MAT=Table_Panneau!$D$15,IF(T_ART_PAN_KRA=Table_Panneau!$D$23,IF(T_ART_PAN_EPA&lt;=Table_Panneau!$B$23,ROW(T_ART_PAN_RTH),""))))),ROW(81:81))),"")</f>
        <v/>
      </c>
      <c r="Q105" s="44" t="str">
        <f t="array" ref="Q105">IFERROR(INDEX(T_ART_PAN_DIS,SMALL(IF(T_ART_PAN_RTH&gt;=Table_Panneau!$B$15,IF(T_ART_PAN_RTH&lt;=Table_Panneau!$B$19,IF(T_ART_PAN_MAT=Table_Panneau!$D$15,IF(T_ART_PAN_KRA=Table_Panneau!$D$23,IF(T_ART_PAN_EPA&lt;=Table_Panneau!$B$23,ROW(T_ART_PAN_RTH),""))))),ROW(81:81))),"")</f>
        <v/>
      </c>
      <c r="R105" s="53" t="str">
        <f t="array" ref="R105">IFERROR(INDEX(T_ART_PAN_KRA,SMALL(IF(T_ART_PAN_RTH&gt;=Table_Panneau!$B$15,IF(T_ART_PAN_RTH&lt;=Table_Panneau!$B$19,IF(T_ART_PAN_MAT=Table_Panneau!$D$15,IF(T_ART_PAN_KRA=Table_Panneau!$D$23,IF(T_ART_PAN_EPA&lt;=Table_Panneau!$B$23,ROW(T_ART_PAN_RTH),""))))),ROW(81:81))),"")</f>
        <v/>
      </c>
      <c r="S105" s="53" t="str">
        <f t="array" ref="S105">IFERROR(INDEX(T_ART_PAN_MAT,SMALL(IF(T_ART_PAN_RTH&gt;=Table_Panneau!$B$15,IF(T_ART_PAN_RTH&lt;=Table_Panneau!$B$19,IF(T_ART_PAN_MAT=Table_Panneau!$D$15,IF(T_ART_PAN_KRA=Table_Panneau!$D$23,IF(T_ART_PAN_EPA&lt;=Table_Panneau!$B$23,ROW(T_ART_PAN_RTH),""))))),ROW(81:81))),"")</f>
        <v/>
      </c>
    </row>
    <row r="106" spans="13:19" x14ac:dyDescent="0.25">
      <c r="M106" s="43" t="str">
        <f t="array" ref="M106">IFERROR(INDEX(T_ART_PAN_LIB,SMALL(IF(T_ART_PAN_RTH&gt;=Table_Panneau!$B$15,IF(T_ART_PAN_RTH&lt;=Table_Panneau!$B$19,IF(T_ART_PAN_MAT=Table_Panneau!$D$15,IF(T_ART_PAN_KRA=Table_Panneau!$D$23,IF(T_ART_PAN_EPA&lt;=Table_Panneau!$B$23,ROW(T_ART_PAN_RTH),""))))),ROW(82:82))),"")</f>
        <v/>
      </c>
      <c r="N106" s="44" t="str">
        <f t="array" ref="N106">IFERROR(INDEX(T_ART_PAN_RTH,SMALL(IF(T_ART_PAN_RTH&gt;=Table_Panneau!$B$15,IF(T_ART_PAN_RTH&lt;=Table_Panneau!$B$19,IF(T_ART_PAN_MAT=Table_Panneau!$D$15,IF(T_ART_PAN_KRA=Table_Panneau!$D$23,IF(T_ART_PAN_EPA&lt;=Table_Panneau!$B$23,ROW(T_ART_PAN_RTH),""))))),ROW(82:82))),"")</f>
        <v/>
      </c>
      <c r="O106" s="44" t="str">
        <f t="array" ref="O106">IFERROR(INDEX(T_ART_PAN_EPA,SMALL(IF(T_ART_PAN_RTH&gt;=Table_Panneau!$B$15,IF(T_ART_PAN_RTH&lt;=Table_Panneau!$B$19,IF(T_ART_PAN_MAT=Table_Panneau!$D$15,IF(T_ART_PAN_KRA=Table_Panneau!$D$23,IF(T_ART_PAN_EPA&lt;=Table_Panneau!$B$23,ROW(T_ART_PAN_RTH),""))))),ROW(82:82))),"")</f>
        <v/>
      </c>
      <c r="P106" s="44" t="str">
        <f t="array" ref="P106">IFERROR(INDEX(T_ART_PAN_COD,SMALL(IF(T_ART_PAN_RTH&gt;=Table_Panneau!$B$15,IF(T_ART_PAN_RTH&lt;=Table_Panneau!$B$19,IF(T_ART_PAN_MAT=Table_Panneau!$D$15,IF(T_ART_PAN_KRA=Table_Panneau!$D$23,IF(T_ART_PAN_EPA&lt;=Table_Panneau!$B$23,ROW(T_ART_PAN_RTH),""))))),ROW(82:82))),"")</f>
        <v/>
      </c>
      <c r="Q106" s="44" t="str">
        <f t="array" ref="Q106">IFERROR(INDEX(T_ART_PAN_DIS,SMALL(IF(T_ART_PAN_RTH&gt;=Table_Panneau!$B$15,IF(T_ART_PAN_RTH&lt;=Table_Panneau!$B$19,IF(T_ART_PAN_MAT=Table_Panneau!$D$15,IF(T_ART_PAN_KRA=Table_Panneau!$D$23,IF(T_ART_PAN_EPA&lt;=Table_Panneau!$B$23,ROW(T_ART_PAN_RTH),""))))),ROW(82:82))),"")</f>
        <v/>
      </c>
      <c r="R106" s="53" t="str">
        <f t="array" ref="R106">IFERROR(INDEX(T_ART_PAN_KRA,SMALL(IF(T_ART_PAN_RTH&gt;=Table_Panneau!$B$15,IF(T_ART_PAN_RTH&lt;=Table_Panneau!$B$19,IF(T_ART_PAN_MAT=Table_Panneau!$D$15,IF(T_ART_PAN_KRA=Table_Panneau!$D$23,IF(T_ART_PAN_EPA&lt;=Table_Panneau!$B$23,ROW(T_ART_PAN_RTH),""))))),ROW(82:82))),"")</f>
        <v/>
      </c>
      <c r="S106" s="53" t="str">
        <f t="array" ref="S106">IFERROR(INDEX(T_ART_PAN_MAT,SMALL(IF(T_ART_PAN_RTH&gt;=Table_Panneau!$B$15,IF(T_ART_PAN_RTH&lt;=Table_Panneau!$B$19,IF(T_ART_PAN_MAT=Table_Panneau!$D$15,IF(T_ART_PAN_KRA=Table_Panneau!$D$23,IF(T_ART_PAN_EPA&lt;=Table_Panneau!$B$23,ROW(T_ART_PAN_RTH),""))))),ROW(82:82))),"")</f>
        <v/>
      </c>
    </row>
    <row r="107" spans="13:19" x14ac:dyDescent="0.25">
      <c r="M107" s="43" t="str">
        <f t="array" ref="M107">IFERROR(INDEX(T_ART_PAN_LIB,SMALL(IF(T_ART_PAN_RTH&gt;=Table_Panneau!$B$15,IF(T_ART_PAN_RTH&lt;=Table_Panneau!$B$19,IF(T_ART_PAN_MAT=Table_Panneau!$D$15,IF(T_ART_PAN_KRA=Table_Panneau!$D$23,IF(T_ART_PAN_EPA&lt;=Table_Panneau!$B$23,ROW(T_ART_PAN_RTH),""))))),ROW(83:83))),"")</f>
        <v/>
      </c>
      <c r="N107" s="44" t="str">
        <f t="array" ref="N107">IFERROR(INDEX(T_ART_PAN_RTH,SMALL(IF(T_ART_PAN_RTH&gt;=Table_Panneau!$B$15,IF(T_ART_PAN_RTH&lt;=Table_Panneau!$B$19,IF(T_ART_PAN_MAT=Table_Panneau!$D$15,IF(T_ART_PAN_KRA=Table_Panneau!$D$23,IF(T_ART_PAN_EPA&lt;=Table_Panneau!$B$23,ROW(T_ART_PAN_RTH),""))))),ROW(83:83))),"")</f>
        <v/>
      </c>
      <c r="O107" s="44" t="str">
        <f t="array" ref="O107">IFERROR(INDEX(T_ART_PAN_EPA,SMALL(IF(T_ART_PAN_RTH&gt;=Table_Panneau!$B$15,IF(T_ART_PAN_RTH&lt;=Table_Panneau!$B$19,IF(T_ART_PAN_MAT=Table_Panneau!$D$15,IF(T_ART_PAN_KRA=Table_Panneau!$D$23,IF(T_ART_PAN_EPA&lt;=Table_Panneau!$B$23,ROW(T_ART_PAN_RTH),""))))),ROW(83:83))),"")</f>
        <v/>
      </c>
      <c r="P107" s="44" t="str">
        <f t="array" ref="P107">IFERROR(INDEX(T_ART_PAN_COD,SMALL(IF(T_ART_PAN_RTH&gt;=Table_Panneau!$B$15,IF(T_ART_PAN_RTH&lt;=Table_Panneau!$B$19,IF(T_ART_PAN_MAT=Table_Panneau!$D$15,IF(T_ART_PAN_KRA=Table_Panneau!$D$23,IF(T_ART_PAN_EPA&lt;=Table_Panneau!$B$23,ROW(T_ART_PAN_RTH),""))))),ROW(83:83))),"")</f>
        <v/>
      </c>
      <c r="Q107" s="44" t="str">
        <f t="array" ref="Q107">IFERROR(INDEX(T_ART_PAN_DIS,SMALL(IF(T_ART_PAN_RTH&gt;=Table_Panneau!$B$15,IF(T_ART_PAN_RTH&lt;=Table_Panneau!$B$19,IF(T_ART_PAN_MAT=Table_Panneau!$D$15,IF(T_ART_PAN_KRA=Table_Panneau!$D$23,IF(T_ART_PAN_EPA&lt;=Table_Panneau!$B$23,ROW(T_ART_PAN_RTH),""))))),ROW(83:83))),"")</f>
        <v/>
      </c>
      <c r="R107" s="53" t="str">
        <f t="array" ref="R107">IFERROR(INDEX(T_ART_PAN_KRA,SMALL(IF(T_ART_PAN_RTH&gt;=Table_Panneau!$B$15,IF(T_ART_PAN_RTH&lt;=Table_Panneau!$B$19,IF(T_ART_PAN_MAT=Table_Panneau!$D$15,IF(T_ART_PAN_KRA=Table_Panneau!$D$23,IF(T_ART_PAN_EPA&lt;=Table_Panneau!$B$23,ROW(T_ART_PAN_RTH),""))))),ROW(83:83))),"")</f>
        <v/>
      </c>
      <c r="S107" s="53" t="str">
        <f t="array" ref="S107">IFERROR(INDEX(T_ART_PAN_MAT,SMALL(IF(T_ART_PAN_RTH&gt;=Table_Panneau!$B$15,IF(T_ART_PAN_RTH&lt;=Table_Panneau!$B$19,IF(T_ART_PAN_MAT=Table_Panneau!$D$15,IF(T_ART_PAN_KRA=Table_Panneau!$D$23,IF(T_ART_PAN_EPA&lt;=Table_Panneau!$B$23,ROW(T_ART_PAN_RTH),""))))),ROW(83:83))),"")</f>
        <v/>
      </c>
    </row>
    <row r="108" spans="13:19" x14ac:dyDescent="0.25">
      <c r="M108" s="43" t="str">
        <f t="array" ref="M108">IFERROR(INDEX(T_ART_PAN_LIB,SMALL(IF(T_ART_PAN_RTH&gt;=Table_Panneau!$B$15,IF(T_ART_PAN_RTH&lt;=Table_Panneau!$B$19,IF(T_ART_PAN_MAT=Table_Panneau!$D$15,IF(T_ART_PAN_KRA=Table_Panneau!$D$23,IF(T_ART_PAN_EPA&lt;=Table_Panneau!$B$23,ROW(T_ART_PAN_RTH),""))))),ROW(84:84))),"")</f>
        <v/>
      </c>
      <c r="N108" s="44" t="str">
        <f t="array" ref="N108">IFERROR(INDEX(T_ART_PAN_RTH,SMALL(IF(T_ART_PAN_RTH&gt;=Table_Panneau!$B$15,IF(T_ART_PAN_RTH&lt;=Table_Panneau!$B$19,IF(T_ART_PAN_MAT=Table_Panneau!$D$15,IF(T_ART_PAN_KRA=Table_Panneau!$D$23,IF(T_ART_PAN_EPA&lt;=Table_Panneau!$B$23,ROW(T_ART_PAN_RTH),""))))),ROW(84:84))),"")</f>
        <v/>
      </c>
      <c r="O108" s="44" t="str">
        <f t="array" ref="O108">IFERROR(INDEX(T_ART_PAN_EPA,SMALL(IF(T_ART_PAN_RTH&gt;=Table_Panneau!$B$15,IF(T_ART_PAN_RTH&lt;=Table_Panneau!$B$19,IF(T_ART_PAN_MAT=Table_Panneau!$D$15,IF(T_ART_PAN_KRA=Table_Panneau!$D$23,IF(T_ART_PAN_EPA&lt;=Table_Panneau!$B$23,ROW(T_ART_PAN_RTH),""))))),ROW(84:84))),"")</f>
        <v/>
      </c>
      <c r="P108" s="44" t="str">
        <f t="array" ref="P108">IFERROR(INDEX(T_ART_PAN_COD,SMALL(IF(T_ART_PAN_RTH&gt;=Table_Panneau!$B$15,IF(T_ART_PAN_RTH&lt;=Table_Panneau!$B$19,IF(T_ART_PAN_MAT=Table_Panneau!$D$15,IF(T_ART_PAN_KRA=Table_Panneau!$D$23,IF(T_ART_PAN_EPA&lt;=Table_Panneau!$B$23,ROW(T_ART_PAN_RTH),""))))),ROW(84:84))),"")</f>
        <v/>
      </c>
      <c r="Q108" s="44" t="str">
        <f t="array" ref="Q108">IFERROR(INDEX(T_ART_PAN_DIS,SMALL(IF(T_ART_PAN_RTH&gt;=Table_Panneau!$B$15,IF(T_ART_PAN_RTH&lt;=Table_Panneau!$B$19,IF(T_ART_PAN_MAT=Table_Panneau!$D$15,IF(T_ART_PAN_KRA=Table_Panneau!$D$23,IF(T_ART_PAN_EPA&lt;=Table_Panneau!$B$23,ROW(T_ART_PAN_RTH),""))))),ROW(84:84))),"")</f>
        <v/>
      </c>
      <c r="R108" s="53" t="str">
        <f t="array" ref="R108">IFERROR(INDEX(T_ART_PAN_KRA,SMALL(IF(T_ART_PAN_RTH&gt;=Table_Panneau!$B$15,IF(T_ART_PAN_RTH&lt;=Table_Panneau!$B$19,IF(T_ART_PAN_MAT=Table_Panneau!$D$15,IF(T_ART_PAN_KRA=Table_Panneau!$D$23,IF(T_ART_PAN_EPA&lt;=Table_Panneau!$B$23,ROW(T_ART_PAN_RTH),""))))),ROW(84:84))),"")</f>
        <v/>
      </c>
      <c r="S108" s="53" t="str">
        <f t="array" ref="S108">IFERROR(INDEX(T_ART_PAN_MAT,SMALL(IF(T_ART_PAN_RTH&gt;=Table_Panneau!$B$15,IF(T_ART_PAN_RTH&lt;=Table_Panneau!$B$19,IF(T_ART_PAN_MAT=Table_Panneau!$D$15,IF(T_ART_PAN_KRA=Table_Panneau!$D$23,IF(T_ART_PAN_EPA&lt;=Table_Panneau!$B$23,ROW(T_ART_PAN_RTH),""))))),ROW(84:84))),"")</f>
        <v/>
      </c>
    </row>
    <row r="109" spans="13:19" x14ac:dyDescent="0.25">
      <c r="M109" s="43" t="str">
        <f t="array" ref="M109">IFERROR(INDEX(T_ART_PAN_LIB,SMALL(IF(T_ART_PAN_RTH&gt;=Table_Panneau!$B$15,IF(T_ART_PAN_RTH&lt;=Table_Panneau!$B$19,IF(T_ART_PAN_MAT=Table_Panneau!$D$15,IF(T_ART_PAN_KRA=Table_Panneau!$D$23,IF(T_ART_PAN_EPA&lt;=Table_Panneau!$B$23,ROW(T_ART_PAN_RTH),""))))),ROW(85:85))),"")</f>
        <v/>
      </c>
      <c r="N109" s="44" t="str">
        <f t="array" ref="N109">IFERROR(INDEX(T_ART_PAN_RTH,SMALL(IF(T_ART_PAN_RTH&gt;=Table_Panneau!$B$15,IF(T_ART_PAN_RTH&lt;=Table_Panneau!$B$19,IF(T_ART_PAN_MAT=Table_Panneau!$D$15,IF(T_ART_PAN_KRA=Table_Panneau!$D$23,IF(T_ART_PAN_EPA&lt;=Table_Panneau!$B$23,ROW(T_ART_PAN_RTH),""))))),ROW(85:85))),"")</f>
        <v/>
      </c>
      <c r="O109" s="44" t="str">
        <f t="array" ref="O109">IFERROR(INDEX(T_ART_PAN_EPA,SMALL(IF(T_ART_PAN_RTH&gt;=Table_Panneau!$B$15,IF(T_ART_PAN_RTH&lt;=Table_Panneau!$B$19,IF(T_ART_PAN_MAT=Table_Panneau!$D$15,IF(T_ART_PAN_KRA=Table_Panneau!$D$23,IF(T_ART_PAN_EPA&lt;=Table_Panneau!$B$23,ROW(T_ART_PAN_RTH),""))))),ROW(85:85))),"")</f>
        <v/>
      </c>
      <c r="P109" s="44" t="str">
        <f t="array" ref="P109">IFERROR(INDEX(T_ART_PAN_COD,SMALL(IF(T_ART_PAN_RTH&gt;=Table_Panneau!$B$15,IF(T_ART_PAN_RTH&lt;=Table_Panneau!$B$19,IF(T_ART_PAN_MAT=Table_Panneau!$D$15,IF(T_ART_PAN_KRA=Table_Panneau!$D$23,IF(T_ART_PAN_EPA&lt;=Table_Panneau!$B$23,ROW(T_ART_PAN_RTH),""))))),ROW(85:85))),"")</f>
        <v/>
      </c>
      <c r="Q109" s="44" t="str">
        <f t="array" ref="Q109">IFERROR(INDEX(T_ART_PAN_DIS,SMALL(IF(T_ART_PAN_RTH&gt;=Table_Panneau!$B$15,IF(T_ART_PAN_RTH&lt;=Table_Panneau!$B$19,IF(T_ART_PAN_MAT=Table_Panneau!$D$15,IF(T_ART_PAN_KRA=Table_Panneau!$D$23,IF(T_ART_PAN_EPA&lt;=Table_Panneau!$B$23,ROW(T_ART_PAN_RTH),""))))),ROW(85:85))),"")</f>
        <v/>
      </c>
      <c r="R109" s="53" t="str">
        <f t="array" ref="R109">IFERROR(INDEX(T_ART_PAN_KRA,SMALL(IF(T_ART_PAN_RTH&gt;=Table_Panneau!$B$15,IF(T_ART_PAN_RTH&lt;=Table_Panneau!$B$19,IF(T_ART_PAN_MAT=Table_Panneau!$D$15,IF(T_ART_PAN_KRA=Table_Panneau!$D$23,IF(T_ART_PAN_EPA&lt;=Table_Panneau!$B$23,ROW(T_ART_PAN_RTH),""))))),ROW(85:85))),"")</f>
        <v/>
      </c>
      <c r="S109" s="53" t="str">
        <f t="array" ref="S109">IFERROR(INDEX(T_ART_PAN_MAT,SMALL(IF(T_ART_PAN_RTH&gt;=Table_Panneau!$B$15,IF(T_ART_PAN_RTH&lt;=Table_Panneau!$B$19,IF(T_ART_PAN_MAT=Table_Panneau!$D$15,IF(T_ART_PAN_KRA=Table_Panneau!$D$23,IF(T_ART_PAN_EPA&lt;=Table_Panneau!$B$23,ROW(T_ART_PAN_RTH),""))))),ROW(85:85))),"")</f>
        <v/>
      </c>
    </row>
    <row r="110" spans="13:19" x14ac:dyDescent="0.25">
      <c r="M110" s="43" t="str">
        <f t="array" ref="M110">IFERROR(INDEX(T_ART_PAN_LIB,SMALL(IF(T_ART_PAN_RTH&gt;=Table_Panneau!$B$15,IF(T_ART_PAN_RTH&lt;=Table_Panneau!$B$19,IF(T_ART_PAN_MAT=Table_Panneau!$D$15,IF(T_ART_PAN_KRA=Table_Panneau!$D$23,IF(T_ART_PAN_EPA&lt;=Table_Panneau!$B$23,ROW(T_ART_PAN_RTH),""))))),ROW(86:86))),"")</f>
        <v/>
      </c>
      <c r="N110" s="44" t="str">
        <f t="array" ref="N110">IFERROR(INDEX(T_ART_PAN_RTH,SMALL(IF(T_ART_PAN_RTH&gt;=Table_Panneau!$B$15,IF(T_ART_PAN_RTH&lt;=Table_Panneau!$B$19,IF(T_ART_PAN_MAT=Table_Panneau!$D$15,IF(T_ART_PAN_KRA=Table_Panneau!$D$23,IF(T_ART_PAN_EPA&lt;=Table_Panneau!$B$23,ROW(T_ART_PAN_RTH),""))))),ROW(86:86))),"")</f>
        <v/>
      </c>
      <c r="O110" s="44" t="str">
        <f t="array" ref="O110">IFERROR(INDEX(T_ART_PAN_EPA,SMALL(IF(T_ART_PAN_RTH&gt;=Table_Panneau!$B$15,IF(T_ART_PAN_RTH&lt;=Table_Panneau!$B$19,IF(T_ART_PAN_MAT=Table_Panneau!$D$15,IF(T_ART_PAN_KRA=Table_Panneau!$D$23,IF(T_ART_PAN_EPA&lt;=Table_Panneau!$B$23,ROW(T_ART_PAN_RTH),""))))),ROW(86:86))),"")</f>
        <v/>
      </c>
      <c r="P110" s="44" t="str">
        <f t="array" ref="P110">IFERROR(INDEX(T_ART_PAN_COD,SMALL(IF(T_ART_PAN_RTH&gt;=Table_Panneau!$B$15,IF(T_ART_PAN_RTH&lt;=Table_Panneau!$B$19,IF(T_ART_PAN_MAT=Table_Panneau!$D$15,IF(T_ART_PAN_KRA=Table_Panneau!$D$23,IF(T_ART_PAN_EPA&lt;=Table_Panneau!$B$23,ROW(T_ART_PAN_RTH),""))))),ROW(86:86))),"")</f>
        <v/>
      </c>
      <c r="Q110" s="44" t="str">
        <f t="array" ref="Q110">IFERROR(INDEX(T_ART_PAN_DIS,SMALL(IF(T_ART_PAN_RTH&gt;=Table_Panneau!$B$15,IF(T_ART_PAN_RTH&lt;=Table_Panneau!$B$19,IF(T_ART_PAN_MAT=Table_Panneau!$D$15,IF(T_ART_PAN_KRA=Table_Panneau!$D$23,IF(T_ART_PAN_EPA&lt;=Table_Panneau!$B$23,ROW(T_ART_PAN_RTH),""))))),ROW(86:86))),"")</f>
        <v/>
      </c>
      <c r="R110" s="53" t="str">
        <f t="array" ref="R110">IFERROR(INDEX(T_ART_PAN_KRA,SMALL(IF(T_ART_PAN_RTH&gt;=Table_Panneau!$B$15,IF(T_ART_PAN_RTH&lt;=Table_Panneau!$B$19,IF(T_ART_PAN_MAT=Table_Panneau!$D$15,IF(T_ART_PAN_KRA=Table_Panneau!$D$23,IF(T_ART_PAN_EPA&lt;=Table_Panneau!$B$23,ROW(T_ART_PAN_RTH),""))))),ROW(86:86))),"")</f>
        <v/>
      </c>
      <c r="S110" s="53" t="str">
        <f t="array" ref="S110">IFERROR(INDEX(T_ART_PAN_MAT,SMALL(IF(T_ART_PAN_RTH&gt;=Table_Panneau!$B$15,IF(T_ART_PAN_RTH&lt;=Table_Panneau!$B$19,IF(T_ART_PAN_MAT=Table_Panneau!$D$15,IF(T_ART_PAN_KRA=Table_Panneau!$D$23,IF(T_ART_PAN_EPA&lt;=Table_Panneau!$B$23,ROW(T_ART_PAN_RTH),""))))),ROW(86:86))),"")</f>
        <v/>
      </c>
    </row>
    <row r="111" spans="13:19" x14ac:dyDescent="0.25">
      <c r="M111" s="43" t="str">
        <f t="array" ref="M111">IFERROR(INDEX(T_ART_PAN_LIB,SMALL(IF(T_ART_PAN_RTH&gt;=Table_Panneau!$B$15,IF(T_ART_PAN_RTH&lt;=Table_Panneau!$B$19,IF(T_ART_PAN_MAT=Table_Panneau!$D$15,IF(T_ART_PAN_KRA=Table_Panneau!$D$23,IF(T_ART_PAN_EPA&lt;=Table_Panneau!$B$23,ROW(T_ART_PAN_RTH),""))))),ROW(87:87))),"")</f>
        <v/>
      </c>
      <c r="N111" s="44" t="str">
        <f t="array" ref="N111">IFERROR(INDEX(T_ART_PAN_RTH,SMALL(IF(T_ART_PAN_RTH&gt;=Table_Panneau!$B$15,IF(T_ART_PAN_RTH&lt;=Table_Panneau!$B$19,IF(T_ART_PAN_MAT=Table_Panneau!$D$15,IF(T_ART_PAN_KRA=Table_Panneau!$D$23,IF(T_ART_PAN_EPA&lt;=Table_Panneau!$B$23,ROW(T_ART_PAN_RTH),""))))),ROW(87:87))),"")</f>
        <v/>
      </c>
      <c r="O111" s="44" t="str">
        <f t="array" ref="O111">IFERROR(INDEX(T_ART_PAN_EPA,SMALL(IF(T_ART_PAN_RTH&gt;=Table_Panneau!$B$15,IF(T_ART_PAN_RTH&lt;=Table_Panneau!$B$19,IF(T_ART_PAN_MAT=Table_Panneau!$D$15,IF(T_ART_PAN_KRA=Table_Panneau!$D$23,IF(T_ART_PAN_EPA&lt;=Table_Panneau!$B$23,ROW(T_ART_PAN_RTH),""))))),ROW(87:87))),"")</f>
        <v/>
      </c>
      <c r="P111" s="44" t="str">
        <f t="array" ref="P111">IFERROR(INDEX(T_ART_PAN_COD,SMALL(IF(T_ART_PAN_RTH&gt;=Table_Panneau!$B$15,IF(T_ART_PAN_RTH&lt;=Table_Panneau!$B$19,IF(T_ART_PAN_MAT=Table_Panneau!$D$15,IF(T_ART_PAN_KRA=Table_Panneau!$D$23,IF(T_ART_PAN_EPA&lt;=Table_Panneau!$B$23,ROW(T_ART_PAN_RTH),""))))),ROW(87:87))),"")</f>
        <v/>
      </c>
      <c r="Q111" s="44" t="str">
        <f t="array" ref="Q111">IFERROR(INDEX(T_ART_PAN_DIS,SMALL(IF(T_ART_PAN_RTH&gt;=Table_Panneau!$B$15,IF(T_ART_PAN_RTH&lt;=Table_Panneau!$B$19,IF(T_ART_PAN_MAT=Table_Panneau!$D$15,IF(T_ART_PAN_KRA=Table_Panneau!$D$23,IF(T_ART_PAN_EPA&lt;=Table_Panneau!$B$23,ROW(T_ART_PAN_RTH),""))))),ROW(87:87))),"")</f>
        <v/>
      </c>
      <c r="R111" s="53" t="str">
        <f t="array" ref="R111">IFERROR(INDEX(T_ART_PAN_KRA,SMALL(IF(T_ART_PAN_RTH&gt;=Table_Panneau!$B$15,IF(T_ART_PAN_RTH&lt;=Table_Panneau!$B$19,IF(T_ART_PAN_MAT=Table_Panneau!$D$15,IF(T_ART_PAN_KRA=Table_Panneau!$D$23,IF(T_ART_PAN_EPA&lt;=Table_Panneau!$B$23,ROW(T_ART_PAN_RTH),""))))),ROW(87:87))),"")</f>
        <v/>
      </c>
      <c r="S111" s="53" t="str">
        <f t="array" ref="S111">IFERROR(INDEX(T_ART_PAN_MAT,SMALL(IF(T_ART_PAN_RTH&gt;=Table_Panneau!$B$15,IF(T_ART_PAN_RTH&lt;=Table_Panneau!$B$19,IF(T_ART_PAN_MAT=Table_Panneau!$D$15,IF(T_ART_PAN_KRA=Table_Panneau!$D$23,IF(T_ART_PAN_EPA&lt;=Table_Panneau!$B$23,ROW(T_ART_PAN_RTH),""))))),ROW(87:87))),"")</f>
        <v/>
      </c>
    </row>
    <row r="112" spans="13:19" x14ac:dyDescent="0.25">
      <c r="M112" s="43" t="str">
        <f t="array" ref="M112">IFERROR(INDEX(T_ART_PAN_LIB,SMALL(IF(T_ART_PAN_RTH&gt;=Table_Panneau!$B$15,IF(T_ART_PAN_RTH&lt;=Table_Panneau!$B$19,IF(T_ART_PAN_MAT=Table_Panneau!$D$15,IF(T_ART_PAN_KRA=Table_Panneau!$D$23,IF(T_ART_PAN_EPA&lt;=Table_Panneau!$B$23,ROW(T_ART_PAN_RTH),""))))),ROW(88:88))),"")</f>
        <v/>
      </c>
      <c r="N112" s="44" t="str">
        <f t="array" ref="N112">IFERROR(INDEX(T_ART_PAN_RTH,SMALL(IF(T_ART_PAN_RTH&gt;=Table_Panneau!$B$15,IF(T_ART_PAN_RTH&lt;=Table_Panneau!$B$19,IF(T_ART_PAN_MAT=Table_Panneau!$D$15,IF(T_ART_PAN_KRA=Table_Panneau!$D$23,IF(T_ART_PAN_EPA&lt;=Table_Panneau!$B$23,ROW(T_ART_PAN_RTH),""))))),ROW(88:88))),"")</f>
        <v/>
      </c>
      <c r="O112" s="44" t="str">
        <f t="array" ref="O112">IFERROR(INDEX(T_ART_PAN_EPA,SMALL(IF(T_ART_PAN_RTH&gt;=Table_Panneau!$B$15,IF(T_ART_PAN_RTH&lt;=Table_Panneau!$B$19,IF(T_ART_PAN_MAT=Table_Panneau!$D$15,IF(T_ART_PAN_KRA=Table_Panneau!$D$23,IF(T_ART_PAN_EPA&lt;=Table_Panneau!$B$23,ROW(T_ART_PAN_RTH),""))))),ROW(88:88))),"")</f>
        <v/>
      </c>
      <c r="P112" s="44" t="str">
        <f t="array" ref="P112">IFERROR(INDEX(T_ART_PAN_COD,SMALL(IF(T_ART_PAN_RTH&gt;=Table_Panneau!$B$15,IF(T_ART_PAN_RTH&lt;=Table_Panneau!$B$19,IF(T_ART_PAN_MAT=Table_Panneau!$D$15,IF(T_ART_PAN_KRA=Table_Panneau!$D$23,IF(T_ART_PAN_EPA&lt;=Table_Panneau!$B$23,ROW(T_ART_PAN_RTH),""))))),ROW(88:88))),"")</f>
        <v/>
      </c>
      <c r="Q112" s="44" t="str">
        <f t="array" ref="Q112">IFERROR(INDEX(T_ART_PAN_DIS,SMALL(IF(T_ART_PAN_RTH&gt;=Table_Panneau!$B$15,IF(T_ART_PAN_RTH&lt;=Table_Panneau!$B$19,IF(T_ART_PAN_MAT=Table_Panneau!$D$15,IF(T_ART_PAN_KRA=Table_Panneau!$D$23,IF(T_ART_PAN_EPA&lt;=Table_Panneau!$B$23,ROW(T_ART_PAN_RTH),""))))),ROW(88:88))),"")</f>
        <v/>
      </c>
      <c r="R112" s="53" t="str">
        <f t="array" ref="R112">IFERROR(INDEX(T_ART_PAN_KRA,SMALL(IF(T_ART_PAN_RTH&gt;=Table_Panneau!$B$15,IF(T_ART_PAN_RTH&lt;=Table_Panneau!$B$19,IF(T_ART_PAN_MAT=Table_Panneau!$D$15,IF(T_ART_PAN_KRA=Table_Panneau!$D$23,IF(T_ART_PAN_EPA&lt;=Table_Panneau!$B$23,ROW(T_ART_PAN_RTH),""))))),ROW(88:88))),"")</f>
        <v/>
      </c>
      <c r="S112" s="53" t="str">
        <f t="array" ref="S112">IFERROR(INDEX(T_ART_PAN_MAT,SMALL(IF(T_ART_PAN_RTH&gt;=Table_Panneau!$B$15,IF(T_ART_PAN_RTH&lt;=Table_Panneau!$B$19,IF(T_ART_PAN_MAT=Table_Panneau!$D$15,IF(T_ART_PAN_KRA=Table_Panneau!$D$23,IF(T_ART_PAN_EPA&lt;=Table_Panneau!$B$23,ROW(T_ART_PAN_RTH),""))))),ROW(88:88))),"")</f>
        <v/>
      </c>
    </row>
    <row r="113" spans="13:19" x14ac:dyDescent="0.25">
      <c r="M113" s="43" t="str">
        <f t="array" ref="M113">IFERROR(INDEX(T_ART_PAN_LIB,SMALL(IF(T_ART_PAN_RTH&gt;=Table_Panneau!$B$15,IF(T_ART_PAN_RTH&lt;=Table_Panneau!$B$19,IF(T_ART_PAN_MAT=Table_Panneau!$D$15,IF(T_ART_PAN_KRA=Table_Panneau!$D$23,IF(T_ART_PAN_EPA&lt;=Table_Panneau!$B$23,ROW(T_ART_PAN_RTH),""))))),ROW(89:89))),"")</f>
        <v/>
      </c>
      <c r="N113" s="44" t="str">
        <f t="array" ref="N113">IFERROR(INDEX(T_ART_PAN_RTH,SMALL(IF(T_ART_PAN_RTH&gt;=Table_Panneau!$B$15,IF(T_ART_PAN_RTH&lt;=Table_Panneau!$B$19,IF(T_ART_PAN_MAT=Table_Panneau!$D$15,IF(T_ART_PAN_KRA=Table_Panneau!$D$23,IF(T_ART_PAN_EPA&lt;=Table_Panneau!$B$23,ROW(T_ART_PAN_RTH),""))))),ROW(89:89))),"")</f>
        <v/>
      </c>
      <c r="O113" s="44" t="str">
        <f t="array" ref="O113">IFERROR(INDEX(T_ART_PAN_EPA,SMALL(IF(T_ART_PAN_RTH&gt;=Table_Panneau!$B$15,IF(T_ART_PAN_RTH&lt;=Table_Panneau!$B$19,IF(T_ART_PAN_MAT=Table_Panneau!$D$15,IF(T_ART_PAN_KRA=Table_Panneau!$D$23,IF(T_ART_PAN_EPA&lt;=Table_Panneau!$B$23,ROW(T_ART_PAN_RTH),""))))),ROW(89:89))),"")</f>
        <v/>
      </c>
      <c r="P113" s="44" t="str">
        <f t="array" ref="P113">IFERROR(INDEX(T_ART_PAN_COD,SMALL(IF(T_ART_PAN_RTH&gt;=Table_Panneau!$B$15,IF(T_ART_PAN_RTH&lt;=Table_Panneau!$B$19,IF(T_ART_PAN_MAT=Table_Panneau!$D$15,IF(T_ART_PAN_KRA=Table_Panneau!$D$23,IF(T_ART_PAN_EPA&lt;=Table_Panneau!$B$23,ROW(T_ART_PAN_RTH),""))))),ROW(89:89))),"")</f>
        <v/>
      </c>
      <c r="Q113" s="44" t="str">
        <f t="array" ref="Q113">IFERROR(INDEX(T_ART_PAN_DIS,SMALL(IF(T_ART_PAN_RTH&gt;=Table_Panneau!$B$15,IF(T_ART_PAN_RTH&lt;=Table_Panneau!$B$19,IF(T_ART_PAN_MAT=Table_Panneau!$D$15,IF(T_ART_PAN_KRA=Table_Panneau!$D$23,IF(T_ART_PAN_EPA&lt;=Table_Panneau!$B$23,ROW(T_ART_PAN_RTH),""))))),ROW(89:89))),"")</f>
        <v/>
      </c>
      <c r="R113" s="53" t="str">
        <f t="array" ref="R113">IFERROR(INDEX(T_ART_PAN_KRA,SMALL(IF(T_ART_PAN_RTH&gt;=Table_Panneau!$B$15,IF(T_ART_PAN_RTH&lt;=Table_Panneau!$B$19,IF(T_ART_PAN_MAT=Table_Panneau!$D$15,IF(T_ART_PAN_KRA=Table_Panneau!$D$23,IF(T_ART_PAN_EPA&lt;=Table_Panneau!$B$23,ROW(T_ART_PAN_RTH),""))))),ROW(89:89))),"")</f>
        <v/>
      </c>
      <c r="S113" s="53" t="str">
        <f t="array" ref="S113">IFERROR(INDEX(T_ART_PAN_MAT,SMALL(IF(T_ART_PAN_RTH&gt;=Table_Panneau!$B$15,IF(T_ART_PAN_RTH&lt;=Table_Panneau!$B$19,IF(T_ART_PAN_MAT=Table_Panneau!$D$15,IF(T_ART_PAN_KRA=Table_Panneau!$D$23,IF(T_ART_PAN_EPA&lt;=Table_Panneau!$B$23,ROW(T_ART_PAN_RTH),""))))),ROW(89:89))),"")</f>
        <v/>
      </c>
    </row>
    <row r="114" spans="13:19" x14ac:dyDescent="0.25">
      <c r="M114" s="43" t="str">
        <f t="array" ref="M114">IFERROR(INDEX(T_ART_PAN_LIB,SMALL(IF(T_ART_PAN_RTH&gt;=Table_Panneau!$B$15,IF(T_ART_PAN_RTH&lt;=Table_Panneau!$B$19,IF(T_ART_PAN_MAT=Table_Panneau!$D$15,IF(T_ART_PAN_KRA=Table_Panneau!$D$23,IF(T_ART_PAN_EPA&lt;=Table_Panneau!$B$23,ROW(T_ART_PAN_RTH),""))))),ROW(90:90))),"")</f>
        <v/>
      </c>
      <c r="N114" s="44" t="str">
        <f t="array" ref="N114">IFERROR(INDEX(T_ART_PAN_RTH,SMALL(IF(T_ART_PAN_RTH&gt;=Table_Panneau!$B$15,IF(T_ART_PAN_RTH&lt;=Table_Panneau!$B$19,IF(T_ART_PAN_MAT=Table_Panneau!$D$15,IF(T_ART_PAN_KRA=Table_Panneau!$D$23,IF(T_ART_PAN_EPA&lt;=Table_Panneau!$B$23,ROW(T_ART_PAN_RTH),""))))),ROW(90:90))),"")</f>
        <v/>
      </c>
      <c r="O114" s="44" t="str">
        <f t="array" ref="O114">IFERROR(INDEX(T_ART_PAN_EPA,SMALL(IF(T_ART_PAN_RTH&gt;=Table_Panneau!$B$15,IF(T_ART_PAN_RTH&lt;=Table_Panneau!$B$19,IF(T_ART_PAN_MAT=Table_Panneau!$D$15,IF(T_ART_PAN_KRA=Table_Panneau!$D$23,IF(T_ART_PAN_EPA&lt;=Table_Panneau!$B$23,ROW(T_ART_PAN_RTH),""))))),ROW(90:90))),"")</f>
        <v/>
      </c>
      <c r="P114" s="44" t="str">
        <f t="array" ref="P114">IFERROR(INDEX(T_ART_PAN_COD,SMALL(IF(T_ART_PAN_RTH&gt;=Table_Panneau!$B$15,IF(T_ART_PAN_RTH&lt;=Table_Panneau!$B$19,IF(T_ART_PAN_MAT=Table_Panneau!$D$15,IF(T_ART_PAN_KRA=Table_Panneau!$D$23,IF(T_ART_PAN_EPA&lt;=Table_Panneau!$B$23,ROW(T_ART_PAN_RTH),""))))),ROW(90:90))),"")</f>
        <v/>
      </c>
      <c r="Q114" s="44" t="str">
        <f t="array" ref="Q114">IFERROR(INDEX(T_ART_PAN_DIS,SMALL(IF(T_ART_PAN_RTH&gt;=Table_Panneau!$B$15,IF(T_ART_PAN_RTH&lt;=Table_Panneau!$B$19,IF(T_ART_PAN_MAT=Table_Panneau!$D$15,IF(T_ART_PAN_KRA=Table_Panneau!$D$23,IF(T_ART_PAN_EPA&lt;=Table_Panneau!$B$23,ROW(T_ART_PAN_RTH),""))))),ROW(90:90))),"")</f>
        <v/>
      </c>
      <c r="R114" s="53" t="str">
        <f t="array" ref="R114">IFERROR(INDEX(T_ART_PAN_KRA,SMALL(IF(T_ART_PAN_RTH&gt;=Table_Panneau!$B$15,IF(T_ART_PAN_RTH&lt;=Table_Panneau!$B$19,IF(T_ART_PAN_MAT=Table_Panneau!$D$15,IF(T_ART_PAN_KRA=Table_Panneau!$D$23,IF(T_ART_PAN_EPA&lt;=Table_Panneau!$B$23,ROW(T_ART_PAN_RTH),""))))),ROW(90:90))),"")</f>
        <v/>
      </c>
      <c r="S114" s="53" t="str">
        <f t="array" ref="S114">IFERROR(INDEX(T_ART_PAN_MAT,SMALL(IF(T_ART_PAN_RTH&gt;=Table_Panneau!$B$15,IF(T_ART_PAN_RTH&lt;=Table_Panneau!$B$19,IF(T_ART_PAN_MAT=Table_Panneau!$D$15,IF(T_ART_PAN_KRA=Table_Panneau!$D$23,IF(T_ART_PAN_EPA&lt;=Table_Panneau!$B$23,ROW(T_ART_PAN_RTH),""))))),ROW(90:90))),"")</f>
        <v/>
      </c>
    </row>
    <row r="115" spans="13:19" x14ac:dyDescent="0.25">
      <c r="M115" s="43" t="str">
        <f t="array" ref="M115">IFERROR(INDEX(T_ART_PAN_LIB,SMALL(IF(T_ART_PAN_RTH&gt;=Table_Panneau!$B$15,IF(T_ART_PAN_RTH&lt;=Table_Panneau!$B$19,IF(T_ART_PAN_MAT=Table_Panneau!$D$15,IF(T_ART_PAN_KRA=Table_Panneau!$D$23,IF(T_ART_PAN_EPA&lt;=Table_Panneau!$B$23,ROW(T_ART_PAN_RTH),""))))),ROW(91:91))),"")</f>
        <v/>
      </c>
      <c r="N115" s="44" t="str">
        <f t="array" ref="N115">IFERROR(INDEX(T_ART_PAN_RTH,SMALL(IF(T_ART_PAN_RTH&gt;=Table_Panneau!$B$15,IF(T_ART_PAN_RTH&lt;=Table_Panneau!$B$19,IF(T_ART_PAN_MAT=Table_Panneau!$D$15,IF(T_ART_PAN_KRA=Table_Panneau!$D$23,IF(T_ART_PAN_EPA&lt;=Table_Panneau!$B$23,ROW(T_ART_PAN_RTH),""))))),ROW(91:91))),"")</f>
        <v/>
      </c>
      <c r="O115" s="44" t="str">
        <f t="array" ref="O115">IFERROR(INDEX(T_ART_PAN_EPA,SMALL(IF(T_ART_PAN_RTH&gt;=Table_Panneau!$B$15,IF(T_ART_PAN_RTH&lt;=Table_Panneau!$B$19,IF(T_ART_PAN_MAT=Table_Panneau!$D$15,IF(T_ART_PAN_KRA=Table_Panneau!$D$23,IF(T_ART_PAN_EPA&lt;=Table_Panneau!$B$23,ROW(T_ART_PAN_RTH),""))))),ROW(91:91))),"")</f>
        <v/>
      </c>
      <c r="P115" s="44" t="str">
        <f t="array" ref="P115">IFERROR(INDEX(T_ART_PAN_COD,SMALL(IF(T_ART_PAN_RTH&gt;=Table_Panneau!$B$15,IF(T_ART_PAN_RTH&lt;=Table_Panneau!$B$19,IF(T_ART_PAN_MAT=Table_Panneau!$D$15,IF(T_ART_PAN_KRA=Table_Panneau!$D$23,IF(T_ART_PAN_EPA&lt;=Table_Panneau!$B$23,ROW(T_ART_PAN_RTH),""))))),ROW(91:91))),"")</f>
        <v/>
      </c>
      <c r="Q115" s="44" t="str">
        <f t="array" ref="Q115">IFERROR(INDEX(T_ART_PAN_DIS,SMALL(IF(T_ART_PAN_RTH&gt;=Table_Panneau!$B$15,IF(T_ART_PAN_RTH&lt;=Table_Panneau!$B$19,IF(T_ART_PAN_MAT=Table_Panneau!$D$15,IF(T_ART_PAN_KRA=Table_Panneau!$D$23,IF(T_ART_PAN_EPA&lt;=Table_Panneau!$B$23,ROW(T_ART_PAN_RTH),""))))),ROW(91:91))),"")</f>
        <v/>
      </c>
      <c r="R115" s="53" t="str">
        <f t="array" ref="R115">IFERROR(INDEX(T_ART_PAN_KRA,SMALL(IF(T_ART_PAN_RTH&gt;=Table_Panneau!$B$15,IF(T_ART_PAN_RTH&lt;=Table_Panneau!$B$19,IF(T_ART_PAN_MAT=Table_Panneau!$D$15,IF(T_ART_PAN_KRA=Table_Panneau!$D$23,IF(T_ART_PAN_EPA&lt;=Table_Panneau!$B$23,ROW(T_ART_PAN_RTH),""))))),ROW(91:91))),"")</f>
        <v/>
      </c>
      <c r="S115" s="53" t="str">
        <f t="array" ref="S115">IFERROR(INDEX(T_ART_PAN_MAT,SMALL(IF(T_ART_PAN_RTH&gt;=Table_Panneau!$B$15,IF(T_ART_PAN_RTH&lt;=Table_Panneau!$B$19,IF(T_ART_PAN_MAT=Table_Panneau!$D$15,IF(T_ART_PAN_KRA=Table_Panneau!$D$23,IF(T_ART_PAN_EPA&lt;=Table_Panneau!$B$23,ROW(T_ART_PAN_RTH),""))))),ROW(91:91))),"")</f>
        <v/>
      </c>
    </row>
    <row r="116" spans="13:19" x14ac:dyDescent="0.25">
      <c r="M116" s="43" t="str">
        <f t="array" ref="M116">IFERROR(INDEX(T_ART_PAN_LIB,SMALL(IF(T_ART_PAN_RTH&gt;=Table_Panneau!$B$15,IF(T_ART_PAN_RTH&lt;=Table_Panneau!$B$19,IF(T_ART_PAN_MAT=Table_Panneau!$D$15,IF(T_ART_PAN_KRA=Table_Panneau!$D$23,IF(T_ART_PAN_EPA&lt;=Table_Panneau!$B$23,ROW(T_ART_PAN_RTH),""))))),ROW(92:92))),"")</f>
        <v/>
      </c>
      <c r="N116" s="44" t="str">
        <f t="array" ref="N116">IFERROR(INDEX(T_ART_PAN_RTH,SMALL(IF(T_ART_PAN_RTH&gt;=Table_Panneau!$B$15,IF(T_ART_PAN_RTH&lt;=Table_Panneau!$B$19,IF(T_ART_PAN_MAT=Table_Panneau!$D$15,IF(T_ART_PAN_KRA=Table_Panneau!$D$23,IF(T_ART_PAN_EPA&lt;=Table_Panneau!$B$23,ROW(T_ART_PAN_RTH),""))))),ROW(92:92))),"")</f>
        <v/>
      </c>
      <c r="O116" s="44" t="str">
        <f t="array" ref="O116">IFERROR(INDEX(T_ART_PAN_EPA,SMALL(IF(T_ART_PAN_RTH&gt;=Table_Panneau!$B$15,IF(T_ART_PAN_RTH&lt;=Table_Panneau!$B$19,IF(T_ART_PAN_MAT=Table_Panneau!$D$15,IF(T_ART_PAN_KRA=Table_Panneau!$D$23,IF(T_ART_PAN_EPA&lt;=Table_Panneau!$B$23,ROW(T_ART_PAN_RTH),""))))),ROW(92:92))),"")</f>
        <v/>
      </c>
      <c r="P116" s="44" t="str">
        <f t="array" ref="P116">IFERROR(INDEX(T_ART_PAN_COD,SMALL(IF(T_ART_PAN_RTH&gt;=Table_Panneau!$B$15,IF(T_ART_PAN_RTH&lt;=Table_Panneau!$B$19,IF(T_ART_PAN_MAT=Table_Panneau!$D$15,IF(T_ART_PAN_KRA=Table_Panneau!$D$23,IF(T_ART_PAN_EPA&lt;=Table_Panneau!$B$23,ROW(T_ART_PAN_RTH),""))))),ROW(92:92))),"")</f>
        <v/>
      </c>
      <c r="Q116" s="44" t="str">
        <f t="array" ref="Q116">IFERROR(INDEX(T_ART_PAN_DIS,SMALL(IF(T_ART_PAN_RTH&gt;=Table_Panneau!$B$15,IF(T_ART_PAN_RTH&lt;=Table_Panneau!$B$19,IF(T_ART_PAN_MAT=Table_Panneau!$D$15,IF(T_ART_PAN_KRA=Table_Panneau!$D$23,IF(T_ART_PAN_EPA&lt;=Table_Panneau!$B$23,ROW(T_ART_PAN_RTH),""))))),ROW(92:92))),"")</f>
        <v/>
      </c>
      <c r="R116" s="53" t="str">
        <f t="array" ref="R116">IFERROR(INDEX(T_ART_PAN_KRA,SMALL(IF(T_ART_PAN_RTH&gt;=Table_Panneau!$B$15,IF(T_ART_PAN_RTH&lt;=Table_Panneau!$B$19,IF(T_ART_PAN_MAT=Table_Panneau!$D$15,IF(T_ART_PAN_KRA=Table_Panneau!$D$23,IF(T_ART_PAN_EPA&lt;=Table_Panneau!$B$23,ROW(T_ART_PAN_RTH),""))))),ROW(92:92))),"")</f>
        <v/>
      </c>
      <c r="S116" s="53" t="str">
        <f t="array" ref="S116">IFERROR(INDEX(T_ART_PAN_MAT,SMALL(IF(T_ART_PAN_RTH&gt;=Table_Panneau!$B$15,IF(T_ART_PAN_RTH&lt;=Table_Panneau!$B$19,IF(T_ART_PAN_MAT=Table_Panneau!$D$15,IF(T_ART_PAN_KRA=Table_Panneau!$D$23,IF(T_ART_PAN_EPA&lt;=Table_Panneau!$B$23,ROW(T_ART_PAN_RTH),""))))),ROW(92:92))),"")</f>
        <v/>
      </c>
    </row>
    <row r="117" spans="13:19" x14ac:dyDescent="0.25">
      <c r="M117" s="43" t="str">
        <f t="array" ref="M117">IFERROR(INDEX(T_ART_PAN_LIB,SMALL(IF(T_ART_PAN_RTH&gt;=Table_Panneau!$B$15,IF(T_ART_PAN_RTH&lt;=Table_Panneau!$B$19,IF(T_ART_PAN_MAT=Table_Panneau!$D$15,IF(T_ART_PAN_KRA=Table_Panneau!$D$23,IF(T_ART_PAN_EPA&lt;=Table_Panneau!$B$23,ROW(T_ART_PAN_RTH),""))))),ROW(93:93))),"")</f>
        <v/>
      </c>
      <c r="N117" s="44" t="str">
        <f t="array" ref="N117">IFERROR(INDEX(T_ART_PAN_RTH,SMALL(IF(T_ART_PAN_RTH&gt;=Table_Panneau!$B$15,IF(T_ART_PAN_RTH&lt;=Table_Panneau!$B$19,IF(T_ART_PAN_MAT=Table_Panneau!$D$15,IF(T_ART_PAN_KRA=Table_Panneau!$D$23,IF(T_ART_PAN_EPA&lt;=Table_Panneau!$B$23,ROW(T_ART_PAN_RTH),""))))),ROW(93:93))),"")</f>
        <v/>
      </c>
      <c r="O117" s="44" t="str">
        <f t="array" ref="O117">IFERROR(INDEX(T_ART_PAN_EPA,SMALL(IF(T_ART_PAN_RTH&gt;=Table_Panneau!$B$15,IF(T_ART_PAN_RTH&lt;=Table_Panneau!$B$19,IF(T_ART_PAN_MAT=Table_Panneau!$D$15,IF(T_ART_PAN_KRA=Table_Panneau!$D$23,IF(T_ART_PAN_EPA&lt;=Table_Panneau!$B$23,ROW(T_ART_PAN_RTH),""))))),ROW(93:93))),"")</f>
        <v/>
      </c>
      <c r="P117" s="44" t="str">
        <f t="array" ref="P117">IFERROR(INDEX(T_ART_PAN_COD,SMALL(IF(T_ART_PAN_RTH&gt;=Table_Panneau!$B$15,IF(T_ART_PAN_RTH&lt;=Table_Panneau!$B$19,IF(T_ART_PAN_MAT=Table_Panneau!$D$15,IF(T_ART_PAN_KRA=Table_Panneau!$D$23,IF(T_ART_PAN_EPA&lt;=Table_Panneau!$B$23,ROW(T_ART_PAN_RTH),""))))),ROW(93:93))),"")</f>
        <v/>
      </c>
      <c r="Q117" s="44" t="str">
        <f t="array" ref="Q117">IFERROR(INDEX(T_ART_PAN_DIS,SMALL(IF(T_ART_PAN_RTH&gt;=Table_Panneau!$B$15,IF(T_ART_PAN_RTH&lt;=Table_Panneau!$B$19,IF(T_ART_PAN_MAT=Table_Panneau!$D$15,IF(T_ART_PAN_KRA=Table_Panneau!$D$23,IF(T_ART_PAN_EPA&lt;=Table_Panneau!$B$23,ROW(T_ART_PAN_RTH),""))))),ROW(93:93))),"")</f>
        <v/>
      </c>
      <c r="R117" s="53" t="str">
        <f t="array" ref="R117">IFERROR(INDEX(T_ART_PAN_KRA,SMALL(IF(T_ART_PAN_RTH&gt;=Table_Panneau!$B$15,IF(T_ART_PAN_RTH&lt;=Table_Panneau!$B$19,IF(T_ART_PAN_MAT=Table_Panneau!$D$15,IF(T_ART_PAN_KRA=Table_Panneau!$D$23,IF(T_ART_PAN_EPA&lt;=Table_Panneau!$B$23,ROW(T_ART_PAN_RTH),""))))),ROW(93:93))),"")</f>
        <v/>
      </c>
      <c r="S117" s="53" t="str">
        <f t="array" ref="S117">IFERROR(INDEX(T_ART_PAN_MAT,SMALL(IF(T_ART_PAN_RTH&gt;=Table_Panneau!$B$15,IF(T_ART_PAN_RTH&lt;=Table_Panneau!$B$19,IF(T_ART_PAN_MAT=Table_Panneau!$D$15,IF(T_ART_PAN_KRA=Table_Panneau!$D$23,IF(T_ART_PAN_EPA&lt;=Table_Panneau!$B$23,ROW(T_ART_PAN_RTH),""))))),ROW(93:93))),"")</f>
        <v/>
      </c>
    </row>
    <row r="118" spans="13:19" x14ac:dyDescent="0.25">
      <c r="M118" s="43" t="str">
        <f t="array" ref="M118">IFERROR(INDEX(T_ART_PAN_LIB,SMALL(IF(T_ART_PAN_RTH&gt;=Table_Panneau!$B$15,IF(T_ART_PAN_RTH&lt;=Table_Panneau!$B$19,IF(T_ART_PAN_MAT=Table_Panneau!$D$15,IF(T_ART_PAN_KRA=Table_Panneau!$D$23,IF(T_ART_PAN_EPA&lt;=Table_Panneau!$B$23,ROW(T_ART_PAN_RTH),""))))),ROW(94:94))),"")</f>
        <v/>
      </c>
      <c r="N118" s="44" t="str">
        <f t="array" ref="N118">IFERROR(INDEX(T_ART_PAN_RTH,SMALL(IF(T_ART_PAN_RTH&gt;=Table_Panneau!$B$15,IF(T_ART_PAN_RTH&lt;=Table_Panneau!$B$19,IF(T_ART_PAN_MAT=Table_Panneau!$D$15,IF(T_ART_PAN_KRA=Table_Panneau!$D$23,IF(T_ART_PAN_EPA&lt;=Table_Panneau!$B$23,ROW(T_ART_PAN_RTH),""))))),ROW(94:94))),"")</f>
        <v/>
      </c>
      <c r="O118" s="44" t="str">
        <f t="array" ref="O118">IFERROR(INDEX(T_ART_PAN_EPA,SMALL(IF(T_ART_PAN_RTH&gt;=Table_Panneau!$B$15,IF(T_ART_PAN_RTH&lt;=Table_Panneau!$B$19,IF(T_ART_PAN_MAT=Table_Panneau!$D$15,IF(T_ART_PAN_KRA=Table_Panneau!$D$23,IF(T_ART_PAN_EPA&lt;=Table_Panneau!$B$23,ROW(T_ART_PAN_RTH),""))))),ROW(94:94))),"")</f>
        <v/>
      </c>
      <c r="P118" s="44" t="str">
        <f t="array" ref="P118">IFERROR(INDEX(T_ART_PAN_COD,SMALL(IF(T_ART_PAN_RTH&gt;=Table_Panneau!$B$15,IF(T_ART_PAN_RTH&lt;=Table_Panneau!$B$19,IF(T_ART_PAN_MAT=Table_Panneau!$D$15,IF(T_ART_PAN_KRA=Table_Panneau!$D$23,IF(T_ART_PAN_EPA&lt;=Table_Panneau!$B$23,ROW(T_ART_PAN_RTH),""))))),ROW(94:94))),"")</f>
        <v/>
      </c>
      <c r="Q118" s="44" t="str">
        <f t="array" ref="Q118">IFERROR(INDEX(T_ART_PAN_DIS,SMALL(IF(T_ART_PAN_RTH&gt;=Table_Panneau!$B$15,IF(T_ART_PAN_RTH&lt;=Table_Panneau!$B$19,IF(T_ART_PAN_MAT=Table_Panneau!$D$15,IF(T_ART_PAN_KRA=Table_Panneau!$D$23,IF(T_ART_PAN_EPA&lt;=Table_Panneau!$B$23,ROW(T_ART_PAN_RTH),""))))),ROW(94:94))),"")</f>
        <v/>
      </c>
      <c r="R118" s="53" t="str">
        <f t="array" ref="R118">IFERROR(INDEX(T_ART_PAN_KRA,SMALL(IF(T_ART_PAN_RTH&gt;=Table_Panneau!$B$15,IF(T_ART_PAN_RTH&lt;=Table_Panneau!$B$19,IF(T_ART_PAN_MAT=Table_Panneau!$D$15,IF(T_ART_PAN_KRA=Table_Panneau!$D$23,IF(T_ART_PAN_EPA&lt;=Table_Panneau!$B$23,ROW(T_ART_PAN_RTH),""))))),ROW(94:94))),"")</f>
        <v/>
      </c>
      <c r="S118" s="53" t="str">
        <f t="array" ref="S118">IFERROR(INDEX(T_ART_PAN_MAT,SMALL(IF(T_ART_PAN_RTH&gt;=Table_Panneau!$B$15,IF(T_ART_PAN_RTH&lt;=Table_Panneau!$B$19,IF(T_ART_PAN_MAT=Table_Panneau!$D$15,IF(T_ART_PAN_KRA=Table_Panneau!$D$23,IF(T_ART_PAN_EPA&lt;=Table_Panneau!$B$23,ROW(T_ART_PAN_RTH),""))))),ROW(94:94))),"")</f>
        <v/>
      </c>
    </row>
    <row r="119" spans="13:19" x14ac:dyDescent="0.25">
      <c r="M119" s="43" t="str">
        <f t="array" ref="M119">IFERROR(INDEX(T_ART_PAN_LIB,SMALL(IF(T_ART_PAN_RTH&gt;=Table_Panneau!$B$15,IF(T_ART_PAN_RTH&lt;=Table_Panneau!$B$19,IF(T_ART_PAN_MAT=Table_Panneau!$D$15,IF(T_ART_PAN_KRA=Table_Panneau!$D$23,IF(T_ART_PAN_EPA&lt;=Table_Panneau!$B$23,ROW(T_ART_PAN_RTH),""))))),ROW(95:95))),"")</f>
        <v/>
      </c>
      <c r="N119" s="44" t="str">
        <f t="array" ref="N119">IFERROR(INDEX(T_ART_PAN_RTH,SMALL(IF(T_ART_PAN_RTH&gt;=Table_Panneau!$B$15,IF(T_ART_PAN_RTH&lt;=Table_Panneau!$B$19,IF(T_ART_PAN_MAT=Table_Panneau!$D$15,IF(T_ART_PAN_KRA=Table_Panneau!$D$23,IF(T_ART_PAN_EPA&lt;=Table_Panneau!$B$23,ROW(T_ART_PAN_RTH),""))))),ROW(95:95))),"")</f>
        <v/>
      </c>
      <c r="O119" s="44" t="str">
        <f t="array" ref="O119">IFERROR(INDEX(T_ART_PAN_EPA,SMALL(IF(T_ART_PAN_RTH&gt;=Table_Panneau!$B$15,IF(T_ART_PAN_RTH&lt;=Table_Panneau!$B$19,IF(T_ART_PAN_MAT=Table_Panneau!$D$15,IF(T_ART_PAN_KRA=Table_Panneau!$D$23,IF(T_ART_PAN_EPA&lt;=Table_Panneau!$B$23,ROW(T_ART_PAN_RTH),""))))),ROW(95:95))),"")</f>
        <v/>
      </c>
      <c r="P119" s="44" t="str">
        <f t="array" ref="P119">IFERROR(INDEX(T_ART_PAN_COD,SMALL(IF(T_ART_PAN_RTH&gt;=Table_Panneau!$B$15,IF(T_ART_PAN_RTH&lt;=Table_Panneau!$B$19,IF(T_ART_PAN_MAT=Table_Panneau!$D$15,IF(T_ART_PAN_KRA=Table_Panneau!$D$23,IF(T_ART_PAN_EPA&lt;=Table_Panneau!$B$23,ROW(T_ART_PAN_RTH),""))))),ROW(95:95))),"")</f>
        <v/>
      </c>
      <c r="Q119" s="44" t="str">
        <f t="array" ref="Q119">IFERROR(INDEX(T_ART_PAN_DIS,SMALL(IF(T_ART_PAN_RTH&gt;=Table_Panneau!$B$15,IF(T_ART_PAN_RTH&lt;=Table_Panneau!$B$19,IF(T_ART_PAN_MAT=Table_Panneau!$D$15,IF(T_ART_PAN_KRA=Table_Panneau!$D$23,IF(T_ART_PAN_EPA&lt;=Table_Panneau!$B$23,ROW(T_ART_PAN_RTH),""))))),ROW(95:95))),"")</f>
        <v/>
      </c>
      <c r="R119" s="53" t="str">
        <f t="array" ref="R119">IFERROR(INDEX(T_ART_PAN_KRA,SMALL(IF(T_ART_PAN_RTH&gt;=Table_Panneau!$B$15,IF(T_ART_PAN_RTH&lt;=Table_Panneau!$B$19,IF(T_ART_PAN_MAT=Table_Panneau!$D$15,IF(T_ART_PAN_KRA=Table_Panneau!$D$23,IF(T_ART_PAN_EPA&lt;=Table_Panneau!$B$23,ROW(T_ART_PAN_RTH),""))))),ROW(95:95))),"")</f>
        <v/>
      </c>
      <c r="S119" s="53" t="str">
        <f t="array" ref="S119">IFERROR(INDEX(T_ART_PAN_MAT,SMALL(IF(T_ART_PAN_RTH&gt;=Table_Panneau!$B$15,IF(T_ART_PAN_RTH&lt;=Table_Panneau!$B$19,IF(T_ART_PAN_MAT=Table_Panneau!$D$15,IF(T_ART_PAN_KRA=Table_Panneau!$D$23,IF(T_ART_PAN_EPA&lt;=Table_Panneau!$B$23,ROW(T_ART_PAN_RTH),""))))),ROW(95:95))),"")</f>
        <v/>
      </c>
    </row>
    <row r="120" spans="13:19" x14ac:dyDescent="0.25">
      <c r="M120" s="43" t="str">
        <f t="array" ref="M120">IFERROR(INDEX(T_ART_PAN_LIB,SMALL(IF(T_ART_PAN_RTH&gt;=Table_Panneau!$B$15,IF(T_ART_PAN_RTH&lt;=Table_Panneau!$B$19,IF(T_ART_PAN_MAT=Table_Panneau!$D$15,IF(T_ART_PAN_KRA=Table_Panneau!$D$23,IF(T_ART_PAN_EPA&lt;=Table_Panneau!$B$23,ROW(T_ART_PAN_RTH),""))))),ROW(96:96))),"")</f>
        <v/>
      </c>
      <c r="N120" s="44" t="str">
        <f t="array" ref="N120">IFERROR(INDEX(T_ART_PAN_RTH,SMALL(IF(T_ART_PAN_RTH&gt;=Table_Panneau!$B$15,IF(T_ART_PAN_RTH&lt;=Table_Panneau!$B$19,IF(T_ART_PAN_MAT=Table_Panneau!$D$15,IF(T_ART_PAN_KRA=Table_Panneau!$D$23,IF(T_ART_PAN_EPA&lt;=Table_Panneau!$B$23,ROW(T_ART_PAN_RTH),""))))),ROW(96:96))),"")</f>
        <v/>
      </c>
      <c r="O120" s="44" t="str">
        <f t="array" ref="O120">IFERROR(INDEX(T_ART_PAN_EPA,SMALL(IF(T_ART_PAN_RTH&gt;=Table_Panneau!$B$15,IF(T_ART_PAN_RTH&lt;=Table_Panneau!$B$19,IF(T_ART_PAN_MAT=Table_Panneau!$D$15,IF(T_ART_PAN_KRA=Table_Panneau!$D$23,IF(T_ART_PAN_EPA&lt;=Table_Panneau!$B$23,ROW(T_ART_PAN_RTH),""))))),ROW(96:96))),"")</f>
        <v/>
      </c>
      <c r="P120" s="44" t="str">
        <f t="array" ref="P120">IFERROR(INDEX(T_ART_PAN_COD,SMALL(IF(T_ART_PAN_RTH&gt;=Table_Panneau!$B$15,IF(T_ART_PAN_RTH&lt;=Table_Panneau!$B$19,IF(T_ART_PAN_MAT=Table_Panneau!$D$15,IF(T_ART_PAN_KRA=Table_Panneau!$D$23,IF(T_ART_PAN_EPA&lt;=Table_Panneau!$B$23,ROW(T_ART_PAN_RTH),""))))),ROW(96:96))),"")</f>
        <v/>
      </c>
      <c r="Q120" s="44" t="str">
        <f t="array" ref="Q120">IFERROR(INDEX(T_ART_PAN_DIS,SMALL(IF(T_ART_PAN_RTH&gt;=Table_Panneau!$B$15,IF(T_ART_PAN_RTH&lt;=Table_Panneau!$B$19,IF(T_ART_PAN_MAT=Table_Panneau!$D$15,IF(T_ART_PAN_KRA=Table_Panneau!$D$23,IF(T_ART_PAN_EPA&lt;=Table_Panneau!$B$23,ROW(T_ART_PAN_RTH),""))))),ROW(96:96))),"")</f>
        <v/>
      </c>
      <c r="R120" s="53" t="str">
        <f t="array" ref="R120">IFERROR(INDEX(T_ART_PAN_KRA,SMALL(IF(T_ART_PAN_RTH&gt;=Table_Panneau!$B$15,IF(T_ART_PAN_RTH&lt;=Table_Panneau!$B$19,IF(T_ART_PAN_MAT=Table_Panneau!$D$15,IF(T_ART_PAN_KRA=Table_Panneau!$D$23,IF(T_ART_PAN_EPA&lt;=Table_Panneau!$B$23,ROW(T_ART_PAN_RTH),""))))),ROW(96:96))),"")</f>
        <v/>
      </c>
      <c r="S120" s="53" t="str">
        <f t="array" ref="S120">IFERROR(INDEX(T_ART_PAN_MAT,SMALL(IF(T_ART_PAN_RTH&gt;=Table_Panneau!$B$15,IF(T_ART_PAN_RTH&lt;=Table_Panneau!$B$19,IF(T_ART_PAN_MAT=Table_Panneau!$D$15,IF(T_ART_PAN_KRA=Table_Panneau!$D$23,IF(T_ART_PAN_EPA&lt;=Table_Panneau!$B$23,ROW(T_ART_PAN_RTH),""))))),ROW(96:96))),"")</f>
        <v/>
      </c>
    </row>
    <row r="121" spans="13:19" x14ac:dyDescent="0.25">
      <c r="M121" s="43" t="str">
        <f t="array" ref="M121">IFERROR(INDEX(T_ART_PAN_LIB,SMALL(IF(T_ART_PAN_RTH&gt;=Table_Panneau!$B$15,IF(T_ART_PAN_RTH&lt;=Table_Panneau!$B$19,IF(T_ART_PAN_MAT=Table_Panneau!$D$15,IF(T_ART_PAN_KRA=Table_Panneau!$D$23,IF(T_ART_PAN_EPA&lt;=Table_Panneau!$B$23,ROW(T_ART_PAN_RTH),""))))),ROW(97:97))),"")</f>
        <v/>
      </c>
      <c r="N121" s="44" t="str">
        <f t="array" ref="N121">IFERROR(INDEX(T_ART_PAN_RTH,SMALL(IF(T_ART_PAN_RTH&gt;=Table_Panneau!$B$15,IF(T_ART_PAN_RTH&lt;=Table_Panneau!$B$19,IF(T_ART_PAN_MAT=Table_Panneau!$D$15,IF(T_ART_PAN_KRA=Table_Panneau!$D$23,IF(T_ART_PAN_EPA&lt;=Table_Panneau!$B$23,ROW(T_ART_PAN_RTH),""))))),ROW(97:97))),"")</f>
        <v/>
      </c>
      <c r="O121" s="44" t="str">
        <f t="array" ref="O121">IFERROR(INDEX(T_ART_PAN_EPA,SMALL(IF(T_ART_PAN_RTH&gt;=Table_Panneau!$B$15,IF(T_ART_PAN_RTH&lt;=Table_Panneau!$B$19,IF(T_ART_PAN_MAT=Table_Panneau!$D$15,IF(T_ART_PAN_KRA=Table_Panneau!$D$23,IF(T_ART_PAN_EPA&lt;=Table_Panneau!$B$23,ROW(T_ART_PAN_RTH),""))))),ROW(97:97))),"")</f>
        <v/>
      </c>
      <c r="P121" s="44" t="str">
        <f t="array" ref="P121">IFERROR(INDEX(T_ART_PAN_COD,SMALL(IF(T_ART_PAN_RTH&gt;=Table_Panneau!$B$15,IF(T_ART_PAN_RTH&lt;=Table_Panneau!$B$19,IF(T_ART_PAN_MAT=Table_Panneau!$D$15,IF(T_ART_PAN_KRA=Table_Panneau!$D$23,IF(T_ART_PAN_EPA&lt;=Table_Panneau!$B$23,ROW(T_ART_PAN_RTH),""))))),ROW(97:97))),"")</f>
        <v/>
      </c>
      <c r="Q121" s="44" t="str">
        <f t="array" ref="Q121">IFERROR(INDEX(T_ART_PAN_DIS,SMALL(IF(T_ART_PAN_RTH&gt;=Table_Panneau!$B$15,IF(T_ART_PAN_RTH&lt;=Table_Panneau!$B$19,IF(T_ART_PAN_MAT=Table_Panneau!$D$15,IF(T_ART_PAN_KRA=Table_Panneau!$D$23,IF(T_ART_PAN_EPA&lt;=Table_Panneau!$B$23,ROW(T_ART_PAN_RTH),""))))),ROW(97:97))),"")</f>
        <v/>
      </c>
      <c r="R121" s="53" t="str">
        <f t="array" ref="R121">IFERROR(INDEX(T_ART_PAN_KRA,SMALL(IF(T_ART_PAN_RTH&gt;=Table_Panneau!$B$15,IF(T_ART_PAN_RTH&lt;=Table_Panneau!$B$19,IF(T_ART_PAN_MAT=Table_Panneau!$D$15,IF(T_ART_PAN_KRA=Table_Panneau!$D$23,IF(T_ART_PAN_EPA&lt;=Table_Panneau!$B$23,ROW(T_ART_PAN_RTH),""))))),ROW(97:97))),"")</f>
        <v/>
      </c>
      <c r="S121" s="53" t="str">
        <f t="array" ref="S121">IFERROR(INDEX(T_ART_PAN_MAT,SMALL(IF(T_ART_PAN_RTH&gt;=Table_Panneau!$B$15,IF(T_ART_PAN_RTH&lt;=Table_Panneau!$B$19,IF(T_ART_PAN_MAT=Table_Panneau!$D$15,IF(T_ART_PAN_KRA=Table_Panneau!$D$23,IF(T_ART_PAN_EPA&lt;=Table_Panneau!$B$23,ROW(T_ART_PAN_RTH),""))))),ROW(97:97))),"")</f>
        <v/>
      </c>
    </row>
    <row r="122" spans="13:19" x14ac:dyDescent="0.25">
      <c r="M122" s="43" t="str">
        <f t="array" ref="M122">IFERROR(INDEX(T_ART_PAN_LIB,SMALL(IF(T_ART_PAN_RTH&gt;=Table_Panneau!$B$15,IF(T_ART_PAN_RTH&lt;=Table_Panneau!$B$19,IF(T_ART_PAN_MAT=Table_Panneau!$D$15,IF(T_ART_PAN_KRA=Table_Panneau!$D$23,IF(T_ART_PAN_EPA&lt;=Table_Panneau!$B$23,ROW(T_ART_PAN_RTH),""))))),ROW(98:98))),"")</f>
        <v/>
      </c>
      <c r="N122" s="44" t="str">
        <f t="array" ref="N122">IFERROR(INDEX(T_ART_PAN_RTH,SMALL(IF(T_ART_PAN_RTH&gt;=Table_Panneau!$B$15,IF(T_ART_PAN_RTH&lt;=Table_Panneau!$B$19,IF(T_ART_PAN_MAT=Table_Panneau!$D$15,IF(T_ART_PAN_KRA=Table_Panneau!$D$23,IF(T_ART_PAN_EPA&lt;=Table_Panneau!$B$23,ROW(T_ART_PAN_RTH),""))))),ROW(98:98))),"")</f>
        <v/>
      </c>
      <c r="O122" s="44" t="str">
        <f t="array" ref="O122">IFERROR(INDEX(T_ART_PAN_EPA,SMALL(IF(T_ART_PAN_RTH&gt;=Table_Panneau!$B$15,IF(T_ART_PAN_RTH&lt;=Table_Panneau!$B$19,IF(T_ART_PAN_MAT=Table_Panneau!$D$15,IF(T_ART_PAN_KRA=Table_Panneau!$D$23,IF(T_ART_PAN_EPA&lt;=Table_Panneau!$B$23,ROW(T_ART_PAN_RTH),""))))),ROW(98:98))),"")</f>
        <v/>
      </c>
      <c r="P122" s="44" t="str">
        <f t="array" ref="P122">IFERROR(INDEX(T_ART_PAN_COD,SMALL(IF(T_ART_PAN_RTH&gt;=Table_Panneau!$B$15,IF(T_ART_PAN_RTH&lt;=Table_Panneau!$B$19,IF(T_ART_PAN_MAT=Table_Panneau!$D$15,IF(T_ART_PAN_KRA=Table_Panneau!$D$23,IF(T_ART_PAN_EPA&lt;=Table_Panneau!$B$23,ROW(T_ART_PAN_RTH),""))))),ROW(98:98))),"")</f>
        <v/>
      </c>
      <c r="Q122" s="44" t="str">
        <f t="array" ref="Q122">IFERROR(INDEX(T_ART_PAN_DIS,SMALL(IF(T_ART_PAN_RTH&gt;=Table_Panneau!$B$15,IF(T_ART_PAN_RTH&lt;=Table_Panneau!$B$19,IF(T_ART_PAN_MAT=Table_Panneau!$D$15,IF(T_ART_PAN_KRA=Table_Panneau!$D$23,IF(T_ART_PAN_EPA&lt;=Table_Panneau!$B$23,ROW(T_ART_PAN_RTH),""))))),ROW(98:98))),"")</f>
        <v/>
      </c>
      <c r="R122" s="53" t="str">
        <f t="array" ref="R122">IFERROR(INDEX(T_ART_PAN_KRA,SMALL(IF(T_ART_PAN_RTH&gt;=Table_Panneau!$B$15,IF(T_ART_PAN_RTH&lt;=Table_Panneau!$B$19,IF(T_ART_PAN_MAT=Table_Panneau!$D$15,IF(T_ART_PAN_KRA=Table_Panneau!$D$23,IF(T_ART_PAN_EPA&lt;=Table_Panneau!$B$23,ROW(T_ART_PAN_RTH),""))))),ROW(98:98))),"")</f>
        <v/>
      </c>
      <c r="S122" s="53" t="str">
        <f t="array" ref="S122">IFERROR(INDEX(T_ART_PAN_MAT,SMALL(IF(T_ART_PAN_RTH&gt;=Table_Panneau!$B$15,IF(T_ART_PAN_RTH&lt;=Table_Panneau!$B$19,IF(T_ART_PAN_MAT=Table_Panneau!$D$15,IF(T_ART_PAN_KRA=Table_Panneau!$D$23,IF(T_ART_PAN_EPA&lt;=Table_Panneau!$B$23,ROW(T_ART_PAN_RTH),""))))),ROW(98:98))),"")</f>
        <v/>
      </c>
    </row>
    <row r="123" spans="13:19" x14ac:dyDescent="0.25">
      <c r="M123" s="43" t="str">
        <f t="array" ref="M123">IFERROR(INDEX(T_ART_PAN_LIB,SMALL(IF(T_ART_PAN_RTH&gt;=Table_Panneau!$B$15,IF(T_ART_PAN_RTH&lt;=Table_Panneau!$B$19,IF(T_ART_PAN_MAT=Table_Panneau!$D$15,IF(T_ART_PAN_KRA=Table_Panneau!$D$23,IF(T_ART_PAN_EPA&lt;=Table_Panneau!$B$23,ROW(T_ART_PAN_RTH),""))))),ROW(99:99))),"")</f>
        <v/>
      </c>
      <c r="N123" s="44" t="str">
        <f t="array" ref="N123">IFERROR(INDEX(T_ART_PAN_RTH,SMALL(IF(T_ART_PAN_RTH&gt;=Table_Panneau!$B$15,IF(T_ART_PAN_RTH&lt;=Table_Panneau!$B$19,IF(T_ART_PAN_MAT=Table_Panneau!$D$15,IF(T_ART_PAN_KRA=Table_Panneau!$D$23,IF(T_ART_PAN_EPA&lt;=Table_Panneau!$B$23,ROW(T_ART_PAN_RTH),""))))),ROW(99:99))),"")</f>
        <v/>
      </c>
      <c r="O123" s="44" t="str">
        <f t="array" ref="O123">IFERROR(INDEX(T_ART_PAN_EPA,SMALL(IF(T_ART_PAN_RTH&gt;=Table_Panneau!$B$15,IF(T_ART_PAN_RTH&lt;=Table_Panneau!$B$19,IF(T_ART_PAN_MAT=Table_Panneau!$D$15,IF(T_ART_PAN_KRA=Table_Panneau!$D$23,IF(T_ART_PAN_EPA&lt;=Table_Panneau!$B$23,ROW(T_ART_PAN_RTH),""))))),ROW(99:99))),"")</f>
        <v/>
      </c>
      <c r="P123" s="44" t="str">
        <f t="array" ref="P123">IFERROR(INDEX(T_ART_PAN_COD,SMALL(IF(T_ART_PAN_RTH&gt;=Table_Panneau!$B$15,IF(T_ART_PAN_RTH&lt;=Table_Panneau!$B$19,IF(T_ART_PAN_MAT=Table_Panneau!$D$15,IF(T_ART_PAN_KRA=Table_Panneau!$D$23,IF(T_ART_PAN_EPA&lt;=Table_Panneau!$B$23,ROW(T_ART_PAN_RTH),""))))),ROW(99:99))),"")</f>
        <v/>
      </c>
      <c r="Q123" s="44" t="str">
        <f t="array" ref="Q123">IFERROR(INDEX(T_ART_PAN_DIS,SMALL(IF(T_ART_PAN_RTH&gt;=Table_Panneau!$B$15,IF(T_ART_PAN_RTH&lt;=Table_Panneau!$B$19,IF(T_ART_PAN_MAT=Table_Panneau!$D$15,IF(T_ART_PAN_KRA=Table_Panneau!$D$23,IF(T_ART_PAN_EPA&lt;=Table_Panneau!$B$23,ROW(T_ART_PAN_RTH),""))))),ROW(99:99))),"")</f>
        <v/>
      </c>
      <c r="R123" s="53" t="str">
        <f t="array" ref="R123">IFERROR(INDEX(T_ART_PAN_KRA,SMALL(IF(T_ART_PAN_RTH&gt;=Table_Panneau!$B$15,IF(T_ART_PAN_RTH&lt;=Table_Panneau!$B$19,IF(T_ART_PAN_MAT=Table_Panneau!$D$15,IF(T_ART_PAN_KRA=Table_Panneau!$D$23,IF(T_ART_PAN_EPA&lt;=Table_Panneau!$B$23,ROW(T_ART_PAN_RTH),""))))),ROW(99:99))),"")</f>
        <v/>
      </c>
      <c r="S123" s="53" t="str">
        <f t="array" ref="S123">IFERROR(INDEX(T_ART_PAN_MAT,SMALL(IF(T_ART_PAN_RTH&gt;=Table_Panneau!$B$15,IF(T_ART_PAN_RTH&lt;=Table_Panneau!$B$19,IF(T_ART_PAN_MAT=Table_Panneau!$D$15,IF(T_ART_PAN_KRA=Table_Panneau!$D$23,IF(T_ART_PAN_EPA&lt;=Table_Panneau!$B$23,ROW(T_ART_PAN_RTH),""))))),ROW(99:99))),"")</f>
        <v/>
      </c>
    </row>
    <row r="124" spans="13:19" x14ac:dyDescent="0.25">
      <c r="M124" s="43" t="str">
        <f t="array" ref="M124">IFERROR(INDEX(T_ART_PAN_LIB,SMALL(IF(T_ART_PAN_RTH&gt;=Table_Panneau!$B$15,IF(T_ART_PAN_RTH&lt;=Table_Panneau!$B$19,IF(T_ART_PAN_MAT=Table_Panneau!$D$15,IF(T_ART_PAN_KRA=Table_Panneau!$D$23,IF(T_ART_PAN_EPA&lt;=Table_Panneau!$B$23,ROW(T_ART_PAN_RTH),""))))),ROW(100:100))),"")</f>
        <v/>
      </c>
      <c r="N124" s="44" t="str">
        <f t="array" ref="N124">IFERROR(INDEX(T_ART_PAN_RTH,SMALL(IF(T_ART_PAN_RTH&gt;=Table_Panneau!$B$15,IF(T_ART_PAN_RTH&lt;=Table_Panneau!$B$19,IF(T_ART_PAN_MAT=Table_Panneau!$D$15,IF(T_ART_PAN_KRA=Table_Panneau!$D$23,IF(T_ART_PAN_EPA&lt;=Table_Panneau!$B$23,ROW(T_ART_PAN_RTH),""))))),ROW(100:100))),"")</f>
        <v/>
      </c>
      <c r="O124" s="44" t="str">
        <f t="array" ref="O124">IFERROR(INDEX(T_ART_PAN_EPA,SMALL(IF(T_ART_PAN_RTH&gt;=Table_Panneau!$B$15,IF(T_ART_PAN_RTH&lt;=Table_Panneau!$B$19,IF(T_ART_PAN_MAT=Table_Panneau!$D$15,IF(T_ART_PAN_KRA=Table_Panneau!$D$23,IF(T_ART_PAN_EPA&lt;=Table_Panneau!$B$23,ROW(T_ART_PAN_RTH),""))))),ROW(100:100))),"")</f>
        <v/>
      </c>
      <c r="P124" s="44" t="str">
        <f t="array" ref="P124">IFERROR(INDEX(T_ART_PAN_COD,SMALL(IF(T_ART_PAN_RTH&gt;=Table_Panneau!$B$15,IF(T_ART_PAN_RTH&lt;=Table_Panneau!$B$19,IF(T_ART_PAN_MAT=Table_Panneau!$D$15,IF(T_ART_PAN_KRA=Table_Panneau!$D$23,IF(T_ART_PAN_EPA&lt;=Table_Panneau!$B$23,ROW(T_ART_PAN_RTH),""))))),ROW(100:100))),"")</f>
        <v/>
      </c>
      <c r="Q124" s="44" t="str">
        <f t="array" ref="Q124">IFERROR(INDEX(T_ART_PAN_DIS,SMALL(IF(T_ART_PAN_RTH&gt;=Table_Panneau!$B$15,IF(T_ART_PAN_RTH&lt;=Table_Panneau!$B$19,IF(T_ART_PAN_MAT=Table_Panneau!$D$15,IF(T_ART_PAN_KRA=Table_Panneau!$D$23,IF(T_ART_PAN_EPA&lt;=Table_Panneau!$B$23,ROW(T_ART_PAN_RTH),""))))),ROW(100:100))),"")</f>
        <v/>
      </c>
      <c r="R124" s="53" t="str">
        <f t="array" ref="R124">IFERROR(INDEX(T_ART_PAN_KRA,SMALL(IF(T_ART_PAN_RTH&gt;=Table_Panneau!$B$15,IF(T_ART_PAN_RTH&lt;=Table_Panneau!$B$19,IF(T_ART_PAN_MAT=Table_Panneau!$D$15,IF(T_ART_PAN_KRA=Table_Panneau!$D$23,IF(T_ART_PAN_EPA&lt;=Table_Panneau!$B$23,ROW(T_ART_PAN_RTH),""))))),ROW(100:100))),"")</f>
        <v/>
      </c>
      <c r="S124" s="53" t="str">
        <f t="array" ref="S124">IFERROR(INDEX(T_ART_PAN_MAT,SMALL(IF(T_ART_PAN_RTH&gt;=Table_Panneau!$B$15,IF(T_ART_PAN_RTH&lt;=Table_Panneau!$B$19,IF(T_ART_PAN_MAT=Table_Panneau!$D$15,IF(T_ART_PAN_KRA=Table_Panneau!$D$23,IF(T_ART_PAN_EPA&lt;=Table_Panneau!$B$23,ROW(T_ART_PAN_RTH),""))))),ROW(100:100))),"")</f>
        <v/>
      </c>
    </row>
    <row r="125" spans="13:19" x14ac:dyDescent="0.25">
      <c r="M125" s="43" t="str">
        <f t="array" ref="M125">IFERROR(INDEX(T_ART_PAN_LIB,SMALL(IF(T_ART_PAN_RTH&gt;=Table_Panneau!$B$15,IF(T_ART_PAN_RTH&lt;=Table_Panneau!$B$19,IF(T_ART_PAN_MAT=Table_Panneau!$D$15,IF(T_ART_PAN_KRA=Table_Panneau!$D$23,IF(T_ART_PAN_EPA&lt;=Table_Panneau!$B$23,ROW(T_ART_PAN_RTH),""))))),ROW(101:101))),"")</f>
        <v/>
      </c>
      <c r="N125" s="44" t="str">
        <f t="array" ref="N125">IFERROR(INDEX(T_ART_PAN_RTH,SMALL(IF(T_ART_PAN_RTH&gt;=Table_Panneau!$B$15,IF(T_ART_PAN_RTH&lt;=Table_Panneau!$B$19,IF(T_ART_PAN_MAT=Table_Panneau!$D$15,IF(T_ART_PAN_KRA=Table_Panneau!$D$23,IF(T_ART_PAN_EPA&lt;=Table_Panneau!$B$23,ROW(T_ART_PAN_RTH),""))))),ROW(101:101))),"")</f>
        <v/>
      </c>
      <c r="O125" s="44" t="str">
        <f t="array" ref="O125">IFERROR(INDEX(T_ART_PAN_EPA,SMALL(IF(T_ART_PAN_RTH&gt;=Table_Panneau!$B$15,IF(T_ART_PAN_RTH&lt;=Table_Panneau!$B$19,IF(T_ART_PAN_MAT=Table_Panneau!$D$15,IF(T_ART_PAN_KRA=Table_Panneau!$D$23,IF(T_ART_PAN_EPA&lt;=Table_Panneau!$B$23,ROW(T_ART_PAN_RTH),""))))),ROW(101:101))),"")</f>
        <v/>
      </c>
      <c r="P125" s="44" t="str">
        <f t="array" ref="P125">IFERROR(INDEX(T_ART_PAN_COD,SMALL(IF(T_ART_PAN_RTH&gt;=Table_Panneau!$B$15,IF(T_ART_PAN_RTH&lt;=Table_Panneau!$B$19,IF(T_ART_PAN_MAT=Table_Panneau!$D$15,IF(T_ART_PAN_KRA=Table_Panneau!$D$23,IF(T_ART_PAN_EPA&lt;=Table_Panneau!$B$23,ROW(T_ART_PAN_RTH),""))))),ROW(101:101))),"")</f>
        <v/>
      </c>
      <c r="Q125" s="44" t="str">
        <f t="array" ref="Q125">IFERROR(INDEX(T_ART_PAN_DIS,SMALL(IF(T_ART_PAN_RTH&gt;=Table_Panneau!$B$15,IF(T_ART_PAN_RTH&lt;=Table_Panneau!$B$19,IF(T_ART_PAN_MAT=Table_Panneau!$D$15,IF(T_ART_PAN_KRA=Table_Panneau!$D$23,IF(T_ART_PAN_EPA&lt;=Table_Panneau!$B$23,ROW(T_ART_PAN_RTH),""))))),ROW(101:101))),"")</f>
        <v/>
      </c>
      <c r="R125" s="53" t="str">
        <f t="array" ref="R125">IFERROR(INDEX(T_ART_PAN_KRA,SMALL(IF(T_ART_PAN_RTH&gt;=Table_Panneau!$B$15,IF(T_ART_PAN_RTH&lt;=Table_Panneau!$B$19,IF(T_ART_PAN_MAT=Table_Panneau!$D$15,IF(T_ART_PAN_KRA=Table_Panneau!$D$23,IF(T_ART_PAN_EPA&lt;=Table_Panneau!$B$23,ROW(T_ART_PAN_RTH),""))))),ROW(101:101))),"")</f>
        <v/>
      </c>
      <c r="S125" s="53" t="str">
        <f t="array" ref="S125">IFERROR(INDEX(T_ART_PAN_MAT,SMALL(IF(T_ART_PAN_RTH&gt;=Table_Panneau!$B$15,IF(T_ART_PAN_RTH&lt;=Table_Panneau!$B$19,IF(T_ART_PAN_MAT=Table_Panneau!$D$15,IF(T_ART_PAN_KRA=Table_Panneau!$D$23,IF(T_ART_PAN_EPA&lt;=Table_Panneau!$B$23,ROW(T_ART_PAN_RTH),""))))),ROW(101:101))),"")</f>
        <v/>
      </c>
    </row>
    <row r="126" spans="13:19" x14ac:dyDescent="0.25">
      <c r="M126" s="43" t="str">
        <f t="array" ref="M126">IFERROR(INDEX(T_ART_PAN_LIB,SMALL(IF(T_ART_PAN_RTH&gt;=Table_Panneau!$B$15,IF(T_ART_PAN_RTH&lt;=Table_Panneau!$B$19,IF(T_ART_PAN_MAT=Table_Panneau!$D$15,IF(T_ART_PAN_KRA=Table_Panneau!$D$23,IF(T_ART_PAN_EPA&lt;=Table_Panneau!$B$23,ROW(T_ART_PAN_RTH),""))))),ROW(102:102))),"")</f>
        <v/>
      </c>
      <c r="N126" s="44" t="str">
        <f t="array" ref="N126">IFERROR(INDEX(T_ART_PAN_RTH,SMALL(IF(T_ART_PAN_RTH&gt;=Table_Panneau!$B$15,IF(T_ART_PAN_RTH&lt;=Table_Panneau!$B$19,IF(T_ART_PAN_MAT=Table_Panneau!$D$15,IF(T_ART_PAN_KRA=Table_Panneau!$D$23,IF(T_ART_PAN_EPA&lt;=Table_Panneau!$B$23,ROW(T_ART_PAN_RTH),""))))),ROW(102:102))),"")</f>
        <v/>
      </c>
      <c r="O126" s="44" t="str">
        <f t="array" ref="O126">IFERROR(INDEX(T_ART_PAN_EPA,SMALL(IF(T_ART_PAN_RTH&gt;=Table_Panneau!$B$15,IF(T_ART_PAN_RTH&lt;=Table_Panneau!$B$19,IF(T_ART_PAN_MAT=Table_Panneau!$D$15,IF(T_ART_PAN_KRA=Table_Panneau!$D$23,IF(T_ART_PAN_EPA&lt;=Table_Panneau!$B$23,ROW(T_ART_PAN_RTH),""))))),ROW(102:102))),"")</f>
        <v/>
      </c>
      <c r="P126" s="44" t="str">
        <f t="array" ref="P126">IFERROR(INDEX(T_ART_PAN_COD,SMALL(IF(T_ART_PAN_RTH&gt;=Table_Panneau!$B$15,IF(T_ART_PAN_RTH&lt;=Table_Panneau!$B$19,IF(T_ART_PAN_MAT=Table_Panneau!$D$15,IF(T_ART_PAN_KRA=Table_Panneau!$D$23,IF(T_ART_PAN_EPA&lt;=Table_Panneau!$B$23,ROW(T_ART_PAN_RTH),""))))),ROW(102:102))),"")</f>
        <v/>
      </c>
      <c r="Q126" s="44" t="str">
        <f t="array" ref="Q126">IFERROR(INDEX(T_ART_PAN_DIS,SMALL(IF(T_ART_PAN_RTH&gt;=Table_Panneau!$B$15,IF(T_ART_PAN_RTH&lt;=Table_Panneau!$B$19,IF(T_ART_PAN_MAT=Table_Panneau!$D$15,IF(T_ART_PAN_KRA=Table_Panneau!$D$23,IF(T_ART_PAN_EPA&lt;=Table_Panneau!$B$23,ROW(T_ART_PAN_RTH),""))))),ROW(102:102))),"")</f>
        <v/>
      </c>
      <c r="R126" s="53" t="str">
        <f t="array" ref="R126">IFERROR(INDEX(T_ART_PAN_KRA,SMALL(IF(T_ART_PAN_RTH&gt;=Table_Panneau!$B$15,IF(T_ART_PAN_RTH&lt;=Table_Panneau!$B$19,IF(T_ART_PAN_MAT=Table_Panneau!$D$15,IF(T_ART_PAN_KRA=Table_Panneau!$D$23,IF(T_ART_PAN_EPA&lt;=Table_Panneau!$B$23,ROW(T_ART_PAN_RTH),""))))),ROW(102:102))),"")</f>
        <v/>
      </c>
      <c r="S126" s="53" t="str">
        <f t="array" ref="S126">IFERROR(INDEX(T_ART_PAN_MAT,SMALL(IF(T_ART_PAN_RTH&gt;=Table_Panneau!$B$15,IF(T_ART_PAN_RTH&lt;=Table_Panneau!$B$19,IF(T_ART_PAN_MAT=Table_Panneau!$D$15,IF(T_ART_PAN_KRA=Table_Panneau!$D$23,IF(T_ART_PAN_EPA&lt;=Table_Panneau!$B$23,ROW(T_ART_PAN_RTH),""))))),ROW(102:102))),"")</f>
        <v/>
      </c>
    </row>
    <row r="127" spans="13:19" x14ac:dyDescent="0.25">
      <c r="M127" s="43" t="str">
        <f t="array" ref="M127">IFERROR(INDEX(T_ART_PAN_LIB,SMALL(IF(T_ART_PAN_RTH&gt;=Table_Panneau!$B$15,IF(T_ART_PAN_RTH&lt;=Table_Panneau!$B$19,IF(T_ART_PAN_MAT=Table_Panneau!$D$15,IF(T_ART_PAN_KRA=Table_Panneau!$D$23,IF(T_ART_PAN_EPA&lt;=Table_Panneau!$B$23,ROW(T_ART_PAN_RTH),""))))),ROW(103:103))),"")</f>
        <v/>
      </c>
      <c r="N127" s="44" t="str">
        <f t="array" ref="N127">IFERROR(INDEX(T_ART_PAN_RTH,SMALL(IF(T_ART_PAN_RTH&gt;=Table_Panneau!$B$15,IF(T_ART_PAN_RTH&lt;=Table_Panneau!$B$19,IF(T_ART_PAN_MAT=Table_Panneau!$D$15,IF(T_ART_PAN_KRA=Table_Panneau!$D$23,IF(T_ART_PAN_EPA&lt;=Table_Panneau!$B$23,ROW(T_ART_PAN_RTH),""))))),ROW(103:103))),"")</f>
        <v/>
      </c>
      <c r="O127" s="44" t="str">
        <f t="array" ref="O127">IFERROR(INDEX(T_ART_PAN_EPA,SMALL(IF(T_ART_PAN_RTH&gt;=Table_Panneau!$B$15,IF(T_ART_PAN_RTH&lt;=Table_Panneau!$B$19,IF(T_ART_PAN_MAT=Table_Panneau!$D$15,IF(T_ART_PAN_KRA=Table_Panneau!$D$23,IF(T_ART_PAN_EPA&lt;=Table_Panneau!$B$23,ROW(T_ART_PAN_RTH),""))))),ROW(103:103))),"")</f>
        <v/>
      </c>
      <c r="P127" s="44" t="str">
        <f t="array" ref="P127">IFERROR(INDEX(T_ART_PAN_COD,SMALL(IF(T_ART_PAN_RTH&gt;=Table_Panneau!$B$15,IF(T_ART_PAN_RTH&lt;=Table_Panneau!$B$19,IF(T_ART_PAN_MAT=Table_Panneau!$D$15,IF(T_ART_PAN_KRA=Table_Panneau!$D$23,IF(T_ART_PAN_EPA&lt;=Table_Panneau!$B$23,ROW(T_ART_PAN_RTH),""))))),ROW(103:103))),"")</f>
        <v/>
      </c>
      <c r="Q127" s="44" t="str">
        <f t="array" ref="Q127">IFERROR(INDEX(T_ART_PAN_DIS,SMALL(IF(T_ART_PAN_RTH&gt;=Table_Panneau!$B$15,IF(T_ART_PAN_RTH&lt;=Table_Panneau!$B$19,IF(T_ART_PAN_MAT=Table_Panneau!$D$15,IF(T_ART_PAN_KRA=Table_Panneau!$D$23,IF(T_ART_PAN_EPA&lt;=Table_Panneau!$B$23,ROW(T_ART_PAN_RTH),""))))),ROW(103:103))),"")</f>
        <v/>
      </c>
      <c r="R127" s="53" t="str">
        <f t="array" ref="R127">IFERROR(INDEX(T_ART_PAN_KRA,SMALL(IF(T_ART_PAN_RTH&gt;=Table_Panneau!$B$15,IF(T_ART_PAN_RTH&lt;=Table_Panneau!$B$19,IF(T_ART_PAN_MAT=Table_Panneau!$D$15,IF(T_ART_PAN_KRA=Table_Panneau!$D$23,IF(T_ART_PAN_EPA&lt;=Table_Panneau!$B$23,ROW(T_ART_PAN_RTH),""))))),ROW(103:103))),"")</f>
        <v/>
      </c>
      <c r="S127" s="53" t="str">
        <f t="array" ref="S127">IFERROR(INDEX(T_ART_PAN_MAT,SMALL(IF(T_ART_PAN_RTH&gt;=Table_Panneau!$B$15,IF(T_ART_PAN_RTH&lt;=Table_Panneau!$B$19,IF(T_ART_PAN_MAT=Table_Panneau!$D$15,IF(T_ART_PAN_KRA=Table_Panneau!$D$23,IF(T_ART_PAN_EPA&lt;=Table_Panneau!$B$23,ROW(T_ART_PAN_RTH),""))))),ROW(103:103))),"")</f>
        <v/>
      </c>
    </row>
    <row r="128" spans="13:19" x14ac:dyDescent="0.25">
      <c r="M128" s="43" t="str">
        <f t="array" ref="M128">IFERROR(INDEX(T_ART_PAN_LIB,SMALL(IF(T_ART_PAN_RTH&gt;=Table_Panneau!$B$15,IF(T_ART_PAN_RTH&lt;=Table_Panneau!$B$19,IF(T_ART_PAN_MAT=Table_Panneau!$D$15,IF(T_ART_PAN_KRA=Table_Panneau!$D$23,IF(T_ART_PAN_EPA&lt;=Table_Panneau!$B$23,ROW(T_ART_PAN_RTH),""))))),ROW(104:104))),"")</f>
        <v/>
      </c>
      <c r="N128" s="44" t="str">
        <f t="array" ref="N128">IFERROR(INDEX(T_ART_PAN_RTH,SMALL(IF(T_ART_PAN_RTH&gt;=Table_Panneau!$B$15,IF(T_ART_PAN_RTH&lt;=Table_Panneau!$B$19,IF(T_ART_PAN_MAT=Table_Panneau!$D$15,IF(T_ART_PAN_KRA=Table_Panneau!$D$23,IF(T_ART_PAN_EPA&lt;=Table_Panneau!$B$23,ROW(T_ART_PAN_RTH),""))))),ROW(104:104))),"")</f>
        <v/>
      </c>
      <c r="O128" s="44" t="str">
        <f t="array" ref="O128">IFERROR(INDEX(T_ART_PAN_EPA,SMALL(IF(T_ART_PAN_RTH&gt;=Table_Panneau!$B$15,IF(T_ART_PAN_RTH&lt;=Table_Panneau!$B$19,IF(T_ART_PAN_MAT=Table_Panneau!$D$15,IF(T_ART_PAN_KRA=Table_Panneau!$D$23,IF(T_ART_PAN_EPA&lt;=Table_Panneau!$B$23,ROW(T_ART_PAN_RTH),""))))),ROW(104:104))),"")</f>
        <v/>
      </c>
      <c r="P128" s="44" t="str">
        <f t="array" ref="P128">IFERROR(INDEX(T_ART_PAN_COD,SMALL(IF(T_ART_PAN_RTH&gt;=Table_Panneau!$B$15,IF(T_ART_PAN_RTH&lt;=Table_Panneau!$B$19,IF(T_ART_PAN_MAT=Table_Panneau!$D$15,IF(T_ART_PAN_KRA=Table_Panneau!$D$23,IF(T_ART_PAN_EPA&lt;=Table_Panneau!$B$23,ROW(T_ART_PAN_RTH),""))))),ROW(104:104))),"")</f>
        <v/>
      </c>
      <c r="Q128" s="44" t="str">
        <f t="array" ref="Q128">IFERROR(INDEX(T_ART_PAN_DIS,SMALL(IF(T_ART_PAN_RTH&gt;=Table_Panneau!$B$15,IF(T_ART_PAN_RTH&lt;=Table_Panneau!$B$19,IF(T_ART_PAN_MAT=Table_Panneau!$D$15,IF(T_ART_PAN_KRA=Table_Panneau!$D$23,IF(T_ART_PAN_EPA&lt;=Table_Panneau!$B$23,ROW(T_ART_PAN_RTH),""))))),ROW(104:104))),"")</f>
        <v/>
      </c>
      <c r="R128" s="53" t="str">
        <f t="array" ref="R128">IFERROR(INDEX(T_ART_PAN_KRA,SMALL(IF(T_ART_PAN_RTH&gt;=Table_Panneau!$B$15,IF(T_ART_PAN_RTH&lt;=Table_Panneau!$B$19,IF(T_ART_PAN_MAT=Table_Panneau!$D$15,IF(T_ART_PAN_KRA=Table_Panneau!$D$23,IF(T_ART_PAN_EPA&lt;=Table_Panneau!$B$23,ROW(T_ART_PAN_RTH),""))))),ROW(104:104))),"")</f>
        <v/>
      </c>
      <c r="S128" s="53" t="str">
        <f t="array" ref="S128">IFERROR(INDEX(T_ART_PAN_MAT,SMALL(IF(T_ART_PAN_RTH&gt;=Table_Panneau!$B$15,IF(T_ART_PAN_RTH&lt;=Table_Panneau!$B$19,IF(T_ART_PAN_MAT=Table_Panneau!$D$15,IF(T_ART_PAN_KRA=Table_Panneau!$D$23,IF(T_ART_PAN_EPA&lt;=Table_Panneau!$B$23,ROW(T_ART_PAN_RTH),""))))),ROW(104:104))),"")</f>
        <v/>
      </c>
    </row>
    <row r="129" spans="13:19" x14ac:dyDescent="0.25">
      <c r="M129" s="43" t="str">
        <f t="array" ref="M129">IFERROR(INDEX(T_ART_PAN_LIB,SMALL(IF(T_ART_PAN_RTH&gt;=Table_Panneau!$B$15,IF(T_ART_PAN_RTH&lt;=Table_Panneau!$B$19,IF(T_ART_PAN_MAT=Table_Panneau!$D$15,IF(T_ART_PAN_KRA=Table_Panneau!$D$23,IF(T_ART_PAN_EPA&lt;=Table_Panneau!$B$23,ROW(T_ART_PAN_RTH),""))))),ROW(105:105))),"")</f>
        <v/>
      </c>
      <c r="N129" s="44" t="str">
        <f t="array" ref="N129">IFERROR(INDEX(T_ART_PAN_RTH,SMALL(IF(T_ART_PAN_RTH&gt;=Table_Panneau!$B$15,IF(T_ART_PAN_RTH&lt;=Table_Panneau!$B$19,IF(T_ART_PAN_MAT=Table_Panneau!$D$15,IF(T_ART_PAN_KRA=Table_Panneau!$D$23,IF(T_ART_PAN_EPA&lt;=Table_Panneau!$B$23,ROW(T_ART_PAN_RTH),""))))),ROW(105:105))),"")</f>
        <v/>
      </c>
      <c r="O129" s="44" t="str">
        <f t="array" ref="O129">IFERROR(INDEX(T_ART_PAN_EPA,SMALL(IF(T_ART_PAN_RTH&gt;=Table_Panneau!$B$15,IF(T_ART_PAN_RTH&lt;=Table_Panneau!$B$19,IF(T_ART_PAN_MAT=Table_Panneau!$D$15,IF(T_ART_PAN_KRA=Table_Panneau!$D$23,IF(T_ART_PAN_EPA&lt;=Table_Panneau!$B$23,ROW(T_ART_PAN_RTH),""))))),ROW(105:105))),"")</f>
        <v/>
      </c>
      <c r="P129" s="44" t="str">
        <f t="array" ref="P129">IFERROR(INDEX(T_ART_PAN_COD,SMALL(IF(T_ART_PAN_RTH&gt;=Table_Panneau!$B$15,IF(T_ART_PAN_RTH&lt;=Table_Panneau!$B$19,IF(T_ART_PAN_MAT=Table_Panneau!$D$15,IF(T_ART_PAN_KRA=Table_Panneau!$D$23,IF(T_ART_PAN_EPA&lt;=Table_Panneau!$B$23,ROW(T_ART_PAN_RTH),""))))),ROW(105:105))),"")</f>
        <v/>
      </c>
      <c r="Q129" s="44" t="str">
        <f t="array" ref="Q129">IFERROR(INDEX(T_ART_PAN_DIS,SMALL(IF(T_ART_PAN_RTH&gt;=Table_Panneau!$B$15,IF(T_ART_PAN_RTH&lt;=Table_Panneau!$B$19,IF(T_ART_PAN_MAT=Table_Panneau!$D$15,IF(T_ART_PAN_KRA=Table_Panneau!$D$23,IF(T_ART_PAN_EPA&lt;=Table_Panneau!$B$23,ROW(T_ART_PAN_RTH),""))))),ROW(105:105))),"")</f>
        <v/>
      </c>
      <c r="R129" s="53" t="str">
        <f t="array" ref="R129">IFERROR(INDEX(T_ART_PAN_KRA,SMALL(IF(T_ART_PAN_RTH&gt;=Table_Panneau!$B$15,IF(T_ART_PAN_RTH&lt;=Table_Panneau!$B$19,IF(T_ART_PAN_MAT=Table_Panneau!$D$15,IF(T_ART_PAN_KRA=Table_Panneau!$D$23,IF(T_ART_PAN_EPA&lt;=Table_Panneau!$B$23,ROW(T_ART_PAN_RTH),""))))),ROW(105:105))),"")</f>
        <v/>
      </c>
      <c r="S129" s="53" t="str">
        <f t="array" ref="S129">IFERROR(INDEX(T_ART_PAN_MAT,SMALL(IF(T_ART_PAN_RTH&gt;=Table_Panneau!$B$15,IF(T_ART_PAN_RTH&lt;=Table_Panneau!$B$19,IF(T_ART_PAN_MAT=Table_Panneau!$D$15,IF(T_ART_PAN_KRA=Table_Panneau!$D$23,IF(T_ART_PAN_EPA&lt;=Table_Panneau!$B$23,ROW(T_ART_PAN_RTH),""))))),ROW(105:105))),"")</f>
        <v/>
      </c>
    </row>
    <row r="130" spans="13:19" x14ac:dyDescent="0.25">
      <c r="M130" s="43" t="str">
        <f t="array" ref="M130">IFERROR(INDEX(T_ART_PAN_LIB,SMALL(IF(T_ART_PAN_RTH&gt;=Table_Panneau!$B$15,IF(T_ART_PAN_RTH&lt;=Table_Panneau!$B$19,IF(T_ART_PAN_MAT=Table_Panneau!$D$15,IF(T_ART_PAN_KRA=Table_Panneau!$D$23,IF(T_ART_PAN_EPA&lt;=Table_Panneau!$B$23,ROW(T_ART_PAN_RTH),""))))),ROW(106:106))),"")</f>
        <v/>
      </c>
      <c r="N130" s="44" t="str">
        <f t="array" ref="N130">IFERROR(INDEX(T_ART_PAN_RTH,SMALL(IF(T_ART_PAN_RTH&gt;=Table_Panneau!$B$15,IF(T_ART_PAN_RTH&lt;=Table_Panneau!$B$19,IF(T_ART_PAN_MAT=Table_Panneau!$D$15,IF(T_ART_PAN_KRA=Table_Panneau!$D$23,IF(T_ART_PAN_EPA&lt;=Table_Panneau!$B$23,ROW(T_ART_PAN_RTH),""))))),ROW(106:106))),"")</f>
        <v/>
      </c>
      <c r="O130" s="44" t="str">
        <f t="array" ref="O130">IFERROR(INDEX(T_ART_PAN_EPA,SMALL(IF(T_ART_PAN_RTH&gt;=Table_Panneau!$B$15,IF(T_ART_PAN_RTH&lt;=Table_Panneau!$B$19,IF(T_ART_PAN_MAT=Table_Panneau!$D$15,IF(T_ART_PAN_KRA=Table_Panneau!$D$23,IF(T_ART_PAN_EPA&lt;=Table_Panneau!$B$23,ROW(T_ART_PAN_RTH),""))))),ROW(106:106))),"")</f>
        <v/>
      </c>
      <c r="P130" s="44" t="str">
        <f t="array" ref="P130">IFERROR(INDEX(T_ART_PAN_COD,SMALL(IF(T_ART_PAN_RTH&gt;=Table_Panneau!$B$15,IF(T_ART_PAN_RTH&lt;=Table_Panneau!$B$19,IF(T_ART_PAN_MAT=Table_Panneau!$D$15,IF(T_ART_PAN_KRA=Table_Panneau!$D$23,IF(T_ART_PAN_EPA&lt;=Table_Panneau!$B$23,ROW(T_ART_PAN_RTH),""))))),ROW(106:106))),"")</f>
        <v/>
      </c>
      <c r="Q130" s="44" t="str">
        <f t="array" ref="Q130">IFERROR(INDEX(T_ART_PAN_DIS,SMALL(IF(T_ART_PAN_RTH&gt;=Table_Panneau!$B$15,IF(T_ART_PAN_RTH&lt;=Table_Panneau!$B$19,IF(T_ART_PAN_MAT=Table_Panneau!$D$15,IF(T_ART_PAN_KRA=Table_Panneau!$D$23,IF(T_ART_PAN_EPA&lt;=Table_Panneau!$B$23,ROW(T_ART_PAN_RTH),""))))),ROW(106:106))),"")</f>
        <v/>
      </c>
      <c r="R130" s="53" t="str">
        <f t="array" ref="R130">IFERROR(INDEX(T_ART_PAN_KRA,SMALL(IF(T_ART_PAN_RTH&gt;=Table_Panneau!$B$15,IF(T_ART_PAN_RTH&lt;=Table_Panneau!$B$19,IF(T_ART_PAN_MAT=Table_Panneau!$D$15,IF(T_ART_PAN_KRA=Table_Panneau!$D$23,IF(T_ART_PAN_EPA&lt;=Table_Panneau!$B$23,ROW(T_ART_PAN_RTH),""))))),ROW(106:106))),"")</f>
        <v/>
      </c>
      <c r="S130" s="53" t="str">
        <f t="array" ref="S130">IFERROR(INDEX(T_ART_PAN_MAT,SMALL(IF(T_ART_PAN_RTH&gt;=Table_Panneau!$B$15,IF(T_ART_PAN_RTH&lt;=Table_Panneau!$B$19,IF(T_ART_PAN_MAT=Table_Panneau!$D$15,IF(T_ART_PAN_KRA=Table_Panneau!$D$23,IF(T_ART_PAN_EPA&lt;=Table_Panneau!$B$23,ROW(T_ART_PAN_RTH),""))))),ROW(106:106))),"")</f>
        <v/>
      </c>
    </row>
    <row r="131" spans="13:19" x14ac:dyDescent="0.25">
      <c r="M131" s="43" t="str">
        <f t="array" ref="M131">IFERROR(INDEX(T_ART_PAN_LIB,SMALL(IF(T_ART_PAN_RTH&gt;=Table_Panneau!$B$15,IF(T_ART_PAN_RTH&lt;=Table_Panneau!$B$19,IF(T_ART_PAN_MAT=Table_Panneau!$D$15,IF(T_ART_PAN_KRA=Table_Panneau!$D$23,IF(T_ART_PAN_EPA&lt;=Table_Panneau!$B$23,ROW(T_ART_PAN_RTH),""))))),ROW(107:107))),"")</f>
        <v/>
      </c>
      <c r="N131" s="44" t="str">
        <f t="array" ref="N131">IFERROR(INDEX(T_ART_PAN_RTH,SMALL(IF(T_ART_PAN_RTH&gt;=Table_Panneau!$B$15,IF(T_ART_PAN_RTH&lt;=Table_Panneau!$B$19,IF(T_ART_PAN_MAT=Table_Panneau!$D$15,IF(T_ART_PAN_KRA=Table_Panneau!$D$23,IF(T_ART_PAN_EPA&lt;=Table_Panneau!$B$23,ROW(T_ART_PAN_RTH),""))))),ROW(107:107))),"")</f>
        <v/>
      </c>
      <c r="O131" s="44" t="str">
        <f t="array" ref="O131">IFERROR(INDEX(T_ART_PAN_EPA,SMALL(IF(T_ART_PAN_RTH&gt;=Table_Panneau!$B$15,IF(T_ART_PAN_RTH&lt;=Table_Panneau!$B$19,IF(T_ART_PAN_MAT=Table_Panneau!$D$15,IF(T_ART_PAN_KRA=Table_Panneau!$D$23,IF(T_ART_PAN_EPA&lt;=Table_Panneau!$B$23,ROW(T_ART_PAN_RTH),""))))),ROW(107:107))),"")</f>
        <v/>
      </c>
      <c r="P131" s="44" t="str">
        <f t="array" ref="P131">IFERROR(INDEX(T_ART_PAN_COD,SMALL(IF(T_ART_PAN_RTH&gt;=Table_Panneau!$B$15,IF(T_ART_PAN_RTH&lt;=Table_Panneau!$B$19,IF(T_ART_PAN_MAT=Table_Panneau!$D$15,IF(T_ART_PAN_KRA=Table_Panneau!$D$23,IF(T_ART_PAN_EPA&lt;=Table_Panneau!$B$23,ROW(T_ART_PAN_RTH),""))))),ROW(107:107))),"")</f>
        <v/>
      </c>
      <c r="Q131" s="44" t="str">
        <f t="array" ref="Q131">IFERROR(INDEX(T_ART_PAN_DIS,SMALL(IF(T_ART_PAN_RTH&gt;=Table_Panneau!$B$15,IF(T_ART_PAN_RTH&lt;=Table_Panneau!$B$19,IF(T_ART_PAN_MAT=Table_Panneau!$D$15,IF(T_ART_PAN_KRA=Table_Panneau!$D$23,IF(T_ART_PAN_EPA&lt;=Table_Panneau!$B$23,ROW(T_ART_PAN_RTH),""))))),ROW(107:107))),"")</f>
        <v/>
      </c>
      <c r="R131" s="53" t="str">
        <f t="array" ref="R131">IFERROR(INDEX(T_ART_PAN_KRA,SMALL(IF(T_ART_PAN_RTH&gt;=Table_Panneau!$B$15,IF(T_ART_PAN_RTH&lt;=Table_Panneau!$B$19,IF(T_ART_PAN_MAT=Table_Panneau!$D$15,IF(T_ART_PAN_KRA=Table_Panneau!$D$23,IF(T_ART_PAN_EPA&lt;=Table_Panneau!$B$23,ROW(T_ART_PAN_RTH),""))))),ROW(107:107))),"")</f>
        <v/>
      </c>
      <c r="S131" s="53" t="str">
        <f t="array" ref="S131">IFERROR(INDEX(T_ART_PAN_MAT,SMALL(IF(T_ART_PAN_RTH&gt;=Table_Panneau!$B$15,IF(T_ART_PAN_RTH&lt;=Table_Panneau!$B$19,IF(T_ART_PAN_MAT=Table_Panneau!$D$15,IF(T_ART_PAN_KRA=Table_Panneau!$D$23,IF(T_ART_PAN_EPA&lt;=Table_Panneau!$B$23,ROW(T_ART_PAN_RTH),""))))),ROW(107:107))),"")</f>
        <v/>
      </c>
    </row>
    <row r="132" spans="13:19" x14ac:dyDescent="0.25">
      <c r="M132" s="43" t="str">
        <f t="array" ref="M132">IFERROR(INDEX(T_ART_PAN_LIB,SMALL(IF(T_ART_PAN_RTH&gt;=Table_Panneau!$B$15,IF(T_ART_PAN_RTH&lt;=Table_Panneau!$B$19,IF(T_ART_PAN_MAT=Table_Panneau!$D$15,IF(T_ART_PAN_KRA=Table_Panneau!$D$23,IF(T_ART_PAN_EPA&lt;=Table_Panneau!$B$23,ROW(T_ART_PAN_RTH),""))))),ROW(108:108))),"")</f>
        <v/>
      </c>
      <c r="N132" s="44" t="str">
        <f t="array" ref="N132">IFERROR(INDEX(T_ART_PAN_RTH,SMALL(IF(T_ART_PAN_RTH&gt;=Table_Panneau!$B$15,IF(T_ART_PAN_RTH&lt;=Table_Panneau!$B$19,IF(T_ART_PAN_MAT=Table_Panneau!$D$15,IF(T_ART_PAN_KRA=Table_Panneau!$D$23,IF(T_ART_PAN_EPA&lt;=Table_Panneau!$B$23,ROW(T_ART_PAN_RTH),""))))),ROW(108:108))),"")</f>
        <v/>
      </c>
      <c r="O132" s="44" t="str">
        <f t="array" ref="O132">IFERROR(INDEX(T_ART_PAN_EPA,SMALL(IF(T_ART_PAN_RTH&gt;=Table_Panneau!$B$15,IF(T_ART_PAN_RTH&lt;=Table_Panneau!$B$19,IF(T_ART_PAN_MAT=Table_Panneau!$D$15,IF(T_ART_PAN_KRA=Table_Panneau!$D$23,IF(T_ART_PAN_EPA&lt;=Table_Panneau!$B$23,ROW(T_ART_PAN_RTH),""))))),ROW(108:108))),"")</f>
        <v/>
      </c>
      <c r="P132" s="44" t="str">
        <f t="array" ref="P132">IFERROR(INDEX(T_ART_PAN_COD,SMALL(IF(T_ART_PAN_RTH&gt;=Table_Panneau!$B$15,IF(T_ART_PAN_RTH&lt;=Table_Panneau!$B$19,IF(T_ART_PAN_MAT=Table_Panneau!$D$15,IF(T_ART_PAN_KRA=Table_Panneau!$D$23,IF(T_ART_PAN_EPA&lt;=Table_Panneau!$B$23,ROW(T_ART_PAN_RTH),""))))),ROW(108:108))),"")</f>
        <v/>
      </c>
      <c r="Q132" s="44" t="str">
        <f t="array" ref="Q132">IFERROR(INDEX(T_ART_PAN_DIS,SMALL(IF(T_ART_PAN_RTH&gt;=Table_Panneau!$B$15,IF(T_ART_PAN_RTH&lt;=Table_Panneau!$B$19,IF(T_ART_PAN_MAT=Table_Panneau!$D$15,IF(T_ART_PAN_KRA=Table_Panneau!$D$23,IF(T_ART_PAN_EPA&lt;=Table_Panneau!$B$23,ROW(T_ART_PAN_RTH),""))))),ROW(108:108))),"")</f>
        <v/>
      </c>
      <c r="R132" s="53" t="str">
        <f t="array" ref="R132">IFERROR(INDEX(T_ART_PAN_KRA,SMALL(IF(T_ART_PAN_RTH&gt;=Table_Panneau!$B$15,IF(T_ART_PAN_RTH&lt;=Table_Panneau!$B$19,IF(T_ART_PAN_MAT=Table_Panneau!$D$15,IF(T_ART_PAN_KRA=Table_Panneau!$D$23,IF(T_ART_PAN_EPA&lt;=Table_Panneau!$B$23,ROW(T_ART_PAN_RTH),""))))),ROW(108:108))),"")</f>
        <v/>
      </c>
      <c r="S132" s="53" t="str">
        <f t="array" ref="S132">IFERROR(INDEX(T_ART_PAN_MAT,SMALL(IF(T_ART_PAN_RTH&gt;=Table_Panneau!$B$15,IF(T_ART_PAN_RTH&lt;=Table_Panneau!$B$19,IF(T_ART_PAN_MAT=Table_Panneau!$D$15,IF(T_ART_PAN_KRA=Table_Panneau!$D$23,IF(T_ART_PAN_EPA&lt;=Table_Panneau!$B$23,ROW(T_ART_PAN_RTH),""))))),ROW(108:108))),"")</f>
        <v/>
      </c>
    </row>
    <row r="133" spans="13:19" x14ac:dyDescent="0.25">
      <c r="M133" s="43" t="str">
        <f t="array" ref="M133">IFERROR(INDEX(T_ART_PAN_LIB,SMALL(IF(T_ART_PAN_RTH&gt;=Table_Panneau!$B$15,IF(T_ART_PAN_RTH&lt;=Table_Panneau!$B$19,IF(T_ART_PAN_MAT=Table_Panneau!$D$15,IF(T_ART_PAN_KRA=Table_Panneau!$D$23,IF(T_ART_PAN_EPA&lt;=Table_Panneau!$B$23,ROW(T_ART_PAN_RTH),""))))),ROW(109:109))),"")</f>
        <v/>
      </c>
      <c r="N133" s="44" t="str">
        <f t="array" ref="N133">IFERROR(INDEX(T_ART_PAN_RTH,SMALL(IF(T_ART_PAN_RTH&gt;=Table_Panneau!$B$15,IF(T_ART_PAN_RTH&lt;=Table_Panneau!$B$19,IF(T_ART_PAN_MAT=Table_Panneau!$D$15,IF(T_ART_PAN_KRA=Table_Panneau!$D$23,IF(T_ART_PAN_EPA&lt;=Table_Panneau!$B$23,ROW(T_ART_PAN_RTH),""))))),ROW(109:109))),"")</f>
        <v/>
      </c>
      <c r="O133" s="44" t="str">
        <f t="array" ref="O133">IFERROR(INDEX(T_ART_PAN_EPA,SMALL(IF(T_ART_PAN_RTH&gt;=Table_Panneau!$B$15,IF(T_ART_PAN_RTH&lt;=Table_Panneau!$B$19,IF(T_ART_PAN_MAT=Table_Panneau!$D$15,IF(T_ART_PAN_KRA=Table_Panneau!$D$23,IF(T_ART_PAN_EPA&lt;=Table_Panneau!$B$23,ROW(T_ART_PAN_RTH),""))))),ROW(109:109))),"")</f>
        <v/>
      </c>
      <c r="P133" s="44" t="str">
        <f t="array" ref="P133">IFERROR(INDEX(T_ART_PAN_COD,SMALL(IF(T_ART_PAN_RTH&gt;=Table_Panneau!$B$15,IF(T_ART_PAN_RTH&lt;=Table_Panneau!$B$19,IF(T_ART_PAN_MAT=Table_Panneau!$D$15,IF(T_ART_PAN_KRA=Table_Panneau!$D$23,IF(T_ART_PAN_EPA&lt;=Table_Panneau!$B$23,ROW(T_ART_PAN_RTH),""))))),ROW(109:109))),"")</f>
        <v/>
      </c>
      <c r="Q133" s="44" t="str">
        <f t="array" ref="Q133">IFERROR(INDEX(T_ART_PAN_DIS,SMALL(IF(T_ART_PAN_RTH&gt;=Table_Panneau!$B$15,IF(T_ART_PAN_RTH&lt;=Table_Panneau!$B$19,IF(T_ART_PAN_MAT=Table_Panneau!$D$15,IF(T_ART_PAN_KRA=Table_Panneau!$D$23,IF(T_ART_PAN_EPA&lt;=Table_Panneau!$B$23,ROW(T_ART_PAN_RTH),""))))),ROW(109:109))),"")</f>
        <v/>
      </c>
      <c r="R133" s="53" t="str">
        <f t="array" ref="R133">IFERROR(INDEX(T_ART_PAN_KRA,SMALL(IF(T_ART_PAN_RTH&gt;=Table_Panneau!$B$15,IF(T_ART_PAN_RTH&lt;=Table_Panneau!$B$19,IF(T_ART_PAN_MAT=Table_Panneau!$D$15,IF(T_ART_PAN_KRA=Table_Panneau!$D$23,IF(T_ART_PAN_EPA&lt;=Table_Panneau!$B$23,ROW(T_ART_PAN_RTH),""))))),ROW(109:109))),"")</f>
        <v/>
      </c>
      <c r="S133" s="53" t="str">
        <f t="array" ref="S133">IFERROR(INDEX(T_ART_PAN_MAT,SMALL(IF(T_ART_PAN_RTH&gt;=Table_Panneau!$B$15,IF(T_ART_PAN_RTH&lt;=Table_Panneau!$B$19,IF(T_ART_PAN_MAT=Table_Panneau!$D$15,IF(T_ART_PAN_KRA=Table_Panneau!$D$23,IF(T_ART_PAN_EPA&lt;=Table_Panneau!$B$23,ROW(T_ART_PAN_RTH),""))))),ROW(109:109))),"")</f>
        <v/>
      </c>
    </row>
    <row r="134" spans="13:19" x14ac:dyDescent="0.25">
      <c r="M134" s="43" t="str">
        <f t="array" ref="M134">IFERROR(INDEX(T_ART_PAN_LIB,SMALL(IF(T_ART_PAN_RTH&gt;=Table_Panneau!$B$15,IF(T_ART_PAN_RTH&lt;=Table_Panneau!$B$19,IF(T_ART_PAN_MAT=Table_Panneau!$D$15,IF(T_ART_PAN_KRA=Table_Panneau!$D$23,IF(T_ART_PAN_EPA&lt;=Table_Panneau!$B$23,ROW(T_ART_PAN_RTH),""))))),ROW(110:110))),"")</f>
        <v/>
      </c>
      <c r="N134" s="44" t="str">
        <f t="array" ref="N134">IFERROR(INDEX(T_ART_PAN_RTH,SMALL(IF(T_ART_PAN_RTH&gt;=Table_Panneau!$B$15,IF(T_ART_PAN_RTH&lt;=Table_Panneau!$B$19,IF(T_ART_PAN_MAT=Table_Panneau!$D$15,IF(T_ART_PAN_KRA=Table_Panneau!$D$23,IF(T_ART_PAN_EPA&lt;=Table_Panneau!$B$23,ROW(T_ART_PAN_RTH),""))))),ROW(110:110))),"")</f>
        <v/>
      </c>
      <c r="O134" s="44" t="str">
        <f t="array" ref="O134">IFERROR(INDEX(T_ART_PAN_EPA,SMALL(IF(T_ART_PAN_RTH&gt;=Table_Panneau!$B$15,IF(T_ART_PAN_RTH&lt;=Table_Panneau!$B$19,IF(T_ART_PAN_MAT=Table_Panneau!$D$15,IF(T_ART_PAN_KRA=Table_Panneau!$D$23,IF(T_ART_PAN_EPA&lt;=Table_Panneau!$B$23,ROW(T_ART_PAN_RTH),""))))),ROW(110:110))),"")</f>
        <v/>
      </c>
      <c r="P134" s="44" t="str">
        <f t="array" ref="P134">IFERROR(INDEX(T_ART_PAN_COD,SMALL(IF(T_ART_PAN_RTH&gt;=Table_Panneau!$B$15,IF(T_ART_PAN_RTH&lt;=Table_Panneau!$B$19,IF(T_ART_PAN_MAT=Table_Panneau!$D$15,IF(T_ART_PAN_KRA=Table_Panneau!$D$23,IF(T_ART_PAN_EPA&lt;=Table_Panneau!$B$23,ROW(T_ART_PAN_RTH),""))))),ROW(110:110))),"")</f>
        <v/>
      </c>
      <c r="Q134" s="44" t="str">
        <f t="array" ref="Q134">IFERROR(INDEX(T_ART_PAN_DIS,SMALL(IF(T_ART_PAN_RTH&gt;=Table_Panneau!$B$15,IF(T_ART_PAN_RTH&lt;=Table_Panneau!$B$19,IF(T_ART_PAN_MAT=Table_Panneau!$D$15,IF(T_ART_PAN_KRA=Table_Panneau!$D$23,IF(T_ART_PAN_EPA&lt;=Table_Panneau!$B$23,ROW(T_ART_PAN_RTH),""))))),ROW(110:110))),"")</f>
        <v/>
      </c>
      <c r="R134" s="53" t="str">
        <f t="array" ref="R134">IFERROR(INDEX(T_ART_PAN_KRA,SMALL(IF(T_ART_PAN_RTH&gt;=Table_Panneau!$B$15,IF(T_ART_PAN_RTH&lt;=Table_Panneau!$B$19,IF(T_ART_PAN_MAT=Table_Panneau!$D$15,IF(T_ART_PAN_KRA=Table_Panneau!$D$23,IF(T_ART_PAN_EPA&lt;=Table_Panneau!$B$23,ROW(T_ART_PAN_RTH),""))))),ROW(110:110))),"")</f>
        <v/>
      </c>
      <c r="S134" s="53" t="str">
        <f t="array" ref="S134">IFERROR(INDEX(T_ART_PAN_MAT,SMALL(IF(T_ART_PAN_RTH&gt;=Table_Panneau!$B$15,IF(T_ART_PAN_RTH&lt;=Table_Panneau!$B$19,IF(T_ART_PAN_MAT=Table_Panneau!$D$15,IF(T_ART_PAN_KRA=Table_Panneau!$D$23,IF(T_ART_PAN_EPA&lt;=Table_Panneau!$B$23,ROW(T_ART_PAN_RTH),""))))),ROW(110:110))),"")</f>
        <v/>
      </c>
    </row>
    <row r="135" spans="13:19" x14ac:dyDescent="0.25">
      <c r="M135" s="43" t="str">
        <f t="array" ref="M135">IFERROR(INDEX(T_ART_PAN_LIB,SMALL(IF(T_ART_PAN_RTH&gt;=Table_Panneau!$B$15,IF(T_ART_PAN_RTH&lt;=Table_Panneau!$B$19,IF(T_ART_PAN_MAT=Table_Panneau!$D$15,IF(T_ART_PAN_KRA=Table_Panneau!$D$23,IF(T_ART_PAN_EPA&lt;=Table_Panneau!$B$23,ROW(T_ART_PAN_RTH),""))))),ROW(111:111))),"")</f>
        <v/>
      </c>
      <c r="N135" s="44" t="str">
        <f t="array" ref="N135">IFERROR(INDEX(T_ART_PAN_RTH,SMALL(IF(T_ART_PAN_RTH&gt;=Table_Panneau!$B$15,IF(T_ART_PAN_RTH&lt;=Table_Panneau!$B$19,IF(T_ART_PAN_MAT=Table_Panneau!$D$15,IF(T_ART_PAN_KRA=Table_Panneau!$D$23,IF(T_ART_PAN_EPA&lt;=Table_Panneau!$B$23,ROW(T_ART_PAN_RTH),""))))),ROW(111:111))),"")</f>
        <v/>
      </c>
      <c r="O135" s="44" t="str">
        <f t="array" ref="O135">IFERROR(INDEX(T_ART_PAN_EPA,SMALL(IF(T_ART_PAN_RTH&gt;=Table_Panneau!$B$15,IF(T_ART_PAN_RTH&lt;=Table_Panneau!$B$19,IF(T_ART_PAN_MAT=Table_Panneau!$D$15,IF(T_ART_PAN_KRA=Table_Panneau!$D$23,IF(T_ART_PAN_EPA&lt;=Table_Panneau!$B$23,ROW(T_ART_PAN_RTH),""))))),ROW(111:111))),"")</f>
        <v/>
      </c>
      <c r="P135" s="44" t="str">
        <f t="array" ref="P135">IFERROR(INDEX(T_ART_PAN_COD,SMALL(IF(T_ART_PAN_RTH&gt;=Table_Panneau!$B$15,IF(T_ART_PAN_RTH&lt;=Table_Panneau!$B$19,IF(T_ART_PAN_MAT=Table_Panneau!$D$15,IF(T_ART_PAN_KRA=Table_Panneau!$D$23,IF(T_ART_PAN_EPA&lt;=Table_Panneau!$B$23,ROW(T_ART_PAN_RTH),""))))),ROW(111:111))),"")</f>
        <v/>
      </c>
      <c r="Q135" s="44" t="str">
        <f t="array" ref="Q135">IFERROR(INDEX(T_ART_PAN_DIS,SMALL(IF(T_ART_PAN_RTH&gt;=Table_Panneau!$B$15,IF(T_ART_PAN_RTH&lt;=Table_Panneau!$B$19,IF(T_ART_PAN_MAT=Table_Panneau!$D$15,IF(T_ART_PAN_KRA=Table_Panneau!$D$23,IF(T_ART_PAN_EPA&lt;=Table_Panneau!$B$23,ROW(T_ART_PAN_RTH),""))))),ROW(111:111))),"")</f>
        <v/>
      </c>
      <c r="R135" s="53" t="str">
        <f t="array" ref="R135">IFERROR(INDEX(T_ART_PAN_KRA,SMALL(IF(T_ART_PAN_RTH&gt;=Table_Panneau!$B$15,IF(T_ART_PAN_RTH&lt;=Table_Panneau!$B$19,IF(T_ART_PAN_MAT=Table_Panneau!$D$15,IF(T_ART_PAN_KRA=Table_Panneau!$D$23,IF(T_ART_PAN_EPA&lt;=Table_Panneau!$B$23,ROW(T_ART_PAN_RTH),""))))),ROW(111:111))),"")</f>
        <v/>
      </c>
      <c r="S135" s="53" t="str">
        <f t="array" ref="S135">IFERROR(INDEX(T_ART_PAN_MAT,SMALL(IF(T_ART_PAN_RTH&gt;=Table_Panneau!$B$15,IF(T_ART_PAN_RTH&lt;=Table_Panneau!$B$19,IF(T_ART_PAN_MAT=Table_Panneau!$D$15,IF(T_ART_PAN_KRA=Table_Panneau!$D$23,IF(T_ART_PAN_EPA&lt;=Table_Panneau!$B$23,ROW(T_ART_PAN_RTH),""))))),ROW(111:111))),"")</f>
        <v/>
      </c>
    </row>
    <row r="136" spans="13:19" x14ac:dyDescent="0.25">
      <c r="M136" s="43" t="str">
        <f t="array" ref="M136">IFERROR(INDEX(T_ART_PAN_LIB,SMALL(IF(T_ART_PAN_RTH&gt;=Table_Panneau!$B$15,IF(T_ART_PAN_RTH&lt;=Table_Panneau!$B$19,IF(T_ART_PAN_MAT=Table_Panneau!$D$15,IF(T_ART_PAN_KRA=Table_Panneau!$D$23,IF(T_ART_PAN_EPA&lt;=Table_Panneau!$B$23,ROW(T_ART_PAN_RTH),""))))),ROW(112:112))),"")</f>
        <v/>
      </c>
      <c r="N136" s="44" t="str">
        <f t="array" ref="N136">IFERROR(INDEX(T_ART_PAN_RTH,SMALL(IF(T_ART_PAN_RTH&gt;=Table_Panneau!$B$15,IF(T_ART_PAN_RTH&lt;=Table_Panneau!$B$19,IF(T_ART_PAN_MAT=Table_Panneau!$D$15,IF(T_ART_PAN_KRA=Table_Panneau!$D$23,IF(T_ART_PAN_EPA&lt;=Table_Panneau!$B$23,ROW(T_ART_PAN_RTH),""))))),ROW(112:112))),"")</f>
        <v/>
      </c>
      <c r="O136" s="44" t="str">
        <f t="array" ref="O136">IFERROR(INDEX(T_ART_PAN_EPA,SMALL(IF(T_ART_PAN_RTH&gt;=Table_Panneau!$B$15,IF(T_ART_PAN_RTH&lt;=Table_Panneau!$B$19,IF(T_ART_PAN_MAT=Table_Panneau!$D$15,IF(T_ART_PAN_KRA=Table_Panneau!$D$23,IF(T_ART_PAN_EPA&lt;=Table_Panneau!$B$23,ROW(T_ART_PAN_RTH),""))))),ROW(112:112))),"")</f>
        <v/>
      </c>
      <c r="P136" s="44" t="str">
        <f t="array" ref="P136">IFERROR(INDEX(T_ART_PAN_COD,SMALL(IF(T_ART_PAN_RTH&gt;=Table_Panneau!$B$15,IF(T_ART_PAN_RTH&lt;=Table_Panneau!$B$19,IF(T_ART_PAN_MAT=Table_Panneau!$D$15,IF(T_ART_PAN_KRA=Table_Panneau!$D$23,IF(T_ART_PAN_EPA&lt;=Table_Panneau!$B$23,ROW(T_ART_PAN_RTH),""))))),ROW(112:112))),"")</f>
        <v/>
      </c>
      <c r="Q136" s="44" t="str">
        <f t="array" ref="Q136">IFERROR(INDEX(T_ART_PAN_DIS,SMALL(IF(T_ART_PAN_RTH&gt;=Table_Panneau!$B$15,IF(T_ART_PAN_RTH&lt;=Table_Panneau!$B$19,IF(T_ART_PAN_MAT=Table_Panneau!$D$15,IF(T_ART_PAN_KRA=Table_Panneau!$D$23,IF(T_ART_PAN_EPA&lt;=Table_Panneau!$B$23,ROW(T_ART_PAN_RTH),""))))),ROW(112:112))),"")</f>
        <v/>
      </c>
      <c r="R136" s="53" t="str">
        <f t="array" ref="R136">IFERROR(INDEX(T_ART_PAN_KRA,SMALL(IF(T_ART_PAN_RTH&gt;=Table_Panneau!$B$15,IF(T_ART_PAN_RTH&lt;=Table_Panneau!$B$19,IF(T_ART_PAN_MAT=Table_Panneau!$D$15,IF(T_ART_PAN_KRA=Table_Panneau!$D$23,IF(T_ART_PAN_EPA&lt;=Table_Panneau!$B$23,ROW(T_ART_PAN_RTH),""))))),ROW(112:112))),"")</f>
        <v/>
      </c>
      <c r="S136" s="53" t="str">
        <f t="array" ref="S136">IFERROR(INDEX(T_ART_PAN_MAT,SMALL(IF(T_ART_PAN_RTH&gt;=Table_Panneau!$B$15,IF(T_ART_PAN_RTH&lt;=Table_Panneau!$B$19,IF(T_ART_PAN_MAT=Table_Panneau!$D$15,IF(T_ART_PAN_KRA=Table_Panneau!$D$23,IF(T_ART_PAN_EPA&lt;=Table_Panneau!$B$23,ROW(T_ART_PAN_RTH),""))))),ROW(112:112))),"")</f>
        <v/>
      </c>
    </row>
    <row r="137" spans="13:19" x14ac:dyDescent="0.25">
      <c r="M137" s="43" t="str">
        <f t="array" ref="M137">IFERROR(INDEX(T_ART_PAN_LIB,SMALL(IF(T_ART_PAN_RTH&gt;=Table_Panneau!$B$15,IF(T_ART_PAN_RTH&lt;=Table_Panneau!$B$19,IF(T_ART_PAN_MAT=Table_Panneau!$D$15,IF(T_ART_PAN_KRA=Table_Panneau!$D$23,IF(T_ART_PAN_EPA&lt;=Table_Panneau!$B$23,ROW(T_ART_PAN_RTH),""))))),ROW(113:113))),"")</f>
        <v/>
      </c>
      <c r="N137" s="44" t="str">
        <f t="array" ref="N137">IFERROR(INDEX(T_ART_PAN_RTH,SMALL(IF(T_ART_PAN_RTH&gt;=Table_Panneau!$B$15,IF(T_ART_PAN_RTH&lt;=Table_Panneau!$B$19,IF(T_ART_PAN_MAT=Table_Panneau!$D$15,IF(T_ART_PAN_KRA=Table_Panneau!$D$23,IF(T_ART_PAN_EPA&lt;=Table_Panneau!$B$23,ROW(T_ART_PAN_RTH),""))))),ROW(113:113))),"")</f>
        <v/>
      </c>
      <c r="O137" s="44" t="str">
        <f t="array" ref="O137">IFERROR(INDEX(T_ART_PAN_EPA,SMALL(IF(T_ART_PAN_RTH&gt;=Table_Panneau!$B$15,IF(T_ART_PAN_RTH&lt;=Table_Panneau!$B$19,IF(T_ART_PAN_MAT=Table_Panneau!$D$15,IF(T_ART_PAN_KRA=Table_Panneau!$D$23,IF(T_ART_PAN_EPA&lt;=Table_Panneau!$B$23,ROW(T_ART_PAN_RTH),""))))),ROW(113:113))),"")</f>
        <v/>
      </c>
      <c r="P137" s="44" t="str">
        <f t="array" ref="P137">IFERROR(INDEX(T_ART_PAN_COD,SMALL(IF(T_ART_PAN_RTH&gt;=Table_Panneau!$B$15,IF(T_ART_PAN_RTH&lt;=Table_Panneau!$B$19,IF(T_ART_PAN_MAT=Table_Panneau!$D$15,IF(T_ART_PAN_KRA=Table_Panneau!$D$23,IF(T_ART_PAN_EPA&lt;=Table_Panneau!$B$23,ROW(T_ART_PAN_RTH),""))))),ROW(113:113))),"")</f>
        <v/>
      </c>
      <c r="Q137" s="44" t="str">
        <f t="array" ref="Q137">IFERROR(INDEX(T_ART_PAN_DIS,SMALL(IF(T_ART_PAN_RTH&gt;=Table_Panneau!$B$15,IF(T_ART_PAN_RTH&lt;=Table_Panneau!$B$19,IF(T_ART_PAN_MAT=Table_Panneau!$D$15,IF(T_ART_PAN_KRA=Table_Panneau!$D$23,IF(T_ART_PAN_EPA&lt;=Table_Panneau!$B$23,ROW(T_ART_PAN_RTH),""))))),ROW(113:113))),"")</f>
        <v/>
      </c>
      <c r="R137" s="53" t="str">
        <f t="array" ref="R137">IFERROR(INDEX(T_ART_PAN_KRA,SMALL(IF(T_ART_PAN_RTH&gt;=Table_Panneau!$B$15,IF(T_ART_PAN_RTH&lt;=Table_Panneau!$B$19,IF(T_ART_PAN_MAT=Table_Panneau!$D$15,IF(T_ART_PAN_KRA=Table_Panneau!$D$23,IF(T_ART_PAN_EPA&lt;=Table_Panneau!$B$23,ROW(T_ART_PAN_RTH),""))))),ROW(113:113))),"")</f>
        <v/>
      </c>
      <c r="S137" s="53" t="str">
        <f t="array" ref="S137">IFERROR(INDEX(T_ART_PAN_MAT,SMALL(IF(T_ART_PAN_RTH&gt;=Table_Panneau!$B$15,IF(T_ART_PAN_RTH&lt;=Table_Panneau!$B$19,IF(T_ART_PAN_MAT=Table_Panneau!$D$15,IF(T_ART_PAN_KRA=Table_Panneau!$D$23,IF(T_ART_PAN_EPA&lt;=Table_Panneau!$B$23,ROW(T_ART_PAN_RTH),""))))),ROW(113:113))),"")</f>
        <v/>
      </c>
    </row>
    <row r="138" spans="13:19" x14ac:dyDescent="0.25">
      <c r="M138" s="43" t="str">
        <f t="array" ref="M138">IFERROR(INDEX(T_ART_PAN_LIB,SMALL(IF(T_ART_PAN_RTH&gt;=Table_Panneau!$B$15,IF(T_ART_PAN_RTH&lt;=Table_Panneau!$B$19,IF(T_ART_PAN_MAT=Table_Panneau!$D$15,IF(T_ART_PAN_KRA=Table_Panneau!$D$23,IF(T_ART_PAN_EPA&lt;=Table_Panneau!$B$23,ROW(T_ART_PAN_RTH),""))))),ROW(114:114))),"")</f>
        <v/>
      </c>
      <c r="N138" s="44" t="str">
        <f t="array" ref="N138">IFERROR(INDEX(T_ART_PAN_RTH,SMALL(IF(T_ART_PAN_RTH&gt;=Table_Panneau!$B$15,IF(T_ART_PAN_RTH&lt;=Table_Panneau!$B$19,IF(T_ART_PAN_MAT=Table_Panneau!$D$15,IF(T_ART_PAN_KRA=Table_Panneau!$D$23,IF(T_ART_PAN_EPA&lt;=Table_Panneau!$B$23,ROW(T_ART_PAN_RTH),""))))),ROW(114:114))),"")</f>
        <v/>
      </c>
      <c r="O138" s="44" t="str">
        <f t="array" ref="O138">IFERROR(INDEX(T_ART_PAN_EPA,SMALL(IF(T_ART_PAN_RTH&gt;=Table_Panneau!$B$15,IF(T_ART_PAN_RTH&lt;=Table_Panneau!$B$19,IF(T_ART_PAN_MAT=Table_Panneau!$D$15,IF(T_ART_PAN_KRA=Table_Panneau!$D$23,IF(T_ART_PAN_EPA&lt;=Table_Panneau!$B$23,ROW(T_ART_PAN_RTH),""))))),ROW(114:114))),"")</f>
        <v/>
      </c>
      <c r="P138" s="44" t="str">
        <f t="array" ref="P138">IFERROR(INDEX(T_ART_PAN_COD,SMALL(IF(T_ART_PAN_RTH&gt;=Table_Panneau!$B$15,IF(T_ART_PAN_RTH&lt;=Table_Panneau!$B$19,IF(T_ART_PAN_MAT=Table_Panneau!$D$15,IF(T_ART_PAN_KRA=Table_Panneau!$D$23,IF(T_ART_PAN_EPA&lt;=Table_Panneau!$B$23,ROW(T_ART_PAN_RTH),""))))),ROW(114:114))),"")</f>
        <v/>
      </c>
      <c r="Q138" s="44" t="str">
        <f t="array" ref="Q138">IFERROR(INDEX(T_ART_PAN_DIS,SMALL(IF(T_ART_PAN_RTH&gt;=Table_Panneau!$B$15,IF(T_ART_PAN_RTH&lt;=Table_Panneau!$B$19,IF(T_ART_PAN_MAT=Table_Panneau!$D$15,IF(T_ART_PAN_KRA=Table_Panneau!$D$23,IF(T_ART_PAN_EPA&lt;=Table_Panneau!$B$23,ROW(T_ART_PAN_RTH),""))))),ROW(114:114))),"")</f>
        <v/>
      </c>
      <c r="R138" s="53" t="str">
        <f t="array" ref="R138">IFERROR(INDEX(T_ART_PAN_KRA,SMALL(IF(T_ART_PAN_RTH&gt;=Table_Panneau!$B$15,IF(T_ART_PAN_RTH&lt;=Table_Panneau!$B$19,IF(T_ART_PAN_MAT=Table_Panneau!$D$15,IF(T_ART_PAN_KRA=Table_Panneau!$D$23,IF(T_ART_PAN_EPA&lt;=Table_Panneau!$B$23,ROW(T_ART_PAN_RTH),""))))),ROW(114:114))),"")</f>
        <v/>
      </c>
      <c r="S138" s="53" t="str">
        <f t="array" ref="S138">IFERROR(INDEX(T_ART_PAN_MAT,SMALL(IF(T_ART_PAN_RTH&gt;=Table_Panneau!$B$15,IF(T_ART_PAN_RTH&lt;=Table_Panneau!$B$19,IF(T_ART_PAN_MAT=Table_Panneau!$D$15,IF(T_ART_PAN_KRA=Table_Panneau!$D$23,IF(T_ART_PAN_EPA&lt;=Table_Panneau!$B$23,ROW(T_ART_PAN_RTH),""))))),ROW(114:114))),"")</f>
        <v/>
      </c>
    </row>
    <row r="139" spans="13:19" x14ac:dyDescent="0.25">
      <c r="M139" s="43" t="str">
        <f t="array" ref="M139">IFERROR(INDEX(T_ART_PAN_LIB,SMALL(IF(T_ART_PAN_RTH&gt;=Table_Panneau!$B$15,IF(T_ART_PAN_RTH&lt;=Table_Panneau!$B$19,IF(T_ART_PAN_MAT=Table_Panneau!$D$15,IF(T_ART_PAN_KRA=Table_Panneau!$D$23,IF(T_ART_PAN_EPA&lt;=Table_Panneau!$B$23,ROW(T_ART_PAN_RTH),""))))),ROW(115:115))),"")</f>
        <v/>
      </c>
      <c r="N139" s="44" t="str">
        <f t="array" ref="N139">IFERROR(INDEX(T_ART_PAN_RTH,SMALL(IF(T_ART_PAN_RTH&gt;=Table_Panneau!$B$15,IF(T_ART_PAN_RTH&lt;=Table_Panneau!$B$19,IF(T_ART_PAN_MAT=Table_Panneau!$D$15,IF(T_ART_PAN_KRA=Table_Panneau!$D$23,IF(T_ART_PAN_EPA&lt;=Table_Panneau!$B$23,ROW(T_ART_PAN_RTH),""))))),ROW(115:115))),"")</f>
        <v/>
      </c>
      <c r="O139" s="44" t="str">
        <f t="array" ref="O139">IFERROR(INDEX(T_ART_PAN_EPA,SMALL(IF(T_ART_PAN_RTH&gt;=Table_Panneau!$B$15,IF(T_ART_PAN_RTH&lt;=Table_Panneau!$B$19,IF(T_ART_PAN_MAT=Table_Panneau!$D$15,IF(T_ART_PAN_KRA=Table_Panneau!$D$23,IF(T_ART_PAN_EPA&lt;=Table_Panneau!$B$23,ROW(T_ART_PAN_RTH),""))))),ROW(115:115))),"")</f>
        <v/>
      </c>
      <c r="P139" s="44" t="str">
        <f t="array" ref="P139">IFERROR(INDEX(T_ART_PAN_COD,SMALL(IF(T_ART_PAN_RTH&gt;=Table_Panneau!$B$15,IF(T_ART_PAN_RTH&lt;=Table_Panneau!$B$19,IF(T_ART_PAN_MAT=Table_Panneau!$D$15,IF(T_ART_PAN_KRA=Table_Panneau!$D$23,IF(T_ART_PAN_EPA&lt;=Table_Panneau!$B$23,ROW(T_ART_PAN_RTH),""))))),ROW(115:115))),"")</f>
        <v/>
      </c>
      <c r="Q139" s="44" t="str">
        <f t="array" ref="Q139">IFERROR(INDEX(T_ART_PAN_DIS,SMALL(IF(T_ART_PAN_RTH&gt;=Table_Panneau!$B$15,IF(T_ART_PAN_RTH&lt;=Table_Panneau!$B$19,IF(T_ART_PAN_MAT=Table_Panneau!$D$15,IF(T_ART_PAN_KRA=Table_Panneau!$D$23,IF(T_ART_PAN_EPA&lt;=Table_Panneau!$B$23,ROW(T_ART_PAN_RTH),""))))),ROW(115:115))),"")</f>
        <v/>
      </c>
      <c r="R139" s="53" t="str">
        <f t="array" ref="R139">IFERROR(INDEX(T_ART_PAN_KRA,SMALL(IF(T_ART_PAN_RTH&gt;=Table_Panneau!$B$15,IF(T_ART_PAN_RTH&lt;=Table_Panneau!$B$19,IF(T_ART_PAN_MAT=Table_Panneau!$D$15,IF(T_ART_PAN_KRA=Table_Panneau!$D$23,IF(T_ART_PAN_EPA&lt;=Table_Panneau!$B$23,ROW(T_ART_PAN_RTH),""))))),ROW(115:115))),"")</f>
        <v/>
      </c>
      <c r="S139" s="53" t="str">
        <f t="array" ref="S139">IFERROR(INDEX(T_ART_PAN_MAT,SMALL(IF(T_ART_PAN_RTH&gt;=Table_Panneau!$B$15,IF(T_ART_PAN_RTH&lt;=Table_Panneau!$B$19,IF(T_ART_PAN_MAT=Table_Panneau!$D$15,IF(T_ART_PAN_KRA=Table_Panneau!$D$23,IF(T_ART_PAN_EPA&lt;=Table_Panneau!$B$23,ROW(T_ART_PAN_RTH),""))))),ROW(115:115))),"")</f>
        <v/>
      </c>
    </row>
    <row r="140" spans="13:19" x14ac:dyDescent="0.25">
      <c r="M140" s="43" t="str">
        <f t="array" ref="M140">IFERROR(INDEX(T_ART_PAN_LIB,SMALL(IF(T_ART_PAN_RTH&gt;=Table_Panneau!$B$15,IF(T_ART_PAN_RTH&lt;=Table_Panneau!$B$19,IF(T_ART_PAN_MAT=Table_Panneau!$D$15,IF(T_ART_PAN_KRA=Table_Panneau!$D$23,IF(T_ART_PAN_EPA&lt;=Table_Panneau!$B$23,ROW(T_ART_PAN_RTH),""))))),ROW(116:116))),"")</f>
        <v/>
      </c>
      <c r="N140" s="44" t="str">
        <f t="array" ref="N140">IFERROR(INDEX(T_ART_PAN_RTH,SMALL(IF(T_ART_PAN_RTH&gt;=Table_Panneau!$B$15,IF(T_ART_PAN_RTH&lt;=Table_Panneau!$B$19,IF(T_ART_PAN_MAT=Table_Panneau!$D$15,IF(T_ART_PAN_KRA=Table_Panneau!$D$23,IF(T_ART_PAN_EPA&lt;=Table_Panneau!$B$23,ROW(T_ART_PAN_RTH),""))))),ROW(116:116))),"")</f>
        <v/>
      </c>
      <c r="O140" s="44" t="str">
        <f t="array" ref="O140">IFERROR(INDEX(T_ART_PAN_EPA,SMALL(IF(T_ART_PAN_RTH&gt;=Table_Panneau!$B$15,IF(T_ART_PAN_RTH&lt;=Table_Panneau!$B$19,IF(T_ART_PAN_MAT=Table_Panneau!$D$15,IF(T_ART_PAN_KRA=Table_Panneau!$D$23,IF(T_ART_PAN_EPA&lt;=Table_Panneau!$B$23,ROW(T_ART_PAN_RTH),""))))),ROW(116:116))),"")</f>
        <v/>
      </c>
      <c r="P140" s="44" t="str">
        <f t="array" ref="P140">IFERROR(INDEX(T_ART_PAN_COD,SMALL(IF(T_ART_PAN_RTH&gt;=Table_Panneau!$B$15,IF(T_ART_PAN_RTH&lt;=Table_Panneau!$B$19,IF(T_ART_PAN_MAT=Table_Panneau!$D$15,IF(T_ART_PAN_KRA=Table_Panneau!$D$23,IF(T_ART_PAN_EPA&lt;=Table_Panneau!$B$23,ROW(T_ART_PAN_RTH),""))))),ROW(116:116))),"")</f>
        <v/>
      </c>
      <c r="Q140" s="44" t="str">
        <f t="array" ref="Q140">IFERROR(INDEX(T_ART_PAN_DIS,SMALL(IF(T_ART_PAN_RTH&gt;=Table_Panneau!$B$15,IF(T_ART_PAN_RTH&lt;=Table_Panneau!$B$19,IF(T_ART_PAN_MAT=Table_Panneau!$D$15,IF(T_ART_PAN_KRA=Table_Panneau!$D$23,IF(T_ART_PAN_EPA&lt;=Table_Panneau!$B$23,ROW(T_ART_PAN_RTH),""))))),ROW(116:116))),"")</f>
        <v/>
      </c>
      <c r="R140" s="53" t="str">
        <f t="array" ref="R140">IFERROR(INDEX(T_ART_PAN_KRA,SMALL(IF(T_ART_PAN_RTH&gt;=Table_Panneau!$B$15,IF(T_ART_PAN_RTH&lt;=Table_Panneau!$B$19,IF(T_ART_PAN_MAT=Table_Panneau!$D$15,IF(T_ART_PAN_KRA=Table_Panneau!$D$23,IF(T_ART_PAN_EPA&lt;=Table_Panneau!$B$23,ROW(T_ART_PAN_RTH),""))))),ROW(116:116))),"")</f>
        <v/>
      </c>
      <c r="S140" s="53" t="str">
        <f t="array" ref="S140">IFERROR(INDEX(T_ART_PAN_MAT,SMALL(IF(T_ART_PAN_RTH&gt;=Table_Panneau!$B$15,IF(T_ART_PAN_RTH&lt;=Table_Panneau!$B$19,IF(T_ART_PAN_MAT=Table_Panneau!$D$15,IF(T_ART_PAN_KRA=Table_Panneau!$D$23,IF(T_ART_PAN_EPA&lt;=Table_Panneau!$B$23,ROW(T_ART_PAN_RTH),""))))),ROW(116:116))),"")</f>
        <v/>
      </c>
    </row>
    <row r="141" spans="13:19" x14ac:dyDescent="0.25">
      <c r="M141" s="43" t="str">
        <f t="array" ref="M141">IFERROR(INDEX(T_ART_PAN_LIB,SMALL(IF(T_ART_PAN_RTH&gt;=Table_Panneau!$B$15,IF(T_ART_PAN_RTH&lt;=Table_Panneau!$B$19,IF(T_ART_PAN_MAT=Table_Panneau!$D$15,IF(T_ART_PAN_KRA=Table_Panneau!$D$23,IF(T_ART_PAN_EPA&lt;=Table_Panneau!$B$23,ROW(T_ART_PAN_RTH),""))))),ROW(117:117))),"")</f>
        <v/>
      </c>
      <c r="N141" s="44" t="str">
        <f t="array" ref="N141">IFERROR(INDEX(T_ART_PAN_RTH,SMALL(IF(T_ART_PAN_RTH&gt;=Table_Panneau!$B$15,IF(T_ART_PAN_RTH&lt;=Table_Panneau!$B$19,IF(T_ART_PAN_MAT=Table_Panneau!$D$15,IF(T_ART_PAN_KRA=Table_Panneau!$D$23,IF(T_ART_PAN_EPA&lt;=Table_Panneau!$B$23,ROW(T_ART_PAN_RTH),""))))),ROW(117:117))),"")</f>
        <v/>
      </c>
      <c r="O141" s="44" t="str">
        <f t="array" ref="O141">IFERROR(INDEX(T_ART_PAN_EPA,SMALL(IF(T_ART_PAN_RTH&gt;=Table_Panneau!$B$15,IF(T_ART_PAN_RTH&lt;=Table_Panneau!$B$19,IF(T_ART_PAN_MAT=Table_Panneau!$D$15,IF(T_ART_PAN_KRA=Table_Panneau!$D$23,IF(T_ART_PAN_EPA&lt;=Table_Panneau!$B$23,ROW(T_ART_PAN_RTH),""))))),ROW(117:117))),"")</f>
        <v/>
      </c>
      <c r="P141" s="44" t="str">
        <f t="array" ref="P141">IFERROR(INDEX(T_ART_PAN_COD,SMALL(IF(T_ART_PAN_RTH&gt;=Table_Panneau!$B$15,IF(T_ART_PAN_RTH&lt;=Table_Panneau!$B$19,IF(T_ART_PAN_MAT=Table_Panneau!$D$15,IF(T_ART_PAN_KRA=Table_Panneau!$D$23,IF(T_ART_PAN_EPA&lt;=Table_Panneau!$B$23,ROW(T_ART_PAN_RTH),""))))),ROW(117:117))),"")</f>
        <v/>
      </c>
      <c r="Q141" s="44" t="str">
        <f t="array" ref="Q141">IFERROR(INDEX(T_ART_PAN_DIS,SMALL(IF(T_ART_PAN_RTH&gt;=Table_Panneau!$B$15,IF(T_ART_PAN_RTH&lt;=Table_Panneau!$B$19,IF(T_ART_PAN_MAT=Table_Panneau!$D$15,IF(T_ART_PAN_KRA=Table_Panneau!$D$23,IF(T_ART_PAN_EPA&lt;=Table_Panneau!$B$23,ROW(T_ART_PAN_RTH),""))))),ROW(117:117))),"")</f>
        <v/>
      </c>
      <c r="R141" s="53" t="str">
        <f t="array" ref="R141">IFERROR(INDEX(T_ART_PAN_KRA,SMALL(IF(T_ART_PAN_RTH&gt;=Table_Panneau!$B$15,IF(T_ART_PAN_RTH&lt;=Table_Panneau!$B$19,IF(T_ART_PAN_MAT=Table_Panneau!$D$15,IF(T_ART_PAN_KRA=Table_Panneau!$D$23,IF(T_ART_PAN_EPA&lt;=Table_Panneau!$B$23,ROW(T_ART_PAN_RTH),""))))),ROW(117:117))),"")</f>
        <v/>
      </c>
      <c r="S141" s="53" t="str">
        <f t="array" ref="S141">IFERROR(INDEX(T_ART_PAN_MAT,SMALL(IF(T_ART_PAN_RTH&gt;=Table_Panneau!$B$15,IF(T_ART_PAN_RTH&lt;=Table_Panneau!$B$19,IF(T_ART_PAN_MAT=Table_Panneau!$D$15,IF(T_ART_PAN_KRA=Table_Panneau!$D$23,IF(T_ART_PAN_EPA&lt;=Table_Panneau!$B$23,ROW(T_ART_PAN_RTH),""))))),ROW(117:117))),"")</f>
        <v/>
      </c>
    </row>
    <row r="142" spans="13:19" x14ac:dyDescent="0.25">
      <c r="M142" s="43" t="str">
        <f t="array" ref="M142">IFERROR(INDEX(T_ART_PAN_LIB,SMALL(IF(T_ART_PAN_RTH&gt;=Table_Panneau!$B$15,IF(T_ART_PAN_RTH&lt;=Table_Panneau!$B$19,IF(T_ART_PAN_MAT=Table_Panneau!$D$15,IF(T_ART_PAN_KRA=Table_Panneau!$D$23,IF(T_ART_PAN_EPA&lt;=Table_Panneau!$B$23,ROW(T_ART_PAN_RTH),""))))),ROW(118:118))),"")</f>
        <v/>
      </c>
      <c r="N142" s="44" t="str">
        <f t="array" ref="N142">IFERROR(INDEX(T_ART_PAN_RTH,SMALL(IF(T_ART_PAN_RTH&gt;=Table_Panneau!$B$15,IF(T_ART_PAN_RTH&lt;=Table_Panneau!$B$19,IF(T_ART_PAN_MAT=Table_Panneau!$D$15,IF(T_ART_PAN_KRA=Table_Panneau!$D$23,IF(T_ART_PAN_EPA&lt;=Table_Panneau!$B$23,ROW(T_ART_PAN_RTH),""))))),ROW(118:118))),"")</f>
        <v/>
      </c>
      <c r="O142" s="44" t="str">
        <f t="array" ref="O142">IFERROR(INDEX(T_ART_PAN_EPA,SMALL(IF(T_ART_PAN_RTH&gt;=Table_Panneau!$B$15,IF(T_ART_PAN_RTH&lt;=Table_Panneau!$B$19,IF(T_ART_PAN_MAT=Table_Panneau!$D$15,IF(T_ART_PAN_KRA=Table_Panneau!$D$23,IF(T_ART_PAN_EPA&lt;=Table_Panneau!$B$23,ROW(T_ART_PAN_RTH),""))))),ROW(118:118))),"")</f>
        <v/>
      </c>
      <c r="P142" s="44" t="str">
        <f t="array" ref="P142">IFERROR(INDEX(T_ART_PAN_COD,SMALL(IF(T_ART_PAN_RTH&gt;=Table_Panneau!$B$15,IF(T_ART_PAN_RTH&lt;=Table_Panneau!$B$19,IF(T_ART_PAN_MAT=Table_Panneau!$D$15,IF(T_ART_PAN_KRA=Table_Panneau!$D$23,IF(T_ART_PAN_EPA&lt;=Table_Panneau!$B$23,ROW(T_ART_PAN_RTH),""))))),ROW(118:118))),"")</f>
        <v/>
      </c>
      <c r="Q142" s="44" t="str">
        <f t="array" ref="Q142">IFERROR(INDEX(T_ART_PAN_DIS,SMALL(IF(T_ART_PAN_RTH&gt;=Table_Panneau!$B$15,IF(T_ART_PAN_RTH&lt;=Table_Panneau!$B$19,IF(T_ART_PAN_MAT=Table_Panneau!$D$15,IF(T_ART_PAN_KRA=Table_Panneau!$D$23,IF(T_ART_PAN_EPA&lt;=Table_Panneau!$B$23,ROW(T_ART_PAN_RTH),""))))),ROW(118:118))),"")</f>
        <v/>
      </c>
      <c r="R142" s="53" t="str">
        <f t="array" ref="R142">IFERROR(INDEX(T_ART_PAN_KRA,SMALL(IF(T_ART_PAN_RTH&gt;=Table_Panneau!$B$15,IF(T_ART_PAN_RTH&lt;=Table_Panneau!$B$19,IF(T_ART_PAN_MAT=Table_Panneau!$D$15,IF(T_ART_PAN_KRA=Table_Panneau!$D$23,IF(T_ART_PAN_EPA&lt;=Table_Panneau!$B$23,ROW(T_ART_PAN_RTH),""))))),ROW(118:118))),"")</f>
        <v/>
      </c>
      <c r="S142" s="53" t="str">
        <f t="array" ref="S142">IFERROR(INDEX(T_ART_PAN_MAT,SMALL(IF(T_ART_PAN_RTH&gt;=Table_Panneau!$B$15,IF(T_ART_PAN_RTH&lt;=Table_Panneau!$B$19,IF(T_ART_PAN_MAT=Table_Panneau!$D$15,IF(T_ART_PAN_KRA=Table_Panneau!$D$23,IF(T_ART_PAN_EPA&lt;=Table_Panneau!$B$23,ROW(T_ART_PAN_RTH),""))))),ROW(118:118))),"")</f>
        <v/>
      </c>
    </row>
    <row r="143" spans="13:19" x14ac:dyDescent="0.25">
      <c r="M143" s="43" t="str">
        <f t="array" ref="M143">IFERROR(INDEX(T_ART_PAN_LIB,SMALL(IF(T_ART_PAN_RTH&gt;=Table_Panneau!$B$15,IF(T_ART_PAN_RTH&lt;=Table_Panneau!$B$19,IF(T_ART_PAN_MAT=Table_Panneau!$D$15,IF(T_ART_PAN_KRA=Table_Panneau!$D$23,IF(T_ART_PAN_EPA&lt;=Table_Panneau!$B$23,ROW(T_ART_PAN_RTH),""))))),ROW(119:119))),"")</f>
        <v/>
      </c>
      <c r="N143" s="44" t="str">
        <f t="array" ref="N143">IFERROR(INDEX(T_ART_PAN_RTH,SMALL(IF(T_ART_PAN_RTH&gt;=Table_Panneau!$B$15,IF(T_ART_PAN_RTH&lt;=Table_Panneau!$B$19,IF(T_ART_PAN_MAT=Table_Panneau!$D$15,IF(T_ART_PAN_KRA=Table_Panneau!$D$23,IF(T_ART_PAN_EPA&lt;=Table_Panneau!$B$23,ROW(T_ART_PAN_RTH),""))))),ROW(119:119))),"")</f>
        <v/>
      </c>
      <c r="O143" s="44" t="str">
        <f t="array" ref="O143">IFERROR(INDEX(T_ART_PAN_EPA,SMALL(IF(T_ART_PAN_RTH&gt;=Table_Panneau!$B$15,IF(T_ART_PAN_RTH&lt;=Table_Panneau!$B$19,IF(T_ART_PAN_MAT=Table_Panneau!$D$15,IF(T_ART_PAN_KRA=Table_Panneau!$D$23,IF(T_ART_PAN_EPA&lt;=Table_Panneau!$B$23,ROW(T_ART_PAN_RTH),""))))),ROW(119:119))),"")</f>
        <v/>
      </c>
      <c r="P143" s="44" t="str">
        <f t="array" ref="P143">IFERROR(INDEX(T_ART_PAN_COD,SMALL(IF(T_ART_PAN_RTH&gt;=Table_Panneau!$B$15,IF(T_ART_PAN_RTH&lt;=Table_Panneau!$B$19,IF(T_ART_PAN_MAT=Table_Panneau!$D$15,IF(T_ART_PAN_KRA=Table_Panneau!$D$23,IF(T_ART_PAN_EPA&lt;=Table_Panneau!$B$23,ROW(T_ART_PAN_RTH),""))))),ROW(119:119))),"")</f>
        <v/>
      </c>
      <c r="Q143" s="44" t="str">
        <f t="array" ref="Q143">IFERROR(INDEX(T_ART_PAN_DIS,SMALL(IF(T_ART_PAN_RTH&gt;=Table_Panneau!$B$15,IF(T_ART_PAN_RTH&lt;=Table_Panneau!$B$19,IF(T_ART_PAN_MAT=Table_Panneau!$D$15,IF(T_ART_PAN_KRA=Table_Panneau!$D$23,IF(T_ART_PAN_EPA&lt;=Table_Panneau!$B$23,ROW(T_ART_PAN_RTH),""))))),ROW(119:119))),"")</f>
        <v/>
      </c>
      <c r="R143" s="53" t="str">
        <f t="array" ref="R143">IFERROR(INDEX(T_ART_PAN_KRA,SMALL(IF(T_ART_PAN_RTH&gt;=Table_Panneau!$B$15,IF(T_ART_PAN_RTH&lt;=Table_Panneau!$B$19,IF(T_ART_PAN_MAT=Table_Panneau!$D$15,IF(T_ART_PAN_KRA=Table_Panneau!$D$23,IF(T_ART_PAN_EPA&lt;=Table_Panneau!$B$23,ROW(T_ART_PAN_RTH),""))))),ROW(119:119))),"")</f>
        <v/>
      </c>
      <c r="S143" s="53" t="str">
        <f t="array" ref="S143">IFERROR(INDEX(T_ART_PAN_MAT,SMALL(IF(T_ART_PAN_RTH&gt;=Table_Panneau!$B$15,IF(T_ART_PAN_RTH&lt;=Table_Panneau!$B$19,IF(T_ART_PAN_MAT=Table_Panneau!$D$15,IF(T_ART_PAN_KRA=Table_Panneau!$D$23,IF(T_ART_PAN_EPA&lt;=Table_Panneau!$B$23,ROW(T_ART_PAN_RTH),""))))),ROW(119:119))),"")</f>
        <v/>
      </c>
    </row>
    <row r="144" spans="13:19" x14ac:dyDescent="0.25">
      <c r="M144" s="43" t="str">
        <f t="array" ref="M144">IFERROR(INDEX(T_ART_PAN_LIB,SMALL(IF(T_ART_PAN_RTH&gt;=Table_Panneau!$B$15,IF(T_ART_PAN_RTH&lt;=Table_Panneau!$B$19,IF(T_ART_PAN_MAT=Table_Panneau!$D$15,IF(T_ART_PAN_KRA=Table_Panneau!$D$23,IF(T_ART_PAN_EPA&lt;=Table_Panneau!$B$23,ROW(T_ART_PAN_RTH),""))))),ROW(120:120))),"")</f>
        <v/>
      </c>
      <c r="N144" s="44" t="str">
        <f t="array" ref="N144">IFERROR(INDEX(T_ART_PAN_RTH,SMALL(IF(T_ART_PAN_RTH&gt;=Table_Panneau!$B$15,IF(T_ART_PAN_RTH&lt;=Table_Panneau!$B$19,IF(T_ART_PAN_MAT=Table_Panneau!$D$15,IF(T_ART_PAN_KRA=Table_Panneau!$D$23,IF(T_ART_PAN_EPA&lt;=Table_Panneau!$B$23,ROW(T_ART_PAN_RTH),""))))),ROW(120:120))),"")</f>
        <v/>
      </c>
      <c r="O144" s="44" t="str">
        <f t="array" ref="O144">IFERROR(INDEX(T_ART_PAN_EPA,SMALL(IF(T_ART_PAN_RTH&gt;=Table_Panneau!$B$15,IF(T_ART_PAN_RTH&lt;=Table_Panneau!$B$19,IF(T_ART_PAN_MAT=Table_Panneau!$D$15,IF(T_ART_PAN_KRA=Table_Panneau!$D$23,IF(T_ART_PAN_EPA&lt;=Table_Panneau!$B$23,ROW(T_ART_PAN_RTH),""))))),ROW(120:120))),"")</f>
        <v/>
      </c>
      <c r="P144" s="44" t="str">
        <f t="array" ref="P144">IFERROR(INDEX(T_ART_PAN_COD,SMALL(IF(T_ART_PAN_RTH&gt;=Table_Panneau!$B$15,IF(T_ART_PAN_RTH&lt;=Table_Panneau!$B$19,IF(T_ART_PAN_MAT=Table_Panneau!$D$15,IF(T_ART_PAN_KRA=Table_Panneau!$D$23,IF(T_ART_PAN_EPA&lt;=Table_Panneau!$B$23,ROW(T_ART_PAN_RTH),""))))),ROW(120:120))),"")</f>
        <v/>
      </c>
      <c r="Q144" s="44" t="str">
        <f t="array" ref="Q144">IFERROR(INDEX(T_ART_PAN_DIS,SMALL(IF(T_ART_PAN_RTH&gt;=Table_Panneau!$B$15,IF(T_ART_PAN_RTH&lt;=Table_Panneau!$B$19,IF(T_ART_PAN_MAT=Table_Panneau!$D$15,IF(T_ART_PAN_KRA=Table_Panneau!$D$23,IF(T_ART_PAN_EPA&lt;=Table_Panneau!$B$23,ROW(T_ART_PAN_RTH),""))))),ROW(120:120))),"")</f>
        <v/>
      </c>
      <c r="R144" s="53" t="str">
        <f t="array" ref="R144">IFERROR(INDEX(T_ART_PAN_KRA,SMALL(IF(T_ART_PAN_RTH&gt;=Table_Panneau!$B$15,IF(T_ART_PAN_RTH&lt;=Table_Panneau!$B$19,IF(T_ART_PAN_MAT=Table_Panneau!$D$15,IF(T_ART_PAN_KRA=Table_Panneau!$D$23,IF(T_ART_PAN_EPA&lt;=Table_Panneau!$B$23,ROW(T_ART_PAN_RTH),""))))),ROW(120:120))),"")</f>
        <v/>
      </c>
      <c r="S144" s="53" t="str">
        <f t="array" ref="S144">IFERROR(INDEX(T_ART_PAN_MAT,SMALL(IF(T_ART_PAN_RTH&gt;=Table_Panneau!$B$15,IF(T_ART_PAN_RTH&lt;=Table_Panneau!$B$19,IF(T_ART_PAN_MAT=Table_Panneau!$D$15,IF(T_ART_PAN_KRA=Table_Panneau!$D$23,IF(T_ART_PAN_EPA&lt;=Table_Panneau!$B$23,ROW(T_ART_PAN_RTH),""))))),ROW(120:120))),"")</f>
        <v/>
      </c>
    </row>
    <row r="145" spans="13:19" x14ac:dyDescent="0.25">
      <c r="M145" s="43" t="str">
        <f t="array" ref="M145">IFERROR(INDEX(T_ART_PAN_LIB,SMALL(IF(T_ART_PAN_RTH&gt;=Table_Panneau!$B$15,IF(T_ART_PAN_RTH&lt;=Table_Panneau!$B$19,IF(T_ART_PAN_MAT=Table_Panneau!$D$15,IF(T_ART_PAN_KRA=Table_Panneau!$D$23,IF(T_ART_PAN_EPA&lt;=Table_Panneau!$B$23,ROW(T_ART_PAN_RTH),""))))),ROW(121:121))),"")</f>
        <v/>
      </c>
      <c r="N145" s="44" t="str">
        <f t="array" ref="N145">IFERROR(INDEX(T_ART_PAN_RTH,SMALL(IF(T_ART_PAN_RTH&gt;=Table_Panneau!$B$15,IF(T_ART_PAN_RTH&lt;=Table_Panneau!$B$19,IF(T_ART_PAN_MAT=Table_Panneau!$D$15,IF(T_ART_PAN_KRA=Table_Panneau!$D$23,IF(T_ART_PAN_EPA&lt;=Table_Panneau!$B$23,ROW(T_ART_PAN_RTH),""))))),ROW(121:121))),"")</f>
        <v/>
      </c>
      <c r="O145" s="44" t="str">
        <f t="array" ref="O145">IFERROR(INDEX(T_ART_PAN_EPA,SMALL(IF(T_ART_PAN_RTH&gt;=Table_Panneau!$B$15,IF(T_ART_PAN_RTH&lt;=Table_Panneau!$B$19,IF(T_ART_PAN_MAT=Table_Panneau!$D$15,IF(T_ART_PAN_KRA=Table_Panneau!$D$23,IF(T_ART_PAN_EPA&lt;=Table_Panneau!$B$23,ROW(T_ART_PAN_RTH),""))))),ROW(121:121))),"")</f>
        <v/>
      </c>
      <c r="P145" s="44" t="str">
        <f t="array" ref="P145">IFERROR(INDEX(T_ART_PAN_COD,SMALL(IF(T_ART_PAN_RTH&gt;=Table_Panneau!$B$15,IF(T_ART_PAN_RTH&lt;=Table_Panneau!$B$19,IF(T_ART_PAN_MAT=Table_Panneau!$D$15,IF(T_ART_PAN_KRA=Table_Panneau!$D$23,IF(T_ART_PAN_EPA&lt;=Table_Panneau!$B$23,ROW(T_ART_PAN_RTH),""))))),ROW(121:121))),"")</f>
        <v/>
      </c>
      <c r="Q145" s="44" t="str">
        <f t="array" ref="Q145">IFERROR(INDEX(T_ART_PAN_DIS,SMALL(IF(T_ART_PAN_RTH&gt;=Table_Panneau!$B$15,IF(T_ART_PAN_RTH&lt;=Table_Panneau!$B$19,IF(T_ART_PAN_MAT=Table_Panneau!$D$15,IF(T_ART_PAN_KRA=Table_Panneau!$D$23,IF(T_ART_PAN_EPA&lt;=Table_Panneau!$B$23,ROW(T_ART_PAN_RTH),""))))),ROW(121:121))),"")</f>
        <v/>
      </c>
      <c r="R145" s="53" t="str">
        <f t="array" ref="R145">IFERROR(INDEX(T_ART_PAN_KRA,SMALL(IF(T_ART_PAN_RTH&gt;=Table_Panneau!$B$15,IF(T_ART_PAN_RTH&lt;=Table_Panneau!$B$19,IF(T_ART_PAN_MAT=Table_Panneau!$D$15,IF(T_ART_PAN_KRA=Table_Panneau!$D$23,IF(T_ART_PAN_EPA&lt;=Table_Panneau!$B$23,ROW(T_ART_PAN_RTH),""))))),ROW(121:121))),"")</f>
        <v/>
      </c>
      <c r="S145" s="53" t="str">
        <f t="array" ref="S145">IFERROR(INDEX(T_ART_PAN_MAT,SMALL(IF(T_ART_PAN_RTH&gt;=Table_Panneau!$B$15,IF(T_ART_PAN_RTH&lt;=Table_Panneau!$B$19,IF(T_ART_PAN_MAT=Table_Panneau!$D$15,IF(T_ART_PAN_KRA=Table_Panneau!$D$23,IF(T_ART_PAN_EPA&lt;=Table_Panneau!$B$23,ROW(T_ART_PAN_RTH),""))))),ROW(121:121))),"")</f>
        <v/>
      </c>
    </row>
    <row r="146" spans="13:19" x14ac:dyDescent="0.25">
      <c r="M146" s="43" t="str">
        <f t="array" ref="M146">IFERROR(INDEX(T_ART_PAN_LIB,SMALL(IF(T_ART_PAN_RTH&gt;=Table_Panneau!$B$15,IF(T_ART_PAN_RTH&lt;=Table_Panneau!$B$19,IF(T_ART_PAN_MAT=Table_Panneau!$D$15,IF(T_ART_PAN_KRA=Table_Panneau!$D$23,IF(T_ART_PAN_EPA&lt;=Table_Panneau!$B$23,ROW(T_ART_PAN_RTH),""))))),ROW(122:122))),"")</f>
        <v/>
      </c>
      <c r="N146" s="44" t="str">
        <f t="array" ref="N146">IFERROR(INDEX(T_ART_PAN_RTH,SMALL(IF(T_ART_PAN_RTH&gt;=Table_Panneau!$B$15,IF(T_ART_PAN_RTH&lt;=Table_Panneau!$B$19,IF(T_ART_PAN_MAT=Table_Panneau!$D$15,IF(T_ART_PAN_KRA=Table_Panneau!$D$23,IF(T_ART_PAN_EPA&lt;=Table_Panneau!$B$23,ROW(T_ART_PAN_RTH),""))))),ROW(122:122))),"")</f>
        <v/>
      </c>
      <c r="O146" s="44" t="str">
        <f t="array" ref="O146">IFERROR(INDEX(T_ART_PAN_EPA,SMALL(IF(T_ART_PAN_RTH&gt;=Table_Panneau!$B$15,IF(T_ART_PAN_RTH&lt;=Table_Panneau!$B$19,IF(T_ART_PAN_MAT=Table_Panneau!$D$15,IF(T_ART_PAN_KRA=Table_Panneau!$D$23,IF(T_ART_PAN_EPA&lt;=Table_Panneau!$B$23,ROW(T_ART_PAN_RTH),""))))),ROW(122:122))),"")</f>
        <v/>
      </c>
      <c r="P146" s="44" t="str">
        <f t="array" ref="P146">IFERROR(INDEX(T_ART_PAN_COD,SMALL(IF(T_ART_PAN_RTH&gt;=Table_Panneau!$B$15,IF(T_ART_PAN_RTH&lt;=Table_Panneau!$B$19,IF(T_ART_PAN_MAT=Table_Panneau!$D$15,IF(T_ART_PAN_KRA=Table_Panneau!$D$23,IF(T_ART_PAN_EPA&lt;=Table_Panneau!$B$23,ROW(T_ART_PAN_RTH),""))))),ROW(122:122))),"")</f>
        <v/>
      </c>
      <c r="Q146" s="44" t="str">
        <f t="array" ref="Q146">IFERROR(INDEX(T_ART_PAN_DIS,SMALL(IF(T_ART_PAN_RTH&gt;=Table_Panneau!$B$15,IF(T_ART_PAN_RTH&lt;=Table_Panneau!$B$19,IF(T_ART_PAN_MAT=Table_Panneau!$D$15,IF(T_ART_PAN_KRA=Table_Panneau!$D$23,IF(T_ART_PAN_EPA&lt;=Table_Panneau!$B$23,ROW(T_ART_PAN_RTH),""))))),ROW(122:122))),"")</f>
        <v/>
      </c>
      <c r="R146" s="53" t="str">
        <f t="array" ref="R146">IFERROR(INDEX(T_ART_PAN_KRA,SMALL(IF(T_ART_PAN_RTH&gt;=Table_Panneau!$B$15,IF(T_ART_PAN_RTH&lt;=Table_Panneau!$B$19,IF(T_ART_PAN_MAT=Table_Panneau!$D$15,IF(T_ART_PAN_KRA=Table_Panneau!$D$23,IF(T_ART_PAN_EPA&lt;=Table_Panneau!$B$23,ROW(T_ART_PAN_RTH),""))))),ROW(122:122))),"")</f>
        <v/>
      </c>
      <c r="S146" s="53" t="str">
        <f t="array" ref="S146">IFERROR(INDEX(T_ART_PAN_MAT,SMALL(IF(T_ART_PAN_RTH&gt;=Table_Panneau!$B$15,IF(T_ART_PAN_RTH&lt;=Table_Panneau!$B$19,IF(T_ART_PAN_MAT=Table_Panneau!$D$15,IF(T_ART_PAN_KRA=Table_Panneau!$D$23,IF(T_ART_PAN_EPA&lt;=Table_Panneau!$B$23,ROW(T_ART_PAN_RTH),""))))),ROW(122:122))),"")</f>
        <v/>
      </c>
    </row>
    <row r="147" spans="13:19" x14ac:dyDescent="0.25">
      <c r="M147" s="43" t="str">
        <f t="array" ref="M147">IFERROR(INDEX(T_ART_PAN_LIB,SMALL(IF(T_ART_PAN_RTH&gt;=Table_Panneau!$B$15,IF(T_ART_PAN_RTH&lt;=Table_Panneau!$B$19,IF(T_ART_PAN_MAT=Table_Panneau!$D$15,IF(T_ART_PAN_KRA=Table_Panneau!$D$23,IF(T_ART_PAN_EPA&lt;=Table_Panneau!$B$23,ROW(T_ART_PAN_RTH),""))))),ROW(123:123))),"")</f>
        <v/>
      </c>
      <c r="N147" s="44" t="str">
        <f t="array" ref="N147">IFERROR(INDEX(T_ART_PAN_RTH,SMALL(IF(T_ART_PAN_RTH&gt;=Table_Panneau!$B$15,IF(T_ART_PAN_RTH&lt;=Table_Panneau!$B$19,IF(T_ART_PAN_MAT=Table_Panneau!$D$15,IF(T_ART_PAN_KRA=Table_Panneau!$D$23,IF(T_ART_PAN_EPA&lt;=Table_Panneau!$B$23,ROW(T_ART_PAN_RTH),""))))),ROW(123:123))),"")</f>
        <v/>
      </c>
      <c r="O147" s="44" t="str">
        <f t="array" ref="O147">IFERROR(INDEX(T_ART_PAN_EPA,SMALL(IF(T_ART_PAN_RTH&gt;=Table_Panneau!$B$15,IF(T_ART_PAN_RTH&lt;=Table_Panneau!$B$19,IF(T_ART_PAN_MAT=Table_Panneau!$D$15,IF(T_ART_PAN_KRA=Table_Panneau!$D$23,IF(T_ART_PAN_EPA&lt;=Table_Panneau!$B$23,ROW(T_ART_PAN_RTH),""))))),ROW(123:123))),"")</f>
        <v/>
      </c>
      <c r="P147" s="44" t="str">
        <f t="array" ref="P147">IFERROR(INDEX(T_ART_PAN_COD,SMALL(IF(T_ART_PAN_RTH&gt;=Table_Panneau!$B$15,IF(T_ART_PAN_RTH&lt;=Table_Panneau!$B$19,IF(T_ART_PAN_MAT=Table_Panneau!$D$15,IF(T_ART_PAN_KRA=Table_Panneau!$D$23,IF(T_ART_PAN_EPA&lt;=Table_Panneau!$B$23,ROW(T_ART_PAN_RTH),""))))),ROW(123:123))),"")</f>
        <v/>
      </c>
      <c r="Q147" s="44" t="str">
        <f t="array" ref="Q147">IFERROR(INDEX(T_ART_PAN_DIS,SMALL(IF(T_ART_PAN_RTH&gt;=Table_Panneau!$B$15,IF(T_ART_PAN_RTH&lt;=Table_Panneau!$B$19,IF(T_ART_PAN_MAT=Table_Panneau!$D$15,IF(T_ART_PAN_KRA=Table_Panneau!$D$23,IF(T_ART_PAN_EPA&lt;=Table_Panneau!$B$23,ROW(T_ART_PAN_RTH),""))))),ROW(123:123))),"")</f>
        <v/>
      </c>
      <c r="R147" s="53" t="str">
        <f t="array" ref="R147">IFERROR(INDEX(T_ART_PAN_KRA,SMALL(IF(T_ART_PAN_RTH&gt;=Table_Panneau!$B$15,IF(T_ART_PAN_RTH&lt;=Table_Panneau!$B$19,IF(T_ART_PAN_MAT=Table_Panneau!$D$15,IF(T_ART_PAN_KRA=Table_Panneau!$D$23,IF(T_ART_PAN_EPA&lt;=Table_Panneau!$B$23,ROW(T_ART_PAN_RTH),""))))),ROW(123:123))),"")</f>
        <v/>
      </c>
      <c r="S147" s="53" t="str">
        <f t="array" ref="S147">IFERROR(INDEX(T_ART_PAN_MAT,SMALL(IF(T_ART_PAN_RTH&gt;=Table_Panneau!$B$15,IF(T_ART_PAN_RTH&lt;=Table_Panneau!$B$19,IF(T_ART_PAN_MAT=Table_Panneau!$D$15,IF(T_ART_PAN_KRA=Table_Panneau!$D$23,IF(T_ART_PAN_EPA&lt;=Table_Panneau!$B$23,ROW(T_ART_PAN_RTH),""))))),ROW(123:123))),"")</f>
        <v/>
      </c>
    </row>
    <row r="148" spans="13:19" x14ac:dyDescent="0.25">
      <c r="M148" s="43" t="str">
        <f t="array" ref="M148">IFERROR(INDEX(T_ART_PAN_LIB,SMALL(IF(T_ART_PAN_RTH&gt;=Table_Panneau!$B$15,IF(T_ART_PAN_RTH&lt;=Table_Panneau!$B$19,IF(T_ART_PAN_MAT=Table_Panneau!$D$15,IF(T_ART_PAN_KRA=Table_Panneau!$D$23,IF(T_ART_PAN_EPA&lt;=Table_Panneau!$B$23,ROW(T_ART_PAN_RTH),""))))),ROW(124:124))),"")</f>
        <v/>
      </c>
      <c r="N148" s="44" t="str">
        <f t="array" ref="N148">IFERROR(INDEX(T_ART_PAN_RTH,SMALL(IF(T_ART_PAN_RTH&gt;=Table_Panneau!$B$15,IF(T_ART_PAN_RTH&lt;=Table_Panneau!$B$19,IF(T_ART_PAN_MAT=Table_Panneau!$D$15,IF(T_ART_PAN_KRA=Table_Panneau!$D$23,IF(T_ART_PAN_EPA&lt;=Table_Panneau!$B$23,ROW(T_ART_PAN_RTH),""))))),ROW(124:124))),"")</f>
        <v/>
      </c>
      <c r="O148" s="44" t="str">
        <f t="array" ref="O148">IFERROR(INDEX(T_ART_PAN_EPA,SMALL(IF(T_ART_PAN_RTH&gt;=Table_Panneau!$B$15,IF(T_ART_PAN_RTH&lt;=Table_Panneau!$B$19,IF(T_ART_PAN_MAT=Table_Panneau!$D$15,IF(T_ART_PAN_KRA=Table_Panneau!$D$23,IF(T_ART_PAN_EPA&lt;=Table_Panneau!$B$23,ROW(T_ART_PAN_RTH),""))))),ROW(124:124))),"")</f>
        <v/>
      </c>
      <c r="P148" s="44" t="str">
        <f t="array" ref="P148">IFERROR(INDEX(T_ART_PAN_COD,SMALL(IF(T_ART_PAN_RTH&gt;=Table_Panneau!$B$15,IF(T_ART_PAN_RTH&lt;=Table_Panneau!$B$19,IF(T_ART_PAN_MAT=Table_Panneau!$D$15,IF(T_ART_PAN_KRA=Table_Panneau!$D$23,IF(T_ART_PAN_EPA&lt;=Table_Panneau!$B$23,ROW(T_ART_PAN_RTH),""))))),ROW(124:124))),"")</f>
        <v/>
      </c>
      <c r="Q148" s="44" t="str">
        <f t="array" ref="Q148">IFERROR(INDEX(T_ART_PAN_DIS,SMALL(IF(T_ART_PAN_RTH&gt;=Table_Panneau!$B$15,IF(T_ART_PAN_RTH&lt;=Table_Panneau!$B$19,IF(T_ART_PAN_MAT=Table_Panneau!$D$15,IF(T_ART_PAN_KRA=Table_Panneau!$D$23,IF(T_ART_PAN_EPA&lt;=Table_Panneau!$B$23,ROW(T_ART_PAN_RTH),""))))),ROW(124:124))),"")</f>
        <v/>
      </c>
      <c r="R148" s="53" t="str">
        <f t="array" ref="R148">IFERROR(INDEX(T_ART_PAN_KRA,SMALL(IF(T_ART_PAN_RTH&gt;=Table_Panneau!$B$15,IF(T_ART_PAN_RTH&lt;=Table_Panneau!$B$19,IF(T_ART_PAN_MAT=Table_Panneau!$D$15,IF(T_ART_PAN_KRA=Table_Panneau!$D$23,IF(T_ART_PAN_EPA&lt;=Table_Panneau!$B$23,ROW(T_ART_PAN_RTH),""))))),ROW(124:124))),"")</f>
        <v/>
      </c>
      <c r="S148" s="53" t="str">
        <f t="array" ref="S148">IFERROR(INDEX(T_ART_PAN_MAT,SMALL(IF(T_ART_PAN_RTH&gt;=Table_Panneau!$B$15,IF(T_ART_PAN_RTH&lt;=Table_Panneau!$B$19,IF(T_ART_PAN_MAT=Table_Panneau!$D$15,IF(T_ART_PAN_KRA=Table_Panneau!$D$23,IF(T_ART_PAN_EPA&lt;=Table_Panneau!$B$23,ROW(T_ART_PAN_RTH),""))))),ROW(124:124))),"")</f>
        <v/>
      </c>
    </row>
    <row r="149" spans="13:19" x14ac:dyDescent="0.25">
      <c r="M149" s="43" t="str">
        <f t="array" ref="M149">IFERROR(INDEX(T_ART_PAN_LIB,SMALL(IF(T_ART_PAN_RTH&gt;=Table_Panneau!$B$15,IF(T_ART_PAN_RTH&lt;=Table_Panneau!$B$19,IF(T_ART_PAN_MAT=Table_Panneau!$D$15,IF(T_ART_PAN_KRA=Table_Panneau!$D$23,IF(T_ART_PAN_EPA&lt;=Table_Panneau!$B$23,ROW(T_ART_PAN_RTH),""))))),ROW(125:125))),"")</f>
        <v/>
      </c>
      <c r="N149" s="44" t="str">
        <f t="array" ref="N149">IFERROR(INDEX(T_ART_PAN_RTH,SMALL(IF(T_ART_PAN_RTH&gt;=Table_Panneau!$B$15,IF(T_ART_PAN_RTH&lt;=Table_Panneau!$B$19,IF(T_ART_PAN_MAT=Table_Panneau!$D$15,IF(T_ART_PAN_KRA=Table_Panneau!$D$23,IF(T_ART_PAN_EPA&lt;=Table_Panneau!$B$23,ROW(T_ART_PAN_RTH),""))))),ROW(125:125))),"")</f>
        <v/>
      </c>
      <c r="O149" s="44" t="str">
        <f t="array" ref="O149">IFERROR(INDEX(T_ART_PAN_EPA,SMALL(IF(T_ART_PAN_RTH&gt;=Table_Panneau!$B$15,IF(T_ART_PAN_RTH&lt;=Table_Panneau!$B$19,IF(T_ART_PAN_MAT=Table_Panneau!$D$15,IF(T_ART_PAN_KRA=Table_Panneau!$D$23,IF(T_ART_PAN_EPA&lt;=Table_Panneau!$B$23,ROW(T_ART_PAN_RTH),""))))),ROW(125:125))),"")</f>
        <v/>
      </c>
      <c r="P149" s="44" t="str">
        <f t="array" ref="P149">IFERROR(INDEX(T_ART_PAN_COD,SMALL(IF(T_ART_PAN_RTH&gt;=Table_Panneau!$B$15,IF(T_ART_PAN_RTH&lt;=Table_Panneau!$B$19,IF(T_ART_PAN_MAT=Table_Panneau!$D$15,IF(T_ART_PAN_KRA=Table_Panneau!$D$23,IF(T_ART_PAN_EPA&lt;=Table_Panneau!$B$23,ROW(T_ART_PAN_RTH),""))))),ROW(125:125))),"")</f>
        <v/>
      </c>
      <c r="Q149" s="44" t="str">
        <f t="array" ref="Q149">IFERROR(INDEX(T_ART_PAN_DIS,SMALL(IF(T_ART_PAN_RTH&gt;=Table_Panneau!$B$15,IF(T_ART_PAN_RTH&lt;=Table_Panneau!$B$19,IF(T_ART_PAN_MAT=Table_Panneau!$D$15,IF(T_ART_PAN_KRA=Table_Panneau!$D$23,IF(T_ART_PAN_EPA&lt;=Table_Panneau!$B$23,ROW(T_ART_PAN_RTH),""))))),ROW(125:125))),"")</f>
        <v/>
      </c>
      <c r="R149" s="53" t="str">
        <f t="array" ref="R149">IFERROR(INDEX(T_ART_PAN_KRA,SMALL(IF(T_ART_PAN_RTH&gt;=Table_Panneau!$B$15,IF(T_ART_PAN_RTH&lt;=Table_Panneau!$B$19,IF(T_ART_PAN_MAT=Table_Panneau!$D$15,IF(T_ART_PAN_KRA=Table_Panneau!$D$23,IF(T_ART_PAN_EPA&lt;=Table_Panneau!$B$23,ROW(T_ART_PAN_RTH),""))))),ROW(125:125))),"")</f>
        <v/>
      </c>
      <c r="S149" s="53" t="str">
        <f t="array" ref="S149">IFERROR(INDEX(T_ART_PAN_MAT,SMALL(IF(T_ART_PAN_RTH&gt;=Table_Panneau!$B$15,IF(T_ART_PAN_RTH&lt;=Table_Panneau!$B$19,IF(T_ART_PAN_MAT=Table_Panneau!$D$15,IF(T_ART_PAN_KRA=Table_Panneau!$D$23,IF(T_ART_PAN_EPA&lt;=Table_Panneau!$B$23,ROW(T_ART_PAN_RTH),""))))),ROW(125:125))),"")</f>
        <v/>
      </c>
    </row>
    <row r="150" spans="13:19" x14ac:dyDescent="0.25">
      <c r="M150" s="43" t="str">
        <f t="array" ref="M150">IFERROR(INDEX(T_ART_PAN_LIB,SMALL(IF(T_ART_PAN_RTH&gt;=Table_Panneau!$B$15,IF(T_ART_PAN_RTH&lt;=Table_Panneau!$B$19,IF(T_ART_PAN_MAT=Table_Panneau!$D$15,IF(T_ART_PAN_KRA=Table_Panneau!$D$23,IF(T_ART_PAN_EPA&lt;=Table_Panneau!$B$23,ROW(T_ART_PAN_RTH),""))))),ROW(126:126))),"")</f>
        <v/>
      </c>
      <c r="N150" s="44" t="str">
        <f t="array" ref="N150">IFERROR(INDEX(T_ART_PAN_RTH,SMALL(IF(T_ART_PAN_RTH&gt;=Table_Panneau!$B$15,IF(T_ART_PAN_RTH&lt;=Table_Panneau!$B$19,IF(T_ART_PAN_MAT=Table_Panneau!$D$15,IF(T_ART_PAN_KRA=Table_Panneau!$D$23,IF(T_ART_PAN_EPA&lt;=Table_Panneau!$B$23,ROW(T_ART_PAN_RTH),""))))),ROW(126:126))),"")</f>
        <v/>
      </c>
      <c r="O150" s="44" t="str">
        <f t="array" ref="O150">IFERROR(INDEX(T_ART_PAN_EPA,SMALL(IF(T_ART_PAN_RTH&gt;=Table_Panneau!$B$15,IF(T_ART_PAN_RTH&lt;=Table_Panneau!$B$19,IF(T_ART_PAN_MAT=Table_Panneau!$D$15,IF(T_ART_PAN_KRA=Table_Panneau!$D$23,IF(T_ART_PAN_EPA&lt;=Table_Panneau!$B$23,ROW(T_ART_PAN_RTH),""))))),ROW(126:126))),"")</f>
        <v/>
      </c>
      <c r="P150" s="44" t="str">
        <f t="array" ref="P150">IFERROR(INDEX(T_ART_PAN_COD,SMALL(IF(T_ART_PAN_RTH&gt;=Table_Panneau!$B$15,IF(T_ART_PAN_RTH&lt;=Table_Panneau!$B$19,IF(T_ART_PAN_MAT=Table_Panneau!$D$15,IF(T_ART_PAN_KRA=Table_Panneau!$D$23,IF(T_ART_PAN_EPA&lt;=Table_Panneau!$B$23,ROW(T_ART_PAN_RTH),""))))),ROW(126:126))),"")</f>
        <v/>
      </c>
      <c r="Q150" s="44" t="str">
        <f t="array" ref="Q150">IFERROR(INDEX(T_ART_PAN_DIS,SMALL(IF(T_ART_PAN_RTH&gt;=Table_Panneau!$B$15,IF(T_ART_PAN_RTH&lt;=Table_Panneau!$B$19,IF(T_ART_PAN_MAT=Table_Panneau!$D$15,IF(T_ART_PAN_KRA=Table_Panneau!$D$23,IF(T_ART_PAN_EPA&lt;=Table_Panneau!$B$23,ROW(T_ART_PAN_RTH),""))))),ROW(126:126))),"")</f>
        <v/>
      </c>
      <c r="R150" s="53" t="str">
        <f t="array" ref="R150">IFERROR(INDEX(T_ART_PAN_KRA,SMALL(IF(T_ART_PAN_RTH&gt;=Table_Panneau!$B$15,IF(T_ART_PAN_RTH&lt;=Table_Panneau!$B$19,IF(T_ART_PAN_MAT=Table_Panneau!$D$15,IF(T_ART_PAN_KRA=Table_Panneau!$D$23,IF(T_ART_PAN_EPA&lt;=Table_Panneau!$B$23,ROW(T_ART_PAN_RTH),""))))),ROW(126:126))),"")</f>
        <v/>
      </c>
      <c r="S150" s="53" t="str">
        <f t="array" ref="S150">IFERROR(INDEX(T_ART_PAN_MAT,SMALL(IF(T_ART_PAN_RTH&gt;=Table_Panneau!$B$15,IF(T_ART_PAN_RTH&lt;=Table_Panneau!$B$19,IF(T_ART_PAN_MAT=Table_Panneau!$D$15,IF(T_ART_PAN_KRA=Table_Panneau!$D$23,IF(T_ART_PAN_EPA&lt;=Table_Panneau!$B$23,ROW(T_ART_PAN_RTH),""))))),ROW(126:126))),"")</f>
        <v/>
      </c>
    </row>
    <row r="151" spans="13:19" x14ac:dyDescent="0.25">
      <c r="M151" s="43" t="str">
        <f t="array" ref="M151">IFERROR(INDEX(T_ART_PAN_LIB,SMALL(IF(T_ART_PAN_RTH&gt;=Table_Panneau!$B$15,IF(T_ART_PAN_RTH&lt;=Table_Panneau!$B$19,IF(T_ART_PAN_MAT=Table_Panneau!$D$15,IF(T_ART_PAN_KRA=Table_Panneau!$D$23,IF(T_ART_PAN_EPA&lt;=Table_Panneau!$B$23,ROW(T_ART_PAN_RTH),""))))),ROW(127:127))),"")</f>
        <v/>
      </c>
      <c r="N151" s="44" t="str">
        <f t="array" ref="N151">IFERROR(INDEX(T_ART_PAN_RTH,SMALL(IF(T_ART_PAN_RTH&gt;=Table_Panneau!$B$15,IF(T_ART_PAN_RTH&lt;=Table_Panneau!$B$19,IF(T_ART_PAN_MAT=Table_Panneau!$D$15,IF(T_ART_PAN_KRA=Table_Panneau!$D$23,IF(T_ART_PAN_EPA&lt;=Table_Panneau!$B$23,ROW(T_ART_PAN_RTH),""))))),ROW(127:127))),"")</f>
        <v/>
      </c>
      <c r="O151" s="44" t="str">
        <f t="array" ref="O151">IFERROR(INDEX(T_ART_PAN_EPA,SMALL(IF(T_ART_PAN_RTH&gt;=Table_Panneau!$B$15,IF(T_ART_PAN_RTH&lt;=Table_Panneau!$B$19,IF(T_ART_PAN_MAT=Table_Panneau!$D$15,IF(T_ART_PAN_KRA=Table_Panneau!$D$23,IF(T_ART_PAN_EPA&lt;=Table_Panneau!$B$23,ROW(T_ART_PAN_RTH),""))))),ROW(127:127))),"")</f>
        <v/>
      </c>
      <c r="P151" s="44" t="str">
        <f t="array" ref="P151">IFERROR(INDEX(T_ART_PAN_COD,SMALL(IF(T_ART_PAN_RTH&gt;=Table_Panneau!$B$15,IF(T_ART_PAN_RTH&lt;=Table_Panneau!$B$19,IF(T_ART_PAN_MAT=Table_Panneau!$D$15,IF(T_ART_PAN_KRA=Table_Panneau!$D$23,IF(T_ART_PAN_EPA&lt;=Table_Panneau!$B$23,ROW(T_ART_PAN_RTH),""))))),ROW(127:127))),"")</f>
        <v/>
      </c>
      <c r="Q151" s="44" t="str">
        <f t="array" ref="Q151">IFERROR(INDEX(T_ART_PAN_DIS,SMALL(IF(T_ART_PAN_RTH&gt;=Table_Panneau!$B$15,IF(T_ART_PAN_RTH&lt;=Table_Panneau!$B$19,IF(T_ART_PAN_MAT=Table_Panneau!$D$15,IF(T_ART_PAN_KRA=Table_Panneau!$D$23,IF(T_ART_PAN_EPA&lt;=Table_Panneau!$B$23,ROW(T_ART_PAN_RTH),""))))),ROW(127:127))),"")</f>
        <v/>
      </c>
      <c r="R151" s="53" t="str">
        <f t="array" ref="R151">IFERROR(INDEX(T_ART_PAN_KRA,SMALL(IF(T_ART_PAN_RTH&gt;=Table_Panneau!$B$15,IF(T_ART_PAN_RTH&lt;=Table_Panneau!$B$19,IF(T_ART_PAN_MAT=Table_Panneau!$D$15,IF(T_ART_PAN_KRA=Table_Panneau!$D$23,IF(T_ART_PAN_EPA&lt;=Table_Panneau!$B$23,ROW(T_ART_PAN_RTH),""))))),ROW(127:127))),"")</f>
        <v/>
      </c>
      <c r="S151" s="53" t="str">
        <f t="array" ref="S151">IFERROR(INDEX(T_ART_PAN_MAT,SMALL(IF(T_ART_PAN_RTH&gt;=Table_Panneau!$B$15,IF(T_ART_PAN_RTH&lt;=Table_Panneau!$B$19,IF(T_ART_PAN_MAT=Table_Panneau!$D$15,IF(T_ART_PAN_KRA=Table_Panneau!$D$23,IF(T_ART_PAN_EPA&lt;=Table_Panneau!$B$23,ROW(T_ART_PAN_RTH),""))))),ROW(127:127))),"")</f>
        <v/>
      </c>
    </row>
    <row r="152" spans="13:19" x14ac:dyDescent="0.25">
      <c r="M152" s="43" t="str">
        <f t="array" ref="M152">IFERROR(INDEX(T_ART_PAN_LIB,SMALL(IF(T_ART_PAN_RTH&gt;=Table_Panneau!$B$15,IF(T_ART_PAN_RTH&lt;=Table_Panneau!$B$19,IF(T_ART_PAN_MAT=Table_Panneau!$D$15,IF(T_ART_PAN_KRA=Table_Panneau!$D$23,IF(T_ART_PAN_EPA&lt;=Table_Panneau!$B$23,ROW(T_ART_PAN_RTH),""))))),ROW(128:128))),"")</f>
        <v/>
      </c>
      <c r="N152" s="44" t="str">
        <f t="array" ref="N152">IFERROR(INDEX(T_ART_PAN_RTH,SMALL(IF(T_ART_PAN_RTH&gt;=Table_Panneau!$B$15,IF(T_ART_PAN_RTH&lt;=Table_Panneau!$B$19,IF(T_ART_PAN_MAT=Table_Panneau!$D$15,IF(T_ART_PAN_KRA=Table_Panneau!$D$23,IF(T_ART_PAN_EPA&lt;=Table_Panneau!$B$23,ROW(T_ART_PAN_RTH),""))))),ROW(128:128))),"")</f>
        <v/>
      </c>
      <c r="O152" s="44" t="str">
        <f t="array" ref="O152">IFERROR(INDEX(T_ART_PAN_EPA,SMALL(IF(T_ART_PAN_RTH&gt;=Table_Panneau!$B$15,IF(T_ART_PAN_RTH&lt;=Table_Panneau!$B$19,IF(T_ART_PAN_MAT=Table_Panneau!$D$15,IF(T_ART_PAN_KRA=Table_Panneau!$D$23,IF(T_ART_PAN_EPA&lt;=Table_Panneau!$B$23,ROW(T_ART_PAN_RTH),""))))),ROW(128:128))),"")</f>
        <v/>
      </c>
      <c r="P152" s="44" t="str">
        <f t="array" ref="P152">IFERROR(INDEX(T_ART_PAN_COD,SMALL(IF(T_ART_PAN_RTH&gt;=Table_Panneau!$B$15,IF(T_ART_PAN_RTH&lt;=Table_Panneau!$B$19,IF(T_ART_PAN_MAT=Table_Panneau!$D$15,IF(T_ART_PAN_KRA=Table_Panneau!$D$23,IF(T_ART_PAN_EPA&lt;=Table_Panneau!$B$23,ROW(T_ART_PAN_RTH),""))))),ROW(128:128))),"")</f>
        <v/>
      </c>
      <c r="Q152" s="44" t="str">
        <f t="array" ref="Q152">IFERROR(INDEX(T_ART_PAN_DIS,SMALL(IF(T_ART_PAN_RTH&gt;=Table_Panneau!$B$15,IF(T_ART_PAN_RTH&lt;=Table_Panneau!$B$19,IF(T_ART_PAN_MAT=Table_Panneau!$D$15,IF(T_ART_PAN_KRA=Table_Panneau!$D$23,IF(T_ART_PAN_EPA&lt;=Table_Panneau!$B$23,ROW(T_ART_PAN_RTH),""))))),ROW(128:128))),"")</f>
        <v/>
      </c>
      <c r="R152" s="53" t="str">
        <f t="array" ref="R152">IFERROR(INDEX(T_ART_PAN_KRA,SMALL(IF(T_ART_PAN_RTH&gt;=Table_Panneau!$B$15,IF(T_ART_PAN_RTH&lt;=Table_Panneau!$B$19,IF(T_ART_PAN_MAT=Table_Panneau!$D$15,IF(T_ART_PAN_KRA=Table_Panneau!$D$23,IF(T_ART_PAN_EPA&lt;=Table_Panneau!$B$23,ROW(T_ART_PAN_RTH),""))))),ROW(128:128))),"")</f>
        <v/>
      </c>
      <c r="S152" s="53" t="str">
        <f t="array" ref="S152">IFERROR(INDEX(T_ART_PAN_MAT,SMALL(IF(T_ART_PAN_RTH&gt;=Table_Panneau!$B$15,IF(T_ART_PAN_RTH&lt;=Table_Panneau!$B$19,IF(T_ART_PAN_MAT=Table_Panneau!$D$15,IF(T_ART_PAN_KRA=Table_Panneau!$D$23,IF(T_ART_PAN_EPA&lt;=Table_Panneau!$B$23,ROW(T_ART_PAN_RTH),""))))),ROW(128:128))),"")</f>
        <v/>
      </c>
    </row>
    <row r="153" spans="13:19" x14ac:dyDescent="0.25">
      <c r="M153" s="43" t="str">
        <f t="array" ref="M153">IFERROR(INDEX(T_ART_PAN_LIB,SMALL(IF(T_ART_PAN_RTH&gt;=Table_Panneau!$B$15,IF(T_ART_PAN_RTH&lt;=Table_Panneau!$B$19,IF(T_ART_PAN_MAT=Table_Panneau!$D$15,IF(T_ART_PAN_KRA=Table_Panneau!$D$23,IF(T_ART_PAN_EPA&lt;=Table_Panneau!$B$23,ROW(T_ART_PAN_RTH),""))))),ROW(129:129))),"")</f>
        <v/>
      </c>
      <c r="N153" s="44" t="str">
        <f t="array" ref="N153">IFERROR(INDEX(T_ART_PAN_RTH,SMALL(IF(T_ART_PAN_RTH&gt;=Table_Panneau!$B$15,IF(T_ART_PAN_RTH&lt;=Table_Panneau!$B$19,IF(T_ART_PAN_MAT=Table_Panneau!$D$15,IF(T_ART_PAN_KRA=Table_Panneau!$D$23,IF(T_ART_PAN_EPA&lt;=Table_Panneau!$B$23,ROW(T_ART_PAN_RTH),""))))),ROW(129:129))),"")</f>
        <v/>
      </c>
      <c r="O153" s="44" t="str">
        <f t="array" ref="O153">IFERROR(INDEX(T_ART_PAN_EPA,SMALL(IF(T_ART_PAN_RTH&gt;=Table_Panneau!$B$15,IF(T_ART_PAN_RTH&lt;=Table_Panneau!$B$19,IF(T_ART_PAN_MAT=Table_Panneau!$D$15,IF(T_ART_PAN_KRA=Table_Panneau!$D$23,IF(T_ART_PAN_EPA&lt;=Table_Panneau!$B$23,ROW(T_ART_PAN_RTH),""))))),ROW(129:129))),"")</f>
        <v/>
      </c>
      <c r="P153" s="44" t="str">
        <f t="array" ref="P153">IFERROR(INDEX(T_ART_PAN_COD,SMALL(IF(T_ART_PAN_RTH&gt;=Table_Panneau!$B$15,IF(T_ART_PAN_RTH&lt;=Table_Panneau!$B$19,IF(T_ART_PAN_MAT=Table_Panneau!$D$15,IF(T_ART_PAN_KRA=Table_Panneau!$D$23,IF(T_ART_PAN_EPA&lt;=Table_Panneau!$B$23,ROW(T_ART_PAN_RTH),""))))),ROW(129:129))),"")</f>
        <v/>
      </c>
      <c r="Q153" s="44" t="str">
        <f t="array" ref="Q153">IFERROR(INDEX(T_ART_PAN_DIS,SMALL(IF(T_ART_PAN_RTH&gt;=Table_Panneau!$B$15,IF(T_ART_PAN_RTH&lt;=Table_Panneau!$B$19,IF(T_ART_PAN_MAT=Table_Panneau!$D$15,IF(T_ART_PAN_KRA=Table_Panneau!$D$23,IF(T_ART_PAN_EPA&lt;=Table_Panneau!$B$23,ROW(T_ART_PAN_RTH),""))))),ROW(129:129))),"")</f>
        <v/>
      </c>
      <c r="R153" s="53" t="str">
        <f t="array" ref="R153">IFERROR(INDEX(T_ART_PAN_KRA,SMALL(IF(T_ART_PAN_RTH&gt;=Table_Panneau!$B$15,IF(T_ART_PAN_RTH&lt;=Table_Panneau!$B$19,IF(T_ART_PAN_MAT=Table_Panneau!$D$15,IF(T_ART_PAN_KRA=Table_Panneau!$D$23,IF(T_ART_PAN_EPA&lt;=Table_Panneau!$B$23,ROW(T_ART_PAN_RTH),""))))),ROW(129:129))),"")</f>
        <v/>
      </c>
      <c r="S153" s="53" t="str">
        <f t="array" ref="S153">IFERROR(INDEX(T_ART_PAN_MAT,SMALL(IF(T_ART_PAN_RTH&gt;=Table_Panneau!$B$15,IF(T_ART_PAN_RTH&lt;=Table_Panneau!$B$19,IF(T_ART_PAN_MAT=Table_Panneau!$D$15,IF(T_ART_PAN_KRA=Table_Panneau!$D$23,IF(T_ART_PAN_EPA&lt;=Table_Panneau!$B$23,ROW(T_ART_PAN_RTH),""))))),ROW(129:129))),"")</f>
        <v/>
      </c>
    </row>
    <row r="154" spans="13:19" x14ac:dyDescent="0.25">
      <c r="M154" s="43" t="str">
        <f t="array" ref="M154">IFERROR(INDEX(T_ART_PAN_LIB,SMALL(IF(T_ART_PAN_RTH&gt;=Table_Panneau!$B$15,IF(T_ART_PAN_RTH&lt;=Table_Panneau!$B$19,IF(T_ART_PAN_MAT=Table_Panneau!$D$15,IF(T_ART_PAN_KRA=Table_Panneau!$D$23,IF(T_ART_PAN_EPA&lt;=Table_Panneau!$B$23,ROW(T_ART_PAN_RTH),""))))),ROW(130:130))),"")</f>
        <v/>
      </c>
      <c r="N154" s="44" t="str">
        <f t="array" ref="N154">IFERROR(INDEX(T_ART_PAN_RTH,SMALL(IF(T_ART_PAN_RTH&gt;=Table_Panneau!$B$15,IF(T_ART_PAN_RTH&lt;=Table_Panneau!$B$19,IF(T_ART_PAN_MAT=Table_Panneau!$D$15,IF(T_ART_PAN_KRA=Table_Panneau!$D$23,IF(T_ART_PAN_EPA&lt;=Table_Panneau!$B$23,ROW(T_ART_PAN_RTH),""))))),ROW(130:130))),"")</f>
        <v/>
      </c>
      <c r="O154" s="44" t="str">
        <f t="array" ref="O154">IFERROR(INDEX(T_ART_PAN_EPA,SMALL(IF(T_ART_PAN_RTH&gt;=Table_Panneau!$B$15,IF(T_ART_PAN_RTH&lt;=Table_Panneau!$B$19,IF(T_ART_PAN_MAT=Table_Panneau!$D$15,IF(T_ART_PAN_KRA=Table_Panneau!$D$23,IF(T_ART_PAN_EPA&lt;=Table_Panneau!$B$23,ROW(T_ART_PAN_RTH),""))))),ROW(130:130))),"")</f>
        <v/>
      </c>
      <c r="P154" s="44" t="str">
        <f t="array" ref="P154">IFERROR(INDEX(T_ART_PAN_COD,SMALL(IF(T_ART_PAN_RTH&gt;=Table_Panneau!$B$15,IF(T_ART_PAN_RTH&lt;=Table_Panneau!$B$19,IF(T_ART_PAN_MAT=Table_Panneau!$D$15,IF(T_ART_PAN_KRA=Table_Panneau!$D$23,IF(T_ART_PAN_EPA&lt;=Table_Panneau!$B$23,ROW(T_ART_PAN_RTH),""))))),ROW(130:130))),"")</f>
        <v/>
      </c>
      <c r="Q154" s="44" t="str">
        <f t="array" ref="Q154">IFERROR(INDEX(T_ART_PAN_DIS,SMALL(IF(T_ART_PAN_RTH&gt;=Table_Panneau!$B$15,IF(T_ART_PAN_RTH&lt;=Table_Panneau!$B$19,IF(T_ART_PAN_MAT=Table_Panneau!$D$15,IF(T_ART_PAN_KRA=Table_Panneau!$D$23,IF(T_ART_PAN_EPA&lt;=Table_Panneau!$B$23,ROW(T_ART_PAN_RTH),""))))),ROW(130:130))),"")</f>
        <v/>
      </c>
      <c r="R154" s="53" t="str">
        <f t="array" ref="R154">IFERROR(INDEX(T_ART_PAN_KRA,SMALL(IF(T_ART_PAN_RTH&gt;=Table_Panneau!$B$15,IF(T_ART_PAN_RTH&lt;=Table_Panneau!$B$19,IF(T_ART_PAN_MAT=Table_Panneau!$D$15,IF(T_ART_PAN_KRA=Table_Panneau!$D$23,IF(T_ART_PAN_EPA&lt;=Table_Panneau!$B$23,ROW(T_ART_PAN_RTH),""))))),ROW(130:130))),"")</f>
        <v/>
      </c>
      <c r="S154" s="53" t="str">
        <f t="array" ref="S154">IFERROR(INDEX(T_ART_PAN_MAT,SMALL(IF(T_ART_PAN_RTH&gt;=Table_Panneau!$B$15,IF(T_ART_PAN_RTH&lt;=Table_Panneau!$B$19,IF(T_ART_PAN_MAT=Table_Panneau!$D$15,IF(T_ART_PAN_KRA=Table_Panneau!$D$23,IF(T_ART_PAN_EPA&lt;=Table_Panneau!$B$23,ROW(T_ART_PAN_RTH),""))))),ROW(130:130))),"")</f>
        <v/>
      </c>
    </row>
    <row r="155" spans="13:19" x14ac:dyDescent="0.25">
      <c r="M155" s="43" t="str">
        <f t="array" ref="M155">IFERROR(INDEX(T_ART_PAN_LIB,SMALL(IF(T_ART_PAN_RTH&gt;=Table_Panneau!$B$15,IF(T_ART_PAN_RTH&lt;=Table_Panneau!$B$19,IF(T_ART_PAN_MAT=Table_Panneau!$D$15,IF(T_ART_PAN_KRA=Table_Panneau!$D$23,IF(T_ART_PAN_EPA&lt;=Table_Panneau!$B$23,ROW(T_ART_PAN_RTH),""))))),ROW(131:131))),"")</f>
        <v/>
      </c>
      <c r="N155" s="44" t="str">
        <f t="array" ref="N155">IFERROR(INDEX(T_ART_PAN_RTH,SMALL(IF(T_ART_PAN_RTH&gt;=Table_Panneau!$B$15,IF(T_ART_PAN_RTH&lt;=Table_Panneau!$B$19,IF(T_ART_PAN_MAT=Table_Panneau!$D$15,IF(T_ART_PAN_KRA=Table_Panneau!$D$23,IF(T_ART_PAN_EPA&lt;=Table_Panneau!$B$23,ROW(T_ART_PAN_RTH),""))))),ROW(131:131))),"")</f>
        <v/>
      </c>
      <c r="O155" s="44" t="str">
        <f t="array" ref="O155">IFERROR(INDEX(T_ART_PAN_EPA,SMALL(IF(T_ART_PAN_RTH&gt;=Table_Panneau!$B$15,IF(T_ART_PAN_RTH&lt;=Table_Panneau!$B$19,IF(T_ART_PAN_MAT=Table_Panneau!$D$15,IF(T_ART_PAN_KRA=Table_Panneau!$D$23,IF(T_ART_PAN_EPA&lt;=Table_Panneau!$B$23,ROW(T_ART_PAN_RTH),""))))),ROW(131:131))),"")</f>
        <v/>
      </c>
      <c r="P155" s="44" t="str">
        <f t="array" ref="P155">IFERROR(INDEX(T_ART_PAN_COD,SMALL(IF(T_ART_PAN_RTH&gt;=Table_Panneau!$B$15,IF(T_ART_PAN_RTH&lt;=Table_Panneau!$B$19,IF(T_ART_PAN_MAT=Table_Panneau!$D$15,IF(T_ART_PAN_KRA=Table_Panneau!$D$23,IF(T_ART_PAN_EPA&lt;=Table_Panneau!$B$23,ROW(T_ART_PAN_RTH),""))))),ROW(131:131))),"")</f>
        <v/>
      </c>
      <c r="Q155" s="44" t="str">
        <f t="array" ref="Q155">IFERROR(INDEX(T_ART_PAN_DIS,SMALL(IF(T_ART_PAN_RTH&gt;=Table_Panneau!$B$15,IF(T_ART_PAN_RTH&lt;=Table_Panneau!$B$19,IF(T_ART_PAN_MAT=Table_Panneau!$D$15,IF(T_ART_PAN_KRA=Table_Panneau!$D$23,IF(T_ART_PAN_EPA&lt;=Table_Panneau!$B$23,ROW(T_ART_PAN_RTH),""))))),ROW(131:131))),"")</f>
        <v/>
      </c>
      <c r="R155" s="53" t="str">
        <f t="array" ref="R155">IFERROR(INDEX(T_ART_PAN_KRA,SMALL(IF(T_ART_PAN_RTH&gt;=Table_Panneau!$B$15,IF(T_ART_PAN_RTH&lt;=Table_Panneau!$B$19,IF(T_ART_PAN_MAT=Table_Panneau!$D$15,IF(T_ART_PAN_KRA=Table_Panneau!$D$23,IF(T_ART_PAN_EPA&lt;=Table_Panneau!$B$23,ROW(T_ART_PAN_RTH),""))))),ROW(131:131))),"")</f>
        <v/>
      </c>
      <c r="S155" s="53" t="str">
        <f t="array" ref="S155">IFERROR(INDEX(T_ART_PAN_MAT,SMALL(IF(T_ART_PAN_RTH&gt;=Table_Panneau!$B$15,IF(T_ART_PAN_RTH&lt;=Table_Panneau!$B$19,IF(T_ART_PAN_MAT=Table_Panneau!$D$15,IF(T_ART_PAN_KRA=Table_Panneau!$D$23,IF(T_ART_PAN_EPA&lt;=Table_Panneau!$B$23,ROW(T_ART_PAN_RTH),""))))),ROW(131:131))),"")</f>
        <v/>
      </c>
    </row>
    <row r="156" spans="13:19" x14ac:dyDescent="0.25">
      <c r="M156" s="43" t="str">
        <f t="array" ref="M156">IFERROR(INDEX(T_ART_PAN_LIB,SMALL(IF(T_ART_PAN_RTH&gt;=Table_Panneau!$B$15,IF(T_ART_PAN_RTH&lt;=Table_Panneau!$B$19,IF(T_ART_PAN_MAT=Table_Panneau!$D$15,IF(T_ART_PAN_KRA=Table_Panneau!$D$23,IF(T_ART_PAN_EPA&lt;=Table_Panneau!$B$23,ROW(T_ART_PAN_RTH),""))))),ROW(132:132))),"")</f>
        <v/>
      </c>
      <c r="N156" s="44" t="str">
        <f t="array" ref="N156">IFERROR(INDEX(T_ART_PAN_RTH,SMALL(IF(T_ART_PAN_RTH&gt;=Table_Panneau!$B$15,IF(T_ART_PAN_RTH&lt;=Table_Panneau!$B$19,IF(T_ART_PAN_MAT=Table_Panneau!$D$15,IF(T_ART_PAN_KRA=Table_Panneau!$D$23,IF(T_ART_PAN_EPA&lt;=Table_Panneau!$B$23,ROW(T_ART_PAN_RTH),""))))),ROW(132:132))),"")</f>
        <v/>
      </c>
      <c r="O156" s="44" t="str">
        <f t="array" ref="O156">IFERROR(INDEX(T_ART_PAN_EPA,SMALL(IF(T_ART_PAN_RTH&gt;=Table_Panneau!$B$15,IF(T_ART_PAN_RTH&lt;=Table_Panneau!$B$19,IF(T_ART_PAN_MAT=Table_Panneau!$D$15,IF(T_ART_PAN_KRA=Table_Panneau!$D$23,IF(T_ART_PAN_EPA&lt;=Table_Panneau!$B$23,ROW(T_ART_PAN_RTH),""))))),ROW(132:132))),"")</f>
        <v/>
      </c>
      <c r="P156" s="44" t="str">
        <f t="array" ref="P156">IFERROR(INDEX(T_ART_PAN_COD,SMALL(IF(T_ART_PAN_RTH&gt;=Table_Panneau!$B$15,IF(T_ART_PAN_RTH&lt;=Table_Panneau!$B$19,IF(T_ART_PAN_MAT=Table_Panneau!$D$15,IF(T_ART_PAN_KRA=Table_Panneau!$D$23,IF(T_ART_PAN_EPA&lt;=Table_Panneau!$B$23,ROW(T_ART_PAN_RTH),""))))),ROW(132:132))),"")</f>
        <v/>
      </c>
      <c r="Q156" s="44" t="str">
        <f t="array" ref="Q156">IFERROR(INDEX(T_ART_PAN_DIS,SMALL(IF(T_ART_PAN_RTH&gt;=Table_Panneau!$B$15,IF(T_ART_PAN_RTH&lt;=Table_Panneau!$B$19,IF(T_ART_PAN_MAT=Table_Panneau!$D$15,IF(T_ART_PAN_KRA=Table_Panneau!$D$23,IF(T_ART_PAN_EPA&lt;=Table_Panneau!$B$23,ROW(T_ART_PAN_RTH),""))))),ROW(132:132))),"")</f>
        <v/>
      </c>
      <c r="R156" s="53" t="str">
        <f t="array" ref="R156">IFERROR(INDEX(T_ART_PAN_KRA,SMALL(IF(T_ART_PAN_RTH&gt;=Table_Panneau!$B$15,IF(T_ART_PAN_RTH&lt;=Table_Panneau!$B$19,IF(T_ART_PAN_MAT=Table_Panneau!$D$15,IF(T_ART_PAN_KRA=Table_Panneau!$D$23,IF(T_ART_PAN_EPA&lt;=Table_Panneau!$B$23,ROW(T_ART_PAN_RTH),""))))),ROW(132:132))),"")</f>
        <v/>
      </c>
      <c r="S156" s="53" t="str">
        <f t="array" ref="S156">IFERROR(INDEX(T_ART_PAN_MAT,SMALL(IF(T_ART_PAN_RTH&gt;=Table_Panneau!$B$15,IF(T_ART_PAN_RTH&lt;=Table_Panneau!$B$19,IF(T_ART_PAN_MAT=Table_Panneau!$D$15,IF(T_ART_PAN_KRA=Table_Panneau!$D$23,IF(T_ART_PAN_EPA&lt;=Table_Panneau!$B$23,ROW(T_ART_PAN_RTH),""))))),ROW(132:132))),"")</f>
        <v/>
      </c>
    </row>
    <row r="157" spans="13:19" x14ac:dyDescent="0.25">
      <c r="M157" s="43" t="str">
        <f t="array" ref="M157">IFERROR(INDEX(T_ART_PAN_LIB,SMALL(IF(T_ART_PAN_RTH&gt;=Table_Panneau!$B$15,IF(T_ART_PAN_RTH&lt;=Table_Panneau!$B$19,IF(T_ART_PAN_MAT=Table_Panneau!$D$15,IF(T_ART_PAN_KRA=Table_Panneau!$D$23,IF(T_ART_PAN_EPA&lt;=Table_Panneau!$B$23,ROW(T_ART_PAN_RTH),""))))),ROW(133:133))),"")</f>
        <v/>
      </c>
      <c r="N157" s="44" t="str">
        <f t="array" ref="N157">IFERROR(INDEX(T_ART_PAN_RTH,SMALL(IF(T_ART_PAN_RTH&gt;=Table_Panneau!$B$15,IF(T_ART_PAN_RTH&lt;=Table_Panneau!$B$19,IF(T_ART_PAN_MAT=Table_Panneau!$D$15,IF(T_ART_PAN_KRA=Table_Panneau!$D$23,IF(T_ART_PAN_EPA&lt;=Table_Panneau!$B$23,ROW(T_ART_PAN_RTH),""))))),ROW(133:133))),"")</f>
        <v/>
      </c>
      <c r="O157" s="44" t="str">
        <f t="array" ref="O157">IFERROR(INDEX(T_ART_PAN_EPA,SMALL(IF(T_ART_PAN_RTH&gt;=Table_Panneau!$B$15,IF(T_ART_PAN_RTH&lt;=Table_Panneau!$B$19,IF(T_ART_PAN_MAT=Table_Panneau!$D$15,IF(T_ART_PAN_KRA=Table_Panneau!$D$23,IF(T_ART_PAN_EPA&lt;=Table_Panneau!$B$23,ROW(T_ART_PAN_RTH),""))))),ROW(133:133))),"")</f>
        <v/>
      </c>
      <c r="P157" s="44" t="str">
        <f t="array" ref="P157">IFERROR(INDEX(T_ART_PAN_COD,SMALL(IF(T_ART_PAN_RTH&gt;=Table_Panneau!$B$15,IF(T_ART_PAN_RTH&lt;=Table_Panneau!$B$19,IF(T_ART_PAN_MAT=Table_Panneau!$D$15,IF(T_ART_PAN_KRA=Table_Panneau!$D$23,IF(T_ART_PAN_EPA&lt;=Table_Panneau!$B$23,ROW(T_ART_PAN_RTH),""))))),ROW(133:133))),"")</f>
        <v/>
      </c>
      <c r="Q157" s="44" t="str">
        <f t="array" ref="Q157">IFERROR(INDEX(T_ART_PAN_DIS,SMALL(IF(T_ART_PAN_RTH&gt;=Table_Panneau!$B$15,IF(T_ART_PAN_RTH&lt;=Table_Panneau!$B$19,IF(T_ART_PAN_MAT=Table_Panneau!$D$15,IF(T_ART_PAN_KRA=Table_Panneau!$D$23,IF(T_ART_PAN_EPA&lt;=Table_Panneau!$B$23,ROW(T_ART_PAN_RTH),""))))),ROW(133:133))),"")</f>
        <v/>
      </c>
      <c r="R157" s="53" t="str">
        <f t="array" ref="R157">IFERROR(INDEX(T_ART_PAN_KRA,SMALL(IF(T_ART_PAN_RTH&gt;=Table_Panneau!$B$15,IF(T_ART_PAN_RTH&lt;=Table_Panneau!$B$19,IF(T_ART_PAN_MAT=Table_Panneau!$D$15,IF(T_ART_PAN_KRA=Table_Panneau!$D$23,IF(T_ART_PAN_EPA&lt;=Table_Panneau!$B$23,ROW(T_ART_PAN_RTH),""))))),ROW(133:133))),"")</f>
        <v/>
      </c>
      <c r="S157" s="53" t="str">
        <f t="array" ref="S157">IFERROR(INDEX(T_ART_PAN_MAT,SMALL(IF(T_ART_PAN_RTH&gt;=Table_Panneau!$B$15,IF(T_ART_PAN_RTH&lt;=Table_Panneau!$B$19,IF(T_ART_PAN_MAT=Table_Panneau!$D$15,IF(T_ART_PAN_KRA=Table_Panneau!$D$23,IF(T_ART_PAN_EPA&lt;=Table_Panneau!$B$23,ROW(T_ART_PAN_RTH),""))))),ROW(133:133))),"")</f>
        <v/>
      </c>
    </row>
    <row r="158" spans="13:19" x14ac:dyDescent="0.25">
      <c r="M158" s="43" t="str">
        <f t="array" ref="M158">IFERROR(INDEX(T_ART_PAN_LIB,SMALL(IF(T_ART_PAN_RTH&gt;=Table_Panneau!$B$15,IF(T_ART_PAN_RTH&lt;=Table_Panneau!$B$19,IF(T_ART_PAN_MAT=Table_Panneau!$D$15,IF(T_ART_PAN_KRA=Table_Panneau!$D$23,IF(T_ART_PAN_EPA&lt;=Table_Panneau!$B$23,ROW(T_ART_PAN_RTH),""))))),ROW(134:134))),"")</f>
        <v/>
      </c>
      <c r="N158" s="44" t="str">
        <f t="array" ref="N158">IFERROR(INDEX(T_ART_PAN_RTH,SMALL(IF(T_ART_PAN_RTH&gt;=Table_Panneau!$B$15,IF(T_ART_PAN_RTH&lt;=Table_Panneau!$B$19,IF(T_ART_PAN_MAT=Table_Panneau!$D$15,IF(T_ART_PAN_KRA=Table_Panneau!$D$23,IF(T_ART_PAN_EPA&lt;=Table_Panneau!$B$23,ROW(T_ART_PAN_RTH),""))))),ROW(134:134))),"")</f>
        <v/>
      </c>
      <c r="O158" s="44" t="str">
        <f t="array" ref="O158">IFERROR(INDEX(T_ART_PAN_EPA,SMALL(IF(T_ART_PAN_RTH&gt;=Table_Panneau!$B$15,IF(T_ART_PAN_RTH&lt;=Table_Panneau!$B$19,IF(T_ART_PAN_MAT=Table_Panneau!$D$15,IF(T_ART_PAN_KRA=Table_Panneau!$D$23,IF(T_ART_PAN_EPA&lt;=Table_Panneau!$B$23,ROW(T_ART_PAN_RTH),""))))),ROW(134:134))),"")</f>
        <v/>
      </c>
      <c r="P158" s="44" t="str">
        <f t="array" ref="P158">IFERROR(INDEX(T_ART_PAN_COD,SMALL(IF(T_ART_PAN_RTH&gt;=Table_Panneau!$B$15,IF(T_ART_PAN_RTH&lt;=Table_Panneau!$B$19,IF(T_ART_PAN_MAT=Table_Panneau!$D$15,IF(T_ART_PAN_KRA=Table_Panneau!$D$23,IF(T_ART_PAN_EPA&lt;=Table_Panneau!$B$23,ROW(T_ART_PAN_RTH),""))))),ROW(134:134))),"")</f>
        <v/>
      </c>
      <c r="Q158" s="44" t="str">
        <f t="array" ref="Q158">IFERROR(INDEX(T_ART_PAN_DIS,SMALL(IF(T_ART_PAN_RTH&gt;=Table_Panneau!$B$15,IF(T_ART_PAN_RTH&lt;=Table_Panneau!$B$19,IF(T_ART_PAN_MAT=Table_Panneau!$D$15,IF(T_ART_PAN_KRA=Table_Panneau!$D$23,IF(T_ART_PAN_EPA&lt;=Table_Panneau!$B$23,ROW(T_ART_PAN_RTH),""))))),ROW(134:134))),"")</f>
        <v/>
      </c>
      <c r="R158" s="53" t="str">
        <f t="array" ref="R158">IFERROR(INDEX(T_ART_PAN_KRA,SMALL(IF(T_ART_PAN_RTH&gt;=Table_Panneau!$B$15,IF(T_ART_PAN_RTH&lt;=Table_Panneau!$B$19,IF(T_ART_PAN_MAT=Table_Panneau!$D$15,IF(T_ART_PAN_KRA=Table_Panneau!$D$23,IF(T_ART_PAN_EPA&lt;=Table_Panneau!$B$23,ROW(T_ART_PAN_RTH),""))))),ROW(134:134))),"")</f>
        <v/>
      </c>
      <c r="S158" s="53" t="str">
        <f t="array" ref="S158">IFERROR(INDEX(T_ART_PAN_MAT,SMALL(IF(T_ART_PAN_RTH&gt;=Table_Panneau!$B$15,IF(T_ART_PAN_RTH&lt;=Table_Panneau!$B$19,IF(T_ART_PAN_MAT=Table_Panneau!$D$15,IF(T_ART_PAN_KRA=Table_Panneau!$D$23,IF(T_ART_PAN_EPA&lt;=Table_Panneau!$B$23,ROW(T_ART_PAN_RTH),""))))),ROW(134:134))),"")</f>
        <v/>
      </c>
    </row>
    <row r="159" spans="13:19" x14ac:dyDescent="0.25">
      <c r="M159" s="43" t="str">
        <f t="array" ref="M159">IFERROR(INDEX(T_ART_PAN_LIB,SMALL(IF(T_ART_PAN_RTH&gt;=Table_Panneau!$B$15,IF(T_ART_PAN_RTH&lt;=Table_Panneau!$B$19,IF(T_ART_PAN_MAT=Table_Panneau!$D$15,IF(T_ART_PAN_KRA=Table_Panneau!$D$23,IF(T_ART_PAN_EPA&lt;=Table_Panneau!$B$23,ROW(T_ART_PAN_RTH),""))))),ROW(135:135))),"")</f>
        <v/>
      </c>
      <c r="N159" s="44" t="str">
        <f t="array" ref="N159">IFERROR(INDEX(T_ART_PAN_RTH,SMALL(IF(T_ART_PAN_RTH&gt;=Table_Panneau!$B$15,IF(T_ART_PAN_RTH&lt;=Table_Panneau!$B$19,IF(T_ART_PAN_MAT=Table_Panneau!$D$15,IF(T_ART_PAN_KRA=Table_Panneau!$D$23,IF(T_ART_PAN_EPA&lt;=Table_Panneau!$B$23,ROW(T_ART_PAN_RTH),""))))),ROW(135:135))),"")</f>
        <v/>
      </c>
      <c r="O159" s="44" t="str">
        <f t="array" ref="O159">IFERROR(INDEX(T_ART_PAN_EPA,SMALL(IF(T_ART_PAN_RTH&gt;=Table_Panneau!$B$15,IF(T_ART_PAN_RTH&lt;=Table_Panneau!$B$19,IF(T_ART_PAN_MAT=Table_Panneau!$D$15,IF(T_ART_PAN_KRA=Table_Panneau!$D$23,IF(T_ART_PAN_EPA&lt;=Table_Panneau!$B$23,ROW(T_ART_PAN_RTH),""))))),ROW(135:135))),"")</f>
        <v/>
      </c>
      <c r="P159" s="44" t="str">
        <f t="array" ref="P159">IFERROR(INDEX(T_ART_PAN_COD,SMALL(IF(T_ART_PAN_RTH&gt;=Table_Panneau!$B$15,IF(T_ART_PAN_RTH&lt;=Table_Panneau!$B$19,IF(T_ART_PAN_MAT=Table_Panneau!$D$15,IF(T_ART_PAN_KRA=Table_Panneau!$D$23,IF(T_ART_PAN_EPA&lt;=Table_Panneau!$B$23,ROW(T_ART_PAN_RTH),""))))),ROW(135:135))),"")</f>
        <v/>
      </c>
      <c r="Q159" s="44" t="str">
        <f t="array" ref="Q159">IFERROR(INDEX(T_ART_PAN_DIS,SMALL(IF(T_ART_PAN_RTH&gt;=Table_Panneau!$B$15,IF(T_ART_PAN_RTH&lt;=Table_Panneau!$B$19,IF(T_ART_PAN_MAT=Table_Panneau!$D$15,IF(T_ART_PAN_KRA=Table_Panneau!$D$23,IF(T_ART_PAN_EPA&lt;=Table_Panneau!$B$23,ROW(T_ART_PAN_RTH),""))))),ROW(135:135))),"")</f>
        <v/>
      </c>
      <c r="R159" s="53" t="str">
        <f t="array" ref="R159">IFERROR(INDEX(T_ART_PAN_KRA,SMALL(IF(T_ART_PAN_RTH&gt;=Table_Panneau!$B$15,IF(T_ART_PAN_RTH&lt;=Table_Panneau!$B$19,IF(T_ART_PAN_MAT=Table_Panneau!$D$15,IF(T_ART_PAN_KRA=Table_Panneau!$D$23,IF(T_ART_PAN_EPA&lt;=Table_Panneau!$B$23,ROW(T_ART_PAN_RTH),""))))),ROW(135:135))),"")</f>
        <v/>
      </c>
      <c r="S159" s="53" t="str">
        <f t="array" ref="S159">IFERROR(INDEX(T_ART_PAN_MAT,SMALL(IF(T_ART_PAN_RTH&gt;=Table_Panneau!$B$15,IF(T_ART_PAN_RTH&lt;=Table_Panneau!$B$19,IF(T_ART_PAN_MAT=Table_Panneau!$D$15,IF(T_ART_PAN_KRA=Table_Panneau!$D$23,IF(T_ART_PAN_EPA&lt;=Table_Panneau!$B$23,ROW(T_ART_PAN_RTH),""))))),ROW(135:135))),"")</f>
        <v/>
      </c>
    </row>
    <row r="160" spans="13:19" x14ac:dyDescent="0.25">
      <c r="M160" s="43" t="str">
        <f t="array" ref="M160">IFERROR(INDEX(T_ART_PAN_LIB,SMALL(IF(T_ART_PAN_RTH&gt;=Table_Panneau!$B$15,IF(T_ART_PAN_RTH&lt;=Table_Panneau!$B$19,IF(T_ART_PAN_MAT=Table_Panneau!$D$15,IF(T_ART_PAN_KRA=Table_Panneau!$D$23,IF(T_ART_PAN_EPA&lt;=Table_Panneau!$B$23,ROW(T_ART_PAN_RTH),""))))),ROW(136:136))),"")</f>
        <v/>
      </c>
      <c r="N160" s="44" t="str">
        <f t="array" ref="N160">IFERROR(INDEX(T_ART_PAN_RTH,SMALL(IF(T_ART_PAN_RTH&gt;=Table_Panneau!$B$15,IF(T_ART_PAN_RTH&lt;=Table_Panneau!$B$19,IF(T_ART_PAN_MAT=Table_Panneau!$D$15,IF(T_ART_PAN_KRA=Table_Panneau!$D$23,IF(T_ART_PAN_EPA&lt;=Table_Panneau!$B$23,ROW(T_ART_PAN_RTH),""))))),ROW(136:136))),"")</f>
        <v/>
      </c>
      <c r="O160" s="44" t="str">
        <f t="array" ref="O160">IFERROR(INDEX(T_ART_PAN_EPA,SMALL(IF(T_ART_PAN_RTH&gt;=Table_Panneau!$B$15,IF(T_ART_PAN_RTH&lt;=Table_Panneau!$B$19,IF(T_ART_PAN_MAT=Table_Panneau!$D$15,IF(T_ART_PAN_KRA=Table_Panneau!$D$23,IF(T_ART_PAN_EPA&lt;=Table_Panneau!$B$23,ROW(T_ART_PAN_RTH),""))))),ROW(136:136))),"")</f>
        <v/>
      </c>
      <c r="P160" s="44" t="str">
        <f t="array" ref="P160">IFERROR(INDEX(T_ART_PAN_COD,SMALL(IF(T_ART_PAN_RTH&gt;=Table_Panneau!$B$15,IF(T_ART_PAN_RTH&lt;=Table_Panneau!$B$19,IF(T_ART_PAN_MAT=Table_Panneau!$D$15,IF(T_ART_PAN_KRA=Table_Panneau!$D$23,IF(T_ART_PAN_EPA&lt;=Table_Panneau!$B$23,ROW(T_ART_PAN_RTH),""))))),ROW(136:136))),"")</f>
        <v/>
      </c>
      <c r="Q160" s="44" t="str">
        <f t="array" ref="Q160">IFERROR(INDEX(T_ART_PAN_DIS,SMALL(IF(T_ART_PAN_RTH&gt;=Table_Panneau!$B$15,IF(T_ART_PAN_RTH&lt;=Table_Panneau!$B$19,IF(T_ART_PAN_MAT=Table_Panneau!$D$15,IF(T_ART_PAN_KRA=Table_Panneau!$D$23,IF(T_ART_PAN_EPA&lt;=Table_Panneau!$B$23,ROW(T_ART_PAN_RTH),""))))),ROW(136:136))),"")</f>
        <v/>
      </c>
      <c r="R160" s="53" t="str">
        <f t="array" ref="R160">IFERROR(INDEX(T_ART_PAN_KRA,SMALL(IF(T_ART_PAN_RTH&gt;=Table_Panneau!$B$15,IF(T_ART_PAN_RTH&lt;=Table_Panneau!$B$19,IF(T_ART_PAN_MAT=Table_Panneau!$D$15,IF(T_ART_PAN_KRA=Table_Panneau!$D$23,IF(T_ART_PAN_EPA&lt;=Table_Panneau!$B$23,ROW(T_ART_PAN_RTH),""))))),ROW(136:136))),"")</f>
        <v/>
      </c>
      <c r="S160" s="53" t="str">
        <f t="array" ref="S160">IFERROR(INDEX(T_ART_PAN_MAT,SMALL(IF(T_ART_PAN_RTH&gt;=Table_Panneau!$B$15,IF(T_ART_PAN_RTH&lt;=Table_Panneau!$B$19,IF(T_ART_PAN_MAT=Table_Panneau!$D$15,IF(T_ART_PAN_KRA=Table_Panneau!$D$23,IF(T_ART_PAN_EPA&lt;=Table_Panneau!$B$23,ROW(T_ART_PAN_RTH),""))))),ROW(136:136))),"")</f>
        <v/>
      </c>
    </row>
    <row r="161" spans="13:19" x14ac:dyDescent="0.25">
      <c r="M161" s="43" t="str">
        <f t="array" ref="M161">IFERROR(INDEX(T_ART_PAN_LIB,SMALL(IF(T_ART_PAN_RTH&gt;=Table_Panneau!$B$15,IF(T_ART_PAN_RTH&lt;=Table_Panneau!$B$19,IF(T_ART_PAN_MAT=Table_Panneau!$D$15,IF(T_ART_PAN_KRA=Table_Panneau!$D$23,IF(T_ART_PAN_EPA&lt;=Table_Panneau!$B$23,ROW(T_ART_PAN_RTH),""))))),ROW(137:137))),"")</f>
        <v/>
      </c>
      <c r="N161" s="44" t="str">
        <f t="array" ref="N161">IFERROR(INDEX(T_ART_PAN_RTH,SMALL(IF(T_ART_PAN_RTH&gt;=Table_Panneau!$B$15,IF(T_ART_PAN_RTH&lt;=Table_Panneau!$B$19,IF(T_ART_PAN_MAT=Table_Panneau!$D$15,IF(T_ART_PAN_KRA=Table_Panneau!$D$23,IF(T_ART_PAN_EPA&lt;=Table_Panneau!$B$23,ROW(T_ART_PAN_RTH),""))))),ROW(137:137))),"")</f>
        <v/>
      </c>
      <c r="O161" s="44" t="str">
        <f t="array" ref="O161">IFERROR(INDEX(T_ART_PAN_EPA,SMALL(IF(T_ART_PAN_RTH&gt;=Table_Panneau!$B$15,IF(T_ART_PAN_RTH&lt;=Table_Panneau!$B$19,IF(T_ART_PAN_MAT=Table_Panneau!$D$15,IF(T_ART_PAN_KRA=Table_Panneau!$D$23,IF(T_ART_PAN_EPA&lt;=Table_Panneau!$B$23,ROW(T_ART_PAN_RTH),""))))),ROW(137:137))),"")</f>
        <v/>
      </c>
      <c r="P161" s="44" t="str">
        <f t="array" ref="P161">IFERROR(INDEX(T_ART_PAN_COD,SMALL(IF(T_ART_PAN_RTH&gt;=Table_Panneau!$B$15,IF(T_ART_PAN_RTH&lt;=Table_Panneau!$B$19,IF(T_ART_PAN_MAT=Table_Panneau!$D$15,IF(T_ART_PAN_KRA=Table_Panneau!$D$23,IF(T_ART_PAN_EPA&lt;=Table_Panneau!$B$23,ROW(T_ART_PAN_RTH),""))))),ROW(137:137))),"")</f>
        <v/>
      </c>
      <c r="Q161" s="44" t="str">
        <f t="array" ref="Q161">IFERROR(INDEX(T_ART_PAN_DIS,SMALL(IF(T_ART_PAN_RTH&gt;=Table_Panneau!$B$15,IF(T_ART_PAN_RTH&lt;=Table_Panneau!$B$19,IF(T_ART_PAN_MAT=Table_Panneau!$D$15,IF(T_ART_PAN_KRA=Table_Panneau!$D$23,IF(T_ART_PAN_EPA&lt;=Table_Panneau!$B$23,ROW(T_ART_PAN_RTH),""))))),ROW(137:137))),"")</f>
        <v/>
      </c>
      <c r="R161" s="53" t="str">
        <f t="array" ref="R161">IFERROR(INDEX(T_ART_PAN_KRA,SMALL(IF(T_ART_PAN_RTH&gt;=Table_Panneau!$B$15,IF(T_ART_PAN_RTH&lt;=Table_Panneau!$B$19,IF(T_ART_PAN_MAT=Table_Panneau!$D$15,IF(T_ART_PAN_KRA=Table_Panneau!$D$23,IF(T_ART_PAN_EPA&lt;=Table_Panneau!$B$23,ROW(T_ART_PAN_RTH),""))))),ROW(137:137))),"")</f>
        <v/>
      </c>
      <c r="S161" s="53" t="str">
        <f t="array" ref="S161">IFERROR(INDEX(T_ART_PAN_MAT,SMALL(IF(T_ART_PAN_RTH&gt;=Table_Panneau!$B$15,IF(T_ART_PAN_RTH&lt;=Table_Panneau!$B$19,IF(T_ART_PAN_MAT=Table_Panneau!$D$15,IF(T_ART_PAN_KRA=Table_Panneau!$D$23,IF(T_ART_PAN_EPA&lt;=Table_Panneau!$B$23,ROW(T_ART_PAN_RTH),""))))),ROW(137:137))),"")</f>
        <v/>
      </c>
    </row>
    <row r="162" spans="13:19" x14ac:dyDescent="0.25">
      <c r="M162" s="43" t="str">
        <f t="array" ref="M162">IFERROR(INDEX(T_ART_PAN_LIB,SMALL(IF(T_ART_PAN_RTH&gt;=Table_Panneau!$B$15,IF(T_ART_PAN_RTH&lt;=Table_Panneau!$B$19,IF(T_ART_PAN_MAT=Table_Panneau!$D$15,IF(T_ART_PAN_KRA=Table_Panneau!$D$23,IF(T_ART_PAN_EPA&lt;=Table_Panneau!$B$23,ROW(T_ART_PAN_RTH),""))))),ROW(138:138))),"")</f>
        <v/>
      </c>
      <c r="N162" s="44" t="str">
        <f t="array" ref="N162">IFERROR(INDEX(T_ART_PAN_RTH,SMALL(IF(T_ART_PAN_RTH&gt;=Table_Panneau!$B$15,IF(T_ART_PAN_RTH&lt;=Table_Panneau!$B$19,IF(T_ART_PAN_MAT=Table_Panneau!$D$15,IF(T_ART_PAN_KRA=Table_Panneau!$D$23,IF(T_ART_PAN_EPA&lt;=Table_Panneau!$B$23,ROW(T_ART_PAN_RTH),""))))),ROW(138:138))),"")</f>
        <v/>
      </c>
      <c r="O162" s="44" t="str">
        <f t="array" ref="O162">IFERROR(INDEX(T_ART_PAN_EPA,SMALL(IF(T_ART_PAN_RTH&gt;=Table_Panneau!$B$15,IF(T_ART_PAN_RTH&lt;=Table_Panneau!$B$19,IF(T_ART_PAN_MAT=Table_Panneau!$D$15,IF(T_ART_PAN_KRA=Table_Panneau!$D$23,IF(T_ART_PAN_EPA&lt;=Table_Panneau!$B$23,ROW(T_ART_PAN_RTH),""))))),ROW(138:138))),"")</f>
        <v/>
      </c>
      <c r="P162" s="44" t="str">
        <f t="array" ref="P162">IFERROR(INDEX(T_ART_PAN_COD,SMALL(IF(T_ART_PAN_RTH&gt;=Table_Panneau!$B$15,IF(T_ART_PAN_RTH&lt;=Table_Panneau!$B$19,IF(T_ART_PAN_MAT=Table_Panneau!$D$15,IF(T_ART_PAN_KRA=Table_Panneau!$D$23,IF(T_ART_PAN_EPA&lt;=Table_Panneau!$B$23,ROW(T_ART_PAN_RTH),""))))),ROW(138:138))),"")</f>
        <v/>
      </c>
      <c r="Q162" s="44" t="str">
        <f t="array" ref="Q162">IFERROR(INDEX(T_ART_PAN_DIS,SMALL(IF(T_ART_PAN_RTH&gt;=Table_Panneau!$B$15,IF(T_ART_PAN_RTH&lt;=Table_Panneau!$B$19,IF(T_ART_PAN_MAT=Table_Panneau!$D$15,IF(T_ART_PAN_KRA=Table_Panneau!$D$23,IF(T_ART_PAN_EPA&lt;=Table_Panneau!$B$23,ROW(T_ART_PAN_RTH),""))))),ROW(138:138))),"")</f>
        <v/>
      </c>
      <c r="R162" s="53" t="str">
        <f t="array" ref="R162">IFERROR(INDEX(T_ART_PAN_KRA,SMALL(IF(T_ART_PAN_RTH&gt;=Table_Panneau!$B$15,IF(T_ART_PAN_RTH&lt;=Table_Panneau!$B$19,IF(T_ART_PAN_MAT=Table_Panneau!$D$15,IF(T_ART_PAN_KRA=Table_Panneau!$D$23,IF(T_ART_PAN_EPA&lt;=Table_Panneau!$B$23,ROW(T_ART_PAN_RTH),""))))),ROW(138:138))),"")</f>
        <v/>
      </c>
      <c r="S162" s="53" t="str">
        <f t="array" ref="S162">IFERROR(INDEX(T_ART_PAN_MAT,SMALL(IF(T_ART_PAN_RTH&gt;=Table_Panneau!$B$15,IF(T_ART_PAN_RTH&lt;=Table_Panneau!$B$19,IF(T_ART_PAN_MAT=Table_Panneau!$D$15,IF(T_ART_PAN_KRA=Table_Panneau!$D$23,IF(T_ART_PAN_EPA&lt;=Table_Panneau!$B$23,ROW(T_ART_PAN_RTH),""))))),ROW(138:138))),"")</f>
        <v/>
      </c>
    </row>
    <row r="163" spans="13:19" x14ac:dyDescent="0.25">
      <c r="M163" s="43" t="str">
        <f t="array" ref="M163">IFERROR(INDEX(T_ART_PAN_LIB,SMALL(IF(T_ART_PAN_RTH&gt;=Table_Panneau!$B$15,IF(T_ART_PAN_RTH&lt;=Table_Panneau!$B$19,IF(T_ART_PAN_MAT=Table_Panneau!$D$15,IF(T_ART_PAN_KRA=Table_Panneau!$D$23,IF(T_ART_PAN_EPA&lt;=Table_Panneau!$B$23,ROW(T_ART_PAN_RTH),""))))),ROW(139:139))),"")</f>
        <v/>
      </c>
      <c r="N163" s="44" t="str">
        <f t="array" ref="N163">IFERROR(INDEX(T_ART_PAN_RTH,SMALL(IF(T_ART_PAN_RTH&gt;=Table_Panneau!$B$15,IF(T_ART_PAN_RTH&lt;=Table_Panneau!$B$19,IF(T_ART_PAN_MAT=Table_Panneau!$D$15,IF(T_ART_PAN_KRA=Table_Panneau!$D$23,IF(T_ART_PAN_EPA&lt;=Table_Panneau!$B$23,ROW(T_ART_PAN_RTH),""))))),ROW(139:139))),"")</f>
        <v/>
      </c>
      <c r="O163" s="44" t="str">
        <f t="array" ref="O163">IFERROR(INDEX(T_ART_PAN_EPA,SMALL(IF(T_ART_PAN_RTH&gt;=Table_Panneau!$B$15,IF(T_ART_PAN_RTH&lt;=Table_Panneau!$B$19,IF(T_ART_PAN_MAT=Table_Panneau!$D$15,IF(T_ART_PAN_KRA=Table_Panneau!$D$23,IF(T_ART_PAN_EPA&lt;=Table_Panneau!$B$23,ROW(T_ART_PAN_RTH),""))))),ROW(139:139))),"")</f>
        <v/>
      </c>
      <c r="P163" s="44" t="str">
        <f t="array" ref="P163">IFERROR(INDEX(T_ART_PAN_COD,SMALL(IF(T_ART_PAN_RTH&gt;=Table_Panneau!$B$15,IF(T_ART_PAN_RTH&lt;=Table_Panneau!$B$19,IF(T_ART_PAN_MAT=Table_Panneau!$D$15,IF(T_ART_PAN_KRA=Table_Panneau!$D$23,IF(T_ART_PAN_EPA&lt;=Table_Panneau!$B$23,ROW(T_ART_PAN_RTH),""))))),ROW(139:139))),"")</f>
        <v/>
      </c>
      <c r="Q163" s="44" t="str">
        <f t="array" ref="Q163">IFERROR(INDEX(T_ART_PAN_DIS,SMALL(IF(T_ART_PAN_RTH&gt;=Table_Panneau!$B$15,IF(T_ART_PAN_RTH&lt;=Table_Panneau!$B$19,IF(T_ART_PAN_MAT=Table_Panneau!$D$15,IF(T_ART_PAN_KRA=Table_Panneau!$D$23,IF(T_ART_PAN_EPA&lt;=Table_Panneau!$B$23,ROW(T_ART_PAN_RTH),""))))),ROW(139:139))),"")</f>
        <v/>
      </c>
      <c r="R163" s="53" t="str">
        <f t="array" ref="R163">IFERROR(INDEX(T_ART_PAN_KRA,SMALL(IF(T_ART_PAN_RTH&gt;=Table_Panneau!$B$15,IF(T_ART_PAN_RTH&lt;=Table_Panneau!$B$19,IF(T_ART_PAN_MAT=Table_Panneau!$D$15,IF(T_ART_PAN_KRA=Table_Panneau!$D$23,IF(T_ART_PAN_EPA&lt;=Table_Panneau!$B$23,ROW(T_ART_PAN_RTH),""))))),ROW(139:139))),"")</f>
        <v/>
      </c>
      <c r="S163" s="53" t="str">
        <f t="array" ref="S163">IFERROR(INDEX(T_ART_PAN_MAT,SMALL(IF(T_ART_PAN_RTH&gt;=Table_Panneau!$B$15,IF(T_ART_PAN_RTH&lt;=Table_Panneau!$B$19,IF(T_ART_PAN_MAT=Table_Panneau!$D$15,IF(T_ART_PAN_KRA=Table_Panneau!$D$23,IF(T_ART_PAN_EPA&lt;=Table_Panneau!$B$23,ROW(T_ART_PAN_RTH),""))))),ROW(139:139))),"")</f>
        <v/>
      </c>
    </row>
    <row r="164" spans="13:19" x14ac:dyDescent="0.25">
      <c r="M164" s="43" t="str">
        <f t="array" ref="M164">IFERROR(INDEX(T_ART_PAN_LIB,SMALL(IF(T_ART_PAN_RTH&gt;=Table_Panneau!$B$15,IF(T_ART_PAN_RTH&lt;=Table_Panneau!$B$19,IF(T_ART_PAN_MAT=Table_Panneau!$D$15,IF(T_ART_PAN_KRA=Table_Panneau!$D$23,IF(T_ART_PAN_EPA&lt;=Table_Panneau!$B$23,ROW(T_ART_PAN_RTH),""))))),ROW(140:140))),"")</f>
        <v/>
      </c>
      <c r="N164" s="44" t="str">
        <f t="array" ref="N164">IFERROR(INDEX(T_ART_PAN_RTH,SMALL(IF(T_ART_PAN_RTH&gt;=Table_Panneau!$B$15,IF(T_ART_PAN_RTH&lt;=Table_Panneau!$B$19,IF(T_ART_PAN_MAT=Table_Panneau!$D$15,IF(T_ART_PAN_KRA=Table_Panneau!$D$23,IF(T_ART_PAN_EPA&lt;=Table_Panneau!$B$23,ROW(T_ART_PAN_RTH),""))))),ROW(140:140))),"")</f>
        <v/>
      </c>
      <c r="O164" s="44" t="str">
        <f t="array" ref="O164">IFERROR(INDEX(T_ART_PAN_EPA,SMALL(IF(T_ART_PAN_RTH&gt;=Table_Panneau!$B$15,IF(T_ART_PAN_RTH&lt;=Table_Panneau!$B$19,IF(T_ART_PAN_MAT=Table_Panneau!$D$15,IF(T_ART_PAN_KRA=Table_Panneau!$D$23,IF(T_ART_PAN_EPA&lt;=Table_Panneau!$B$23,ROW(T_ART_PAN_RTH),""))))),ROW(140:140))),"")</f>
        <v/>
      </c>
      <c r="P164" s="44" t="str">
        <f t="array" ref="P164">IFERROR(INDEX(T_ART_PAN_COD,SMALL(IF(T_ART_PAN_RTH&gt;=Table_Panneau!$B$15,IF(T_ART_PAN_RTH&lt;=Table_Panneau!$B$19,IF(T_ART_PAN_MAT=Table_Panneau!$D$15,IF(T_ART_PAN_KRA=Table_Panneau!$D$23,IF(T_ART_PAN_EPA&lt;=Table_Panneau!$B$23,ROW(T_ART_PAN_RTH),""))))),ROW(140:140))),"")</f>
        <v/>
      </c>
      <c r="Q164" s="44" t="str">
        <f t="array" ref="Q164">IFERROR(INDEX(T_ART_PAN_DIS,SMALL(IF(T_ART_PAN_RTH&gt;=Table_Panneau!$B$15,IF(T_ART_PAN_RTH&lt;=Table_Panneau!$B$19,IF(T_ART_PAN_MAT=Table_Panneau!$D$15,IF(T_ART_PAN_KRA=Table_Panneau!$D$23,IF(T_ART_PAN_EPA&lt;=Table_Panneau!$B$23,ROW(T_ART_PAN_RTH),""))))),ROW(140:140))),"")</f>
        <v/>
      </c>
      <c r="R164" s="53" t="str">
        <f t="array" ref="R164">IFERROR(INDEX(T_ART_PAN_KRA,SMALL(IF(T_ART_PAN_RTH&gt;=Table_Panneau!$B$15,IF(T_ART_PAN_RTH&lt;=Table_Panneau!$B$19,IF(T_ART_PAN_MAT=Table_Panneau!$D$15,IF(T_ART_PAN_KRA=Table_Panneau!$D$23,IF(T_ART_PAN_EPA&lt;=Table_Panneau!$B$23,ROW(T_ART_PAN_RTH),""))))),ROW(140:140))),"")</f>
        <v/>
      </c>
      <c r="S164" s="53" t="str">
        <f t="array" ref="S164">IFERROR(INDEX(T_ART_PAN_MAT,SMALL(IF(T_ART_PAN_RTH&gt;=Table_Panneau!$B$15,IF(T_ART_PAN_RTH&lt;=Table_Panneau!$B$19,IF(T_ART_PAN_MAT=Table_Panneau!$D$15,IF(T_ART_PAN_KRA=Table_Panneau!$D$23,IF(T_ART_PAN_EPA&lt;=Table_Panneau!$B$23,ROW(T_ART_PAN_RTH),""))))),ROW(140:140))),"")</f>
        <v/>
      </c>
    </row>
    <row r="165" spans="13:19" x14ac:dyDescent="0.25">
      <c r="M165" s="43" t="str">
        <f t="array" ref="M165">IFERROR(INDEX(T_ART_PAN_LIB,SMALL(IF(T_ART_PAN_RTH&gt;=Table_Panneau!$B$15,IF(T_ART_PAN_RTH&lt;=Table_Panneau!$B$19,IF(T_ART_PAN_MAT=Table_Panneau!$D$15,IF(T_ART_PAN_KRA=Table_Panneau!$D$23,IF(T_ART_PAN_EPA&lt;=Table_Panneau!$B$23,ROW(T_ART_PAN_RTH),""))))),ROW(141:141))),"")</f>
        <v/>
      </c>
      <c r="N165" s="44" t="str">
        <f t="array" ref="N165">IFERROR(INDEX(T_ART_PAN_RTH,SMALL(IF(T_ART_PAN_RTH&gt;=Table_Panneau!$B$15,IF(T_ART_PAN_RTH&lt;=Table_Panneau!$B$19,IF(T_ART_PAN_MAT=Table_Panneau!$D$15,IF(T_ART_PAN_KRA=Table_Panneau!$D$23,IF(T_ART_PAN_EPA&lt;=Table_Panneau!$B$23,ROW(T_ART_PAN_RTH),""))))),ROW(141:141))),"")</f>
        <v/>
      </c>
      <c r="O165" s="44" t="str">
        <f t="array" ref="O165">IFERROR(INDEX(T_ART_PAN_EPA,SMALL(IF(T_ART_PAN_RTH&gt;=Table_Panneau!$B$15,IF(T_ART_PAN_RTH&lt;=Table_Panneau!$B$19,IF(T_ART_PAN_MAT=Table_Panneau!$D$15,IF(T_ART_PAN_KRA=Table_Panneau!$D$23,IF(T_ART_PAN_EPA&lt;=Table_Panneau!$B$23,ROW(T_ART_PAN_RTH),""))))),ROW(141:141))),"")</f>
        <v/>
      </c>
      <c r="P165" s="44" t="str">
        <f t="array" ref="P165">IFERROR(INDEX(T_ART_PAN_COD,SMALL(IF(T_ART_PAN_RTH&gt;=Table_Panneau!$B$15,IF(T_ART_PAN_RTH&lt;=Table_Panneau!$B$19,IF(T_ART_PAN_MAT=Table_Panneau!$D$15,IF(T_ART_PAN_KRA=Table_Panneau!$D$23,IF(T_ART_PAN_EPA&lt;=Table_Panneau!$B$23,ROW(T_ART_PAN_RTH),""))))),ROW(141:141))),"")</f>
        <v/>
      </c>
      <c r="Q165" s="44" t="str">
        <f t="array" ref="Q165">IFERROR(INDEX(T_ART_PAN_DIS,SMALL(IF(T_ART_PAN_RTH&gt;=Table_Panneau!$B$15,IF(T_ART_PAN_RTH&lt;=Table_Panneau!$B$19,IF(T_ART_PAN_MAT=Table_Panneau!$D$15,IF(T_ART_PAN_KRA=Table_Panneau!$D$23,IF(T_ART_PAN_EPA&lt;=Table_Panneau!$B$23,ROW(T_ART_PAN_RTH),""))))),ROW(141:141))),"")</f>
        <v/>
      </c>
      <c r="R165" s="53" t="str">
        <f t="array" ref="R165">IFERROR(INDEX(T_ART_PAN_KRA,SMALL(IF(T_ART_PAN_RTH&gt;=Table_Panneau!$B$15,IF(T_ART_PAN_RTH&lt;=Table_Panneau!$B$19,IF(T_ART_PAN_MAT=Table_Panneau!$D$15,IF(T_ART_PAN_KRA=Table_Panneau!$D$23,IF(T_ART_PAN_EPA&lt;=Table_Panneau!$B$23,ROW(T_ART_PAN_RTH),""))))),ROW(141:141))),"")</f>
        <v/>
      </c>
      <c r="S165" s="53" t="str">
        <f t="array" ref="S165">IFERROR(INDEX(T_ART_PAN_MAT,SMALL(IF(T_ART_PAN_RTH&gt;=Table_Panneau!$B$15,IF(T_ART_PAN_RTH&lt;=Table_Panneau!$B$19,IF(T_ART_PAN_MAT=Table_Panneau!$D$15,IF(T_ART_PAN_KRA=Table_Panneau!$D$23,IF(T_ART_PAN_EPA&lt;=Table_Panneau!$B$23,ROW(T_ART_PAN_RTH),""))))),ROW(141:141))),"")</f>
        <v/>
      </c>
    </row>
    <row r="166" spans="13:19" x14ac:dyDescent="0.25">
      <c r="M166" s="43" t="str">
        <f t="array" ref="M166">IFERROR(INDEX(T_ART_PAN_LIB,SMALL(IF(T_ART_PAN_RTH&gt;=Table_Panneau!$B$15,IF(T_ART_PAN_RTH&lt;=Table_Panneau!$B$19,IF(T_ART_PAN_MAT=Table_Panneau!$D$15,IF(T_ART_PAN_KRA=Table_Panneau!$D$23,IF(T_ART_PAN_EPA&lt;=Table_Panneau!$B$23,ROW(T_ART_PAN_RTH),""))))),ROW(142:142))),"")</f>
        <v/>
      </c>
      <c r="N166" s="44" t="str">
        <f t="array" ref="N166">IFERROR(INDEX(T_ART_PAN_RTH,SMALL(IF(T_ART_PAN_RTH&gt;=Table_Panneau!$B$15,IF(T_ART_PAN_RTH&lt;=Table_Panneau!$B$19,IF(T_ART_PAN_MAT=Table_Panneau!$D$15,IF(T_ART_PAN_KRA=Table_Panneau!$D$23,IF(T_ART_PAN_EPA&lt;=Table_Panneau!$B$23,ROW(T_ART_PAN_RTH),""))))),ROW(142:142))),"")</f>
        <v/>
      </c>
      <c r="O166" s="44" t="str">
        <f t="array" ref="O166">IFERROR(INDEX(T_ART_PAN_EPA,SMALL(IF(T_ART_PAN_RTH&gt;=Table_Panneau!$B$15,IF(T_ART_PAN_RTH&lt;=Table_Panneau!$B$19,IF(T_ART_PAN_MAT=Table_Panneau!$D$15,IF(T_ART_PAN_KRA=Table_Panneau!$D$23,IF(T_ART_PAN_EPA&lt;=Table_Panneau!$B$23,ROW(T_ART_PAN_RTH),""))))),ROW(142:142))),"")</f>
        <v/>
      </c>
      <c r="P166" s="44" t="str">
        <f t="array" ref="P166">IFERROR(INDEX(T_ART_PAN_COD,SMALL(IF(T_ART_PAN_RTH&gt;=Table_Panneau!$B$15,IF(T_ART_PAN_RTH&lt;=Table_Panneau!$B$19,IF(T_ART_PAN_MAT=Table_Panneau!$D$15,IF(T_ART_PAN_KRA=Table_Panneau!$D$23,IF(T_ART_PAN_EPA&lt;=Table_Panneau!$B$23,ROW(T_ART_PAN_RTH),""))))),ROW(142:142))),"")</f>
        <v/>
      </c>
      <c r="Q166" s="44" t="str">
        <f t="array" ref="Q166">IFERROR(INDEX(T_ART_PAN_DIS,SMALL(IF(T_ART_PAN_RTH&gt;=Table_Panneau!$B$15,IF(T_ART_PAN_RTH&lt;=Table_Panneau!$B$19,IF(T_ART_PAN_MAT=Table_Panneau!$D$15,IF(T_ART_PAN_KRA=Table_Panneau!$D$23,IF(T_ART_PAN_EPA&lt;=Table_Panneau!$B$23,ROW(T_ART_PAN_RTH),""))))),ROW(142:142))),"")</f>
        <v/>
      </c>
      <c r="R166" s="53" t="str">
        <f t="array" ref="R166">IFERROR(INDEX(T_ART_PAN_KRA,SMALL(IF(T_ART_PAN_RTH&gt;=Table_Panneau!$B$15,IF(T_ART_PAN_RTH&lt;=Table_Panneau!$B$19,IF(T_ART_PAN_MAT=Table_Panneau!$D$15,IF(T_ART_PAN_KRA=Table_Panneau!$D$23,IF(T_ART_PAN_EPA&lt;=Table_Panneau!$B$23,ROW(T_ART_PAN_RTH),""))))),ROW(142:142))),"")</f>
        <v/>
      </c>
      <c r="S166" s="53" t="str">
        <f t="array" ref="S166">IFERROR(INDEX(T_ART_PAN_MAT,SMALL(IF(T_ART_PAN_RTH&gt;=Table_Panneau!$B$15,IF(T_ART_PAN_RTH&lt;=Table_Panneau!$B$19,IF(T_ART_PAN_MAT=Table_Panneau!$D$15,IF(T_ART_PAN_KRA=Table_Panneau!$D$23,IF(T_ART_PAN_EPA&lt;=Table_Panneau!$B$23,ROW(T_ART_PAN_RTH),""))))),ROW(142:142))),"")</f>
        <v/>
      </c>
    </row>
    <row r="167" spans="13:19" x14ac:dyDescent="0.25">
      <c r="M167" s="43" t="str">
        <f t="array" ref="M167">IFERROR(INDEX(T_ART_PAN_LIB,SMALL(IF(T_ART_PAN_RTH&gt;=Table_Panneau!$B$15,IF(T_ART_PAN_RTH&lt;=Table_Panneau!$B$19,IF(T_ART_PAN_MAT=Table_Panneau!$D$15,IF(T_ART_PAN_KRA=Table_Panneau!$D$23,IF(T_ART_PAN_EPA&lt;=Table_Panneau!$B$23,ROW(T_ART_PAN_RTH),""))))),ROW(143:143))),"")</f>
        <v/>
      </c>
      <c r="N167" s="44" t="str">
        <f t="array" ref="N167">IFERROR(INDEX(T_ART_PAN_RTH,SMALL(IF(T_ART_PAN_RTH&gt;=Table_Panneau!$B$15,IF(T_ART_PAN_RTH&lt;=Table_Panneau!$B$19,IF(T_ART_PAN_MAT=Table_Panneau!$D$15,IF(T_ART_PAN_KRA=Table_Panneau!$D$23,IF(T_ART_PAN_EPA&lt;=Table_Panneau!$B$23,ROW(T_ART_PAN_RTH),""))))),ROW(143:143))),"")</f>
        <v/>
      </c>
      <c r="O167" s="44" t="str">
        <f t="array" ref="O167">IFERROR(INDEX(T_ART_PAN_EPA,SMALL(IF(T_ART_PAN_RTH&gt;=Table_Panneau!$B$15,IF(T_ART_PAN_RTH&lt;=Table_Panneau!$B$19,IF(T_ART_PAN_MAT=Table_Panneau!$D$15,IF(T_ART_PAN_KRA=Table_Panneau!$D$23,IF(T_ART_PAN_EPA&lt;=Table_Panneau!$B$23,ROW(T_ART_PAN_RTH),""))))),ROW(143:143))),"")</f>
        <v/>
      </c>
      <c r="P167" s="44" t="str">
        <f t="array" ref="P167">IFERROR(INDEX(T_ART_PAN_COD,SMALL(IF(T_ART_PAN_RTH&gt;=Table_Panneau!$B$15,IF(T_ART_PAN_RTH&lt;=Table_Panneau!$B$19,IF(T_ART_PAN_MAT=Table_Panneau!$D$15,IF(T_ART_PAN_KRA=Table_Panneau!$D$23,IF(T_ART_PAN_EPA&lt;=Table_Panneau!$B$23,ROW(T_ART_PAN_RTH),""))))),ROW(143:143))),"")</f>
        <v/>
      </c>
      <c r="Q167" s="44" t="str">
        <f t="array" ref="Q167">IFERROR(INDEX(T_ART_PAN_DIS,SMALL(IF(T_ART_PAN_RTH&gt;=Table_Panneau!$B$15,IF(T_ART_PAN_RTH&lt;=Table_Panneau!$B$19,IF(T_ART_PAN_MAT=Table_Panneau!$D$15,IF(T_ART_PAN_KRA=Table_Panneau!$D$23,IF(T_ART_PAN_EPA&lt;=Table_Panneau!$B$23,ROW(T_ART_PAN_RTH),""))))),ROW(143:143))),"")</f>
        <v/>
      </c>
      <c r="R167" s="53" t="str">
        <f t="array" ref="R167">IFERROR(INDEX(T_ART_PAN_KRA,SMALL(IF(T_ART_PAN_RTH&gt;=Table_Panneau!$B$15,IF(T_ART_PAN_RTH&lt;=Table_Panneau!$B$19,IF(T_ART_PAN_MAT=Table_Panneau!$D$15,IF(T_ART_PAN_KRA=Table_Panneau!$D$23,IF(T_ART_PAN_EPA&lt;=Table_Panneau!$B$23,ROW(T_ART_PAN_RTH),""))))),ROW(143:143))),"")</f>
        <v/>
      </c>
      <c r="S167" s="53" t="str">
        <f t="array" ref="S167">IFERROR(INDEX(T_ART_PAN_MAT,SMALL(IF(T_ART_PAN_RTH&gt;=Table_Panneau!$B$15,IF(T_ART_PAN_RTH&lt;=Table_Panneau!$B$19,IF(T_ART_PAN_MAT=Table_Panneau!$D$15,IF(T_ART_PAN_KRA=Table_Panneau!$D$23,IF(T_ART_PAN_EPA&lt;=Table_Panneau!$B$23,ROW(T_ART_PAN_RTH),""))))),ROW(143:143))),"")</f>
        <v/>
      </c>
    </row>
    <row r="168" spans="13:19" x14ac:dyDescent="0.25">
      <c r="M168" s="43" t="str">
        <f t="array" ref="M168">IFERROR(INDEX(T_ART_PAN_LIB,SMALL(IF(T_ART_PAN_RTH&gt;=Table_Panneau!$B$15,IF(T_ART_PAN_RTH&lt;=Table_Panneau!$B$19,IF(T_ART_PAN_MAT=Table_Panneau!$D$15,IF(T_ART_PAN_KRA=Table_Panneau!$D$23,IF(T_ART_PAN_EPA&lt;=Table_Panneau!$B$23,ROW(T_ART_PAN_RTH),""))))),ROW(144:144))),"")</f>
        <v/>
      </c>
      <c r="N168" s="44" t="str">
        <f t="array" ref="N168">IFERROR(INDEX(T_ART_PAN_RTH,SMALL(IF(T_ART_PAN_RTH&gt;=Table_Panneau!$B$15,IF(T_ART_PAN_RTH&lt;=Table_Panneau!$B$19,IF(T_ART_PAN_MAT=Table_Panneau!$D$15,IF(T_ART_PAN_KRA=Table_Panneau!$D$23,IF(T_ART_PAN_EPA&lt;=Table_Panneau!$B$23,ROW(T_ART_PAN_RTH),""))))),ROW(144:144))),"")</f>
        <v/>
      </c>
      <c r="O168" s="44" t="str">
        <f t="array" ref="O168">IFERROR(INDEX(T_ART_PAN_EPA,SMALL(IF(T_ART_PAN_RTH&gt;=Table_Panneau!$B$15,IF(T_ART_PAN_RTH&lt;=Table_Panneau!$B$19,IF(T_ART_PAN_MAT=Table_Panneau!$D$15,IF(T_ART_PAN_KRA=Table_Panneau!$D$23,IF(T_ART_PAN_EPA&lt;=Table_Panneau!$B$23,ROW(T_ART_PAN_RTH),""))))),ROW(144:144))),"")</f>
        <v/>
      </c>
      <c r="P168" s="44" t="str">
        <f t="array" ref="P168">IFERROR(INDEX(T_ART_PAN_COD,SMALL(IF(T_ART_PAN_RTH&gt;=Table_Panneau!$B$15,IF(T_ART_PAN_RTH&lt;=Table_Panneau!$B$19,IF(T_ART_PAN_MAT=Table_Panneau!$D$15,IF(T_ART_PAN_KRA=Table_Panneau!$D$23,IF(T_ART_PAN_EPA&lt;=Table_Panneau!$B$23,ROW(T_ART_PAN_RTH),""))))),ROW(144:144))),"")</f>
        <v/>
      </c>
      <c r="Q168" s="44" t="str">
        <f t="array" ref="Q168">IFERROR(INDEX(T_ART_PAN_DIS,SMALL(IF(T_ART_PAN_RTH&gt;=Table_Panneau!$B$15,IF(T_ART_PAN_RTH&lt;=Table_Panneau!$B$19,IF(T_ART_PAN_MAT=Table_Panneau!$D$15,IF(T_ART_PAN_KRA=Table_Panneau!$D$23,IF(T_ART_PAN_EPA&lt;=Table_Panneau!$B$23,ROW(T_ART_PAN_RTH),""))))),ROW(144:144))),"")</f>
        <v/>
      </c>
      <c r="R168" s="53" t="str">
        <f t="array" ref="R168">IFERROR(INDEX(T_ART_PAN_KRA,SMALL(IF(T_ART_PAN_RTH&gt;=Table_Panneau!$B$15,IF(T_ART_PAN_RTH&lt;=Table_Panneau!$B$19,IF(T_ART_PAN_MAT=Table_Panneau!$D$15,IF(T_ART_PAN_KRA=Table_Panneau!$D$23,IF(T_ART_PAN_EPA&lt;=Table_Panneau!$B$23,ROW(T_ART_PAN_RTH),""))))),ROW(144:144))),"")</f>
        <v/>
      </c>
      <c r="S168" s="53" t="str">
        <f t="array" ref="S168">IFERROR(INDEX(T_ART_PAN_MAT,SMALL(IF(T_ART_PAN_RTH&gt;=Table_Panneau!$B$15,IF(T_ART_PAN_RTH&lt;=Table_Panneau!$B$19,IF(T_ART_PAN_MAT=Table_Panneau!$D$15,IF(T_ART_PAN_KRA=Table_Panneau!$D$23,IF(T_ART_PAN_EPA&lt;=Table_Panneau!$B$23,ROW(T_ART_PAN_RTH),""))))),ROW(144:144))),"")</f>
        <v/>
      </c>
    </row>
    <row r="169" spans="13:19" x14ac:dyDescent="0.25">
      <c r="M169" s="43" t="str">
        <f t="array" ref="M169">IFERROR(INDEX(T_ART_PAN_LIB,SMALL(IF(T_ART_PAN_RTH&gt;=Table_Panneau!$B$15,IF(T_ART_PAN_RTH&lt;=Table_Panneau!$B$19,IF(T_ART_PAN_MAT=Table_Panneau!$D$15,IF(T_ART_PAN_KRA=Table_Panneau!$D$23,IF(T_ART_PAN_EPA&lt;=Table_Panneau!$B$23,ROW(T_ART_PAN_RTH),""))))),ROW(145:145))),"")</f>
        <v/>
      </c>
      <c r="N169" s="44" t="str">
        <f t="array" ref="N169">IFERROR(INDEX(T_ART_PAN_RTH,SMALL(IF(T_ART_PAN_RTH&gt;=Table_Panneau!$B$15,IF(T_ART_PAN_RTH&lt;=Table_Panneau!$B$19,IF(T_ART_PAN_MAT=Table_Panneau!$D$15,IF(T_ART_PAN_KRA=Table_Panneau!$D$23,IF(T_ART_PAN_EPA&lt;=Table_Panneau!$B$23,ROW(T_ART_PAN_RTH),""))))),ROW(145:145))),"")</f>
        <v/>
      </c>
      <c r="O169" s="44" t="str">
        <f t="array" ref="O169">IFERROR(INDEX(T_ART_PAN_EPA,SMALL(IF(T_ART_PAN_RTH&gt;=Table_Panneau!$B$15,IF(T_ART_PAN_RTH&lt;=Table_Panneau!$B$19,IF(T_ART_PAN_MAT=Table_Panneau!$D$15,IF(T_ART_PAN_KRA=Table_Panneau!$D$23,IF(T_ART_PAN_EPA&lt;=Table_Panneau!$B$23,ROW(T_ART_PAN_RTH),""))))),ROW(145:145))),"")</f>
        <v/>
      </c>
      <c r="P169" s="44" t="str">
        <f t="array" ref="P169">IFERROR(INDEX(T_ART_PAN_COD,SMALL(IF(T_ART_PAN_RTH&gt;=Table_Panneau!$B$15,IF(T_ART_PAN_RTH&lt;=Table_Panneau!$B$19,IF(T_ART_PAN_MAT=Table_Panneau!$D$15,IF(T_ART_PAN_KRA=Table_Panneau!$D$23,IF(T_ART_PAN_EPA&lt;=Table_Panneau!$B$23,ROW(T_ART_PAN_RTH),""))))),ROW(145:145))),"")</f>
        <v/>
      </c>
      <c r="Q169" s="44" t="str">
        <f t="array" ref="Q169">IFERROR(INDEX(T_ART_PAN_DIS,SMALL(IF(T_ART_PAN_RTH&gt;=Table_Panneau!$B$15,IF(T_ART_PAN_RTH&lt;=Table_Panneau!$B$19,IF(T_ART_PAN_MAT=Table_Panneau!$D$15,IF(T_ART_PAN_KRA=Table_Panneau!$D$23,IF(T_ART_PAN_EPA&lt;=Table_Panneau!$B$23,ROW(T_ART_PAN_RTH),""))))),ROW(145:145))),"")</f>
        <v/>
      </c>
      <c r="R169" s="53" t="str">
        <f t="array" ref="R169">IFERROR(INDEX(T_ART_PAN_KRA,SMALL(IF(T_ART_PAN_RTH&gt;=Table_Panneau!$B$15,IF(T_ART_PAN_RTH&lt;=Table_Panneau!$B$19,IF(T_ART_PAN_MAT=Table_Panneau!$D$15,IF(T_ART_PAN_KRA=Table_Panneau!$D$23,IF(T_ART_PAN_EPA&lt;=Table_Panneau!$B$23,ROW(T_ART_PAN_RTH),""))))),ROW(145:145))),"")</f>
        <v/>
      </c>
      <c r="S169" s="53" t="str">
        <f t="array" ref="S169">IFERROR(INDEX(T_ART_PAN_MAT,SMALL(IF(T_ART_PAN_RTH&gt;=Table_Panneau!$B$15,IF(T_ART_PAN_RTH&lt;=Table_Panneau!$B$19,IF(T_ART_PAN_MAT=Table_Panneau!$D$15,IF(T_ART_PAN_KRA=Table_Panneau!$D$23,IF(T_ART_PAN_EPA&lt;=Table_Panneau!$B$23,ROW(T_ART_PAN_RTH),""))))),ROW(145:145))),"")</f>
        <v/>
      </c>
    </row>
    <row r="170" spans="13:19" x14ac:dyDescent="0.25">
      <c r="M170" s="43" t="str">
        <f t="array" ref="M170">IFERROR(INDEX(T_ART_PAN_LIB,SMALL(IF(T_ART_PAN_RTH&gt;=Table_Panneau!$B$15,IF(T_ART_PAN_RTH&lt;=Table_Panneau!$B$19,IF(T_ART_PAN_MAT=Table_Panneau!$D$15,IF(T_ART_PAN_KRA=Table_Panneau!$D$23,IF(T_ART_PAN_EPA&lt;=Table_Panneau!$B$23,ROW(T_ART_PAN_RTH),""))))),ROW(146:146))),"")</f>
        <v/>
      </c>
      <c r="N170" s="44" t="str">
        <f t="array" ref="N170">IFERROR(INDEX(T_ART_PAN_RTH,SMALL(IF(T_ART_PAN_RTH&gt;=Table_Panneau!$B$15,IF(T_ART_PAN_RTH&lt;=Table_Panneau!$B$19,IF(T_ART_PAN_MAT=Table_Panneau!$D$15,IF(T_ART_PAN_KRA=Table_Panneau!$D$23,IF(T_ART_PAN_EPA&lt;=Table_Panneau!$B$23,ROW(T_ART_PAN_RTH),""))))),ROW(146:146))),"")</f>
        <v/>
      </c>
      <c r="O170" s="44" t="str">
        <f t="array" ref="O170">IFERROR(INDEX(T_ART_PAN_EPA,SMALL(IF(T_ART_PAN_RTH&gt;=Table_Panneau!$B$15,IF(T_ART_PAN_RTH&lt;=Table_Panneau!$B$19,IF(T_ART_PAN_MAT=Table_Panneau!$D$15,IF(T_ART_PAN_KRA=Table_Panneau!$D$23,IF(T_ART_PAN_EPA&lt;=Table_Panneau!$B$23,ROW(T_ART_PAN_RTH),""))))),ROW(146:146))),"")</f>
        <v/>
      </c>
      <c r="P170" s="44" t="str">
        <f t="array" ref="P170">IFERROR(INDEX(T_ART_PAN_COD,SMALL(IF(T_ART_PAN_RTH&gt;=Table_Panneau!$B$15,IF(T_ART_PAN_RTH&lt;=Table_Panneau!$B$19,IF(T_ART_PAN_MAT=Table_Panneau!$D$15,IF(T_ART_PAN_KRA=Table_Panneau!$D$23,IF(T_ART_PAN_EPA&lt;=Table_Panneau!$B$23,ROW(T_ART_PAN_RTH),""))))),ROW(146:146))),"")</f>
        <v/>
      </c>
      <c r="Q170" s="44" t="str">
        <f t="array" ref="Q170">IFERROR(INDEX(T_ART_PAN_DIS,SMALL(IF(T_ART_PAN_RTH&gt;=Table_Panneau!$B$15,IF(T_ART_PAN_RTH&lt;=Table_Panneau!$B$19,IF(T_ART_PAN_MAT=Table_Panneau!$D$15,IF(T_ART_PAN_KRA=Table_Panneau!$D$23,IF(T_ART_PAN_EPA&lt;=Table_Panneau!$B$23,ROW(T_ART_PAN_RTH),""))))),ROW(146:146))),"")</f>
        <v/>
      </c>
      <c r="R170" s="53" t="str">
        <f t="array" ref="R170">IFERROR(INDEX(T_ART_PAN_KRA,SMALL(IF(T_ART_PAN_RTH&gt;=Table_Panneau!$B$15,IF(T_ART_PAN_RTH&lt;=Table_Panneau!$B$19,IF(T_ART_PAN_MAT=Table_Panneau!$D$15,IF(T_ART_PAN_KRA=Table_Panneau!$D$23,IF(T_ART_PAN_EPA&lt;=Table_Panneau!$B$23,ROW(T_ART_PAN_RTH),""))))),ROW(146:146))),"")</f>
        <v/>
      </c>
      <c r="S170" s="53" t="str">
        <f t="array" ref="S170">IFERROR(INDEX(T_ART_PAN_MAT,SMALL(IF(T_ART_PAN_RTH&gt;=Table_Panneau!$B$15,IF(T_ART_PAN_RTH&lt;=Table_Panneau!$B$19,IF(T_ART_PAN_MAT=Table_Panneau!$D$15,IF(T_ART_PAN_KRA=Table_Panneau!$D$23,IF(T_ART_PAN_EPA&lt;=Table_Panneau!$B$23,ROW(T_ART_PAN_RTH),""))))),ROW(146:146))),"")</f>
        <v/>
      </c>
    </row>
    <row r="171" spans="13:19" x14ac:dyDescent="0.25">
      <c r="M171" s="43" t="str">
        <f t="array" ref="M171">IFERROR(INDEX(T_ART_PAN_LIB,SMALL(IF(T_ART_PAN_RTH&gt;=Table_Panneau!$B$15,IF(T_ART_PAN_RTH&lt;=Table_Panneau!$B$19,IF(T_ART_PAN_MAT=Table_Panneau!$D$15,IF(T_ART_PAN_KRA=Table_Panneau!$D$23,IF(T_ART_PAN_EPA&lt;=Table_Panneau!$B$23,ROW(T_ART_PAN_RTH),""))))),ROW(147:147))),"")</f>
        <v/>
      </c>
      <c r="N171" s="44" t="str">
        <f t="array" ref="N171">IFERROR(INDEX(T_ART_PAN_RTH,SMALL(IF(T_ART_PAN_RTH&gt;=Table_Panneau!$B$15,IF(T_ART_PAN_RTH&lt;=Table_Panneau!$B$19,IF(T_ART_PAN_MAT=Table_Panneau!$D$15,IF(T_ART_PAN_KRA=Table_Panneau!$D$23,IF(T_ART_PAN_EPA&lt;=Table_Panneau!$B$23,ROW(T_ART_PAN_RTH),""))))),ROW(147:147))),"")</f>
        <v/>
      </c>
      <c r="O171" s="44" t="str">
        <f t="array" ref="O171">IFERROR(INDEX(T_ART_PAN_EPA,SMALL(IF(T_ART_PAN_RTH&gt;=Table_Panneau!$B$15,IF(T_ART_PAN_RTH&lt;=Table_Panneau!$B$19,IF(T_ART_PAN_MAT=Table_Panneau!$D$15,IF(T_ART_PAN_KRA=Table_Panneau!$D$23,IF(T_ART_PAN_EPA&lt;=Table_Panneau!$B$23,ROW(T_ART_PAN_RTH),""))))),ROW(147:147))),"")</f>
        <v/>
      </c>
      <c r="P171" s="44" t="str">
        <f t="array" ref="P171">IFERROR(INDEX(T_ART_PAN_COD,SMALL(IF(T_ART_PAN_RTH&gt;=Table_Panneau!$B$15,IF(T_ART_PAN_RTH&lt;=Table_Panneau!$B$19,IF(T_ART_PAN_MAT=Table_Panneau!$D$15,IF(T_ART_PAN_KRA=Table_Panneau!$D$23,IF(T_ART_PAN_EPA&lt;=Table_Panneau!$B$23,ROW(T_ART_PAN_RTH),""))))),ROW(147:147))),"")</f>
        <v/>
      </c>
      <c r="Q171" s="44" t="str">
        <f t="array" ref="Q171">IFERROR(INDEX(T_ART_PAN_DIS,SMALL(IF(T_ART_PAN_RTH&gt;=Table_Panneau!$B$15,IF(T_ART_PAN_RTH&lt;=Table_Panneau!$B$19,IF(T_ART_PAN_MAT=Table_Panneau!$D$15,IF(T_ART_PAN_KRA=Table_Panneau!$D$23,IF(T_ART_PAN_EPA&lt;=Table_Panneau!$B$23,ROW(T_ART_PAN_RTH),""))))),ROW(147:147))),"")</f>
        <v/>
      </c>
      <c r="R171" s="53" t="str">
        <f t="array" ref="R171">IFERROR(INDEX(T_ART_PAN_KRA,SMALL(IF(T_ART_PAN_RTH&gt;=Table_Panneau!$B$15,IF(T_ART_PAN_RTH&lt;=Table_Panneau!$B$19,IF(T_ART_PAN_MAT=Table_Panneau!$D$15,IF(T_ART_PAN_KRA=Table_Panneau!$D$23,IF(T_ART_PAN_EPA&lt;=Table_Panneau!$B$23,ROW(T_ART_PAN_RTH),""))))),ROW(147:147))),"")</f>
        <v/>
      </c>
      <c r="S171" s="53" t="str">
        <f t="array" ref="S171">IFERROR(INDEX(T_ART_PAN_MAT,SMALL(IF(T_ART_PAN_RTH&gt;=Table_Panneau!$B$15,IF(T_ART_PAN_RTH&lt;=Table_Panneau!$B$19,IF(T_ART_PAN_MAT=Table_Panneau!$D$15,IF(T_ART_PAN_KRA=Table_Panneau!$D$23,IF(T_ART_PAN_EPA&lt;=Table_Panneau!$B$23,ROW(T_ART_PAN_RTH),""))))),ROW(147:147))),"")</f>
        <v/>
      </c>
    </row>
    <row r="172" spans="13:19" x14ac:dyDescent="0.25">
      <c r="M172" s="43" t="str">
        <f t="array" ref="M172">IFERROR(INDEX(T_ART_PAN_LIB,SMALL(IF(T_ART_PAN_RTH&gt;=Table_Panneau!$B$15,IF(T_ART_PAN_RTH&lt;=Table_Panneau!$B$19,IF(T_ART_PAN_MAT=Table_Panneau!$D$15,IF(T_ART_PAN_KRA=Table_Panneau!$D$23,IF(T_ART_PAN_EPA&lt;=Table_Panneau!$B$23,ROW(T_ART_PAN_RTH),""))))),ROW(148:148))),"")</f>
        <v/>
      </c>
      <c r="N172" s="44" t="str">
        <f t="array" ref="N172">IFERROR(INDEX(T_ART_PAN_RTH,SMALL(IF(T_ART_PAN_RTH&gt;=Table_Panneau!$B$15,IF(T_ART_PAN_RTH&lt;=Table_Panneau!$B$19,IF(T_ART_PAN_MAT=Table_Panneau!$D$15,IF(T_ART_PAN_KRA=Table_Panneau!$D$23,IF(T_ART_PAN_EPA&lt;=Table_Panneau!$B$23,ROW(T_ART_PAN_RTH),""))))),ROW(148:148))),"")</f>
        <v/>
      </c>
      <c r="O172" s="44" t="str">
        <f t="array" ref="O172">IFERROR(INDEX(T_ART_PAN_EPA,SMALL(IF(T_ART_PAN_RTH&gt;=Table_Panneau!$B$15,IF(T_ART_PAN_RTH&lt;=Table_Panneau!$B$19,IF(T_ART_PAN_MAT=Table_Panneau!$D$15,IF(T_ART_PAN_KRA=Table_Panneau!$D$23,IF(T_ART_PAN_EPA&lt;=Table_Panneau!$B$23,ROW(T_ART_PAN_RTH),""))))),ROW(148:148))),"")</f>
        <v/>
      </c>
      <c r="P172" s="44" t="str">
        <f t="array" ref="P172">IFERROR(INDEX(T_ART_PAN_COD,SMALL(IF(T_ART_PAN_RTH&gt;=Table_Panneau!$B$15,IF(T_ART_PAN_RTH&lt;=Table_Panneau!$B$19,IF(T_ART_PAN_MAT=Table_Panneau!$D$15,IF(T_ART_PAN_KRA=Table_Panneau!$D$23,IF(T_ART_PAN_EPA&lt;=Table_Panneau!$B$23,ROW(T_ART_PAN_RTH),""))))),ROW(148:148))),"")</f>
        <v/>
      </c>
      <c r="Q172" s="44" t="str">
        <f t="array" ref="Q172">IFERROR(INDEX(T_ART_PAN_DIS,SMALL(IF(T_ART_PAN_RTH&gt;=Table_Panneau!$B$15,IF(T_ART_PAN_RTH&lt;=Table_Panneau!$B$19,IF(T_ART_PAN_MAT=Table_Panneau!$D$15,IF(T_ART_PAN_KRA=Table_Panneau!$D$23,IF(T_ART_PAN_EPA&lt;=Table_Panneau!$B$23,ROW(T_ART_PAN_RTH),""))))),ROW(148:148))),"")</f>
        <v/>
      </c>
      <c r="R172" s="53" t="str">
        <f t="array" ref="R172">IFERROR(INDEX(T_ART_PAN_KRA,SMALL(IF(T_ART_PAN_RTH&gt;=Table_Panneau!$B$15,IF(T_ART_PAN_RTH&lt;=Table_Panneau!$B$19,IF(T_ART_PAN_MAT=Table_Panneau!$D$15,IF(T_ART_PAN_KRA=Table_Panneau!$D$23,IF(T_ART_PAN_EPA&lt;=Table_Panneau!$B$23,ROW(T_ART_PAN_RTH),""))))),ROW(148:148))),"")</f>
        <v/>
      </c>
      <c r="S172" s="53" t="str">
        <f t="array" ref="S172">IFERROR(INDEX(T_ART_PAN_MAT,SMALL(IF(T_ART_PAN_RTH&gt;=Table_Panneau!$B$15,IF(T_ART_PAN_RTH&lt;=Table_Panneau!$B$19,IF(T_ART_PAN_MAT=Table_Panneau!$D$15,IF(T_ART_PAN_KRA=Table_Panneau!$D$23,IF(T_ART_PAN_EPA&lt;=Table_Panneau!$B$23,ROW(T_ART_PAN_RTH),""))))),ROW(148:148))),"")</f>
        <v/>
      </c>
    </row>
    <row r="173" spans="13:19" x14ac:dyDescent="0.25">
      <c r="M173" s="43" t="str">
        <f t="array" ref="M173">IFERROR(INDEX(T_ART_PAN_LIB,SMALL(IF(T_ART_PAN_RTH&gt;=Table_Panneau!$B$15,IF(T_ART_PAN_RTH&lt;=Table_Panneau!$B$19,IF(T_ART_PAN_MAT=Table_Panneau!$D$15,IF(T_ART_PAN_KRA=Table_Panneau!$D$23,IF(T_ART_PAN_EPA&lt;=Table_Panneau!$B$23,ROW(T_ART_PAN_RTH),""))))),ROW(149:149))),"")</f>
        <v/>
      </c>
      <c r="N173" s="44" t="str">
        <f t="array" ref="N173">IFERROR(INDEX(T_ART_PAN_RTH,SMALL(IF(T_ART_PAN_RTH&gt;=Table_Panneau!$B$15,IF(T_ART_PAN_RTH&lt;=Table_Panneau!$B$19,IF(T_ART_PAN_MAT=Table_Panneau!$D$15,IF(T_ART_PAN_KRA=Table_Panneau!$D$23,IF(T_ART_PAN_EPA&lt;=Table_Panneau!$B$23,ROW(T_ART_PAN_RTH),""))))),ROW(149:149))),"")</f>
        <v/>
      </c>
      <c r="O173" s="44" t="str">
        <f t="array" ref="O173">IFERROR(INDEX(T_ART_PAN_EPA,SMALL(IF(T_ART_PAN_RTH&gt;=Table_Panneau!$B$15,IF(T_ART_PAN_RTH&lt;=Table_Panneau!$B$19,IF(T_ART_PAN_MAT=Table_Panneau!$D$15,IF(T_ART_PAN_KRA=Table_Panneau!$D$23,IF(T_ART_PAN_EPA&lt;=Table_Panneau!$B$23,ROW(T_ART_PAN_RTH),""))))),ROW(149:149))),"")</f>
        <v/>
      </c>
      <c r="P173" s="44" t="str">
        <f t="array" ref="P173">IFERROR(INDEX(T_ART_PAN_COD,SMALL(IF(T_ART_PAN_RTH&gt;=Table_Panneau!$B$15,IF(T_ART_PAN_RTH&lt;=Table_Panneau!$B$19,IF(T_ART_PAN_MAT=Table_Panneau!$D$15,IF(T_ART_PAN_KRA=Table_Panneau!$D$23,IF(T_ART_PAN_EPA&lt;=Table_Panneau!$B$23,ROW(T_ART_PAN_RTH),""))))),ROW(149:149))),"")</f>
        <v/>
      </c>
      <c r="Q173" s="44" t="str">
        <f t="array" ref="Q173">IFERROR(INDEX(T_ART_PAN_DIS,SMALL(IF(T_ART_PAN_RTH&gt;=Table_Panneau!$B$15,IF(T_ART_PAN_RTH&lt;=Table_Panneau!$B$19,IF(T_ART_PAN_MAT=Table_Panneau!$D$15,IF(T_ART_PAN_KRA=Table_Panneau!$D$23,IF(T_ART_PAN_EPA&lt;=Table_Panneau!$B$23,ROW(T_ART_PAN_RTH),""))))),ROW(149:149))),"")</f>
        <v/>
      </c>
      <c r="R173" s="53" t="str">
        <f t="array" ref="R173">IFERROR(INDEX(T_ART_PAN_KRA,SMALL(IF(T_ART_PAN_RTH&gt;=Table_Panneau!$B$15,IF(T_ART_PAN_RTH&lt;=Table_Panneau!$B$19,IF(T_ART_PAN_MAT=Table_Panneau!$D$15,IF(T_ART_PAN_KRA=Table_Panneau!$D$23,IF(T_ART_PAN_EPA&lt;=Table_Panneau!$B$23,ROW(T_ART_PAN_RTH),""))))),ROW(149:149))),"")</f>
        <v/>
      </c>
      <c r="S173" s="53" t="str">
        <f t="array" ref="S173">IFERROR(INDEX(T_ART_PAN_MAT,SMALL(IF(T_ART_PAN_RTH&gt;=Table_Panneau!$B$15,IF(T_ART_PAN_RTH&lt;=Table_Panneau!$B$19,IF(T_ART_PAN_MAT=Table_Panneau!$D$15,IF(T_ART_PAN_KRA=Table_Panneau!$D$23,IF(T_ART_PAN_EPA&lt;=Table_Panneau!$B$23,ROW(T_ART_PAN_RTH),""))))),ROW(149:149))),"")</f>
        <v/>
      </c>
    </row>
    <row r="174" spans="13:19" x14ac:dyDescent="0.25">
      <c r="M174" s="43" t="str">
        <f t="array" ref="M174">IFERROR(INDEX(T_ART_PAN_LIB,SMALL(IF(T_ART_PAN_RTH&gt;=Table_Panneau!$B$15,IF(T_ART_PAN_RTH&lt;=Table_Panneau!$B$19,IF(T_ART_PAN_MAT=Table_Panneau!$D$15,IF(T_ART_PAN_KRA=Table_Panneau!$D$23,IF(T_ART_PAN_EPA&lt;=Table_Panneau!$B$23,ROW(T_ART_PAN_RTH),""))))),ROW(150:150))),"")</f>
        <v/>
      </c>
      <c r="N174" s="44" t="str">
        <f t="array" ref="N174">IFERROR(INDEX(T_ART_PAN_RTH,SMALL(IF(T_ART_PAN_RTH&gt;=Table_Panneau!$B$15,IF(T_ART_PAN_RTH&lt;=Table_Panneau!$B$19,IF(T_ART_PAN_MAT=Table_Panneau!$D$15,IF(T_ART_PAN_KRA=Table_Panneau!$D$23,IF(T_ART_PAN_EPA&lt;=Table_Panneau!$B$23,ROW(T_ART_PAN_RTH),""))))),ROW(150:150))),"")</f>
        <v/>
      </c>
      <c r="O174" s="44" t="str">
        <f t="array" ref="O174">IFERROR(INDEX(T_ART_PAN_EPA,SMALL(IF(T_ART_PAN_RTH&gt;=Table_Panneau!$B$15,IF(T_ART_PAN_RTH&lt;=Table_Panneau!$B$19,IF(T_ART_PAN_MAT=Table_Panneau!$D$15,IF(T_ART_PAN_KRA=Table_Panneau!$D$23,IF(T_ART_PAN_EPA&lt;=Table_Panneau!$B$23,ROW(T_ART_PAN_RTH),""))))),ROW(150:150))),"")</f>
        <v/>
      </c>
      <c r="P174" s="44" t="str">
        <f t="array" ref="P174">IFERROR(INDEX(T_ART_PAN_COD,SMALL(IF(T_ART_PAN_RTH&gt;=Table_Panneau!$B$15,IF(T_ART_PAN_RTH&lt;=Table_Panneau!$B$19,IF(T_ART_PAN_MAT=Table_Panneau!$D$15,IF(T_ART_PAN_KRA=Table_Panneau!$D$23,IF(T_ART_PAN_EPA&lt;=Table_Panneau!$B$23,ROW(T_ART_PAN_RTH),""))))),ROW(150:150))),"")</f>
        <v/>
      </c>
      <c r="Q174" s="44" t="str">
        <f t="array" ref="Q174">IFERROR(INDEX(T_ART_PAN_DIS,SMALL(IF(T_ART_PAN_RTH&gt;=Table_Panneau!$B$15,IF(T_ART_PAN_RTH&lt;=Table_Panneau!$B$19,IF(T_ART_PAN_MAT=Table_Panneau!$D$15,IF(T_ART_PAN_KRA=Table_Panneau!$D$23,IF(T_ART_PAN_EPA&lt;=Table_Panneau!$B$23,ROW(T_ART_PAN_RTH),""))))),ROW(150:150))),"")</f>
        <v/>
      </c>
      <c r="R174" s="53" t="str">
        <f t="array" ref="R174">IFERROR(INDEX(T_ART_PAN_KRA,SMALL(IF(T_ART_PAN_RTH&gt;=Table_Panneau!$B$15,IF(T_ART_PAN_RTH&lt;=Table_Panneau!$B$19,IF(T_ART_PAN_MAT=Table_Panneau!$D$15,IF(T_ART_PAN_KRA=Table_Panneau!$D$23,IF(T_ART_PAN_EPA&lt;=Table_Panneau!$B$23,ROW(T_ART_PAN_RTH),""))))),ROW(150:150))),"")</f>
        <v/>
      </c>
      <c r="S174" s="53" t="str">
        <f t="array" ref="S174">IFERROR(INDEX(T_ART_PAN_MAT,SMALL(IF(T_ART_PAN_RTH&gt;=Table_Panneau!$B$15,IF(T_ART_PAN_RTH&lt;=Table_Panneau!$B$19,IF(T_ART_PAN_MAT=Table_Panneau!$D$15,IF(T_ART_PAN_KRA=Table_Panneau!$D$23,IF(T_ART_PAN_EPA&lt;=Table_Panneau!$B$23,ROW(T_ART_PAN_RTH),""))))),ROW(150:150))),"")</f>
        <v/>
      </c>
    </row>
    <row r="175" spans="13:19" x14ac:dyDescent="0.25">
      <c r="M175" s="43" t="str">
        <f t="array" ref="M175">IFERROR(INDEX(T_ART_PAN_LIB,SMALL(IF(T_ART_PAN_RTH&gt;=Table_Panneau!$B$15,IF(T_ART_PAN_RTH&lt;=Table_Panneau!$B$19,IF(T_ART_PAN_MAT=Table_Panneau!$D$15,IF(T_ART_PAN_KRA=Table_Panneau!$D$23,IF(T_ART_PAN_EPA&lt;=Table_Panneau!$B$23,ROW(T_ART_PAN_RTH),""))))),ROW(151:151))),"")</f>
        <v/>
      </c>
      <c r="N175" s="44" t="str">
        <f t="array" ref="N175">IFERROR(INDEX(T_ART_PAN_RTH,SMALL(IF(T_ART_PAN_RTH&gt;=Table_Panneau!$B$15,IF(T_ART_PAN_RTH&lt;=Table_Panneau!$B$19,IF(T_ART_PAN_MAT=Table_Panneau!$D$15,IF(T_ART_PAN_KRA=Table_Panneau!$D$23,IF(T_ART_PAN_EPA&lt;=Table_Panneau!$B$23,ROW(T_ART_PAN_RTH),""))))),ROW(151:151))),"")</f>
        <v/>
      </c>
      <c r="O175" s="44" t="str">
        <f t="array" ref="O175">IFERROR(INDEX(T_ART_PAN_EPA,SMALL(IF(T_ART_PAN_RTH&gt;=Table_Panneau!$B$15,IF(T_ART_PAN_RTH&lt;=Table_Panneau!$B$19,IF(T_ART_PAN_MAT=Table_Panneau!$D$15,IF(T_ART_PAN_KRA=Table_Panneau!$D$23,IF(T_ART_PAN_EPA&lt;=Table_Panneau!$B$23,ROW(T_ART_PAN_RTH),""))))),ROW(151:151))),"")</f>
        <v/>
      </c>
      <c r="P175" s="44" t="str">
        <f t="array" ref="P175">IFERROR(INDEX(T_ART_PAN_COD,SMALL(IF(T_ART_PAN_RTH&gt;=Table_Panneau!$B$15,IF(T_ART_PAN_RTH&lt;=Table_Panneau!$B$19,IF(T_ART_PAN_MAT=Table_Panneau!$D$15,IF(T_ART_PAN_KRA=Table_Panneau!$D$23,IF(T_ART_PAN_EPA&lt;=Table_Panneau!$B$23,ROW(T_ART_PAN_RTH),""))))),ROW(151:151))),"")</f>
        <v/>
      </c>
      <c r="Q175" s="44" t="str">
        <f t="array" ref="Q175">IFERROR(INDEX(T_ART_PAN_DIS,SMALL(IF(T_ART_PAN_RTH&gt;=Table_Panneau!$B$15,IF(T_ART_PAN_RTH&lt;=Table_Panneau!$B$19,IF(T_ART_PAN_MAT=Table_Panneau!$D$15,IF(T_ART_PAN_KRA=Table_Panneau!$D$23,IF(T_ART_PAN_EPA&lt;=Table_Panneau!$B$23,ROW(T_ART_PAN_RTH),""))))),ROW(151:151))),"")</f>
        <v/>
      </c>
      <c r="R175" s="53" t="str">
        <f t="array" ref="R175">IFERROR(INDEX(T_ART_PAN_KRA,SMALL(IF(T_ART_PAN_RTH&gt;=Table_Panneau!$B$15,IF(T_ART_PAN_RTH&lt;=Table_Panneau!$B$19,IF(T_ART_PAN_MAT=Table_Panneau!$D$15,IF(T_ART_PAN_KRA=Table_Panneau!$D$23,IF(T_ART_PAN_EPA&lt;=Table_Panneau!$B$23,ROW(T_ART_PAN_RTH),""))))),ROW(151:151))),"")</f>
        <v/>
      </c>
      <c r="S175" s="53" t="str">
        <f t="array" ref="S175">IFERROR(INDEX(T_ART_PAN_MAT,SMALL(IF(T_ART_PAN_RTH&gt;=Table_Panneau!$B$15,IF(T_ART_PAN_RTH&lt;=Table_Panneau!$B$19,IF(T_ART_PAN_MAT=Table_Panneau!$D$15,IF(T_ART_PAN_KRA=Table_Panneau!$D$23,IF(T_ART_PAN_EPA&lt;=Table_Panneau!$B$23,ROW(T_ART_PAN_RTH),""))))),ROW(151:151))),"")</f>
        <v/>
      </c>
    </row>
    <row r="176" spans="13:19" x14ac:dyDescent="0.25">
      <c r="M176" s="43" t="str">
        <f t="array" ref="M176">IFERROR(INDEX(T_ART_PAN_LIB,SMALL(IF(T_ART_PAN_RTH&gt;=Table_Panneau!$B$15,IF(T_ART_PAN_RTH&lt;=Table_Panneau!$B$19,IF(T_ART_PAN_MAT=Table_Panneau!$D$15,IF(T_ART_PAN_KRA=Table_Panneau!$D$23,IF(T_ART_PAN_EPA&lt;=Table_Panneau!$B$23,ROW(T_ART_PAN_RTH),""))))),ROW(152:152))),"")</f>
        <v/>
      </c>
      <c r="N176" s="44" t="str">
        <f t="array" ref="N176">IFERROR(INDEX(T_ART_PAN_RTH,SMALL(IF(T_ART_PAN_RTH&gt;=Table_Panneau!$B$15,IF(T_ART_PAN_RTH&lt;=Table_Panneau!$B$19,IF(T_ART_PAN_MAT=Table_Panneau!$D$15,IF(T_ART_PAN_KRA=Table_Panneau!$D$23,IF(T_ART_PAN_EPA&lt;=Table_Panneau!$B$23,ROW(T_ART_PAN_RTH),""))))),ROW(152:152))),"")</f>
        <v/>
      </c>
      <c r="O176" s="44" t="str">
        <f t="array" ref="O176">IFERROR(INDEX(T_ART_PAN_EPA,SMALL(IF(T_ART_PAN_RTH&gt;=Table_Panneau!$B$15,IF(T_ART_PAN_RTH&lt;=Table_Panneau!$B$19,IF(T_ART_PAN_MAT=Table_Panneau!$D$15,IF(T_ART_PAN_KRA=Table_Panneau!$D$23,IF(T_ART_PAN_EPA&lt;=Table_Panneau!$B$23,ROW(T_ART_PAN_RTH),""))))),ROW(152:152))),"")</f>
        <v/>
      </c>
      <c r="P176" s="44" t="str">
        <f t="array" ref="P176">IFERROR(INDEX(T_ART_PAN_COD,SMALL(IF(T_ART_PAN_RTH&gt;=Table_Panneau!$B$15,IF(T_ART_PAN_RTH&lt;=Table_Panneau!$B$19,IF(T_ART_PAN_MAT=Table_Panneau!$D$15,IF(T_ART_PAN_KRA=Table_Panneau!$D$23,IF(T_ART_PAN_EPA&lt;=Table_Panneau!$B$23,ROW(T_ART_PAN_RTH),""))))),ROW(152:152))),"")</f>
        <v/>
      </c>
      <c r="Q176" s="44" t="str">
        <f t="array" ref="Q176">IFERROR(INDEX(T_ART_PAN_DIS,SMALL(IF(T_ART_PAN_RTH&gt;=Table_Panneau!$B$15,IF(T_ART_PAN_RTH&lt;=Table_Panneau!$B$19,IF(T_ART_PAN_MAT=Table_Panneau!$D$15,IF(T_ART_PAN_KRA=Table_Panneau!$D$23,IF(T_ART_PAN_EPA&lt;=Table_Panneau!$B$23,ROW(T_ART_PAN_RTH),""))))),ROW(152:152))),"")</f>
        <v/>
      </c>
      <c r="R176" s="53" t="str">
        <f t="array" ref="R176">IFERROR(INDEX(T_ART_PAN_KRA,SMALL(IF(T_ART_PAN_RTH&gt;=Table_Panneau!$B$15,IF(T_ART_PAN_RTH&lt;=Table_Panneau!$B$19,IF(T_ART_PAN_MAT=Table_Panneau!$D$15,IF(T_ART_PAN_KRA=Table_Panneau!$D$23,IF(T_ART_PAN_EPA&lt;=Table_Panneau!$B$23,ROW(T_ART_PAN_RTH),""))))),ROW(152:152))),"")</f>
        <v/>
      </c>
      <c r="S176" s="53" t="str">
        <f t="array" ref="S176">IFERROR(INDEX(T_ART_PAN_MAT,SMALL(IF(T_ART_PAN_RTH&gt;=Table_Panneau!$B$15,IF(T_ART_PAN_RTH&lt;=Table_Panneau!$B$19,IF(T_ART_PAN_MAT=Table_Panneau!$D$15,IF(T_ART_PAN_KRA=Table_Panneau!$D$23,IF(T_ART_PAN_EPA&lt;=Table_Panneau!$B$23,ROW(T_ART_PAN_RTH),""))))),ROW(152:152))),"")</f>
        <v/>
      </c>
    </row>
    <row r="177" spans="13:19" x14ac:dyDescent="0.25">
      <c r="M177" s="43" t="str">
        <f t="array" ref="M177">IFERROR(INDEX(T_ART_PAN_LIB,SMALL(IF(T_ART_PAN_RTH&gt;=Table_Panneau!$B$15,IF(T_ART_PAN_RTH&lt;=Table_Panneau!$B$19,IF(T_ART_PAN_MAT=Table_Panneau!$D$15,IF(T_ART_PAN_KRA=Table_Panneau!$D$23,IF(T_ART_PAN_EPA&lt;=Table_Panneau!$B$23,ROW(T_ART_PAN_RTH),""))))),ROW(153:153))),"")</f>
        <v/>
      </c>
      <c r="N177" s="44" t="str">
        <f t="array" ref="N177">IFERROR(INDEX(T_ART_PAN_RTH,SMALL(IF(T_ART_PAN_RTH&gt;=Table_Panneau!$B$15,IF(T_ART_PAN_RTH&lt;=Table_Panneau!$B$19,IF(T_ART_PAN_MAT=Table_Panneau!$D$15,IF(T_ART_PAN_KRA=Table_Panneau!$D$23,IF(T_ART_PAN_EPA&lt;=Table_Panneau!$B$23,ROW(T_ART_PAN_RTH),""))))),ROW(153:153))),"")</f>
        <v/>
      </c>
      <c r="O177" s="44" t="str">
        <f t="array" ref="O177">IFERROR(INDEX(T_ART_PAN_EPA,SMALL(IF(T_ART_PAN_RTH&gt;=Table_Panneau!$B$15,IF(T_ART_PAN_RTH&lt;=Table_Panneau!$B$19,IF(T_ART_PAN_MAT=Table_Panneau!$D$15,IF(T_ART_PAN_KRA=Table_Panneau!$D$23,IF(T_ART_PAN_EPA&lt;=Table_Panneau!$B$23,ROW(T_ART_PAN_RTH),""))))),ROW(153:153))),"")</f>
        <v/>
      </c>
      <c r="P177" s="44" t="str">
        <f t="array" ref="P177">IFERROR(INDEX(T_ART_PAN_COD,SMALL(IF(T_ART_PAN_RTH&gt;=Table_Panneau!$B$15,IF(T_ART_PAN_RTH&lt;=Table_Panneau!$B$19,IF(T_ART_PAN_MAT=Table_Panneau!$D$15,IF(T_ART_PAN_KRA=Table_Panneau!$D$23,IF(T_ART_PAN_EPA&lt;=Table_Panneau!$B$23,ROW(T_ART_PAN_RTH),""))))),ROW(153:153))),"")</f>
        <v/>
      </c>
      <c r="Q177" s="44" t="str">
        <f t="array" ref="Q177">IFERROR(INDEX(T_ART_PAN_DIS,SMALL(IF(T_ART_PAN_RTH&gt;=Table_Panneau!$B$15,IF(T_ART_PAN_RTH&lt;=Table_Panneau!$B$19,IF(T_ART_PAN_MAT=Table_Panneau!$D$15,IF(T_ART_PAN_KRA=Table_Panneau!$D$23,IF(T_ART_PAN_EPA&lt;=Table_Panneau!$B$23,ROW(T_ART_PAN_RTH),""))))),ROW(153:153))),"")</f>
        <v/>
      </c>
      <c r="R177" s="53" t="str">
        <f t="array" ref="R177">IFERROR(INDEX(T_ART_PAN_KRA,SMALL(IF(T_ART_PAN_RTH&gt;=Table_Panneau!$B$15,IF(T_ART_PAN_RTH&lt;=Table_Panneau!$B$19,IF(T_ART_PAN_MAT=Table_Panneau!$D$15,IF(T_ART_PAN_KRA=Table_Panneau!$D$23,IF(T_ART_PAN_EPA&lt;=Table_Panneau!$B$23,ROW(T_ART_PAN_RTH),""))))),ROW(153:153))),"")</f>
        <v/>
      </c>
      <c r="S177" s="53" t="str">
        <f t="array" ref="S177">IFERROR(INDEX(T_ART_PAN_MAT,SMALL(IF(T_ART_PAN_RTH&gt;=Table_Panneau!$B$15,IF(T_ART_PAN_RTH&lt;=Table_Panneau!$B$19,IF(T_ART_PAN_MAT=Table_Panneau!$D$15,IF(T_ART_PAN_KRA=Table_Panneau!$D$23,IF(T_ART_PAN_EPA&lt;=Table_Panneau!$B$23,ROW(T_ART_PAN_RTH),""))))),ROW(153:153))),"")</f>
        <v/>
      </c>
    </row>
    <row r="178" spans="13:19" x14ac:dyDescent="0.25">
      <c r="M178" s="43" t="str">
        <f t="array" ref="M178">IFERROR(INDEX(T_ART_PAN_LIB,SMALL(IF(T_ART_PAN_RTH&gt;=Table_Panneau!$B$15,IF(T_ART_PAN_RTH&lt;=Table_Panneau!$B$19,IF(T_ART_PAN_MAT=Table_Panneau!$D$15,IF(T_ART_PAN_KRA=Table_Panneau!$D$23,IF(T_ART_PAN_EPA&lt;=Table_Panneau!$B$23,ROW(T_ART_PAN_RTH),""))))),ROW(154:154))),"")</f>
        <v/>
      </c>
      <c r="N178" s="44" t="str">
        <f t="array" ref="N178">IFERROR(INDEX(T_ART_PAN_RTH,SMALL(IF(T_ART_PAN_RTH&gt;=Table_Panneau!$B$15,IF(T_ART_PAN_RTH&lt;=Table_Panneau!$B$19,IF(T_ART_PAN_MAT=Table_Panneau!$D$15,IF(T_ART_PAN_KRA=Table_Panneau!$D$23,IF(T_ART_PAN_EPA&lt;=Table_Panneau!$B$23,ROW(T_ART_PAN_RTH),""))))),ROW(154:154))),"")</f>
        <v/>
      </c>
      <c r="O178" s="44" t="str">
        <f t="array" ref="O178">IFERROR(INDEX(T_ART_PAN_EPA,SMALL(IF(T_ART_PAN_RTH&gt;=Table_Panneau!$B$15,IF(T_ART_PAN_RTH&lt;=Table_Panneau!$B$19,IF(T_ART_PAN_MAT=Table_Panneau!$D$15,IF(T_ART_PAN_KRA=Table_Panneau!$D$23,IF(T_ART_PAN_EPA&lt;=Table_Panneau!$B$23,ROW(T_ART_PAN_RTH),""))))),ROW(154:154))),"")</f>
        <v/>
      </c>
      <c r="P178" s="44" t="str">
        <f t="array" ref="P178">IFERROR(INDEX(T_ART_PAN_COD,SMALL(IF(T_ART_PAN_RTH&gt;=Table_Panneau!$B$15,IF(T_ART_PAN_RTH&lt;=Table_Panneau!$B$19,IF(T_ART_PAN_MAT=Table_Panneau!$D$15,IF(T_ART_PAN_KRA=Table_Panneau!$D$23,IF(T_ART_PAN_EPA&lt;=Table_Panneau!$B$23,ROW(T_ART_PAN_RTH),""))))),ROW(154:154))),"")</f>
        <v/>
      </c>
      <c r="Q178" s="44" t="str">
        <f t="array" ref="Q178">IFERROR(INDEX(T_ART_PAN_DIS,SMALL(IF(T_ART_PAN_RTH&gt;=Table_Panneau!$B$15,IF(T_ART_PAN_RTH&lt;=Table_Panneau!$B$19,IF(T_ART_PAN_MAT=Table_Panneau!$D$15,IF(T_ART_PAN_KRA=Table_Panneau!$D$23,IF(T_ART_PAN_EPA&lt;=Table_Panneau!$B$23,ROW(T_ART_PAN_RTH),""))))),ROW(154:154))),"")</f>
        <v/>
      </c>
      <c r="R178" s="53" t="str">
        <f t="array" ref="R178">IFERROR(INDEX(T_ART_PAN_KRA,SMALL(IF(T_ART_PAN_RTH&gt;=Table_Panneau!$B$15,IF(T_ART_PAN_RTH&lt;=Table_Panneau!$B$19,IF(T_ART_PAN_MAT=Table_Panneau!$D$15,IF(T_ART_PAN_KRA=Table_Panneau!$D$23,IF(T_ART_PAN_EPA&lt;=Table_Panneau!$B$23,ROW(T_ART_PAN_RTH),""))))),ROW(154:154))),"")</f>
        <v/>
      </c>
      <c r="S178" s="53" t="str">
        <f t="array" ref="S178">IFERROR(INDEX(T_ART_PAN_MAT,SMALL(IF(T_ART_PAN_RTH&gt;=Table_Panneau!$B$15,IF(T_ART_PAN_RTH&lt;=Table_Panneau!$B$19,IF(T_ART_PAN_MAT=Table_Panneau!$D$15,IF(T_ART_PAN_KRA=Table_Panneau!$D$23,IF(T_ART_PAN_EPA&lt;=Table_Panneau!$B$23,ROW(T_ART_PAN_RTH),""))))),ROW(154:154))),"")</f>
        <v/>
      </c>
    </row>
    <row r="179" spans="13:19" x14ac:dyDescent="0.25">
      <c r="M179" s="43" t="str">
        <f t="array" ref="M179">IFERROR(INDEX(T_ART_PAN_LIB,SMALL(IF(T_ART_PAN_RTH&gt;=Table_Panneau!$B$15,IF(T_ART_PAN_RTH&lt;=Table_Panneau!$B$19,IF(T_ART_PAN_MAT=Table_Panneau!$D$15,IF(T_ART_PAN_KRA=Table_Panneau!$D$23,IF(T_ART_PAN_EPA&lt;=Table_Panneau!$B$23,ROW(T_ART_PAN_RTH),""))))),ROW(155:155))),"")</f>
        <v/>
      </c>
      <c r="N179" s="44" t="str">
        <f t="array" ref="N179">IFERROR(INDEX(T_ART_PAN_RTH,SMALL(IF(T_ART_PAN_RTH&gt;=Table_Panneau!$B$15,IF(T_ART_PAN_RTH&lt;=Table_Panneau!$B$19,IF(T_ART_PAN_MAT=Table_Panneau!$D$15,IF(T_ART_PAN_KRA=Table_Panneau!$D$23,IF(T_ART_PAN_EPA&lt;=Table_Panneau!$B$23,ROW(T_ART_PAN_RTH),""))))),ROW(155:155))),"")</f>
        <v/>
      </c>
      <c r="O179" s="44" t="str">
        <f t="array" ref="O179">IFERROR(INDEX(T_ART_PAN_EPA,SMALL(IF(T_ART_PAN_RTH&gt;=Table_Panneau!$B$15,IF(T_ART_PAN_RTH&lt;=Table_Panneau!$B$19,IF(T_ART_PAN_MAT=Table_Panneau!$D$15,IF(T_ART_PAN_KRA=Table_Panneau!$D$23,IF(T_ART_PAN_EPA&lt;=Table_Panneau!$B$23,ROW(T_ART_PAN_RTH),""))))),ROW(155:155))),"")</f>
        <v/>
      </c>
      <c r="P179" s="44" t="str">
        <f t="array" ref="P179">IFERROR(INDEX(T_ART_PAN_COD,SMALL(IF(T_ART_PAN_RTH&gt;=Table_Panneau!$B$15,IF(T_ART_PAN_RTH&lt;=Table_Panneau!$B$19,IF(T_ART_PAN_MAT=Table_Panneau!$D$15,IF(T_ART_PAN_KRA=Table_Panneau!$D$23,IF(T_ART_PAN_EPA&lt;=Table_Panneau!$B$23,ROW(T_ART_PAN_RTH),""))))),ROW(155:155))),"")</f>
        <v/>
      </c>
      <c r="Q179" s="44" t="str">
        <f t="array" ref="Q179">IFERROR(INDEX(T_ART_PAN_DIS,SMALL(IF(T_ART_PAN_RTH&gt;=Table_Panneau!$B$15,IF(T_ART_PAN_RTH&lt;=Table_Panneau!$B$19,IF(T_ART_PAN_MAT=Table_Panneau!$D$15,IF(T_ART_PAN_KRA=Table_Panneau!$D$23,IF(T_ART_PAN_EPA&lt;=Table_Panneau!$B$23,ROW(T_ART_PAN_RTH),""))))),ROW(155:155))),"")</f>
        <v/>
      </c>
      <c r="R179" s="53" t="str">
        <f t="array" ref="R179">IFERROR(INDEX(T_ART_PAN_KRA,SMALL(IF(T_ART_PAN_RTH&gt;=Table_Panneau!$B$15,IF(T_ART_PAN_RTH&lt;=Table_Panneau!$B$19,IF(T_ART_PAN_MAT=Table_Panneau!$D$15,IF(T_ART_PAN_KRA=Table_Panneau!$D$23,IF(T_ART_PAN_EPA&lt;=Table_Panneau!$B$23,ROW(T_ART_PAN_RTH),""))))),ROW(155:155))),"")</f>
        <v/>
      </c>
      <c r="S179" s="53" t="str">
        <f t="array" ref="S179">IFERROR(INDEX(T_ART_PAN_MAT,SMALL(IF(T_ART_PAN_RTH&gt;=Table_Panneau!$B$15,IF(T_ART_PAN_RTH&lt;=Table_Panneau!$B$19,IF(T_ART_PAN_MAT=Table_Panneau!$D$15,IF(T_ART_PAN_KRA=Table_Panneau!$D$23,IF(T_ART_PAN_EPA&lt;=Table_Panneau!$B$23,ROW(T_ART_PAN_RTH),""))))),ROW(155:155))),"")</f>
        <v/>
      </c>
    </row>
    <row r="180" spans="13:19" x14ac:dyDescent="0.25">
      <c r="M180" s="43" t="str">
        <f t="array" ref="M180">IFERROR(INDEX(T_ART_PAN_LIB,SMALL(IF(T_ART_PAN_RTH&gt;=Table_Panneau!$B$15,IF(T_ART_PAN_RTH&lt;=Table_Panneau!$B$19,IF(T_ART_PAN_MAT=Table_Panneau!$D$15,IF(T_ART_PAN_KRA=Table_Panneau!$D$23,IF(T_ART_PAN_EPA&lt;=Table_Panneau!$B$23,ROW(T_ART_PAN_RTH),""))))),ROW(156:156))),"")</f>
        <v/>
      </c>
      <c r="N180" s="44" t="str">
        <f t="array" ref="N180">IFERROR(INDEX(T_ART_PAN_RTH,SMALL(IF(T_ART_PAN_RTH&gt;=Table_Panneau!$B$15,IF(T_ART_PAN_RTH&lt;=Table_Panneau!$B$19,IF(T_ART_PAN_MAT=Table_Panneau!$D$15,IF(T_ART_PAN_KRA=Table_Panneau!$D$23,IF(T_ART_PAN_EPA&lt;=Table_Panneau!$B$23,ROW(T_ART_PAN_RTH),""))))),ROW(156:156))),"")</f>
        <v/>
      </c>
      <c r="O180" s="44" t="str">
        <f t="array" ref="O180">IFERROR(INDEX(T_ART_PAN_EPA,SMALL(IF(T_ART_PAN_RTH&gt;=Table_Panneau!$B$15,IF(T_ART_PAN_RTH&lt;=Table_Panneau!$B$19,IF(T_ART_PAN_MAT=Table_Panneau!$D$15,IF(T_ART_PAN_KRA=Table_Panneau!$D$23,IF(T_ART_PAN_EPA&lt;=Table_Panneau!$B$23,ROW(T_ART_PAN_RTH),""))))),ROW(156:156))),"")</f>
        <v/>
      </c>
      <c r="P180" s="44" t="str">
        <f t="array" ref="P180">IFERROR(INDEX(T_ART_PAN_COD,SMALL(IF(T_ART_PAN_RTH&gt;=Table_Panneau!$B$15,IF(T_ART_PAN_RTH&lt;=Table_Panneau!$B$19,IF(T_ART_PAN_MAT=Table_Panneau!$D$15,IF(T_ART_PAN_KRA=Table_Panneau!$D$23,IF(T_ART_PAN_EPA&lt;=Table_Panneau!$B$23,ROW(T_ART_PAN_RTH),""))))),ROW(156:156))),"")</f>
        <v/>
      </c>
      <c r="Q180" s="44" t="str">
        <f t="array" ref="Q180">IFERROR(INDEX(T_ART_PAN_DIS,SMALL(IF(T_ART_PAN_RTH&gt;=Table_Panneau!$B$15,IF(T_ART_PAN_RTH&lt;=Table_Panneau!$B$19,IF(T_ART_PAN_MAT=Table_Panneau!$D$15,IF(T_ART_PAN_KRA=Table_Panneau!$D$23,IF(T_ART_PAN_EPA&lt;=Table_Panneau!$B$23,ROW(T_ART_PAN_RTH),""))))),ROW(156:156))),"")</f>
        <v/>
      </c>
      <c r="R180" s="53" t="str">
        <f t="array" ref="R180">IFERROR(INDEX(T_ART_PAN_KRA,SMALL(IF(T_ART_PAN_RTH&gt;=Table_Panneau!$B$15,IF(T_ART_PAN_RTH&lt;=Table_Panneau!$B$19,IF(T_ART_PAN_MAT=Table_Panneau!$D$15,IF(T_ART_PAN_KRA=Table_Panneau!$D$23,IF(T_ART_PAN_EPA&lt;=Table_Panneau!$B$23,ROW(T_ART_PAN_RTH),""))))),ROW(156:156))),"")</f>
        <v/>
      </c>
      <c r="S180" s="53" t="str">
        <f t="array" ref="S180">IFERROR(INDEX(T_ART_PAN_MAT,SMALL(IF(T_ART_PAN_RTH&gt;=Table_Panneau!$B$15,IF(T_ART_PAN_RTH&lt;=Table_Panneau!$B$19,IF(T_ART_PAN_MAT=Table_Panneau!$D$15,IF(T_ART_PAN_KRA=Table_Panneau!$D$23,IF(T_ART_PAN_EPA&lt;=Table_Panneau!$B$23,ROW(T_ART_PAN_RTH),""))))),ROW(156:156))),"")</f>
        <v/>
      </c>
    </row>
    <row r="181" spans="13:19" x14ac:dyDescent="0.25">
      <c r="M181" s="43" t="str">
        <f t="array" ref="M181">IFERROR(INDEX(T_ART_PAN_LIB,SMALL(IF(T_ART_PAN_RTH&gt;=Table_Panneau!$B$15,IF(T_ART_PAN_RTH&lt;=Table_Panneau!$B$19,IF(T_ART_PAN_MAT=Table_Panneau!$D$15,IF(T_ART_PAN_KRA=Table_Panneau!$D$23,IF(T_ART_PAN_EPA&lt;=Table_Panneau!$B$23,ROW(T_ART_PAN_RTH),""))))),ROW(157:157))),"")</f>
        <v/>
      </c>
      <c r="N181" s="44" t="str">
        <f t="array" ref="N181">IFERROR(INDEX(T_ART_PAN_RTH,SMALL(IF(T_ART_PAN_RTH&gt;=Table_Panneau!$B$15,IF(T_ART_PAN_RTH&lt;=Table_Panneau!$B$19,IF(T_ART_PAN_MAT=Table_Panneau!$D$15,IF(T_ART_PAN_KRA=Table_Panneau!$D$23,IF(T_ART_PAN_EPA&lt;=Table_Panneau!$B$23,ROW(T_ART_PAN_RTH),""))))),ROW(157:157))),"")</f>
        <v/>
      </c>
      <c r="O181" s="44" t="str">
        <f t="array" ref="O181">IFERROR(INDEX(T_ART_PAN_EPA,SMALL(IF(T_ART_PAN_RTH&gt;=Table_Panneau!$B$15,IF(T_ART_PAN_RTH&lt;=Table_Panneau!$B$19,IF(T_ART_PAN_MAT=Table_Panneau!$D$15,IF(T_ART_PAN_KRA=Table_Panneau!$D$23,IF(T_ART_PAN_EPA&lt;=Table_Panneau!$B$23,ROW(T_ART_PAN_RTH),""))))),ROW(157:157))),"")</f>
        <v/>
      </c>
      <c r="P181" s="44" t="str">
        <f t="array" ref="P181">IFERROR(INDEX(T_ART_PAN_COD,SMALL(IF(T_ART_PAN_RTH&gt;=Table_Panneau!$B$15,IF(T_ART_PAN_RTH&lt;=Table_Panneau!$B$19,IF(T_ART_PAN_MAT=Table_Panneau!$D$15,IF(T_ART_PAN_KRA=Table_Panneau!$D$23,IF(T_ART_PAN_EPA&lt;=Table_Panneau!$B$23,ROW(T_ART_PAN_RTH),""))))),ROW(157:157))),"")</f>
        <v/>
      </c>
      <c r="Q181" s="44" t="str">
        <f t="array" ref="Q181">IFERROR(INDEX(T_ART_PAN_DIS,SMALL(IF(T_ART_PAN_RTH&gt;=Table_Panneau!$B$15,IF(T_ART_PAN_RTH&lt;=Table_Panneau!$B$19,IF(T_ART_PAN_MAT=Table_Panneau!$D$15,IF(T_ART_PAN_KRA=Table_Panneau!$D$23,IF(T_ART_PAN_EPA&lt;=Table_Panneau!$B$23,ROW(T_ART_PAN_RTH),""))))),ROW(157:157))),"")</f>
        <v/>
      </c>
      <c r="R181" s="53" t="str">
        <f t="array" ref="R181">IFERROR(INDEX(T_ART_PAN_KRA,SMALL(IF(T_ART_PAN_RTH&gt;=Table_Panneau!$B$15,IF(T_ART_PAN_RTH&lt;=Table_Panneau!$B$19,IF(T_ART_PAN_MAT=Table_Panneau!$D$15,IF(T_ART_PAN_KRA=Table_Panneau!$D$23,IF(T_ART_PAN_EPA&lt;=Table_Panneau!$B$23,ROW(T_ART_PAN_RTH),""))))),ROW(157:157))),"")</f>
        <v/>
      </c>
      <c r="S181" s="53" t="str">
        <f t="array" ref="S181">IFERROR(INDEX(T_ART_PAN_MAT,SMALL(IF(T_ART_PAN_RTH&gt;=Table_Panneau!$B$15,IF(T_ART_PAN_RTH&lt;=Table_Panneau!$B$19,IF(T_ART_PAN_MAT=Table_Panneau!$D$15,IF(T_ART_PAN_KRA=Table_Panneau!$D$23,IF(T_ART_PAN_EPA&lt;=Table_Panneau!$B$23,ROW(T_ART_PAN_RTH),""))))),ROW(157:157))),"")</f>
        <v/>
      </c>
    </row>
    <row r="182" spans="13:19" x14ac:dyDescent="0.25">
      <c r="M182" s="43" t="str">
        <f t="array" ref="M182">IFERROR(INDEX(T_ART_PAN_LIB,SMALL(IF(T_ART_PAN_RTH&gt;=Table_Panneau!$B$15,IF(T_ART_PAN_RTH&lt;=Table_Panneau!$B$19,IF(T_ART_PAN_MAT=Table_Panneau!$D$15,IF(T_ART_PAN_KRA=Table_Panneau!$D$23,IF(T_ART_PAN_EPA&lt;=Table_Panneau!$B$23,ROW(T_ART_PAN_RTH),""))))),ROW(158:158))),"")</f>
        <v/>
      </c>
      <c r="N182" s="44" t="str">
        <f t="array" ref="N182">IFERROR(INDEX(T_ART_PAN_RTH,SMALL(IF(T_ART_PAN_RTH&gt;=Table_Panneau!$B$15,IF(T_ART_PAN_RTH&lt;=Table_Panneau!$B$19,IF(T_ART_PAN_MAT=Table_Panneau!$D$15,IF(T_ART_PAN_KRA=Table_Panneau!$D$23,IF(T_ART_PAN_EPA&lt;=Table_Panneau!$B$23,ROW(T_ART_PAN_RTH),""))))),ROW(158:158))),"")</f>
        <v/>
      </c>
      <c r="O182" s="44" t="str">
        <f t="array" ref="O182">IFERROR(INDEX(T_ART_PAN_EPA,SMALL(IF(T_ART_PAN_RTH&gt;=Table_Panneau!$B$15,IF(T_ART_PAN_RTH&lt;=Table_Panneau!$B$19,IF(T_ART_PAN_MAT=Table_Panneau!$D$15,IF(T_ART_PAN_KRA=Table_Panneau!$D$23,IF(T_ART_PAN_EPA&lt;=Table_Panneau!$B$23,ROW(T_ART_PAN_RTH),""))))),ROW(158:158))),"")</f>
        <v/>
      </c>
      <c r="P182" s="44" t="str">
        <f t="array" ref="P182">IFERROR(INDEX(T_ART_PAN_COD,SMALL(IF(T_ART_PAN_RTH&gt;=Table_Panneau!$B$15,IF(T_ART_PAN_RTH&lt;=Table_Panneau!$B$19,IF(T_ART_PAN_MAT=Table_Panneau!$D$15,IF(T_ART_PAN_KRA=Table_Panneau!$D$23,IF(T_ART_PAN_EPA&lt;=Table_Panneau!$B$23,ROW(T_ART_PAN_RTH),""))))),ROW(158:158))),"")</f>
        <v/>
      </c>
      <c r="Q182" s="44" t="str">
        <f t="array" ref="Q182">IFERROR(INDEX(T_ART_PAN_DIS,SMALL(IF(T_ART_PAN_RTH&gt;=Table_Panneau!$B$15,IF(T_ART_PAN_RTH&lt;=Table_Panneau!$B$19,IF(T_ART_PAN_MAT=Table_Panneau!$D$15,IF(T_ART_PAN_KRA=Table_Panneau!$D$23,IF(T_ART_PAN_EPA&lt;=Table_Panneau!$B$23,ROW(T_ART_PAN_RTH),""))))),ROW(158:158))),"")</f>
        <v/>
      </c>
      <c r="R182" s="53" t="str">
        <f t="array" ref="R182">IFERROR(INDEX(T_ART_PAN_KRA,SMALL(IF(T_ART_PAN_RTH&gt;=Table_Panneau!$B$15,IF(T_ART_PAN_RTH&lt;=Table_Panneau!$B$19,IF(T_ART_PAN_MAT=Table_Panneau!$D$15,IF(T_ART_PAN_KRA=Table_Panneau!$D$23,IF(T_ART_PAN_EPA&lt;=Table_Panneau!$B$23,ROW(T_ART_PAN_RTH),""))))),ROW(158:158))),"")</f>
        <v/>
      </c>
      <c r="S182" s="53" t="str">
        <f t="array" ref="S182">IFERROR(INDEX(T_ART_PAN_MAT,SMALL(IF(T_ART_PAN_RTH&gt;=Table_Panneau!$B$15,IF(T_ART_PAN_RTH&lt;=Table_Panneau!$B$19,IF(T_ART_PAN_MAT=Table_Panneau!$D$15,IF(T_ART_PAN_KRA=Table_Panneau!$D$23,IF(T_ART_PAN_EPA&lt;=Table_Panneau!$B$23,ROW(T_ART_PAN_RTH),""))))),ROW(158:158))),"")</f>
        <v/>
      </c>
    </row>
    <row r="183" spans="13:19" x14ac:dyDescent="0.25">
      <c r="M183" s="43" t="str">
        <f t="array" ref="M183">IFERROR(INDEX(T_ART_PAN_LIB,SMALL(IF(T_ART_PAN_RTH&gt;=Table_Panneau!$B$15,IF(T_ART_PAN_RTH&lt;=Table_Panneau!$B$19,IF(T_ART_PAN_MAT=Table_Panneau!$D$15,IF(T_ART_PAN_KRA=Table_Panneau!$D$23,IF(T_ART_PAN_EPA&lt;=Table_Panneau!$B$23,ROW(T_ART_PAN_RTH),""))))),ROW(159:159))),"")</f>
        <v/>
      </c>
      <c r="N183" s="44" t="str">
        <f t="array" ref="N183">IFERROR(INDEX(T_ART_PAN_RTH,SMALL(IF(T_ART_PAN_RTH&gt;=Table_Panneau!$B$15,IF(T_ART_PAN_RTH&lt;=Table_Panneau!$B$19,IF(T_ART_PAN_MAT=Table_Panneau!$D$15,IF(T_ART_PAN_KRA=Table_Panneau!$D$23,IF(T_ART_PAN_EPA&lt;=Table_Panneau!$B$23,ROW(T_ART_PAN_RTH),""))))),ROW(159:159))),"")</f>
        <v/>
      </c>
      <c r="O183" s="44" t="str">
        <f t="array" ref="O183">IFERROR(INDEX(T_ART_PAN_EPA,SMALL(IF(T_ART_PAN_RTH&gt;=Table_Panneau!$B$15,IF(T_ART_PAN_RTH&lt;=Table_Panneau!$B$19,IF(T_ART_PAN_MAT=Table_Panneau!$D$15,IF(T_ART_PAN_KRA=Table_Panneau!$D$23,IF(T_ART_PAN_EPA&lt;=Table_Panneau!$B$23,ROW(T_ART_PAN_RTH),""))))),ROW(159:159))),"")</f>
        <v/>
      </c>
      <c r="P183" s="44" t="str">
        <f t="array" ref="P183">IFERROR(INDEX(T_ART_PAN_COD,SMALL(IF(T_ART_PAN_RTH&gt;=Table_Panneau!$B$15,IF(T_ART_PAN_RTH&lt;=Table_Panneau!$B$19,IF(T_ART_PAN_MAT=Table_Panneau!$D$15,IF(T_ART_PAN_KRA=Table_Panneau!$D$23,IF(T_ART_PAN_EPA&lt;=Table_Panneau!$B$23,ROW(T_ART_PAN_RTH),""))))),ROW(159:159))),"")</f>
        <v/>
      </c>
      <c r="Q183" s="44" t="str">
        <f t="array" ref="Q183">IFERROR(INDEX(T_ART_PAN_DIS,SMALL(IF(T_ART_PAN_RTH&gt;=Table_Panneau!$B$15,IF(T_ART_PAN_RTH&lt;=Table_Panneau!$B$19,IF(T_ART_PAN_MAT=Table_Panneau!$D$15,IF(T_ART_PAN_KRA=Table_Panneau!$D$23,IF(T_ART_PAN_EPA&lt;=Table_Panneau!$B$23,ROW(T_ART_PAN_RTH),""))))),ROW(159:159))),"")</f>
        <v/>
      </c>
      <c r="R183" s="53" t="str">
        <f t="array" ref="R183">IFERROR(INDEX(T_ART_PAN_KRA,SMALL(IF(T_ART_PAN_RTH&gt;=Table_Panneau!$B$15,IF(T_ART_PAN_RTH&lt;=Table_Panneau!$B$19,IF(T_ART_PAN_MAT=Table_Panneau!$D$15,IF(T_ART_PAN_KRA=Table_Panneau!$D$23,IF(T_ART_PAN_EPA&lt;=Table_Panneau!$B$23,ROW(T_ART_PAN_RTH),""))))),ROW(159:159))),"")</f>
        <v/>
      </c>
      <c r="S183" s="53" t="str">
        <f t="array" ref="S183">IFERROR(INDEX(T_ART_PAN_MAT,SMALL(IF(T_ART_PAN_RTH&gt;=Table_Panneau!$B$15,IF(T_ART_PAN_RTH&lt;=Table_Panneau!$B$19,IF(T_ART_PAN_MAT=Table_Panneau!$D$15,IF(T_ART_PAN_KRA=Table_Panneau!$D$23,IF(T_ART_PAN_EPA&lt;=Table_Panneau!$B$23,ROW(T_ART_PAN_RTH),""))))),ROW(159:159))),"")</f>
        <v/>
      </c>
    </row>
    <row r="184" spans="13:19" x14ac:dyDescent="0.25">
      <c r="M184" s="43" t="str">
        <f t="array" ref="M184">IFERROR(INDEX(T_ART_PAN_LIB,SMALL(IF(T_ART_PAN_RTH&gt;=Table_Panneau!$B$15,IF(T_ART_PAN_RTH&lt;=Table_Panneau!$B$19,IF(T_ART_PAN_MAT=Table_Panneau!$D$15,IF(T_ART_PAN_KRA=Table_Panneau!$D$23,IF(T_ART_PAN_EPA&lt;=Table_Panneau!$B$23,ROW(T_ART_PAN_RTH),""))))),ROW(160:160))),"")</f>
        <v/>
      </c>
      <c r="N184" s="44" t="str">
        <f t="array" ref="N184">IFERROR(INDEX(T_ART_PAN_RTH,SMALL(IF(T_ART_PAN_RTH&gt;=Table_Panneau!$B$15,IF(T_ART_PAN_RTH&lt;=Table_Panneau!$B$19,IF(T_ART_PAN_MAT=Table_Panneau!$D$15,IF(T_ART_PAN_KRA=Table_Panneau!$D$23,IF(T_ART_PAN_EPA&lt;=Table_Panneau!$B$23,ROW(T_ART_PAN_RTH),""))))),ROW(160:160))),"")</f>
        <v/>
      </c>
      <c r="O184" s="44" t="str">
        <f t="array" ref="O184">IFERROR(INDEX(T_ART_PAN_EPA,SMALL(IF(T_ART_PAN_RTH&gt;=Table_Panneau!$B$15,IF(T_ART_PAN_RTH&lt;=Table_Panneau!$B$19,IF(T_ART_PAN_MAT=Table_Panneau!$D$15,IF(T_ART_PAN_KRA=Table_Panneau!$D$23,IF(T_ART_PAN_EPA&lt;=Table_Panneau!$B$23,ROW(T_ART_PAN_RTH),""))))),ROW(160:160))),"")</f>
        <v/>
      </c>
      <c r="P184" s="44" t="str">
        <f t="array" ref="P184">IFERROR(INDEX(T_ART_PAN_COD,SMALL(IF(T_ART_PAN_RTH&gt;=Table_Panneau!$B$15,IF(T_ART_PAN_RTH&lt;=Table_Panneau!$B$19,IF(T_ART_PAN_MAT=Table_Panneau!$D$15,IF(T_ART_PAN_KRA=Table_Panneau!$D$23,IF(T_ART_PAN_EPA&lt;=Table_Panneau!$B$23,ROW(T_ART_PAN_RTH),""))))),ROW(160:160))),"")</f>
        <v/>
      </c>
      <c r="Q184" s="44" t="str">
        <f t="array" ref="Q184">IFERROR(INDEX(T_ART_PAN_DIS,SMALL(IF(T_ART_PAN_RTH&gt;=Table_Panneau!$B$15,IF(T_ART_PAN_RTH&lt;=Table_Panneau!$B$19,IF(T_ART_PAN_MAT=Table_Panneau!$D$15,IF(T_ART_PAN_KRA=Table_Panneau!$D$23,IF(T_ART_PAN_EPA&lt;=Table_Panneau!$B$23,ROW(T_ART_PAN_RTH),""))))),ROW(160:160))),"")</f>
        <v/>
      </c>
      <c r="R184" s="53" t="str">
        <f t="array" ref="R184">IFERROR(INDEX(T_ART_PAN_KRA,SMALL(IF(T_ART_PAN_RTH&gt;=Table_Panneau!$B$15,IF(T_ART_PAN_RTH&lt;=Table_Panneau!$B$19,IF(T_ART_PAN_MAT=Table_Panneau!$D$15,IF(T_ART_PAN_KRA=Table_Panneau!$D$23,IF(T_ART_PAN_EPA&lt;=Table_Panneau!$B$23,ROW(T_ART_PAN_RTH),""))))),ROW(160:160))),"")</f>
        <v/>
      </c>
      <c r="S184" s="53" t="str">
        <f t="array" ref="S184">IFERROR(INDEX(T_ART_PAN_MAT,SMALL(IF(T_ART_PAN_RTH&gt;=Table_Panneau!$B$15,IF(T_ART_PAN_RTH&lt;=Table_Panneau!$B$19,IF(T_ART_PAN_MAT=Table_Panneau!$D$15,IF(T_ART_PAN_KRA=Table_Panneau!$D$23,IF(T_ART_PAN_EPA&lt;=Table_Panneau!$B$23,ROW(T_ART_PAN_RTH),""))))),ROW(160:160))),"")</f>
        <v/>
      </c>
    </row>
    <row r="185" spans="13:19" x14ac:dyDescent="0.25">
      <c r="M185" s="43" t="str">
        <f t="array" ref="M185">IFERROR(INDEX(T_ART_PAN_LIB,SMALL(IF(T_ART_PAN_RTH&gt;=Table_Panneau!$B$15,IF(T_ART_PAN_RTH&lt;=Table_Panneau!$B$19,IF(T_ART_PAN_MAT=Table_Panneau!$D$15,IF(T_ART_PAN_KRA=Table_Panneau!$D$23,IF(T_ART_PAN_EPA&lt;=Table_Panneau!$B$23,ROW(T_ART_PAN_RTH),""))))),ROW(161:161))),"")</f>
        <v/>
      </c>
      <c r="N185" s="44" t="str">
        <f t="array" ref="N185">IFERROR(INDEX(T_ART_PAN_RTH,SMALL(IF(T_ART_PAN_RTH&gt;=Table_Panneau!$B$15,IF(T_ART_PAN_RTH&lt;=Table_Panneau!$B$19,IF(T_ART_PAN_MAT=Table_Panneau!$D$15,IF(T_ART_PAN_KRA=Table_Panneau!$D$23,IF(T_ART_PAN_EPA&lt;=Table_Panneau!$B$23,ROW(T_ART_PAN_RTH),""))))),ROW(161:161))),"")</f>
        <v/>
      </c>
      <c r="O185" s="44" t="str">
        <f t="array" ref="O185">IFERROR(INDEX(T_ART_PAN_EPA,SMALL(IF(T_ART_PAN_RTH&gt;=Table_Panneau!$B$15,IF(T_ART_PAN_RTH&lt;=Table_Panneau!$B$19,IF(T_ART_PAN_MAT=Table_Panneau!$D$15,IF(T_ART_PAN_KRA=Table_Panneau!$D$23,IF(T_ART_PAN_EPA&lt;=Table_Panneau!$B$23,ROW(T_ART_PAN_RTH),""))))),ROW(161:161))),"")</f>
        <v/>
      </c>
      <c r="P185" s="44" t="str">
        <f t="array" ref="P185">IFERROR(INDEX(T_ART_PAN_COD,SMALL(IF(T_ART_PAN_RTH&gt;=Table_Panneau!$B$15,IF(T_ART_PAN_RTH&lt;=Table_Panneau!$B$19,IF(T_ART_PAN_MAT=Table_Panneau!$D$15,IF(T_ART_PAN_KRA=Table_Panneau!$D$23,IF(T_ART_PAN_EPA&lt;=Table_Panneau!$B$23,ROW(T_ART_PAN_RTH),""))))),ROW(161:161))),"")</f>
        <v/>
      </c>
      <c r="Q185" s="44" t="str">
        <f t="array" ref="Q185">IFERROR(INDEX(T_ART_PAN_DIS,SMALL(IF(T_ART_PAN_RTH&gt;=Table_Panneau!$B$15,IF(T_ART_PAN_RTH&lt;=Table_Panneau!$B$19,IF(T_ART_PAN_MAT=Table_Panneau!$D$15,IF(T_ART_PAN_KRA=Table_Panneau!$D$23,IF(T_ART_PAN_EPA&lt;=Table_Panneau!$B$23,ROW(T_ART_PAN_RTH),""))))),ROW(161:161))),"")</f>
        <v/>
      </c>
      <c r="R185" s="53" t="str">
        <f t="array" ref="R185">IFERROR(INDEX(T_ART_PAN_KRA,SMALL(IF(T_ART_PAN_RTH&gt;=Table_Panneau!$B$15,IF(T_ART_PAN_RTH&lt;=Table_Panneau!$B$19,IF(T_ART_PAN_MAT=Table_Panneau!$D$15,IF(T_ART_PAN_KRA=Table_Panneau!$D$23,IF(T_ART_PAN_EPA&lt;=Table_Panneau!$B$23,ROW(T_ART_PAN_RTH),""))))),ROW(161:161))),"")</f>
        <v/>
      </c>
      <c r="S185" s="53" t="str">
        <f t="array" ref="S185">IFERROR(INDEX(T_ART_PAN_MAT,SMALL(IF(T_ART_PAN_RTH&gt;=Table_Panneau!$B$15,IF(T_ART_PAN_RTH&lt;=Table_Panneau!$B$19,IF(T_ART_PAN_MAT=Table_Panneau!$D$15,IF(T_ART_PAN_KRA=Table_Panneau!$D$23,IF(T_ART_PAN_EPA&lt;=Table_Panneau!$B$23,ROW(T_ART_PAN_RTH),""))))),ROW(161:161))),"")</f>
        <v/>
      </c>
    </row>
    <row r="186" spans="13:19" x14ac:dyDescent="0.25">
      <c r="M186" s="43" t="str">
        <f t="array" ref="M186">IFERROR(INDEX(T_ART_PAN_LIB,SMALL(IF(T_ART_PAN_RTH&gt;=Table_Panneau!$B$15,IF(T_ART_PAN_RTH&lt;=Table_Panneau!$B$19,IF(T_ART_PAN_MAT=Table_Panneau!$D$15,IF(T_ART_PAN_KRA=Table_Panneau!$D$23,IF(T_ART_PAN_EPA&lt;=Table_Panneau!$B$23,ROW(T_ART_PAN_RTH),""))))),ROW(162:162))),"")</f>
        <v/>
      </c>
      <c r="N186" s="44" t="str">
        <f t="array" ref="N186">IFERROR(INDEX(T_ART_PAN_RTH,SMALL(IF(T_ART_PAN_RTH&gt;=Table_Panneau!$B$15,IF(T_ART_PAN_RTH&lt;=Table_Panneau!$B$19,IF(T_ART_PAN_MAT=Table_Panneau!$D$15,IF(T_ART_PAN_KRA=Table_Panneau!$D$23,IF(T_ART_PAN_EPA&lt;=Table_Panneau!$B$23,ROW(T_ART_PAN_RTH),""))))),ROW(162:162))),"")</f>
        <v/>
      </c>
      <c r="O186" s="44" t="str">
        <f t="array" ref="O186">IFERROR(INDEX(T_ART_PAN_EPA,SMALL(IF(T_ART_PAN_RTH&gt;=Table_Panneau!$B$15,IF(T_ART_PAN_RTH&lt;=Table_Panneau!$B$19,IF(T_ART_PAN_MAT=Table_Panneau!$D$15,IF(T_ART_PAN_KRA=Table_Panneau!$D$23,IF(T_ART_PAN_EPA&lt;=Table_Panneau!$B$23,ROW(T_ART_PAN_RTH),""))))),ROW(162:162))),"")</f>
        <v/>
      </c>
      <c r="P186" s="44" t="str">
        <f t="array" ref="P186">IFERROR(INDEX(T_ART_PAN_COD,SMALL(IF(T_ART_PAN_RTH&gt;=Table_Panneau!$B$15,IF(T_ART_PAN_RTH&lt;=Table_Panneau!$B$19,IF(T_ART_PAN_MAT=Table_Panneau!$D$15,IF(T_ART_PAN_KRA=Table_Panneau!$D$23,IF(T_ART_PAN_EPA&lt;=Table_Panneau!$B$23,ROW(T_ART_PAN_RTH),""))))),ROW(162:162))),"")</f>
        <v/>
      </c>
      <c r="Q186" s="44" t="str">
        <f t="array" ref="Q186">IFERROR(INDEX(T_ART_PAN_DIS,SMALL(IF(T_ART_PAN_RTH&gt;=Table_Panneau!$B$15,IF(T_ART_PAN_RTH&lt;=Table_Panneau!$B$19,IF(T_ART_PAN_MAT=Table_Panneau!$D$15,IF(T_ART_PAN_KRA=Table_Panneau!$D$23,IF(T_ART_PAN_EPA&lt;=Table_Panneau!$B$23,ROW(T_ART_PAN_RTH),""))))),ROW(162:162))),"")</f>
        <v/>
      </c>
      <c r="R186" s="53" t="str">
        <f t="array" ref="R186">IFERROR(INDEX(T_ART_PAN_KRA,SMALL(IF(T_ART_PAN_RTH&gt;=Table_Panneau!$B$15,IF(T_ART_PAN_RTH&lt;=Table_Panneau!$B$19,IF(T_ART_PAN_MAT=Table_Panneau!$D$15,IF(T_ART_PAN_KRA=Table_Panneau!$D$23,IF(T_ART_PAN_EPA&lt;=Table_Panneau!$B$23,ROW(T_ART_PAN_RTH),""))))),ROW(162:162))),"")</f>
        <v/>
      </c>
      <c r="S186" s="53" t="str">
        <f t="array" ref="S186">IFERROR(INDEX(T_ART_PAN_MAT,SMALL(IF(T_ART_PAN_RTH&gt;=Table_Panneau!$B$15,IF(T_ART_PAN_RTH&lt;=Table_Panneau!$B$19,IF(T_ART_PAN_MAT=Table_Panneau!$D$15,IF(T_ART_PAN_KRA=Table_Panneau!$D$23,IF(T_ART_PAN_EPA&lt;=Table_Panneau!$B$23,ROW(T_ART_PAN_RTH),""))))),ROW(162:162))),"")</f>
        <v/>
      </c>
    </row>
    <row r="187" spans="13:19" x14ac:dyDescent="0.25">
      <c r="M187" s="43" t="str">
        <f t="array" ref="M187">IFERROR(INDEX(T_ART_PAN_LIB,SMALL(IF(T_ART_PAN_RTH&gt;=Table_Panneau!$B$15,IF(T_ART_PAN_RTH&lt;=Table_Panneau!$B$19,IF(T_ART_PAN_MAT=Table_Panneau!$D$15,IF(T_ART_PAN_KRA=Table_Panneau!$D$23,IF(T_ART_PAN_EPA&lt;=Table_Panneau!$B$23,ROW(T_ART_PAN_RTH),""))))),ROW(163:163))),"")</f>
        <v/>
      </c>
      <c r="N187" s="44" t="str">
        <f t="array" ref="N187">IFERROR(INDEX(T_ART_PAN_RTH,SMALL(IF(T_ART_PAN_RTH&gt;=Table_Panneau!$B$15,IF(T_ART_PAN_RTH&lt;=Table_Panneau!$B$19,IF(T_ART_PAN_MAT=Table_Panneau!$D$15,IF(T_ART_PAN_KRA=Table_Panneau!$D$23,IF(T_ART_PAN_EPA&lt;=Table_Panneau!$B$23,ROW(T_ART_PAN_RTH),""))))),ROW(163:163))),"")</f>
        <v/>
      </c>
      <c r="O187" s="44" t="str">
        <f t="array" ref="O187">IFERROR(INDEX(T_ART_PAN_EPA,SMALL(IF(T_ART_PAN_RTH&gt;=Table_Panneau!$B$15,IF(T_ART_PAN_RTH&lt;=Table_Panneau!$B$19,IF(T_ART_PAN_MAT=Table_Panneau!$D$15,IF(T_ART_PAN_KRA=Table_Panneau!$D$23,IF(T_ART_PAN_EPA&lt;=Table_Panneau!$B$23,ROW(T_ART_PAN_RTH),""))))),ROW(163:163))),"")</f>
        <v/>
      </c>
      <c r="P187" s="44" t="str">
        <f t="array" ref="P187">IFERROR(INDEX(T_ART_PAN_COD,SMALL(IF(T_ART_PAN_RTH&gt;=Table_Panneau!$B$15,IF(T_ART_PAN_RTH&lt;=Table_Panneau!$B$19,IF(T_ART_PAN_MAT=Table_Panneau!$D$15,IF(T_ART_PAN_KRA=Table_Panneau!$D$23,IF(T_ART_PAN_EPA&lt;=Table_Panneau!$B$23,ROW(T_ART_PAN_RTH),""))))),ROW(163:163))),"")</f>
        <v/>
      </c>
      <c r="Q187" s="44" t="str">
        <f t="array" ref="Q187">IFERROR(INDEX(T_ART_PAN_DIS,SMALL(IF(T_ART_PAN_RTH&gt;=Table_Panneau!$B$15,IF(T_ART_PAN_RTH&lt;=Table_Panneau!$B$19,IF(T_ART_PAN_MAT=Table_Panneau!$D$15,IF(T_ART_PAN_KRA=Table_Panneau!$D$23,IF(T_ART_PAN_EPA&lt;=Table_Panneau!$B$23,ROW(T_ART_PAN_RTH),""))))),ROW(163:163))),"")</f>
        <v/>
      </c>
      <c r="R187" s="53" t="str">
        <f t="array" ref="R187">IFERROR(INDEX(T_ART_PAN_KRA,SMALL(IF(T_ART_PAN_RTH&gt;=Table_Panneau!$B$15,IF(T_ART_PAN_RTH&lt;=Table_Panneau!$B$19,IF(T_ART_PAN_MAT=Table_Panneau!$D$15,IF(T_ART_PAN_KRA=Table_Panneau!$D$23,IF(T_ART_PAN_EPA&lt;=Table_Panneau!$B$23,ROW(T_ART_PAN_RTH),""))))),ROW(163:163))),"")</f>
        <v/>
      </c>
      <c r="S187" s="53" t="str">
        <f t="array" ref="S187">IFERROR(INDEX(T_ART_PAN_MAT,SMALL(IF(T_ART_PAN_RTH&gt;=Table_Panneau!$B$15,IF(T_ART_PAN_RTH&lt;=Table_Panneau!$B$19,IF(T_ART_PAN_MAT=Table_Panneau!$D$15,IF(T_ART_PAN_KRA=Table_Panneau!$D$23,IF(T_ART_PAN_EPA&lt;=Table_Panneau!$B$23,ROW(T_ART_PAN_RTH),""))))),ROW(163:163))),"")</f>
        <v/>
      </c>
    </row>
    <row r="188" spans="13:19" x14ac:dyDescent="0.25">
      <c r="M188" s="43" t="str">
        <f t="array" ref="M188">IFERROR(INDEX(T_ART_PAN_LIB,SMALL(IF(T_ART_PAN_RTH&gt;=Table_Panneau!$B$15,IF(T_ART_PAN_RTH&lt;=Table_Panneau!$B$19,IF(T_ART_PAN_MAT=Table_Panneau!$D$15,IF(T_ART_PAN_KRA=Table_Panneau!$D$23,IF(T_ART_PAN_EPA&lt;=Table_Panneau!$B$23,ROW(T_ART_PAN_RTH),""))))),ROW(164:164))),"")</f>
        <v/>
      </c>
      <c r="N188" s="44" t="str">
        <f t="array" ref="N188">IFERROR(INDEX(T_ART_PAN_RTH,SMALL(IF(T_ART_PAN_RTH&gt;=Table_Panneau!$B$15,IF(T_ART_PAN_RTH&lt;=Table_Panneau!$B$19,IF(T_ART_PAN_MAT=Table_Panneau!$D$15,IF(T_ART_PAN_KRA=Table_Panneau!$D$23,IF(T_ART_PAN_EPA&lt;=Table_Panneau!$B$23,ROW(T_ART_PAN_RTH),""))))),ROW(164:164))),"")</f>
        <v/>
      </c>
      <c r="O188" s="44" t="str">
        <f t="array" ref="O188">IFERROR(INDEX(T_ART_PAN_EPA,SMALL(IF(T_ART_PAN_RTH&gt;=Table_Panneau!$B$15,IF(T_ART_PAN_RTH&lt;=Table_Panneau!$B$19,IF(T_ART_PAN_MAT=Table_Panneau!$D$15,IF(T_ART_PAN_KRA=Table_Panneau!$D$23,IF(T_ART_PAN_EPA&lt;=Table_Panneau!$B$23,ROW(T_ART_PAN_RTH),""))))),ROW(164:164))),"")</f>
        <v/>
      </c>
      <c r="P188" s="44" t="str">
        <f t="array" ref="P188">IFERROR(INDEX(T_ART_PAN_COD,SMALL(IF(T_ART_PAN_RTH&gt;=Table_Panneau!$B$15,IF(T_ART_PAN_RTH&lt;=Table_Panneau!$B$19,IF(T_ART_PAN_MAT=Table_Panneau!$D$15,IF(T_ART_PAN_KRA=Table_Panneau!$D$23,IF(T_ART_PAN_EPA&lt;=Table_Panneau!$B$23,ROW(T_ART_PAN_RTH),""))))),ROW(164:164))),"")</f>
        <v/>
      </c>
      <c r="Q188" s="44" t="str">
        <f t="array" ref="Q188">IFERROR(INDEX(T_ART_PAN_DIS,SMALL(IF(T_ART_PAN_RTH&gt;=Table_Panneau!$B$15,IF(T_ART_PAN_RTH&lt;=Table_Panneau!$B$19,IF(T_ART_PAN_MAT=Table_Panneau!$D$15,IF(T_ART_PAN_KRA=Table_Panneau!$D$23,IF(T_ART_PAN_EPA&lt;=Table_Panneau!$B$23,ROW(T_ART_PAN_RTH),""))))),ROW(164:164))),"")</f>
        <v/>
      </c>
      <c r="R188" s="53" t="str">
        <f t="array" ref="R188">IFERROR(INDEX(T_ART_PAN_KRA,SMALL(IF(T_ART_PAN_RTH&gt;=Table_Panneau!$B$15,IF(T_ART_PAN_RTH&lt;=Table_Panneau!$B$19,IF(T_ART_PAN_MAT=Table_Panneau!$D$15,IF(T_ART_PAN_KRA=Table_Panneau!$D$23,IF(T_ART_PAN_EPA&lt;=Table_Panneau!$B$23,ROW(T_ART_PAN_RTH),""))))),ROW(164:164))),"")</f>
        <v/>
      </c>
      <c r="S188" s="53" t="str">
        <f t="array" ref="S188">IFERROR(INDEX(T_ART_PAN_MAT,SMALL(IF(T_ART_PAN_RTH&gt;=Table_Panneau!$B$15,IF(T_ART_PAN_RTH&lt;=Table_Panneau!$B$19,IF(T_ART_PAN_MAT=Table_Panneau!$D$15,IF(T_ART_PAN_KRA=Table_Panneau!$D$23,IF(T_ART_PAN_EPA&lt;=Table_Panneau!$B$23,ROW(T_ART_PAN_RTH),""))))),ROW(164:164))),"")</f>
        <v/>
      </c>
    </row>
    <row r="189" spans="13:19" x14ac:dyDescent="0.25">
      <c r="M189" s="43" t="str">
        <f t="array" ref="M189">IFERROR(INDEX(T_ART_PAN_LIB,SMALL(IF(T_ART_PAN_RTH&gt;=Table_Panneau!$B$15,IF(T_ART_PAN_RTH&lt;=Table_Panneau!$B$19,IF(T_ART_PAN_MAT=Table_Panneau!$D$15,IF(T_ART_PAN_KRA=Table_Panneau!$D$23,IF(T_ART_PAN_EPA&lt;=Table_Panneau!$B$23,ROW(T_ART_PAN_RTH),""))))),ROW(165:165))),"")</f>
        <v/>
      </c>
      <c r="N189" s="44" t="str">
        <f t="array" ref="N189">IFERROR(INDEX(T_ART_PAN_RTH,SMALL(IF(T_ART_PAN_RTH&gt;=Table_Panneau!$B$15,IF(T_ART_PAN_RTH&lt;=Table_Panneau!$B$19,IF(T_ART_PAN_MAT=Table_Panneau!$D$15,IF(T_ART_PAN_KRA=Table_Panneau!$D$23,IF(T_ART_PAN_EPA&lt;=Table_Panneau!$B$23,ROW(T_ART_PAN_RTH),""))))),ROW(165:165))),"")</f>
        <v/>
      </c>
      <c r="O189" s="44" t="str">
        <f t="array" ref="O189">IFERROR(INDEX(T_ART_PAN_EPA,SMALL(IF(T_ART_PAN_RTH&gt;=Table_Panneau!$B$15,IF(T_ART_PAN_RTH&lt;=Table_Panneau!$B$19,IF(T_ART_PAN_MAT=Table_Panneau!$D$15,IF(T_ART_PAN_KRA=Table_Panneau!$D$23,IF(T_ART_PAN_EPA&lt;=Table_Panneau!$B$23,ROW(T_ART_PAN_RTH),""))))),ROW(165:165))),"")</f>
        <v/>
      </c>
      <c r="P189" s="44" t="str">
        <f t="array" ref="P189">IFERROR(INDEX(T_ART_PAN_COD,SMALL(IF(T_ART_PAN_RTH&gt;=Table_Panneau!$B$15,IF(T_ART_PAN_RTH&lt;=Table_Panneau!$B$19,IF(T_ART_PAN_MAT=Table_Panneau!$D$15,IF(T_ART_PAN_KRA=Table_Panneau!$D$23,IF(T_ART_PAN_EPA&lt;=Table_Panneau!$B$23,ROW(T_ART_PAN_RTH),""))))),ROW(165:165))),"")</f>
        <v/>
      </c>
      <c r="Q189" s="44" t="str">
        <f t="array" ref="Q189">IFERROR(INDEX(T_ART_PAN_DIS,SMALL(IF(T_ART_PAN_RTH&gt;=Table_Panneau!$B$15,IF(T_ART_PAN_RTH&lt;=Table_Panneau!$B$19,IF(T_ART_PAN_MAT=Table_Panneau!$D$15,IF(T_ART_PAN_KRA=Table_Panneau!$D$23,IF(T_ART_PAN_EPA&lt;=Table_Panneau!$B$23,ROW(T_ART_PAN_RTH),""))))),ROW(165:165))),"")</f>
        <v/>
      </c>
      <c r="R189" s="53" t="str">
        <f t="array" ref="R189">IFERROR(INDEX(T_ART_PAN_KRA,SMALL(IF(T_ART_PAN_RTH&gt;=Table_Panneau!$B$15,IF(T_ART_PAN_RTH&lt;=Table_Panneau!$B$19,IF(T_ART_PAN_MAT=Table_Panneau!$D$15,IF(T_ART_PAN_KRA=Table_Panneau!$D$23,IF(T_ART_PAN_EPA&lt;=Table_Panneau!$B$23,ROW(T_ART_PAN_RTH),""))))),ROW(165:165))),"")</f>
        <v/>
      </c>
      <c r="S189" s="53" t="str">
        <f t="array" ref="S189">IFERROR(INDEX(T_ART_PAN_MAT,SMALL(IF(T_ART_PAN_RTH&gt;=Table_Panneau!$B$15,IF(T_ART_PAN_RTH&lt;=Table_Panneau!$B$19,IF(T_ART_PAN_MAT=Table_Panneau!$D$15,IF(T_ART_PAN_KRA=Table_Panneau!$D$23,IF(T_ART_PAN_EPA&lt;=Table_Panneau!$B$23,ROW(T_ART_PAN_RTH),""))))),ROW(165:165))),"")</f>
        <v/>
      </c>
    </row>
    <row r="190" spans="13:19" x14ac:dyDescent="0.25">
      <c r="M190" s="43" t="str">
        <f t="array" ref="M190">IFERROR(INDEX(T_ART_PAN_LIB,SMALL(IF(T_ART_PAN_RTH&gt;=Table_Panneau!$B$15,IF(T_ART_PAN_RTH&lt;=Table_Panneau!$B$19,IF(T_ART_PAN_MAT=Table_Panneau!$D$15,IF(T_ART_PAN_KRA=Table_Panneau!$D$23,IF(T_ART_PAN_EPA&lt;=Table_Panneau!$B$23,ROW(T_ART_PAN_RTH),""))))),ROW(166:166))),"")</f>
        <v/>
      </c>
      <c r="N190" s="44" t="str">
        <f t="array" ref="N190">IFERROR(INDEX(T_ART_PAN_RTH,SMALL(IF(T_ART_PAN_RTH&gt;=Table_Panneau!$B$15,IF(T_ART_PAN_RTH&lt;=Table_Panneau!$B$19,IF(T_ART_PAN_MAT=Table_Panneau!$D$15,IF(T_ART_PAN_KRA=Table_Panneau!$D$23,IF(T_ART_PAN_EPA&lt;=Table_Panneau!$B$23,ROW(T_ART_PAN_RTH),""))))),ROW(166:166))),"")</f>
        <v/>
      </c>
      <c r="O190" s="44" t="str">
        <f t="array" ref="O190">IFERROR(INDEX(T_ART_PAN_EPA,SMALL(IF(T_ART_PAN_RTH&gt;=Table_Panneau!$B$15,IF(T_ART_PAN_RTH&lt;=Table_Panneau!$B$19,IF(T_ART_PAN_MAT=Table_Panneau!$D$15,IF(T_ART_PAN_KRA=Table_Panneau!$D$23,IF(T_ART_PAN_EPA&lt;=Table_Panneau!$B$23,ROW(T_ART_PAN_RTH),""))))),ROW(166:166))),"")</f>
        <v/>
      </c>
      <c r="P190" s="44" t="str">
        <f t="array" ref="P190">IFERROR(INDEX(T_ART_PAN_COD,SMALL(IF(T_ART_PAN_RTH&gt;=Table_Panneau!$B$15,IF(T_ART_PAN_RTH&lt;=Table_Panneau!$B$19,IF(T_ART_PAN_MAT=Table_Panneau!$D$15,IF(T_ART_PAN_KRA=Table_Panneau!$D$23,IF(T_ART_PAN_EPA&lt;=Table_Panneau!$B$23,ROW(T_ART_PAN_RTH),""))))),ROW(166:166))),"")</f>
        <v/>
      </c>
      <c r="Q190" s="44" t="str">
        <f t="array" ref="Q190">IFERROR(INDEX(T_ART_PAN_DIS,SMALL(IF(T_ART_PAN_RTH&gt;=Table_Panneau!$B$15,IF(T_ART_PAN_RTH&lt;=Table_Panneau!$B$19,IF(T_ART_PAN_MAT=Table_Panneau!$D$15,IF(T_ART_PAN_KRA=Table_Panneau!$D$23,IF(T_ART_PAN_EPA&lt;=Table_Panneau!$B$23,ROW(T_ART_PAN_RTH),""))))),ROW(166:166))),"")</f>
        <v/>
      </c>
      <c r="R190" s="53" t="str">
        <f t="array" ref="R190">IFERROR(INDEX(T_ART_PAN_KRA,SMALL(IF(T_ART_PAN_RTH&gt;=Table_Panneau!$B$15,IF(T_ART_PAN_RTH&lt;=Table_Panneau!$B$19,IF(T_ART_PAN_MAT=Table_Panneau!$D$15,IF(T_ART_PAN_KRA=Table_Panneau!$D$23,IF(T_ART_PAN_EPA&lt;=Table_Panneau!$B$23,ROW(T_ART_PAN_RTH),""))))),ROW(166:166))),"")</f>
        <v/>
      </c>
      <c r="S190" s="53" t="str">
        <f t="array" ref="S190">IFERROR(INDEX(T_ART_PAN_MAT,SMALL(IF(T_ART_PAN_RTH&gt;=Table_Panneau!$B$15,IF(T_ART_PAN_RTH&lt;=Table_Panneau!$B$19,IF(T_ART_PAN_MAT=Table_Panneau!$D$15,IF(T_ART_PAN_KRA=Table_Panneau!$D$23,IF(T_ART_PAN_EPA&lt;=Table_Panneau!$B$23,ROW(T_ART_PAN_RTH),""))))),ROW(166:166))),"")</f>
        <v/>
      </c>
    </row>
    <row r="191" spans="13:19" x14ac:dyDescent="0.25">
      <c r="M191" s="43" t="str">
        <f t="array" ref="M191">IFERROR(INDEX(T_ART_PAN_LIB,SMALL(IF(T_ART_PAN_RTH&gt;=Table_Panneau!$B$15,IF(T_ART_PAN_RTH&lt;=Table_Panneau!$B$19,IF(T_ART_PAN_MAT=Table_Panneau!$D$15,IF(T_ART_PAN_KRA=Table_Panneau!$D$23,IF(T_ART_PAN_EPA&lt;=Table_Panneau!$B$23,ROW(T_ART_PAN_RTH),""))))),ROW(167:167))),"")</f>
        <v/>
      </c>
      <c r="N191" s="44" t="str">
        <f t="array" ref="N191">IFERROR(INDEX(T_ART_PAN_RTH,SMALL(IF(T_ART_PAN_RTH&gt;=Table_Panneau!$B$15,IF(T_ART_PAN_RTH&lt;=Table_Panneau!$B$19,IF(T_ART_PAN_MAT=Table_Panneau!$D$15,IF(T_ART_PAN_KRA=Table_Panneau!$D$23,IF(T_ART_PAN_EPA&lt;=Table_Panneau!$B$23,ROW(T_ART_PAN_RTH),""))))),ROW(167:167))),"")</f>
        <v/>
      </c>
      <c r="O191" s="44" t="str">
        <f t="array" ref="O191">IFERROR(INDEX(T_ART_PAN_EPA,SMALL(IF(T_ART_PAN_RTH&gt;=Table_Panneau!$B$15,IF(T_ART_PAN_RTH&lt;=Table_Panneau!$B$19,IF(T_ART_PAN_MAT=Table_Panneau!$D$15,IF(T_ART_PAN_KRA=Table_Panneau!$D$23,IF(T_ART_PAN_EPA&lt;=Table_Panneau!$B$23,ROW(T_ART_PAN_RTH),""))))),ROW(167:167))),"")</f>
        <v/>
      </c>
      <c r="P191" s="44" t="str">
        <f t="array" ref="P191">IFERROR(INDEX(T_ART_PAN_COD,SMALL(IF(T_ART_PAN_RTH&gt;=Table_Panneau!$B$15,IF(T_ART_PAN_RTH&lt;=Table_Panneau!$B$19,IF(T_ART_PAN_MAT=Table_Panneau!$D$15,IF(T_ART_PAN_KRA=Table_Panneau!$D$23,IF(T_ART_PAN_EPA&lt;=Table_Panneau!$B$23,ROW(T_ART_PAN_RTH),""))))),ROW(167:167))),"")</f>
        <v/>
      </c>
      <c r="Q191" s="44" t="str">
        <f t="array" ref="Q191">IFERROR(INDEX(T_ART_PAN_DIS,SMALL(IF(T_ART_PAN_RTH&gt;=Table_Panneau!$B$15,IF(T_ART_PAN_RTH&lt;=Table_Panneau!$B$19,IF(T_ART_PAN_MAT=Table_Panneau!$D$15,IF(T_ART_PAN_KRA=Table_Panneau!$D$23,IF(T_ART_PAN_EPA&lt;=Table_Panneau!$B$23,ROW(T_ART_PAN_RTH),""))))),ROW(167:167))),"")</f>
        <v/>
      </c>
      <c r="R191" s="53" t="str">
        <f t="array" ref="R191">IFERROR(INDEX(T_ART_PAN_KRA,SMALL(IF(T_ART_PAN_RTH&gt;=Table_Panneau!$B$15,IF(T_ART_PAN_RTH&lt;=Table_Panneau!$B$19,IF(T_ART_PAN_MAT=Table_Panneau!$D$15,IF(T_ART_PAN_KRA=Table_Panneau!$D$23,IF(T_ART_PAN_EPA&lt;=Table_Panneau!$B$23,ROW(T_ART_PAN_RTH),""))))),ROW(167:167))),"")</f>
        <v/>
      </c>
      <c r="S191" s="53" t="str">
        <f t="array" ref="S191">IFERROR(INDEX(T_ART_PAN_MAT,SMALL(IF(T_ART_PAN_RTH&gt;=Table_Panneau!$B$15,IF(T_ART_PAN_RTH&lt;=Table_Panneau!$B$19,IF(T_ART_PAN_MAT=Table_Panneau!$D$15,IF(T_ART_PAN_KRA=Table_Panneau!$D$23,IF(T_ART_PAN_EPA&lt;=Table_Panneau!$B$23,ROW(T_ART_PAN_RTH),""))))),ROW(167:167))),"")</f>
        <v/>
      </c>
    </row>
    <row r="192" spans="13:19" x14ac:dyDescent="0.25">
      <c r="M192" s="43" t="str">
        <f t="array" ref="M192">IFERROR(INDEX(T_ART_PAN_LIB,SMALL(IF(T_ART_PAN_RTH&gt;=Table_Panneau!$B$15,IF(T_ART_PAN_RTH&lt;=Table_Panneau!$B$19,IF(T_ART_PAN_MAT=Table_Panneau!$D$15,IF(T_ART_PAN_KRA=Table_Panneau!$D$23,IF(T_ART_PAN_EPA&lt;=Table_Panneau!$B$23,ROW(T_ART_PAN_RTH),""))))),ROW(168:168))),"")</f>
        <v/>
      </c>
      <c r="N192" s="44" t="str">
        <f t="array" ref="N192">IFERROR(INDEX(T_ART_PAN_RTH,SMALL(IF(T_ART_PAN_RTH&gt;=Table_Panneau!$B$15,IF(T_ART_PAN_RTH&lt;=Table_Panneau!$B$19,IF(T_ART_PAN_MAT=Table_Panneau!$D$15,IF(T_ART_PAN_KRA=Table_Panneau!$D$23,IF(T_ART_PAN_EPA&lt;=Table_Panneau!$B$23,ROW(T_ART_PAN_RTH),""))))),ROW(168:168))),"")</f>
        <v/>
      </c>
      <c r="O192" s="44" t="str">
        <f t="array" ref="O192">IFERROR(INDEX(T_ART_PAN_EPA,SMALL(IF(T_ART_PAN_RTH&gt;=Table_Panneau!$B$15,IF(T_ART_PAN_RTH&lt;=Table_Panneau!$B$19,IF(T_ART_PAN_MAT=Table_Panneau!$D$15,IF(T_ART_PAN_KRA=Table_Panneau!$D$23,IF(T_ART_PAN_EPA&lt;=Table_Panneau!$B$23,ROW(T_ART_PAN_RTH),""))))),ROW(168:168))),"")</f>
        <v/>
      </c>
      <c r="P192" s="44" t="str">
        <f t="array" ref="P192">IFERROR(INDEX(T_ART_PAN_COD,SMALL(IF(T_ART_PAN_RTH&gt;=Table_Panneau!$B$15,IF(T_ART_PAN_RTH&lt;=Table_Panneau!$B$19,IF(T_ART_PAN_MAT=Table_Panneau!$D$15,IF(T_ART_PAN_KRA=Table_Panneau!$D$23,IF(T_ART_PAN_EPA&lt;=Table_Panneau!$B$23,ROW(T_ART_PAN_RTH),""))))),ROW(168:168))),"")</f>
        <v/>
      </c>
      <c r="Q192" s="44" t="str">
        <f t="array" ref="Q192">IFERROR(INDEX(T_ART_PAN_DIS,SMALL(IF(T_ART_PAN_RTH&gt;=Table_Panneau!$B$15,IF(T_ART_PAN_RTH&lt;=Table_Panneau!$B$19,IF(T_ART_PAN_MAT=Table_Panneau!$D$15,IF(T_ART_PAN_KRA=Table_Panneau!$D$23,IF(T_ART_PAN_EPA&lt;=Table_Panneau!$B$23,ROW(T_ART_PAN_RTH),""))))),ROW(168:168))),"")</f>
        <v/>
      </c>
      <c r="R192" s="53" t="str">
        <f t="array" ref="R192">IFERROR(INDEX(T_ART_PAN_KRA,SMALL(IF(T_ART_PAN_RTH&gt;=Table_Panneau!$B$15,IF(T_ART_PAN_RTH&lt;=Table_Panneau!$B$19,IF(T_ART_PAN_MAT=Table_Panneau!$D$15,IF(T_ART_PAN_KRA=Table_Panneau!$D$23,IF(T_ART_PAN_EPA&lt;=Table_Panneau!$B$23,ROW(T_ART_PAN_RTH),""))))),ROW(168:168))),"")</f>
        <v/>
      </c>
      <c r="S192" s="53" t="str">
        <f t="array" ref="S192">IFERROR(INDEX(T_ART_PAN_MAT,SMALL(IF(T_ART_PAN_RTH&gt;=Table_Panneau!$B$15,IF(T_ART_PAN_RTH&lt;=Table_Panneau!$B$19,IF(T_ART_PAN_MAT=Table_Panneau!$D$15,IF(T_ART_PAN_KRA=Table_Panneau!$D$23,IF(T_ART_PAN_EPA&lt;=Table_Panneau!$B$23,ROW(T_ART_PAN_RTH),""))))),ROW(168:168))),"")</f>
        <v/>
      </c>
    </row>
    <row r="193" spans="13:19" x14ac:dyDescent="0.25">
      <c r="M193" s="43" t="str">
        <f t="array" ref="M193">IFERROR(INDEX(T_ART_PAN_LIB,SMALL(IF(T_ART_PAN_RTH&gt;=Table_Panneau!$B$15,IF(T_ART_PAN_RTH&lt;=Table_Panneau!$B$19,IF(T_ART_PAN_MAT=Table_Panneau!$D$15,IF(T_ART_PAN_KRA=Table_Panneau!$D$23,IF(T_ART_PAN_EPA&lt;=Table_Panneau!$B$23,ROW(T_ART_PAN_RTH),""))))),ROW(169:169))),"")</f>
        <v/>
      </c>
      <c r="N193" s="44" t="str">
        <f t="array" ref="N193">IFERROR(INDEX(T_ART_PAN_RTH,SMALL(IF(T_ART_PAN_RTH&gt;=Table_Panneau!$B$15,IF(T_ART_PAN_RTH&lt;=Table_Panneau!$B$19,IF(T_ART_PAN_MAT=Table_Panneau!$D$15,IF(T_ART_PAN_KRA=Table_Panneau!$D$23,IF(T_ART_PAN_EPA&lt;=Table_Panneau!$B$23,ROW(T_ART_PAN_RTH),""))))),ROW(169:169))),"")</f>
        <v/>
      </c>
      <c r="O193" s="44" t="str">
        <f t="array" ref="O193">IFERROR(INDEX(T_ART_PAN_EPA,SMALL(IF(T_ART_PAN_RTH&gt;=Table_Panneau!$B$15,IF(T_ART_PAN_RTH&lt;=Table_Panneau!$B$19,IF(T_ART_PAN_MAT=Table_Panneau!$D$15,IF(T_ART_PAN_KRA=Table_Panneau!$D$23,IF(T_ART_PAN_EPA&lt;=Table_Panneau!$B$23,ROW(T_ART_PAN_RTH),""))))),ROW(169:169))),"")</f>
        <v/>
      </c>
      <c r="P193" s="44" t="str">
        <f t="array" ref="P193">IFERROR(INDEX(T_ART_PAN_COD,SMALL(IF(T_ART_PAN_RTH&gt;=Table_Panneau!$B$15,IF(T_ART_PAN_RTH&lt;=Table_Panneau!$B$19,IF(T_ART_PAN_MAT=Table_Panneau!$D$15,IF(T_ART_PAN_KRA=Table_Panneau!$D$23,IF(T_ART_PAN_EPA&lt;=Table_Panneau!$B$23,ROW(T_ART_PAN_RTH),""))))),ROW(169:169))),"")</f>
        <v/>
      </c>
      <c r="Q193" s="44" t="str">
        <f t="array" ref="Q193">IFERROR(INDEX(T_ART_PAN_DIS,SMALL(IF(T_ART_PAN_RTH&gt;=Table_Panneau!$B$15,IF(T_ART_PAN_RTH&lt;=Table_Panneau!$B$19,IF(T_ART_PAN_MAT=Table_Panneau!$D$15,IF(T_ART_PAN_KRA=Table_Panneau!$D$23,IF(T_ART_PAN_EPA&lt;=Table_Panneau!$B$23,ROW(T_ART_PAN_RTH),""))))),ROW(169:169))),"")</f>
        <v/>
      </c>
      <c r="R193" s="53" t="str">
        <f t="array" ref="R193">IFERROR(INDEX(T_ART_PAN_KRA,SMALL(IF(T_ART_PAN_RTH&gt;=Table_Panneau!$B$15,IF(T_ART_PAN_RTH&lt;=Table_Panneau!$B$19,IF(T_ART_PAN_MAT=Table_Panneau!$D$15,IF(T_ART_PAN_KRA=Table_Panneau!$D$23,IF(T_ART_PAN_EPA&lt;=Table_Panneau!$B$23,ROW(T_ART_PAN_RTH),""))))),ROW(169:169))),"")</f>
        <v/>
      </c>
      <c r="S193" s="53" t="str">
        <f t="array" ref="S193">IFERROR(INDEX(T_ART_PAN_MAT,SMALL(IF(T_ART_PAN_RTH&gt;=Table_Panneau!$B$15,IF(T_ART_PAN_RTH&lt;=Table_Panneau!$B$19,IF(T_ART_PAN_MAT=Table_Panneau!$D$15,IF(T_ART_PAN_KRA=Table_Panneau!$D$23,IF(T_ART_PAN_EPA&lt;=Table_Panneau!$B$23,ROW(T_ART_PAN_RTH),""))))),ROW(169:169))),"")</f>
        <v/>
      </c>
    </row>
    <row r="194" spans="13:19" x14ac:dyDescent="0.25">
      <c r="M194" s="43" t="str">
        <f t="array" ref="M194">IFERROR(INDEX(T_ART_PAN_LIB,SMALL(IF(T_ART_PAN_RTH&gt;=Table_Panneau!$B$15,IF(T_ART_PAN_RTH&lt;=Table_Panneau!$B$19,IF(T_ART_PAN_MAT=Table_Panneau!$D$15,IF(T_ART_PAN_KRA=Table_Panneau!$D$23,IF(T_ART_PAN_EPA&lt;=Table_Panneau!$B$23,ROW(T_ART_PAN_RTH),""))))),ROW(170:170))),"")</f>
        <v/>
      </c>
      <c r="N194" s="44" t="str">
        <f t="array" ref="N194">IFERROR(INDEX(T_ART_PAN_RTH,SMALL(IF(T_ART_PAN_RTH&gt;=Table_Panneau!$B$15,IF(T_ART_PAN_RTH&lt;=Table_Panneau!$B$19,IF(T_ART_PAN_MAT=Table_Panneau!$D$15,IF(T_ART_PAN_KRA=Table_Panneau!$D$23,IF(T_ART_PAN_EPA&lt;=Table_Panneau!$B$23,ROW(T_ART_PAN_RTH),""))))),ROW(170:170))),"")</f>
        <v/>
      </c>
      <c r="O194" s="44" t="str">
        <f t="array" ref="O194">IFERROR(INDEX(T_ART_PAN_EPA,SMALL(IF(T_ART_PAN_RTH&gt;=Table_Panneau!$B$15,IF(T_ART_PAN_RTH&lt;=Table_Panneau!$B$19,IF(T_ART_PAN_MAT=Table_Panneau!$D$15,IF(T_ART_PAN_KRA=Table_Panneau!$D$23,IF(T_ART_PAN_EPA&lt;=Table_Panneau!$B$23,ROW(T_ART_PAN_RTH),""))))),ROW(170:170))),"")</f>
        <v/>
      </c>
      <c r="P194" s="44" t="str">
        <f t="array" ref="P194">IFERROR(INDEX(T_ART_PAN_COD,SMALL(IF(T_ART_PAN_RTH&gt;=Table_Panneau!$B$15,IF(T_ART_PAN_RTH&lt;=Table_Panneau!$B$19,IF(T_ART_PAN_MAT=Table_Panneau!$D$15,IF(T_ART_PAN_KRA=Table_Panneau!$D$23,IF(T_ART_PAN_EPA&lt;=Table_Panneau!$B$23,ROW(T_ART_PAN_RTH),""))))),ROW(170:170))),"")</f>
        <v/>
      </c>
      <c r="Q194" s="44" t="str">
        <f t="array" ref="Q194">IFERROR(INDEX(T_ART_PAN_DIS,SMALL(IF(T_ART_PAN_RTH&gt;=Table_Panneau!$B$15,IF(T_ART_PAN_RTH&lt;=Table_Panneau!$B$19,IF(T_ART_PAN_MAT=Table_Panneau!$D$15,IF(T_ART_PAN_KRA=Table_Panneau!$D$23,IF(T_ART_PAN_EPA&lt;=Table_Panneau!$B$23,ROW(T_ART_PAN_RTH),""))))),ROW(170:170))),"")</f>
        <v/>
      </c>
      <c r="R194" s="53" t="str">
        <f t="array" ref="R194">IFERROR(INDEX(T_ART_PAN_KRA,SMALL(IF(T_ART_PAN_RTH&gt;=Table_Panneau!$B$15,IF(T_ART_PAN_RTH&lt;=Table_Panneau!$B$19,IF(T_ART_PAN_MAT=Table_Panneau!$D$15,IF(T_ART_PAN_KRA=Table_Panneau!$D$23,IF(T_ART_PAN_EPA&lt;=Table_Panneau!$B$23,ROW(T_ART_PAN_RTH),""))))),ROW(170:170))),"")</f>
        <v/>
      </c>
      <c r="S194" s="53" t="str">
        <f t="array" ref="S194">IFERROR(INDEX(T_ART_PAN_MAT,SMALL(IF(T_ART_PAN_RTH&gt;=Table_Panneau!$B$15,IF(T_ART_PAN_RTH&lt;=Table_Panneau!$B$19,IF(T_ART_PAN_MAT=Table_Panneau!$D$15,IF(T_ART_PAN_KRA=Table_Panneau!$D$23,IF(T_ART_PAN_EPA&lt;=Table_Panneau!$B$23,ROW(T_ART_PAN_RTH),""))))),ROW(170:170))),"")</f>
        <v/>
      </c>
    </row>
    <row r="195" spans="13:19" x14ac:dyDescent="0.25">
      <c r="M195" s="43" t="str">
        <f t="array" ref="M195">IFERROR(INDEX(T_ART_PAN_LIB,SMALL(IF(T_ART_PAN_RTH&gt;=Table_Panneau!$B$15,IF(T_ART_PAN_RTH&lt;=Table_Panneau!$B$19,IF(T_ART_PAN_MAT=Table_Panneau!$D$15,IF(T_ART_PAN_KRA=Table_Panneau!$D$23,IF(T_ART_PAN_EPA&lt;=Table_Panneau!$B$23,ROW(T_ART_PAN_RTH),""))))),ROW(171:171))),"")</f>
        <v/>
      </c>
      <c r="N195" s="44" t="str">
        <f t="array" ref="N195">IFERROR(INDEX(T_ART_PAN_RTH,SMALL(IF(T_ART_PAN_RTH&gt;=Table_Panneau!$B$15,IF(T_ART_PAN_RTH&lt;=Table_Panneau!$B$19,IF(T_ART_PAN_MAT=Table_Panneau!$D$15,IF(T_ART_PAN_KRA=Table_Panneau!$D$23,IF(T_ART_PAN_EPA&lt;=Table_Panneau!$B$23,ROW(T_ART_PAN_RTH),""))))),ROW(171:171))),"")</f>
        <v/>
      </c>
      <c r="O195" s="44" t="str">
        <f t="array" ref="O195">IFERROR(INDEX(T_ART_PAN_EPA,SMALL(IF(T_ART_PAN_RTH&gt;=Table_Panneau!$B$15,IF(T_ART_PAN_RTH&lt;=Table_Panneau!$B$19,IF(T_ART_PAN_MAT=Table_Panneau!$D$15,IF(T_ART_PAN_KRA=Table_Panneau!$D$23,IF(T_ART_PAN_EPA&lt;=Table_Panneau!$B$23,ROW(T_ART_PAN_RTH),""))))),ROW(171:171))),"")</f>
        <v/>
      </c>
      <c r="P195" s="44" t="str">
        <f t="array" ref="P195">IFERROR(INDEX(T_ART_PAN_COD,SMALL(IF(T_ART_PAN_RTH&gt;=Table_Panneau!$B$15,IF(T_ART_PAN_RTH&lt;=Table_Panneau!$B$19,IF(T_ART_PAN_MAT=Table_Panneau!$D$15,IF(T_ART_PAN_KRA=Table_Panneau!$D$23,IF(T_ART_PAN_EPA&lt;=Table_Panneau!$B$23,ROW(T_ART_PAN_RTH),""))))),ROW(171:171))),"")</f>
        <v/>
      </c>
      <c r="Q195" s="44" t="str">
        <f t="array" ref="Q195">IFERROR(INDEX(T_ART_PAN_DIS,SMALL(IF(T_ART_PAN_RTH&gt;=Table_Panneau!$B$15,IF(T_ART_PAN_RTH&lt;=Table_Panneau!$B$19,IF(T_ART_PAN_MAT=Table_Panneau!$D$15,IF(T_ART_PAN_KRA=Table_Panneau!$D$23,IF(T_ART_PAN_EPA&lt;=Table_Panneau!$B$23,ROW(T_ART_PAN_RTH),""))))),ROW(171:171))),"")</f>
        <v/>
      </c>
      <c r="R195" s="53" t="str">
        <f t="array" ref="R195">IFERROR(INDEX(T_ART_PAN_KRA,SMALL(IF(T_ART_PAN_RTH&gt;=Table_Panneau!$B$15,IF(T_ART_PAN_RTH&lt;=Table_Panneau!$B$19,IF(T_ART_PAN_MAT=Table_Panneau!$D$15,IF(T_ART_PAN_KRA=Table_Panneau!$D$23,IF(T_ART_PAN_EPA&lt;=Table_Panneau!$B$23,ROW(T_ART_PAN_RTH),""))))),ROW(171:171))),"")</f>
        <v/>
      </c>
      <c r="S195" s="53" t="str">
        <f t="array" ref="S195">IFERROR(INDEX(T_ART_PAN_MAT,SMALL(IF(T_ART_PAN_RTH&gt;=Table_Panneau!$B$15,IF(T_ART_PAN_RTH&lt;=Table_Panneau!$B$19,IF(T_ART_PAN_MAT=Table_Panneau!$D$15,IF(T_ART_PAN_KRA=Table_Panneau!$D$23,IF(T_ART_PAN_EPA&lt;=Table_Panneau!$B$23,ROW(T_ART_PAN_RTH),""))))),ROW(171:171))),"")</f>
        <v/>
      </c>
    </row>
    <row r="196" spans="13:19" x14ac:dyDescent="0.25">
      <c r="M196" s="43" t="str">
        <f t="array" ref="M196">IFERROR(INDEX(T_ART_PAN_LIB,SMALL(IF(T_ART_PAN_RTH&gt;=Table_Panneau!$B$15,IF(T_ART_PAN_RTH&lt;=Table_Panneau!$B$19,IF(T_ART_PAN_MAT=Table_Panneau!$D$15,IF(T_ART_PAN_KRA=Table_Panneau!$D$23,IF(T_ART_PAN_EPA&lt;=Table_Panneau!$B$23,ROW(T_ART_PAN_RTH),""))))),ROW(172:172))),"")</f>
        <v/>
      </c>
      <c r="N196" s="44" t="str">
        <f t="array" ref="N196">IFERROR(INDEX(T_ART_PAN_RTH,SMALL(IF(T_ART_PAN_RTH&gt;=Table_Panneau!$B$15,IF(T_ART_PAN_RTH&lt;=Table_Panneau!$B$19,IF(T_ART_PAN_MAT=Table_Panneau!$D$15,IF(T_ART_PAN_KRA=Table_Panneau!$D$23,IF(T_ART_PAN_EPA&lt;=Table_Panneau!$B$23,ROW(T_ART_PAN_RTH),""))))),ROW(172:172))),"")</f>
        <v/>
      </c>
      <c r="O196" s="44" t="str">
        <f t="array" ref="O196">IFERROR(INDEX(T_ART_PAN_EPA,SMALL(IF(T_ART_PAN_RTH&gt;=Table_Panneau!$B$15,IF(T_ART_PAN_RTH&lt;=Table_Panneau!$B$19,IF(T_ART_PAN_MAT=Table_Panneau!$D$15,IF(T_ART_PAN_KRA=Table_Panneau!$D$23,IF(T_ART_PAN_EPA&lt;=Table_Panneau!$B$23,ROW(T_ART_PAN_RTH),""))))),ROW(172:172))),"")</f>
        <v/>
      </c>
      <c r="P196" s="44" t="str">
        <f t="array" ref="P196">IFERROR(INDEX(T_ART_PAN_COD,SMALL(IF(T_ART_PAN_RTH&gt;=Table_Panneau!$B$15,IF(T_ART_PAN_RTH&lt;=Table_Panneau!$B$19,IF(T_ART_PAN_MAT=Table_Panneau!$D$15,IF(T_ART_PAN_KRA=Table_Panneau!$D$23,IF(T_ART_PAN_EPA&lt;=Table_Panneau!$B$23,ROW(T_ART_PAN_RTH),""))))),ROW(172:172))),"")</f>
        <v/>
      </c>
      <c r="Q196" s="44" t="str">
        <f t="array" ref="Q196">IFERROR(INDEX(T_ART_PAN_DIS,SMALL(IF(T_ART_PAN_RTH&gt;=Table_Panneau!$B$15,IF(T_ART_PAN_RTH&lt;=Table_Panneau!$B$19,IF(T_ART_PAN_MAT=Table_Panneau!$D$15,IF(T_ART_PAN_KRA=Table_Panneau!$D$23,IF(T_ART_PAN_EPA&lt;=Table_Panneau!$B$23,ROW(T_ART_PAN_RTH),""))))),ROW(172:172))),"")</f>
        <v/>
      </c>
      <c r="R196" s="53" t="str">
        <f t="array" ref="R196">IFERROR(INDEX(T_ART_PAN_KRA,SMALL(IF(T_ART_PAN_RTH&gt;=Table_Panneau!$B$15,IF(T_ART_PAN_RTH&lt;=Table_Panneau!$B$19,IF(T_ART_PAN_MAT=Table_Panneau!$D$15,IF(T_ART_PAN_KRA=Table_Panneau!$D$23,IF(T_ART_PAN_EPA&lt;=Table_Panneau!$B$23,ROW(T_ART_PAN_RTH),""))))),ROW(172:172))),"")</f>
        <v/>
      </c>
      <c r="S196" s="53" t="str">
        <f t="array" ref="S196">IFERROR(INDEX(T_ART_PAN_MAT,SMALL(IF(T_ART_PAN_RTH&gt;=Table_Panneau!$B$15,IF(T_ART_PAN_RTH&lt;=Table_Panneau!$B$19,IF(T_ART_PAN_MAT=Table_Panneau!$D$15,IF(T_ART_PAN_KRA=Table_Panneau!$D$23,IF(T_ART_PAN_EPA&lt;=Table_Panneau!$B$23,ROW(T_ART_PAN_RTH),""))))),ROW(172:172))),"")</f>
        <v/>
      </c>
    </row>
    <row r="197" spans="13:19" x14ac:dyDescent="0.25">
      <c r="M197" s="43" t="str">
        <f t="array" ref="M197">IFERROR(INDEX(T_ART_PAN_LIB,SMALL(IF(T_ART_PAN_RTH&gt;=Table_Panneau!$B$15,IF(T_ART_PAN_RTH&lt;=Table_Panneau!$B$19,IF(T_ART_PAN_MAT=Table_Panneau!$D$15,IF(T_ART_PAN_KRA=Table_Panneau!$D$23,IF(T_ART_PAN_EPA&lt;=Table_Panneau!$B$23,ROW(T_ART_PAN_RTH),""))))),ROW(173:173))),"")</f>
        <v/>
      </c>
      <c r="N197" s="44" t="str">
        <f t="array" ref="N197">IFERROR(INDEX(T_ART_PAN_RTH,SMALL(IF(T_ART_PAN_RTH&gt;=Table_Panneau!$B$15,IF(T_ART_PAN_RTH&lt;=Table_Panneau!$B$19,IF(T_ART_PAN_MAT=Table_Panneau!$D$15,IF(T_ART_PAN_KRA=Table_Panneau!$D$23,IF(T_ART_PAN_EPA&lt;=Table_Panneau!$B$23,ROW(T_ART_PAN_RTH),""))))),ROW(173:173))),"")</f>
        <v/>
      </c>
      <c r="O197" s="44" t="str">
        <f t="array" ref="O197">IFERROR(INDEX(T_ART_PAN_EPA,SMALL(IF(T_ART_PAN_RTH&gt;=Table_Panneau!$B$15,IF(T_ART_PAN_RTH&lt;=Table_Panneau!$B$19,IF(T_ART_PAN_MAT=Table_Panneau!$D$15,IF(T_ART_PAN_KRA=Table_Panneau!$D$23,IF(T_ART_PAN_EPA&lt;=Table_Panneau!$B$23,ROW(T_ART_PAN_RTH),""))))),ROW(173:173))),"")</f>
        <v/>
      </c>
      <c r="P197" s="44" t="str">
        <f t="array" ref="P197">IFERROR(INDEX(T_ART_PAN_COD,SMALL(IF(T_ART_PAN_RTH&gt;=Table_Panneau!$B$15,IF(T_ART_PAN_RTH&lt;=Table_Panneau!$B$19,IF(T_ART_PAN_MAT=Table_Panneau!$D$15,IF(T_ART_PAN_KRA=Table_Panneau!$D$23,IF(T_ART_PAN_EPA&lt;=Table_Panneau!$B$23,ROW(T_ART_PAN_RTH),""))))),ROW(173:173))),"")</f>
        <v/>
      </c>
      <c r="Q197" s="44" t="str">
        <f t="array" ref="Q197">IFERROR(INDEX(T_ART_PAN_DIS,SMALL(IF(T_ART_PAN_RTH&gt;=Table_Panneau!$B$15,IF(T_ART_PAN_RTH&lt;=Table_Panneau!$B$19,IF(T_ART_PAN_MAT=Table_Panneau!$D$15,IF(T_ART_PAN_KRA=Table_Panneau!$D$23,IF(T_ART_PAN_EPA&lt;=Table_Panneau!$B$23,ROW(T_ART_PAN_RTH),""))))),ROW(173:173))),"")</f>
        <v/>
      </c>
      <c r="R197" s="53" t="str">
        <f t="array" ref="R197">IFERROR(INDEX(T_ART_PAN_KRA,SMALL(IF(T_ART_PAN_RTH&gt;=Table_Panneau!$B$15,IF(T_ART_PAN_RTH&lt;=Table_Panneau!$B$19,IF(T_ART_PAN_MAT=Table_Panneau!$D$15,IF(T_ART_PAN_KRA=Table_Panneau!$D$23,IF(T_ART_PAN_EPA&lt;=Table_Panneau!$B$23,ROW(T_ART_PAN_RTH),""))))),ROW(173:173))),"")</f>
        <v/>
      </c>
      <c r="S197" s="53" t="str">
        <f t="array" ref="S197">IFERROR(INDEX(T_ART_PAN_MAT,SMALL(IF(T_ART_PAN_RTH&gt;=Table_Panneau!$B$15,IF(T_ART_PAN_RTH&lt;=Table_Panneau!$B$19,IF(T_ART_PAN_MAT=Table_Panneau!$D$15,IF(T_ART_PAN_KRA=Table_Panneau!$D$23,IF(T_ART_PAN_EPA&lt;=Table_Panneau!$B$23,ROW(T_ART_PAN_RTH),""))))),ROW(173:173))),"")</f>
        <v/>
      </c>
    </row>
    <row r="198" spans="13:19" x14ac:dyDescent="0.25">
      <c r="M198" s="43" t="str">
        <f t="array" ref="M198">IFERROR(INDEX(T_ART_PAN_LIB,SMALL(IF(T_ART_PAN_RTH&gt;=Table_Panneau!$B$15,IF(T_ART_PAN_RTH&lt;=Table_Panneau!$B$19,IF(T_ART_PAN_MAT=Table_Panneau!$D$15,IF(T_ART_PAN_KRA=Table_Panneau!$D$23,IF(T_ART_PAN_EPA&lt;=Table_Panneau!$B$23,ROW(T_ART_PAN_RTH),""))))),ROW(174:174))),"")</f>
        <v/>
      </c>
      <c r="N198" s="44" t="str">
        <f t="array" ref="N198">IFERROR(INDEX(T_ART_PAN_RTH,SMALL(IF(T_ART_PAN_RTH&gt;=Table_Panneau!$B$15,IF(T_ART_PAN_RTH&lt;=Table_Panneau!$B$19,IF(T_ART_PAN_MAT=Table_Panneau!$D$15,IF(T_ART_PAN_KRA=Table_Panneau!$D$23,IF(T_ART_PAN_EPA&lt;=Table_Panneau!$B$23,ROW(T_ART_PAN_RTH),""))))),ROW(174:174))),"")</f>
        <v/>
      </c>
      <c r="O198" s="44" t="str">
        <f t="array" ref="O198">IFERROR(INDEX(T_ART_PAN_EPA,SMALL(IF(T_ART_PAN_RTH&gt;=Table_Panneau!$B$15,IF(T_ART_PAN_RTH&lt;=Table_Panneau!$B$19,IF(T_ART_PAN_MAT=Table_Panneau!$D$15,IF(T_ART_PAN_KRA=Table_Panneau!$D$23,IF(T_ART_PAN_EPA&lt;=Table_Panneau!$B$23,ROW(T_ART_PAN_RTH),""))))),ROW(174:174))),"")</f>
        <v/>
      </c>
      <c r="P198" s="44" t="str">
        <f t="array" ref="P198">IFERROR(INDEX(T_ART_PAN_COD,SMALL(IF(T_ART_PAN_RTH&gt;=Table_Panneau!$B$15,IF(T_ART_PAN_RTH&lt;=Table_Panneau!$B$19,IF(T_ART_PAN_MAT=Table_Panneau!$D$15,IF(T_ART_PAN_KRA=Table_Panneau!$D$23,IF(T_ART_PAN_EPA&lt;=Table_Panneau!$B$23,ROW(T_ART_PAN_RTH),""))))),ROW(174:174))),"")</f>
        <v/>
      </c>
      <c r="Q198" s="44" t="str">
        <f t="array" ref="Q198">IFERROR(INDEX(T_ART_PAN_DIS,SMALL(IF(T_ART_PAN_RTH&gt;=Table_Panneau!$B$15,IF(T_ART_PAN_RTH&lt;=Table_Panneau!$B$19,IF(T_ART_PAN_MAT=Table_Panneau!$D$15,IF(T_ART_PAN_KRA=Table_Panneau!$D$23,IF(T_ART_PAN_EPA&lt;=Table_Panneau!$B$23,ROW(T_ART_PAN_RTH),""))))),ROW(174:174))),"")</f>
        <v/>
      </c>
      <c r="R198" s="53" t="str">
        <f t="array" ref="R198">IFERROR(INDEX(T_ART_PAN_KRA,SMALL(IF(T_ART_PAN_RTH&gt;=Table_Panneau!$B$15,IF(T_ART_PAN_RTH&lt;=Table_Panneau!$B$19,IF(T_ART_PAN_MAT=Table_Panneau!$D$15,IF(T_ART_PAN_KRA=Table_Panneau!$D$23,IF(T_ART_PAN_EPA&lt;=Table_Panneau!$B$23,ROW(T_ART_PAN_RTH),""))))),ROW(174:174))),"")</f>
        <v/>
      </c>
      <c r="S198" s="53" t="str">
        <f t="array" ref="S198">IFERROR(INDEX(T_ART_PAN_MAT,SMALL(IF(T_ART_PAN_RTH&gt;=Table_Panneau!$B$15,IF(T_ART_PAN_RTH&lt;=Table_Panneau!$B$19,IF(T_ART_PAN_MAT=Table_Panneau!$D$15,IF(T_ART_PAN_KRA=Table_Panneau!$D$23,IF(T_ART_PAN_EPA&lt;=Table_Panneau!$B$23,ROW(T_ART_PAN_RTH),""))))),ROW(174:174))),"")</f>
        <v/>
      </c>
    </row>
    <row r="199" spans="13:19" x14ac:dyDescent="0.25">
      <c r="M199" s="43" t="str">
        <f t="array" ref="M199">IFERROR(INDEX(T_ART_PAN_LIB,SMALL(IF(T_ART_PAN_RTH&gt;=Table_Panneau!$B$15,IF(T_ART_PAN_RTH&lt;=Table_Panneau!$B$19,IF(T_ART_PAN_MAT=Table_Panneau!$D$15,IF(T_ART_PAN_KRA=Table_Panneau!$D$23,IF(T_ART_PAN_EPA&lt;=Table_Panneau!$B$23,ROW(T_ART_PAN_RTH),""))))),ROW(175:175))),"")</f>
        <v/>
      </c>
      <c r="N199" s="44" t="str">
        <f t="array" ref="N199">IFERROR(INDEX(T_ART_PAN_RTH,SMALL(IF(T_ART_PAN_RTH&gt;=Table_Panneau!$B$15,IF(T_ART_PAN_RTH&lt;=Table_Panneau!$B$19,IF(T_ART_PAN_MAT=Table_Panneau!$D$15,IF(T_ART_PAN_KRA=Table_Panneau!$D$23,IF(T_ART_PAN_EPA&lt;=Table_Panneau!$B$23,ROW(T_ART_PAN_RTH),""))))),ROW(175:175))),"")</f>
        <v/>
      </c>
      <c r="O199" s="44" t="str">
        <f t="array" ref="O199">IFERROR(INDEX(T_ART_PAN_EPA,SMALL(IF(T_ART_PAN_RTH&gt;=Table_Panneau!$B$15,IF(T_ART_PAN_RTH&lt;=Table_Panneau!$B$19,IF(T_ART_PAN_MAT=Table_Panneau!$D$15,IF(T_ART_PAN_KRA=Table_Panneau!$D$23,IF(T_ART_PAN_EPA&lt;=Table_Panneau!$B$23,ROW(T_ART_PAN_RTH),""))))),ROW(175:175))),"")</f>
        <v/>
      </c>
      <c r="P199" s="44" t="str">
        <f t="array" ref="P199">IFERROR(INDEX(T_ART_PAN_COD,SMALL(IF(T_ART_PAN_RTH&gt;=Table_Panneau!$B$15,IF(T_ART_PAN_RTH&lt;=Table_Panneau!$B$19,IF(T_ART_PAN_MAT=Table_Panneau!$D$15,IF(T_ART_PAN_KRA=Table_Panneau!$D$23,IF(T_ART_PAN_EPA&lt;=Table_Panneau!$B$23,ROW(T_ART_PAN_RTH),""))))),ROW(175:175))),"")</f>
        <v/>
      </c>
      <c r="Q199" s="44" t="str">
        <f t="array" ref="Q199">IFERROR(INDEX(T_ART_PAN_DIS,SMALL(IF(T_ART_PAN_RTH&gt;=Table_Panneau!$B$15,IF(T_ART_PAN_RTH&lt;=Table_Panneau!$B$19,IF(T_ART_PAN_MAT=Table_Panneau!$D$15,IF(T_ART_PAN_KRA=Table_Panneau!$D$23,IF(T_ART_PAN_EPA&lt;=Table_Panneau!$B$23,ROW(T_ART_PAN_RTH),""))))),ROW(175:175))),"")</f>
        <v/>
      </c>
      <c r="R199" s="53" t="str">
        <f t="array" ref="R199">IFERROR(INDEX(T_ART_PAN_KRA,SMALL(IF(T_ART_PAN_RTH&gt;=Table_Panneau!$B$15,IF(T_ART_PAN_RTH&lt;=Table_Panneau!$B$19,IF(T_ART_PAN_MAT=Table_Panneau!$D$15,IF(T_ART_PAN_KRA=Table_Panneau!$D$23,IF(T_ART_PAN_EPA&lt;=Table_Panneau!$B$23,ROW(T_ART_PAN_RTH),""))))),ROW(175:175))),"")</f>
        <v/>
      </c>
      <c r="S199" s="53" t="str">
        <f t="array" ref="S199">IFERROR(INDEX(T_ART_PAN_MAT,SMALL(IF(T_ART_PAN_RTH&gt;=Table_Panneau!$B$15,IF(T_ART_PAN_RTH&lt;=Table_Panneau!$B$19,IF(T_ART_PAN_MAT=Table_Panneau!$D$15,IF(T_ART_PAN_KRA=Table_Panneau!$D$23,IF(T_ART_PAN_EPA&lt;=Table_Panneau!$B$23,ROW(T_ART_PAN_RTH),""))))),ROW(175:175))),"")</f>
        <v/>
      </c>
    </row>
    <row r="200" spans="13:19" x14ac:dyDescent="0.25">
      <c r="M200" s="43" t="str">
        <f t="array" ref="M200">IFERROR(INDEX(T_ART_PAN_LIB,SMALL(IF(T_ART_PAN_RTH&gt;=Table_Panneau!$B$15,IF(T_ART_PAN_RTH&lt;=Table_Panneau!$B$19,IF(T_ART_PAN_MAT=Table_Panneau!$D$15,IF(T_ART_PAN_KRA=Table_Panneau!$D$23,IF(T_ART_PAN_EPA&lt;=Table_Panneau!$B$23,ROW(T_ART_PAN_RTH),""))))),ROW(176:176))),"")</f>
        <v/>
      </c>
      <c r="N200" s="44" t="str">
        <f t="array" ref="N200">IFERROR(INDEX(T_ART_PAN_RTH,SMALL(IF(T_ART_PAN_RTH&gt;=Table_Panneau!$B$15,IF(T_ART_PAN_RTH&lt;=Table_Panneau!$B$19,IF(T_ART_PAN_MAT=Table_Panneau!$D$15,IF(T_ART_PAN_KRA=Table_Panneau!$D$23,IF(T_ART_PAN_EPA&lt;=Table_Panneau!$B$23,ROW(T_ART_PAN_RTH),""))))),ROW(176:176))),"")</f>
        <v/>
      </c>
      <c r="O200" s="44" t="str">
        <f t="array" ref="O200">IFERROR(INDEX(T_ART_PAN_EPA,SMALL(IF(T_ART_PAN_RTH&gt;=Table_Panneau!$B$15,IF(T_ART_PAN_RTH&lt;=Table_Panneau!$B$19,IF(T_ART_PAN_MAT=Table_Panneau!$D$15,IF(T_ART_PAN_KRA=Table_Panneau!$D$23,IF(T_ART_PAN_EPA&lt;=Table_Panneau!$B$23,ROW(T_ART_PAN_RTH),""))))),ROW(176:176))),"")</f>
        <v/>
      </c>
      <c r="P200" s="44" t="str">
        <f t="array" ref="P200">IFERROR(INDEX(T_ART_PAN_COD,SMALL(IF(T_ART_PAN_RTH&gt;=Table_Panneau!$B$15,IF(T_ART_PAN_RTH&lt;=Table_Panneau!$B$19,IF(T_ART_PAN_MAT=Table_Panneau!$D$15,IF(T_ART_PAN_KRA=Table_Panneau!$D$23,IF(T_ART_PAN_EPA&lt;=Table_Panneau!$B$23,ROW(T_ART_PAN_RTH),""))))),ROW(176:176))),"")</f>
        <v/>
      </c>
      <c r="Q200" s="44" t="str">
        <f t="array" ref="Q200">IFERROR(INDEX(T_ART_PAN_DIS,SMALL(IF(T_ART_PAN_RTH&gt;=Table_Panneau!$B$15,IF(T_ART_PAN_RTH&lt;=Table_Panneau!$B$19,IF(T_ART_PAN_MAT=Table_Panneau!$D$15,IF(T_ART_PAN_KRA=Table_Panneau!$D$23,IF(T_ART_PAN_EPA&lt;=Table_Panneau!$B$23,ROW(T_ART_PAN_RTH),""))))),ROW(176:176))),"")</f>
        <v/>
      </c>
      <c r="R200" s="53" t="str">
        <f t="array" ref="R200">IFERROR(INDEX(T_ART_PAN_KRA,SMALL(IF(T_ART_PAN_RTH&gt;=Table_Panneau!$B$15,IF(T_ART_PAN_RTH&lt;=Table_Panneau!$B$19,IF(T_ART_PAN_MAT=Table_Panneau!$D$15,IF(T_ART_PAN_KRA=Table_Panneau!$D$23,IF(T_ART_PAN_EPA&lt;=Table_Panneau!$B$23,ROW(T_ART_PAN_RTH),""))))),ROW(176:176))),"")</f>
        <v/>
      </c>
      <c r="S200" s="53" t="str">
        <f t="array" ref="S200">IFERROR(INDEX(T_ART_PAN_MAT,SMALL(IF(T_ART_PAN_RTH&gt;=Table_Panneau!$B$15,IF(T_ART_PAN_RTH&lt;=Table_Panneau!$B$19,IF(T_ART_PAN_MAT=Table_Panneau!$D$15,IF(T_ART_PAN_KRA=Table_Panneau!$D$23,IF(T_ART_PAN_EPA&lt;=Table_Panneau!$B$23,ROW(T_ART_PAN_RTH),""))))),ROW(176:176))),"")</f>
        <v/>
      </c>
    </row>
    <row r="201" spans="13:19" x14ac:dyDescent="0.25">
      <c r="M201" s="43" t="str">
        <f t="array" ref="M201">IFERROR(INDEX(T_ART_PAN_LIB,SMALL(IF(T_ART_PAN_RTH&gt;=Table_Panneau!$B$15,IF(T_ART_PAN_RTH&lt;=Table_Panneau!$B$19,IF(T_ART_PAN_MAT=Table_Panneau!$D$15,IF(T_ART_PAN_KRA=Table_Panneau!$D$23,IF(T_ART_PAN_EPA&lt;=Table_Panneau!$B$23,ROW(T_ART_PAN_RTH),""))))),ROW(177:177))),"")</f>
        <v/>
      </c>
      <c r="N201" s="44" t="str">
        <f t="array" ref="N201">IFERROR(INDEX(T_ART_PAN_RTH,SMALL(IF(T_ART_PAN_RTH&gt;=Table_Panneau!$B$15,IF(T_ART_PAN_RTH&lt;=Table_Panneau!$B$19,IF(T_ART_PAN_MAT=Table_Panneau!$D$15,IF(T_ART_PAN_KRA=Table_Panneau!$D$23,IF(T_ART_PAN_EPA&lt;=Table_Panneau!$B$23,ROW(T_ART_PAN_RTH),""))))),ROW(177:177))),"")</f>
        <v/>
      </c>
      <c r="O201" s="44" t="str">
        <f t="array" ref="O201">IFERROR(INDEX(T_ART_PAN_EPA,SMALL(IF(T_ART_PAN_RTH&gt;=Table_Panneau!$B$15,IF(T_ART_PAN_RTH&lt;=Table_Panneau!$B$19,IF(T_ART_PAN_MAT=Table_Panneau!$D$15,IF(T_ART_PAN_KRA=Table_Panneau!$D$23,IF(T_ART_PAN_EPA&lt;=Table_Panneau!$B$23,ROW(T_ART_PAN_RTH),""))))),ROW(177:177))),"")</f>
        <v/>
      </c>
      <c r="P201" s="44" t="str">
        <f t="array" ref="P201">IFERROR(INDEX(T_ART_PAN_COD,SMALL(IF(T_ART_PAN_RTH&gt;=Table_Panneau!$B$15,IF(T_ART_PAN_RTH&lt;=Table_Panneau!$B$19,IF(T_ART_PAN_MAT=Table_Panneau!$D$15,IF(T_ART_PAN_KRA=Table_Panneau!$D$23,IF(T_ART_PAN_EPA&lt;=Table_Panneau!$B$23,ROW(T_ART_PAN_RTH),""))))),ROW(177:177))),"")</f>
        <v/>
      </c>
      <c r="Q201" s="44" t="str">
        <f t="array" ref="Q201">IFERROR(INDEX(T_ART_PAN_DIS,SMALL(IF(T_ART_PAN_RTH&gt;=Table_Panneau!$B$15,IF(T_ART_PAN_RTH&lt;=Table_Panneau!$B$19,IF(T_ART_PAN_MAT=Table_Panneau!$D$15,IF(T_ART_PAN_KRA=Table_Panneau!$D$23,IF(T_ART_PAN_EPA&lt;=Table_Panneau!$B$23,ROW(T_ART_PAN_RTH),""))))),ROW(177:177))),"")</f>
        <v/>
      </c>
      <c r="R201" s="53" t="str">
        <f t="array" ref="R201">IFERROR(INDEX(T_ART_PAN_KRA,SMALL(IF(T_ART_PAN_RTH&gt;=Table_Panneau!$B$15,IF(T_ART_PAN_RTH&lt;=Table_Panneau!$B$19,IF(T_ART_PAN_MAT=Table_Panneau!$D$15,IF(T_ART_PAN_KRA=Table_Panneau!$D$23,IF(T_ART_PAN_EPA&lt;=Table_Panneau!$B$23,ROW(T_ART_PAN_RTH),""))))),ROW(177:177))),"")</f>
        <v/>
      </c>
      <c r="S201" s="53" t="str">
        <f t="array" ref="S201">IFERROR(INDEX(T_ART_PAN_MAT,SMALL(IF(T_ART_PAN_RTH&gt;=Table_Panneau!$B$15,IF(T_ART_PAN_RTH&lt;=Table_Panneau!$B$19,IF(T_ART_PAN_MAT=Table_Panneau!$D$15,IF(T_ART_PAN_KRA=Table_Panneau!$D$23,IF(T_ART_PAN_EPA&lt;=Table_Panneau!$B$23,ROW(T_ART_PAN_RTH),""))))),ROW(177:177))),"")</f>
        <v/>
      </c>
    </row>
    <row r="202" spans="13:19" x14ac:dyDescent="0.25">
      <c r="M202" s="43" t="str">
        <f t="array" ref="M202">IFERROR(INDEX(T_ART_PAN_LIB,SMALL(IF(T_ART_PAN_RTH&gt;=Table_Panneau!$B$15,IF(T_ART_PAN_RTH&lt;=Table_Panneau!$B$19,IF(T_ART_PAN_MAT=Table_Panneau!$D$15,IF(T_ART_PAN_KRA=Table_Panneau!$D$23,IF(T_ART_PAN_EPA&lt;=Table_Panneau!$B$23,ROW(T_ART_PAN_RTH),""))))),ROW(178:178))),"")</f>
        <v/>
      </c>
      <c r="N202" s="44" t="str">
        <f t="array" ref="N202">IFERROR(INDEX(T_ART_PAN_RTH,SMALL(IF(T_ART_PAN_RTH&gt;=Table_Panneau!$B$15,IF(T_ART_PAN_RTH&lt;=Table_Panneau!$B$19,IF(T_ART_PAN_MAT=Table_Panneau!$D$15,IF(T_ART_PAN_KRA=Table_Panneau!$D$23,IF(T_ART_PAN_EPA&lt;=Table_Panneau!$B$23,ROW(T_ART_PAN_RTH),""))))),ROW(178:178))),"")</f>
        <v/>
      </c>
      <c r="O202" s="44" t="str">
        <f t="array" ref="O202">IFERROR(INDEX(T_ART_PAN_EPA,SMALL(IF(T_ART_PAN_RTH&gt;=Table_Panneau!$B$15,IF(T_ART_PAN_RTH&lt;=Table_Panneau!$B$19,IF(T_ART_PAN_MAT=Table_Panneau!$D$15,IF(T_ART_PAN_KRA=Table_Panneau!$D$23,IF(T_ART_PAN_EPA&lt;=Table_Panneau!$B$23,ROW(T_ART_PAN_RTH),""))))),ROW(178:178))),"")</f>
        <v/>
      </c>
      <c r="P202" s="44" t="str">
        <f t="array" ref="P202">IFERROR(INDEX(T_ART_PAN_COD,SMALL(IF(T_ART_PAN_RTH&gt;=Table_Panneau!$B$15,IF(T_ART_PAN_RTH&lt;=Table_Panneau!$B$19,IF(T_ART_PAN_MAT=Table_Panneau!$D$15,IF(T_ART_PAN_KRA=Table_Panneau!$D$23,IF(T_ART_PAN_EPA&lt;=Table_Panneau!$B$23,ROW(T_ART_PAN_RTH),""))))),ROW(178:178))),"")</f>
        <v/>
      </c>
      <c r="Q202" s="44" t="str">
        <f t="array" ref="Q202">IFERROR(INDEX(T_ART_PAN_DIS,SMALL(IF(T_ART_PAN_RTH&gt;=Table_Panneau!$B$15,IF(T_ART_PAN_RTH&lt;=Table_Panneau!$B$19,IF(T_ART_PAN_MAT=Table_Panneau!$D$15,IF(T_ART_PAN_KRA=Table_Panneau!$D$23,IF(T_ART_PAN_EPA&lt;=Table_Panneau!$B$23,ROW(T_ART_PAN_RTH),""))))),ROW(178:178))),"")</f>
        <v/>
      </c>
      <c r="R202" s="53" t="str">
        <f t="array" ref="R202">IFERROR(INDEX(T_ART_PAN_KRA,SMALL(IF(T_ART_PAN_RTH&gt;=Table_Panneau!$B$15,IF(T_ART_PAN_RTH&lt;=Table_Panneau!$B$19,IF(T_ART_PAN_MAT=Table_Panneau!$D$15,IF(T_ART_PAN_KRA=Table_Panneau!$D$23,IF(T_ART_PAN_EPA&lt;=Table_Panneau!$B$23,ROW(T_ART_PAN_RTH),""))))),ROW(178:178))),"")</f>
        <v/>
      </c>
      <c r="S202" s="53" t="str">
        <f t="array" ref="S202">IFERROR(INDEX(T_ART_PAN_MAT,SMALL(IF(T_ART_PAN_RTH&gt;=Table_Panneau!$B$15,IF(T_ART_PAN_RTH&lt;=Table_Panneau!$B$19,IF(T_ART_PAN_MAT=Table_Panneau!$D$15,IF(T_ART_PAN_KRA=Table_Panneau!$D$23,IF(T_ART_PAN_EPA&lt;=Table_Panneau!$B$23,ROW(T_ART_PAN_RTH),""))))),ROW(178:178))),"")</f>
        <v/>
      </c>
    </row>
    <row r="203" spans="13:19" x14ac:dyDescent="0.25">
      <c r="M203" s="43" t="str">
        <f t="array" ref="M203">IFERROR(INDEX(T_ART_PAN_LIB,SMALL(IF(T_ART_PAN_RTH&gt;=Table_Panneau!$B$15,IF(T_ART_PAN_RTH&lt;=Table_Panneau!$B$19,IF(T_ART_PAN_MAT=Table_Panneau!$D$15,IF(T_ART_PAN_KRA=Table_Panneau!$D$23,IF(T_ART_PAN_EPA&lt;=Table_Panneau!$B$23,ROW(T_ART_PAN_RTH),""))))),ROW(179:179))),"")</f>
        <v/>
      </c>
      <c r="N203" s="44" t="str">
        <f t="array" ref="N203">IFERROR(INDEX(T_ART_PAN_RTH,SMALL(IF(T_ART_PAN_RTH&gt;=Table_Panneau!$B$15,IF(T_ART_PAN_RTH&lt;=Table_Panneau!$B$19,IF(T_ART_PAN_MAT=Table_Panneau!$D$15,IF(T_ART_PAN_KRA=Table_Panneau!$D$23,IF(T_ART_PAN_EPA&lt;=Table_Panneau!$B$23,ROW(T_ART_PAN_RTH),""))))),ROW(179:179))),"")</f>
        <v/>
      </c>
      <c r="O203" s="44" t="str">
        <f t="array" ref="O203">IFERROR(INDEX(T_ART_PAN_EPA,SMALL(IF(T_ART_PAN_RTH&gt;=Table_Panneau!$B$15,IF(T_ART_PAN_RTH&lt;=Table_Panneau!$B$19,IF(T_ART_PAN_MAT=Table_Panneau!$D$15,IF(T_ART_PAN_KRA=Table_Panneau!$D$23,IF(T_ART_PAN_EPA&lt;=Table_Panneau!$B$23,ROW(T_ART_PAN_RTH),""))))),ROW(179:179))),"")</f>
        <v/>
      </c>
      <c r="P203" s="44" t="str">
        <f t="array" ref="P203">IFERROR(INDEX(T_ART_PAN_COD,SMALL(IF(T_ART_PAN_RTH&gt;=Table_Panneau!$B$15,IF(T_ART_PAN_RTH&lt;=Table_Panneau!$B$19,IF(T_ART_PAN_MAT=Table_Panneau!$D$15,IF(T_ART_PAN_KRA=Table_Panneau!$D$23,IF(T_ART_PAN_EPA&lt;=Table_Panneau!$B$23,ROW(T_ART_PAN_RTH),""))))),ROW(179:179))),"")</f>
        <v/>
      </c>
      <c r="Q203" s="44" t="str">
        <f t="array" ref="Q203">IFERROR(INDEX(T_ART_PAN_DIS,SMALL(IF(T_ART_PAN_RTH&gt;=Table_Panneau!$B$15,IF(T_ART_PAN_RTH&lt;=Table_Panneau!$B$19,IF(T_ART_PAN_MAT=Table_Panneau!$D$15,IF(T_ART_PAN_KRA=Table_Panneau!$D$23,IF(T_ART_PAN_EPA&lt;=Table_Panneau!$B$23,ROW(T_ART_PAN_RTH),""))))),ROW(179:179))),"")</f>
        <v/>
      </c>
      <c r="R203" s="53" t="str">
        <f t="array" ref="R203">IFERROR(INDEX(T_ART_PAN_KRA,SMALL(IF(T_ART_PAN_RTH&gt;=Table_Panneau!$B$15,IF(T_ART_PAN_RTH&lt;=Table_Panneau!$B$19,IF(T_ART_PAN_MAT=Table_Panneau!$D$15,IF(T_ART_PAN_KRA=Table_Panneau!$D$23,IF(T_ART_PAN_EPA&lt;=Table_Panneau!$B$23,ROW(T_ART_PAN_RTH),""))))),ROW(179:179))),"")</f>
        <v/>
      </c>
      <c r="S203" s="53" t="str">
        <f t="array" ref="S203">IFERROR(INDEX(T_ART_PAN_MAT,SMALL(IF(T_ART_PAN_RTH&gt;=Table_Panneau!$B$15,IF(T_ART_PAN_RTH&lt;=Table_Panneau!$B$19,IF(T_ART_PAN_MAT=Table_Panneau!$D$15,IF(T_ART_PAN_KRA=Table_Panneau!$D$23,IF(T_ART_PAN_EPA&lt;=Table_Panneau!$B$23,ROW(T_ART_PAN_RTH),""))))),ROW(179:179))),"")</f>
        <v/>
      </c>
    </row>
    <row r="204" spans="13:19" x14ac:dyDescent="0.25">
      <c r="M204" s="43" t="str">
        <f t="array" ref="M204">IFERROR(INDEX(T_ART_PAN_LIB,SMALL(IF(T_ART_PAN_RTH&gt;=Table_Panneau!$B$15,IF(T_ART_PAN_RTH&lt;=Table_Panneau!$B$19,IF(T_ART_PAN_MAT=Table_Panneau!$D$15,IF(T_ART_PAN_KRA=Table_Panneau!$D$23,IF(T_ART_PAN_EPA&lt;=Table_Panneau!$B$23,ROW(T_ART_PAN_RTH),""))))),ROW(180:180))),"")</f>
        <v/>
      </c>
      <c r="N204" s="44" t="str">
        <f t="array" ref="N204">IFERROR(INDEX(T_ART_PAN_RTH,SMALL(IF(T_ART_PAN_RTH&gt;=Table_Panneau!$B$15,IF(T_ART_PAN_RTH&lt;=Table_Panneau!$B$19,IF(T_ART_PAN_MAT=Table_Panneau!$D$15,IF(T_ART_PAN_KRA=Table_Panneau!$D$23,IF(T_ART_PAN_EPA&lt;=Table_Panneau!$B$23,ROW(T_ART_PAN_RTH),""))))),ROW(180:180))),"")</f>
        <v/>
      </c>
      <c r="O204" s="44" t="str">
        <f t="array" ref="O204">IFERROR(INDEX(T_ART_PAN_EPA,SMALL(IF(T_ART_PAN_RTH&gt;=Table_Panneau!$B$15,IF(T_ART_PAN_RTH&lt;=Table_Panneau!$B$19,IF(T_ART_PAN_MAT=Table_Panneau!$D$15,IF(T_ART_PAN_KRA=Table_Panneau!$D$23,IF(T_ART_PAN_EPA&lt;=Table_Panneau!$B$23,ROW(T_ART_PAN_RTH),""))))),ROW(180:180))),"")</f>
        <v/>
      </c>
      <c r="P204" s="44" t="str">
        <f t="array" ref="P204">IFERROR(INDEX(T_ART_PAN_COD,SMALL(IF(T_ART_PAN_RTH&gt;=Table_Panneau!$B$15,IF(T_ART_PAN_RTH&lt;=Table_Panneau!$B$19,IF(T_ART_PAN_MAT=Table_Panneau!$D$15,IF(T_ART_PAN_KRA=Table_Panneau!$D$23,IF(T_ART_PAN_EPA&lt;=Table_Panneau!$B$23,ROW(T_ART_PAN_RTH),""))))),ROW(180:180))),"")</f>
        <v/>
      </c>
      <c r="Q204" s="44" t="str">
        <f t="array" ref="Q204">IFERROR(INDEX(T_ART_PAN_DIS,SMALL(IF(T_ART_PAN_RTH&gt;=Table_Panneau!$B$15,IF(T_ART_PAN_RTH&lt;=Table_Panneau!$B$19,IF(T_ART_PAN_MAT=Table_Panneau!$D$15,IF(T_ART_PAN_KRA=Table_Panneau!$D$23,IF(T_ART_PAN_EPA&lt;=Table_Panneau!$B$23,ROW(T_ART_PAN_RTH),""))))),ROW(180:180))),"")</f>
        <v/>
      </c>
      <c r="R204" s="53" t="str">
        <f t="array" ref="R204">IFERROR(INDEX(T_ART_PAN_KRA,SMALL(IF(T_ART_PAN_RTH&gt;=Table_Panneau!$B$15,IF(T_ART_PAN_RTH&lt;=Table_Panneau!$B$19,IF(T_ART_PAN_MAT=Table_Panneau!$D$15,IF(T_ART_PAN_KRA=Table_Panneau!$D$23,IF(T_ART_PAN_EPA&lt;=Table_Panneau!$B$23,ROW(T_ART_PAN_RTH),""))))),ROW(180:180))),"")</f>
        <v/>
      </c>
      <c r="S204" s="53" t="str">
        <f t="array" ref="S204">IFERROR(INDEX(T_ART_PAN_MAT,SMALL(IF(T_ART_PAN_RTH&gt;=Table_Panneau!$B$15,IF(T_ART_PAN_RTH&lt;=Table_Panneau!$B$19,IF(T_ART_PAN_MAT=Table_Panneau!$D$15,IF(T_ART_PAN_KRA=Table_Panneau!$D$23,IF(T_ART_PAN_EPA&lt;=Table_Panneau!$B$23,ROW(T_ART_PAN_RTH),""))))),ROW(180:180))),"")</f>
        <v/>
      </c>
    </row>
    <row r="205" spans="13:19" x14ac:dyDescent="0.25">
      <c r="M205" s="43" t="str">
        <f t="array" ref="M205">IFERROR(INDEX(T_ART_PAN_LIB,SMALL(IF(T_ART_PAN_RTH&gt;=Table_Panneau!$B$15,IF(T_ART_PAN_RTH&lt;=Table_Panneau!$B$19,IF(T_ART_PAN_MAT=Table_Panneau!$D$15,IF(T_ART_PAN_KRA=Table_Panneau!$D$23,IF(T_ART_PAN_EPA&lt;=Table_Panneau!$B$23,ROW(T_ART_PAN_RTH),""))))),ROW(181:181))),"")</f>
        <v/>
      </c>
      <c r="N205" s="44" t="str">
        <f t="array" ref="N205">IFERROR(INDEX(T_ART_PAN_RTH,SMALL(IF(T_ART_PAN_RTH&gt;=Table_Panneau!$B$15,IF(T_ART_PAN_RTH&lt;=Table_Panneau!$B$19,IF(T_ART_PAN_MAT=Table_Panneau!$D$15,IF(T_ART_PAN_KRA=Table_Panneau!$D$23,IF(T_ART_PAN_EPA&lt;=Table_Panneau!$B$23,ROW(T_ART_PAN_RTH),""))))),ROW(181:181))),"")</f>
        <v/>
      </c>
      <c r="O205" s="44" t="str">
        <f t="array" ref="O205">IFERROR(INDEX(T_ART_PAN_EPA,SMALL(IF(T_ART_PAN_RTH&gt;=Table_Panneau!$B$15,IF(T_ART_PAN_RTH&lt;=Table_Panneau!$B$19,IF(T_ART_PAN_MAT=Table_Panneau!$D$15,IF(T_ART_PAN_KRA=Table_Panneau!$D$23,IF(T_ART_PAN_EPA&lt;=Table_Panneau!$B$23,ROW(T_ART_PAN_RTH),""))))),ROW(181:181))),"")</f>
        <v/>
      </c>
      <c r="P205" s="44" t="str">
        <f t="array" ref="P205">IFERROR(INDEX(T_ART_PAN_COD,SMALL(IF(T_ART_PAN_RTH&gt;=Table_Panneau!$B$15,IF(T_ART_PAN_RTH&lt;=Table_Panneau!$B$19,IF(T_ART_PAN_MAT=Table_Panneau!$D$15,IF(T_ART_PAN_KRA=Table_Panneau!$D$23,IF(T_ART_PAN_EPA&lt;=Table_Panneau!$B$23,ROW(T_ART_PAN_RTH),""))))),ROW(181:181))),"")</f>
        <v/>
      </c>
      <c r="Q205" s="44" t="str">
        <f t="array" ref="Q205">IFERROR(INDEX(T_ART_PAN_DIS,SMALL(IF(T_ART_PAN_RTH&gt;=Table_Panneau!$B$15,IF(T_ART_PAN_RTH&lt;=Table_Panneau!$B$19,IF(T_ART_PAN_MAT=Table_Panneau!$D$15,IF(T_ART_PAN_KRA=Table_Panneau!$D$23,IF(T_ART_PAN_EPA&lt;=Table_Panneau!$B$23,ROW(T_ART_PAN_RTH),""))))),ROW(181:181))),"")</f>
        <v/>
      </c>
      <c r="R205" s="53" t="str">
        <f t="array" ref="R205">IFERROR(INDEX(T_ART_PAN_KRA,SMALL(IF(T_ART_PAN_RTH&gt;=Table_Panneau!$B$15,IF(T_ART_PAN_RTH&lt;=Table_Panneau!$B$19,IF(T_ART_PAN_MAT=Table_Panneau!$D$15,IF(T_ART_PAN_KRA=Table_Panneau!$D$23,IF(T_ART_PAN_EPA&lt;=Table_Panneau!$B$23,ROW(T_ART_PAN_RTH),""))))),ROW(181:181))),"")</f>
        <v/>
      </c>
      <c r="S205" s="53" t="str">
        <f t="array" ref="S205">IFERROR(INDEX(T_ART_PAN_MAT,SMALL(IF(T_ART_PAN_RTH&gt;=Table_Panneau!$B$15,IF(T_ART_PAN_RTH&lt;=Table_Panneau!$B$19,IF(T_ART_PAN_MAT=Table_Panneau!$D$15,IF(T_ART_PAN_KRA=Table_Panneau!$D$23,IF(T_ART_PAN_EPA&lt;=Table_Panneau!$B$23,ROW(T_ART_PAN_RTH),""))))),ROW(181:181))),"")</f>
        <v/>
      </c>
    </row>
    <row r="206" spans="13:19" x14ac:dyDescent="0.25">
      <c r="M206" s="43" t="str">
        <f t="array" ref="M206">IFERROR(INDEX(T_ART_PAN_LIB,SMALL(IF(T_ART_PAN_RTH&gt;=Table_Panneau!$B$15,IF(T_ART_PAN_RTH&lt;=Table_Panneau!$B$19,IF(T_ART_PAN_MAT=Table_Panneau!$D$15,IF(T_ART_PAN_KRA=Table_Panneau!$D$23,IF(T_ART_PAN_EPA&lt;=Table_Panneau!$B$23,ROW(T_ART_PAN_RTH),""))))),ROW(182:182))),"")</f>
        <v/>
      </c>
      <c r="N206" s="44" t="str">
        <f t="array" ref="N206">IFERROR(INDEX(T_ART_PAN_RTH,SMALL(IF(T_ART_PAN_RTH&gt;=Table_Panneau!$B$15,IF(T_ART_PAN_RTH&lt;=Table_Panneau!$B$19,IF(T_ART_PAN_MAT=Table_Panneau!$D$15,IF(T_ART_PAN_KRA=Table_Panneau!$D$23,IF(T_ART_PAN_EPA&lt;=Table_Panneau!$B$23,ROW(T_ART_PAN_RTH),""))))),ROW(182:182))),"")</f>
        <v/>
      </c>
      <c r="O206" s="44" t="str">
        <f t="array" ref="O206">IFERROR(INDEX(T_ART_PAN_EPA,SMALL(IF(T_ART_PAN_RTH&gt;=Table_Panneau!$B$15,IF(T_ART_PAN_RTH&lt;=Table_Panneau!$B$19,IF(T_ART_PAN_MAT=Table_Panneau!$D$15,IF(T_ART_PAN_KRA=Table_Panneau!$D$23,IF(T_ART_PAN_EPA&lt;=Table_Panneau!$B$23,ROW(T_ART_PAN_RTH),""))))),ROW(182:182))),"")</f>
        <v/>
      </c>
      <c r="P206" s="44" t="str">
        <f t="array" ref="P206">IFERROR(INDEX(T_ART_PAN_COD,SMALL(IF(T_ART_PAN_RTH&gt;=Table_Panneau!$B$15,IF(T_ART_PAN_RTH&lt;=Table_Panneau!$B$19,IF(T_ART_PAN_MAT=Table_Panneau!$D$15,IF(T_ART_PAN_KRA=Table_Panneau!$D$23,IF(T_ART_PAN_EPA&lt;=Table_Panneau!$B$23,ROW(T_ART_PAN_RTH),""))))),ROW(182:182))),"")</f>
        <v/>
      </c>
      <c r="Q206" s="44" t="str">
        <f t="array" ref="Q206">IFERROR(INDEX(T_ART_PAN_DIS,SMALL(IF(T_ART_PAN_RTH&gt;=Table_Panneau!$B$15,IF(T_ART_PAN_RTH&lt;=Table_Panneau!$B$19,IF(T_ART_PAN_MAT=Table_Panneau!$D$15,IF(T_ART_PAN_KRA=Table_Panneau!$D$23,IF(T_ART_PAN_EPA&lt;=Table_Panneau!$B$23,ROW(T_ART_PAN_RTH),""))))),ROW(182:182))),"")</f>
        <v/>
      </c>
      <c r="R206" s="53" t="str">
        <f t="array" ref="R206">IFERROR(INDEX(T_ART_PAN_KRA,SMALL(IF(T_ART_PAN_RTH&gt;=Table_Panneau!$B$15,IF(T_ART_PAN_RTH&lt;=Table_Panneau!$B$19,IF(T_ART_PAN_MAT=Table_Panneau!$D$15,IF(T_ART_PAN_KRA=Table_Panneau!$D$23,IF(T_ART_PAN_EPA&lt;=Table_Panneau!$B$23,ROW(T_ART_PAN_RTH),""))))),ROW(182:182))),"")</f>
        <v/>
      </c>
      <c r="S206" s="53" t="str">
        <f t="array" ref="S206">IFERROR(INDEX(T_ART_PAN_MAT,SMALL(IF(T_ART_PAN_RTH&gt;=Table_Panneau!$B$15,IF(T_ART_PAN_RTH&lt;=Table_Panneau!$B$19,IF(T_ART_PAN_MAT=Table_Panneau!$D$15,IF(T_ART_PAN_KRA=Table_Panneau!$D$23,IF(T_ART_PAN_EPA&lt;=Table_Panneau!$B$23,ROW(T_ART_PAN_RTH),""))))),ROW(182:182))),"")</f>
        <v/>
      </c>
    </row>
    <row r="207" spans="13:19" x14ac:dyDescent="0.25">
      <c r="M207" s="43" t="str">
        <f t="array" ref="M207">IFERROR(INDEX(T_ART_PAN_LIB,SMALL(IF(T_ART_PAN_RTH&gt;=Table_Panneau!$B$15,IF(T_ART_PAN_RTH&lt;=Table_Panneau!$B$19,IF(T_ART_PAN_MAT=Table_Panneau!$D$15,IF(T_ART_PAN_KRA=Table_Panneau!$D$23,IF(T_ART_PAN_EPA&lt;=Table_Panneau!$B$23,ROW(T_ART_PAN_RTH),""))))),ROW(183:183))),"")</f>
        <v/>
      </c>
      <c r="N207" s="44" t="str">
        <f t="array" ref="N207">IFERROR(INDEX(T_ART_PAN_RTH,SMALL(IF(T_ART_PAN_RTH&gt;=Table_Panneau!$B$15,IF(T_ART_PAN_RTH&lt;=Table_Panneau!$B$19,IF(T_ART_PAN_MAT=Table_Panneau!$D$15,IF(T_ART_PAN_KRA=Table_Panneau!$D$23,IF(T_ART_PAN_EPA&lt;=Table_Panneau!$B$23,ROW(T_ART_PAN_RTH),""))))),ROW(183:183))),"")</f>
        <v/>
      </c>
      <c r="O207" s="44" t="str">
        <f t="array" ref="O207">IFERROR(INDEX(T_ART_PAN_EPA,SMALL(IF(T_ART_PAN_RTH&gt;=Table_Panneau!$B$15,IF(T_ART_PAN_RTH&lt;=Table_Panneau!$B$19,IF(T_ART_PAN_MAT=Table_Panneau!$D$15,IF(T_ART_PAN_KRA=Table_Panneau!$D$23,IF(T_ART_PAN_EPA&lt;=Table_Panneau!$B$23,ROW(T_ART_PAN_RTH),""))))),ROW(183:183))),"")</f>
        <v/>
      </c>
      <c r="P207" s="44" t="str">
        <f t="array" ref="P207">IFERROR(INDEX(T_ART_PAN_COD,SMALL(IF(T_ART_PAN_RTH&gt;=Table_Panneau!$B$15,IF(T_ART_PAN_RTH&lt;=Table_Panneau!$B$19,IF(T_ART_PAN_MAT=Table_Panneau!$D$15,IF(T_ART_PAN_KRA=Table_Panneau!$D$23,IF(T_ART_PAN_EPA&lt;=Table_Panneau!$B$23,ROW(T_ART_PAN_RTH),""))))),ROW(183:183))),"")</f>
        <v/>
      </c>
      <c r="Q207" s="44" t="str">
        <f t="array" ref="Q207">IFERROR(INDEX(T_ART_PAN_DIS,SMALL(IF(T_ART_PAN_RTH&gt;=Table_Panneau!$B$15,IF(T_ART_PAN_RTH&lt;=Table_Panneau!$B$19,IF(T_ART_PAN_MAT=Table_Panneau!$D$15,IF(T_ART_PAN_KRA=Table_Panneau!$D$23,IF(T_ART_PAN_EPA&lt;=Table_Panneau!$B$23,ROW(T_ART_PAN_RTH),""))))),ROW(183:183))),"")</f>
        <v/>
      </c>
      <c r="R207" s="53" t="str">
        <f t="array" ref="R207">IFERROR(INDEX(T_ART_PAN_KRA,SMALL(IF(T_ART_PAN_RTH&gt;=Table_Panneau!$B$15,IF(T_ART_PAN_RTH&lt;=Table_Panneau!$B$19,IF(T_ART_PAN_MAT=Table_Panneau!$D$15,IF(T_ART_PAN_KRA=Table_Panneau!$D$23,IF(T_ART_PAN_EPA&lt;=Table_Panneau!$B$23,ROW(T_ART_PAN_RTH),""))))),ROW(183:183))),"")</f>
        <v/>
      </c>
      <c r="S207" s="53" t="str">
        <f t="array" ref="S207">IFERROR(INDEX(T_ART_PAN_MAT,SMALL(IF(T_ART_PAN_RTH&gt;=Table_Panneau!$B$15,IF(T_ART_PAN_RTH&lt;=Table_Panneau!$B$19,IF(T_ART_PAN_MAT=Table_Panneau!$D$15,IF(T_ART_PAN_KRA=Table_Panneau!$D$23,IF(T_ART_PAN_EPA&lt;=Table_Panneau!$B$23,ROW(T_ART_PAN_RTH),""))))),ROW(183:183))),"")</f>
        <v/>
      </c>
    </row>
    <row r="208" spans="13:19" x14ac:dyDescent="0.25">
      <c r="M208" s="43" t="str">
        <f t="array" ref="M208">IFERROR(INDEX(T_ART_PAN_LIB,SMALL(IF(T_ART_PAN_RTH&gt;=Table_Panneau!$B$15,IF(T_ART_PAN_RTH&lt;=Table_Panneau!$B$19,IF(T_ART_PAN_MAT=Table_Panneau!$D$15,IF(T_ART_PAN_KRA=Table_Panneau!$D$23,IF(T_ART_PAN_EPA&lt;=Table_Panneau!$B$23,ROW(T_ART_PAN_RTH),""))))),ROW(184:184))),"")</f>
        <v/>
      </c>
      <c r="N208" s="44" t="str">
        <f t="array" ref="N208">IFERROR(INDEX(T_ART_PAN_RTH,SMALL(IF(T_ART_PAN_RTH&gt;=Table_Panneau!$B$15,IF(T_ART_PAN_RTH&lt;=Table_Panneau!$B$19,IF(T_ART_PAN_MAT=Table_Panneau!$D$15,IF(T_ART_PAN_KRA=Table_Panneau!$D$23,IF(T_ART_PAN_EPA&lt;=Table_Panneau!$B$23,ROW(T_ART_PAN_RTH),""))))),ROW(184:184))),"")</f>
        <v/>
      </c>
      <c r="O208" s="44" t="str">
        <f t="array" ref="O208">IFERROR(INDEX(T_ART_PAN_EPA,SMALL(IF(T_ART_PAN_RTH&gt;=Table_Panneau!$B$15,IF(T_ART_PAN_RTH&lt;=Table_Panneau!$B$19,IF(T_ART_PAN_MAT=Table_Panneau!$D$15,IF(T_ART_PAN_KRA=Table_Panneau!$D$23,IF(T_ART_PAN_EPA&lt;=Table_Panneau!$B$23,ROW(T_ART_PAN_RTH),""))))),ROW(184:184))),"")</f>
        <v/>
      </c>
      <c r="P208" s="44" t="str">
        <f t="array" ref="P208">IFERROR(INDEX(T_ART_PAN_COD,SMALL(IF(T_ART_PAN_RTH&gt;=Table_Panneau!$B$15,IF(T_ART_PAN_RTH&lt;=Table_Panneau!$B$19,IF(T_ART_PAN_MAT=Table_Panneau!$D$15,IF(T_ART_PAN_KRA=Table_Panneau!$D$23,IF(T_ART_PAN_EPA&lt;=Table_Panneau!$B$23,ROW(T_ART_PAN_RTH),""))))),ROW(184:184))),"")</f>
        <v/>
      </c>
      <c r="Q208" s="44" t="str">
        <f t="array" ref="Q208">IFERROR(INDEX(T_ART_PAN_DIS,SMALL(IF(T_ART_PAN_RTH&gt;=Table_Panneau!$B$15,IF(T_ART_PAN_RTH&lt;=Table_Panneau!$B$19,IF(T_ART_PAN_MAT=Table_Panneau!$D$15,IF(T_ART_PAN_KRA=Table_Panneau!$D$23,IF(T_ART_PAN_EPA&lt;=Table_Panneau!$B$23,ROW(T_ART_PAN_RTH),""))))),ROW(184:184))),"")</f>
        <v/>
      </c>
      <c r="R208" s="53" t="str">
        <f t="array" ref="R208">IFERROR(INDEX(T_ART_PAN_KRA,SMALL(IF(T_ART_PAN_RTH&gt;=Table_Panneau!$B$15,IF(T_ART_PAN_RTH&lt;=Table_Panneau!$B$19,IF(T_ART_PAN_MAT=Table_Panneau!$D$15,IF(T_ART_PAN_KRA=Table_Panneau!$D$23,IF(T_ART_PAN_EPA&lt;=Table_Panneau!$B$23,ROW(T_ART_PAN_RTH),""))))),ROW(184:184))),"")</f>
        <v/>
      </c>
      <c r="S208" s="53" t="str">
        <f t="array" ref="S208">IFERROR(INDEX(T_ART_PAN_MAT,SMALL(IF(T_ART_PAN_RTH&gt;=Table_Panneau!$B$15,IF(T_ART_PAN_RTH&lt;=Table_Panneau!$B$19,IF(T_ART_PAN_MAT=Table_Panneau!$D$15,IF(T_ART_PAN_KRA=Table_Panneau!$D$23,IF(T_ART_PAN_EPA&lt;=Table_Panneau!$B$23,ROW(T_ART_PAN_RTH),""))))),ROW(184:184))),"")</f>
        <v/>
      </c>
    </row>
    <row r="209" spans="13:19" x14ac:dyDescent="0.25">
      <c r="M209" s="43" t="str">
        <f t="array" ref="M209">IFERROR(INDEX(T_ART_PAN_LIB,SMALL(IF(T_ART_PAN_RTH&gt;=Table_Panneau!$B$15,IF(T_ART_PAN_RTH&lt;=Table_Panneau!$B$19,IF(T_ART_PAN_MAT=Table_Panneau!$D$15,IF(T_ART_PAN_KRA=Table_Panneau!$D$23,IF(T_ART_PAN_EPA&lt;=Table_Panneau!$B$23,ROW(T_ART_PAN_RTH),""))))),ROW(185:185))),"")</f>
        <v/>
      </c>
      <c r="N209" s="44" t="str">
        <f t="array" ref="N209">IFERROR(INDEX(T_ART_PAN_RTH,SMALL(IF(T_ART_PAN_RTH&gt;=Table_Panneau!$B$15,IF(T_ART_PAN_RTH&lt;=Table_Panneau!$B$19,IF(T_ART_PAN_MAT=Table_Panneau!$D$15,IF(T_ART_PAN_KRA=Table_Panneau!$D$23,IF(T_ART_PAN_EPA&lt;=Table_Panneau!$B$23,ROW(T_ART_PAN_RTH),""))))),ROW(185:185))),"")</f>
        <v/>
      </c>
      <c r="O209" s="44" t="str">
        <f t="array" ref="O209">IFERROR(INDEX(T_ART_PAN_EPA,SMALL(IF(T_ART_PAN_RTH&gt;=Table_Panneau!$B$15,IF(T_ART_PAN_RTH&lt;=Table_Panneau!$B$19,IF(T_ART_PAN_MAT=Table_Panneau!$D$15,IF(T_ART_PAN_KRA=Table_Panneau!$D$23,IF(T_ART_PAN_EPA&lt;=Table_Panneau!$B$23,ROW(T_ART_PAN_RTH),""))))),ROW(185:185))),"")</f>
        <v/>
      </c>
      <c r="P209" s="44" t="str">
        <f t="array" ref="P209">IFERROR(INDEX(T_ART_PAN_COD,SMALL(IF(T_ART_PAN_RTH&gt;=Table_Panneau!$B$15,IF(T_ART_PAN_RTH&lt;=Table_Panneau!$B$19,IF(T_ART_PAN_MAT=Table_Panneau!$D$15,IF(T_ART_PAN_KRA=Table_Panneau!$D$23,IF(T_ART_PAN_EPA&lt;=Table_Panneau!$B$23,ROW(T_ART_PAN_RTH),""))))),ROW(185:185))),"")</f>
        <v/>
      </c>
      <c r="Q209" s="44" t="str">
        <f t="array" ref="Q209">IFERROR(INDEX(T_ART_PAN_DIS,SMALL(IF(T_ART_PAN_RTH&gt;=Table_Panneau!$B$15,IF(T_ART_PAN_RTH&lt;=Table_Panneau!$B$19,IF(T_ART_PAN_MAT=Table_Panneau!$D$15,IF(T_ART_PAN_KRA=Table_Panneau!$D$23,IF(T_ART_PAN_EPA&lt;=Table_Panneau!$B$23,ROW(T_ART_PAN_RTH),""))))),ROW(185:185))),"")</f>
        <v/>
      </c>
      <c r="R209" s="53" t="str">
        <f t="array" ref="R209">IFERROR(INDEX(T_ART_PAN_KRA,SMALL(IF(T_ART_PAN_RTH&gt;=Table_Panneau!$B$15,IF(T_ART_PAN_RTH&lt;=Table_Panneau!$B$19,IF(T_ART_PAN_MAT=Table_Panneau!$D$15,IF(T_ART_PAN_KRA=Table_Panneau!$D$23,IF(T_ART_PAN_EPA&lt;=Table_Panneau!$B$23,ROW(T_ART_PAN_RTH),""))))),ROW(185:185))),"")</f>
        <v/>
      </c>
      <c r="S209" s="53" t="str">
        <f t="array" ref="S209">IFERROR(INDEX(T_ART_PAN_MAT,SMALL(IF(T_ART_PAN_RTH&gt;=Table_Panneau!$B$15,IF(T_ART_PAN_RTH&lt;=Table_Panneau!$B$19,IF(T_ART_PAN_MAT=Table_Panneau!$D$15,IF(T_ART_PAN_KRA=Table_Panneau!$D$23,IF(T_ART_PAN_EPA&lt;=Table_Panneau!$B$23,ROW(T_ART_PAN_RTH),""))))),ROW(185:185))),"")</f>
        <v/>
      </c>
    </row>
    <row r="210" spans="13:19" x14ac:dyDescent="0.25">
      <c r="M210" s="43" t="str">
        <f t="array" ref="M210">IFERROR(INDEX(T_ART_PAN_LIB,SMALL(IF(T_ART_PAN_RTH&gt;=Table_Panneau!$B$15,IF(T_ART_PAN_RTH&lt;=Table_Panneau!$B$19,IF(T_ART_PAN_MAT=Table_Panneau!$D$15,IF(T_ART_PAN_KRA=Table_Panneau!$D$23,IF(T_ART_PAN_EPA&lt;=Table_Panneau!$B$23,ROW(T_ART_PAN_RTH),""))))),ROW(186:186))),"")</f>
        <v/>
      </c>
      <c r="N210" s="44" t="str">
        <f t="array" ref="N210">IFERROR(INDEX(T_ART_PAN_RTH,SMALL(IF(T_ART_PAN_RTH&gt;=Table_Panneau!$B$15,IF(T_ART_PAN_RTH&lt;=Table_Panneau!$B$19,IF(T_ART_PAN_MAT=Table_Panneau!$D$15,IF(T_ART_PAN_KRA=Table_Panneau!$D$23,IF(T_ART_PAN_EPA&lt;=Table_Panneau!$B$23,ROW(T_ART_PAN_RTH),""))))),ROW(186:186))),"")</f>
        <v/>
      </c>
      <c r="O210" s="44" t="str">
        <f t="array" ref="O210">IFERROR(INDEX(T_ART_PAN_EPA,SMALL(IF(T_ART_PAN_RTH&gt;=Table_Panneau!$B$15,IF(T_ART_PAN_RTH&lt;=Table_Panneau!$B$19,IF(T_ART_PAN_MAT=Table_Panneau!$D$15,IF(T_ART_PAN_KRA=Table_Panneau!$D$23,IF(T_ART_PAN_EPA&lt;=Table_Panneau!$B$23,ROW(T_ART_PAN_RTH),""))))),ROW(186:186))),"")</f>
        <v/>
      </c>
      <c r="P210" s="44" t="str">
        <f t="array" ref="P210">IFERROR(INDEX(T_ART_PAN_COD,SMALL(IF(T_ART_PAN_RTH&gt;=Table_Panneau!$B$15,IF(T_ART_PAN_RTH&lt;=Table_Panneau!$B$19,IF(T_ART_PAN_MAT=Table_Panneau!$D$15,IF(T_ART_PAN_KRA=Table_Panneau!$D$23,IF(T_ART_PAN_EPA&lt;=Table_Panneau!$B$23,ROW(T_ART_PAN_RTH),""))))),ROW(186:186))),"")</f>
        <v/>
      </c>
      <c r="Q210" s="44" t="str">
        <f t="array" ref="Q210">IFERROR(INDEX(T_ART_PAN_DIS,SMALL(IF(T_ART_PAN_RTH&gt;=Table_Panneau!$B$15,IF(T_ART_PAN_RTH&lt;=Table_Panneau!$B$19,IF(T_ART_PAN_MAT=Table_Panneau!$D$15,IF(T_ART_PAN_KRA=Table_Panneau!$D$23,IF(T_ART_PAN_EPA&lt;=Table_Panneau!$B$23,ROW(T_ART_PAN_RTH),""))))),ROW(186:186))),"")</f>
        <v/>
      </c>
      <c r="R210" s="53" t="str">
        <f t="array" ref="R210">IFERROR(INDEX(T_ART_PAN_KRA,SMALL(IF(T_ART_PAN_RTH&gt;=Table_Panneau!$B$15,IF(T_ART_PAN_RTH&lt;=Table_Panneau!$B$19,IF(T_ART_PAN_MAT=Table_Panneau!$D$15,IF(T_ART_PAN_KRA=Table_Panneau!$D$23,IF(T_ART_PAN_EPA&lt;=Table_Panneau!$B$23,ROW(T_ART_PAN_RTH),""))))),ROW(186:186))),"")</f>
        <v/>
      </c>
      <c r="S210" s="53" t="str">
        <f t="array" ref="S210">IFERROR(INDEX(T_ART_PAN_MAT,SMALL(IF(T_ART_PAN_RTH&gt;=Table_Panneau!$B$15,IF(T_ART_PAN_RTH&lt;=Table_Panneau!$B$19,IF(T_ART_PAN_MAT=Table_Panneau!$D$15,IF(T_ART_PAN_KRA=Table_Panneau!$D$23,IF(T_ART_PAN_EPA&lt;=Table_Panneau!$B$23,ROW(T_ART_PAN_RTH),""))))),ROW(186:186))),"")</f>
        <v/>
      </c>
    </row>
    <row r="211" spans="13:19" x14ac:dyDescent="0.25">
      <c r="M211" s="43" t="str">
        <f t="array" ref="M211">IFERROR(INDEX(T_ART_PAN_LIB,SMALL(IF(T_ART_PAN_RTH&gt;=Table_Panneau!$B$15,IF(T_ART_PAN_RTH&lt;=Table_Panneau!$B$19,IF(T_ART_PAN_MAT=Table_Panneau!$D$15,IF(T_ART_PAN_KRA=Table_Panneau!$D$23,IF(T_ART_PAN_EPA&lt;=Table_Panneau!$B$23,ROW(T_ART_PAN_RTH),""))))),ROW(187:187))),"")</f>
        <v/>
      </c>
      <c r="N211" s="44" t="str">
        <f t="array" ref="N211">IFERROR(INDEX(T_ART_PAN_RTH,SMALL(IF(T_ART_PAN_RTH&gt;=Table_Panneau!$B$15,IF(T_ART_PAN_RTH&lt;=Table_Panneau!$B$19,IF(T_ART_PAN_MAT=Table_Panneau!$D$15,IF(T_ART_PAN_KRA=Table_Panneau!$D$23,IF(T_ART_PAN_EPA&lt;=Table_Panneau!$B$23,ROW(T_ART_PAN_RTH),""))))),ROW(187:187))),"")</f>
        <v/>
      </c>
      <c r="O211" s="44" t="str">
        <f t="array" ref="O211">IFERROR(INDEX(T_ART_PAN_EPA,SMALL(IF(T_ART_PAN_RTH&gt;=Table_Panneau!$B$15,IF(T_ART_PAN_RTH&lt;=Table_Panneau!$B$19,IF(T_ART_PAN_MAT=Table_Panneau!$D$15,IF(T_ART_PAN_KRA=Table_Panneau!$D$23,IF(T_ART_PAN_EPA&lt;=Table_Panneau!$B$23,ROW(T_ART_PAN_RTH),""))))),ROW(187:187))),"")</f>
        <v/>
      </c>
      <c r="P211" s="44" t="str">
        <f t="array" ref="P211">IFERROR(INDEX(T_ART_PAN_COD,SMALL(IF(T_ART_PAN_RTH&gt;=Table_Panneau!$B$15,IF(T_ART_PAN_RTH&lt;=Table_Panneau!$B$19,IF(T_ART_PAN_MAT=Table_Panneau!$D$15,IF(T_ART_PAN_KRA=Table_Panneau!$D$23,IF(T_ART_PAN_EPA&lt;=Table_Panneau!$B$23,ROW(T_ART_PAN_RTH),""))))),ROW(187:187))),"")</f>
        <v/>
      </c>
      <c r="Q211" s="44" t="str">
        <f t="array" ref="Q211">IFERROR(INDEX(T_ART_PAN_DIS,SMALL(IF(T_ART_PAN_RTH&gt;=Table_Panneau!$B$15,IF(T_ART_PAN_RTH&lt;=Table_Panneau!$B$19,IF(T_ART_PAN_MAT=Table_Panneau!$D$15,IF(T_ART_PAN_KRA=Table_Panneau!$D$23,IF(T_ART_PAN_EPA&lt;=Table_Panneau!$B$23,ROW(T_ART_PAN_RTH),""))))),ROW(187:187))),"")</f>
        <v/>
      </c>
      <c r="R211" s="53" t="str">
        <f t="array" ref="R211">IFERROR(INDEX(T_ART_PAN_KRA,SMALL(IF(T_ART_PAN_RTH&gt;=Table_Panneau!$B$15,IF(T_ART_PAN_RTH&lt;=Table_Panneau!$B$19,IF(T_ART_PAN_MAT=Table_Panneau!$D$15,IF(T_ART_PAN_KRA=Table_Panneau!$D$23,IF(T_ART_PAN_EPA&lt;=Table_Panneau!$B$23,ROW(T_ART_PAN_RTH),""))))),ROW(187:187))),"")</f>
        <v/>
      </c>
      <c r="S211" s="53" t="str">
        <f t="array" ref="S211">IFERROR(INDEX(T_ART_PAN_MAT,SMALL(IF(T_ART_PAN_RTH&gt;=Table_Panneau!$B$15,IF(T_ART_PAN_RTH&lt;=Table_Panneau!$B$19,IF(T_ART_PAN_MAT=Table_Panneau!$D$15,IF(T_ART_PAN_KRA=Table_Panneau!$D$23,IF(T_ART_PAN_EPA&lt;=Table_Panneau!$B$23,ROW(T_ART_PAN_RTH),""))))),ROW(187:187))),"")</f>
        <v/>
      </c>
    </row>
    <row r="212" spans="13:19" x14ac:dyDescent="0.25">
      <c r="M212" s="43" t="str">
        <f t="array" ref="M212">IFERROR(INDEX(T_ART_PAN_LIB,SMALL(IF(T_ART_PAN_RTH&gt;=Table_Panneau!$B$15,IF(T_ART_PAN_RTH&lt;=Table_Panneau!$B$19,IF(T_ART_PAN_MAT=Table_Panneau!$D$15,IF(T_ART_PAN_KRA=Table_Panneau!$D$23,IF(T_ART_PAN_EPA&lt;=Table_Panneau!$B$23,ROW(T_ART_PAN_RTH),""))))),ROW(188:188))),"")</f>
        <v/>
      </c>
      <c r="N212" s="44" t="str">
        <f t="array" ref="N212">IFERROR(INDEX(T_ART_PAN_RTH,SMALL(IF(T_ART_PAN_RTH&gt;=Table_Panneau!$B$15,IF(T_ART_PAN_RTH&lt;=Table_Panneau!$B$19,IF(T_ART_PAN_MAT=Table_Panneau!$D$15,IF(T_ART_PAN_KRA=Table_Panneau!$D$23,IF(T_ART_PAN_EPA&lt;=Table_Panneau!$B$23,ROW(T_ART_PAN_RTH),""))))),ROW(188:188))),"")</f>
        <v/>
      </c>
      <c r="O212" s="44" t="str">
        <f t="array" ref="O212">IFERROR(INDEX(T_ART_PAN_EPA,SMALL(IF(T_ART_PAN_RTH&gt;=Table_Panneau!$B$15,IF(T_ART_PAN_RTH&lt;=Table_Panneau!$B$19,IF(T_ART_PAN_MAT=Table_Panneau!$D$15,IF(T_ART_PAN_KRA=Table_Panneau!$D$23,IF(T_ART_PAN_EPA&lt;=Table_Panneau!$B$23,ROW(T_ART_PAN_RTH),""))))),ROW(188:188))),"")</f>
        <v/>
      </c>
      <c r="P212" s="44" t="str">
        <f t="array" ref="P212">IFERROR(INDEX(T_ART_PAN_COD,SMALL(IF(T_ART_PAN_RTH&gt;=Table_Panneau!$B$15,IF(T_ART_PAN_RTH&lt;=Table_Panneau!$B$19,IF(T_ART_PAN_MAT=Table_Panneau!$D$15,IF(T_ART_PAN_KRA=Table_Panneau!$D$23,IF(T_ART_PAN_EPA&lt;=Table_Panneau!$B$23,ROW(T_ART_PAN_RTH),""))))),ROW(188:188))),"")</f>
        <v/>
      </c>
      <c r="Q212" s="44" t="str">
        <f t="array" ref="Q212">IFERROR(INDEX(T_ART_PAN_DIS,SMALL(IF(T_ART_PAN_RTH&gt;=Table_Panneau!$B$15,IF(T_ART_PAN_RTH&lt;=Table_Panneau!$B$19,IF(T_ART_PAN_MAT=Table_Panneau!$D$15,IF(T_ART_PAN_KRA=Table_Panneau!$D$23,IF(T_ART_PAN_EPA&lt;=Table_Panneau!$B$23,ROW(T_ART_PAN_RTH),""))))),ROW(188:188))),"")</f>
        <v/>
      </c>
      <c r="R212" s="53" t="str">
        <f t="array" ref="R212">IFERROR(INDEX(T_ART_PAN_KRA,SMALL(IF(T_ART_PAN_RTH&gt;=Table_Panneau!$B$15,IF(T_ART_PAN_RTH&lt;=Table_Panneau!$B$19,IF(T_ART_PAN_MAT=Table_Panneau!$D$15,IF(T_ART_PAN_KRA=Table_Panneau!$D$23,IF(T_ART_PAN_EPA&lt;=Table_Panneau!$B$23,ROW(T_ART_PAN_RTH),""))))),ROW(188:188))),"")</f>
        <v/>
      </c>
      <c r="S212" s="53" t="str">
        <f t="array" ref="S212">IFERROR(INDEX(T_ART_PAN_MAT,SMALL(IF(T_ART_PAN_RTH&gt;=Table_Panneau!$B$15,IF(T_ART_PAN_RTH&lt;=Table_Panneau!$B$19,IF(T_ART_PAN_MAT=Table_Panneau!$D$15,IF(T_ART_PAN_KRA=Table_Panneau!$D$23,IF(T_ART_PAN_EPA&lt;=Table_Panneau!$B$23,ROW(T_ART_PAN_RTH),""))))),ROW(188:188))),"")</f>
        <v/>
      </c>
    </row>
    <row r="213" spans="13:19" x14ac:dyDescent="0.25">
      <c r="M213" s="43" t="str">
        <f t="array" ref="M213">IFERROR(INDEX(T_ART_PAN_LIB,SMALL(IF(T_ART_PAN_RTH&gt;=Table_Panneau!$B$15,IF(T_ART_PAN_RTH&lt;=Table_Panneau!$B$19,IF(T_ART_PAN_MAT=Table_Panneau!$D$15,IF(T_ART_PAN_KRA=Table_Panneau!$D$23,IF(T_ART_PAN_EPA&lt;=Table_Panneau!$B$23,ROW(T_ART_PAN_RTH),""))))),ROW(189:189))),"")</f>
        <v/>
      </c>
      <c r="N213" s="44" t="str">
        <f t="array" ref="N213">IFERROR(INDEX(T_ART_PAN_RTH,SMALL(IF(T_ART_PAN_RTH&gt;=Table_Panneau!$B$15,IF(T_ART_PAN_RTH&lt;=Table_Panneau!$B$19,IF(T_ART_PAN_MAT=Table_Panneau!$D$15,IF(T_ART_PAN_KRA=Table_Panneau!$D$23,IF(T_ART_PAN_EPA&lt;=Table_Panneau!$B$23,ROW(T_ART_PAN_RTH),""))))),ROW(189:189))),"")</f>
        <v/>
      </c>
      <c r="O213" s="44" t="str">
        <f t="array" ref="O213">IFERROR(INDEX(T_ART_PAN_EPA,SMALL(IF(T_ART_PAN_RTH&gt;=Table_Panneau!$B$15,IF(T_ART_PAN_RTH&lt;=Table_Panneau!$B$19,IF(T_ART_PAN_MAT=Table_Panneau!$D$15,IF(T_ART_PAN_KRA=Table_Panneau!$D$23,IF(T_ART_PAN_EPA&lt;=Table_Panneau!$B$23,ROW(T_ART_PAN_RTH),""))))),ROW(189:189))),"")</f>
        <v/>
      </c>
      <c r="P213" s="44" t="str">
        <f t="array" ref="P213">IFERROR(INDEX(T_ART_PAN_COD,SMALL(IF(T_ART_PAN_RTH&gt;=Table_Panneau!$B$15,IF(T_ART_PAN_RTH&lt;=Table_Panneau!$B$19,IF(T_ART_PAN_MAT=Table_Panneau!$D$15,IF(T_ART_PAN_KRA=Table_Panneau!$D$23,IF(T_ART_PAN_EPA&lt;=Table_Panneau!$B$23,ROW(T_ART_PAN_RTH),""))))),ROW(189:189))),"")</f>
        <v/>
      </c>
      <c r="Q213" s="44" t="str">
        <f t="array" ref="Q213">IFERROR(INDEX(T_ART_PAN_DIS,SMALL(IF(T_ART_PAN_RTH&gt;=Table_Panneau!$B$15,IF(T_ART_PAN_RTH&lt;=Table_Panneau!$B$19,IF(T_ART_PAN_MAT=Table_Panneau!$D$15,IF(T_ART_PAN_KRA=Table_Panneau!$D$23,IF(T_ART_PAN_EPA&lt;=Table_Panneau!$B$23,ROW(T_ART_PAN_RTH),""))))),ROW(189:189))),"")</f>
        <v/>
      </c>
      <c r="R213" s="53" t="str">
        <f t="array" ref="R213">IFERROR(INDEX(T_ART_PAN_KRA,SMALL(IF(T_ART_PAN_RTH&gt;=Table_Panneau!$B$15,IF(T_ART_PAN_RTH&lt;=Table_Panneau!$B$19,IF(T_ART_PAN_MAT=Table_Panneau!$D$15,IF(T_ART_PAN_KRA=Table_Panneau!$D$23,IF(T_ART_PAN_EPA&lt;=Table_Panneau!$B$23,ROW(T_ART_PAN_RTH),""))))),ROW(189:189))),"")</f>
        <v/>
      </c>
      <c r="S213" s="53" t="str">
        <f t="array" ref="S213">IFERROR(INDEX(T_ART_PAN_MAT,SMALL(IF(T_ART_PAN_RTH&gt;=Table_Panneau!$B$15,IF(T_ART_PAN_RTH&lt;=Table_Panneau!$B$19,IF(T_ART_PAN_MAT=Table_Panneau!$D$15,IF(T_ART_PAN_KRA=Table_Panneau!$D$23,IF(T_ART_PAN_EPA&lt;=Table_Panneau!$B$23,ROW(T_ART_PAN_RTH),""))))),ROW(189:189))),"")</f>
        <v/>
      </c>
    </row>
    <row r="214" spans="13:19" x14ac:dyDescent="0.25">
      <c r="M214" s="43" t="str">
        <f t="array" ref="M214">IFERROR(INDEX(T_ART_PAN_LIB,SMALL(IF(T_ART_PAN_RTH&gt;=Table_Panneau!$B$15,IF(T_ART_PAN_RTH&lt;=Table_Panneau!$B$19,IF(T_ART_PAN_MAT=Table_Panneau!$D$15,IF(T_ART_PAN_KRA=Table_Panneau!$D$23,IF(T_ART_PAN_EPA&lt;=Table_Panneau!$B$23,ROW(T_ART_PAN_RTH),""))))),ROW(190:190))),"")</f>
        <v/>
      </c>
      <c r="N214" s="44" t="str">
        <f t="array" ref="N214">IFERROR(INDEX(T_ART_PAN_RTH,SMALL(IF(T_ART_PAN_RTH&gt;=Table_Panneau!$B$15,IF(T_ART_PAN_RTH&lt;=Table_Panneau!$B$19,IF(T_ART_PAN_MAT=Table_Panneau!$D$15,IF(T_ART_PAN_KRA=Table_Panneau!$D$23,IF(T_ART_PAN_EPA&lt;=Table_Panneau!$B$23,ROW(T_ART_PAN_RTH),""))))),ROW(190:190))),"")</f>
        <v/>
      </c>
      <c r="O214" s="44" t="str">
        <f t="array" ref="O214">IFERROR(INDEX(T_ART_PAN_EPA,SMALL(IF(T_ART_PAN_RTH&gt;=Table_Panneau!$B$15,IF(T_ART_PAN_RTH&lt;=Table_Panneau!$B$19,IF(T_ART_PAN_MAT=Table_Panneau!$D$15,IF(T_ART_PAN_KRA=Table_Panneau!$D$23,IF(T_ART_PAN_EPA&lt;=Table_Panneau!$B$23,ROW(T_ART_PAN_RTH),""))))),ROW(190:190))),"")</f>
        <v/>
      </c>
      <c r="P214" s="44" t="str">
        <f t="array" ref="P214">IFERROR(INDEX(T_ART_PAN_COD,SMALL(IF(T_ART_PAN_RTH&gt;=Table_Panneau!$B$15,IF(T_ART_PAN_RTH&lt;=Table_Panneau!$B$19,IF(T_ART_PAN_MAT=Table_Panneau!$D$15,IF(T_ART_PAN_KRA=Table_Panneau!$D$23,IF(T_ART_PAN_EPA&lt;=Table_Panneau!$B$23,ROW(T_ART_PAN_RTH),""))))),ROW(190:190))),"")</f>
        <v/>
      </c>
      <c r="Q214" s="44" t="str">
        <f t="array" ref="Q214">IFERROR(INDEX(T_ART_PAN_DIS,SMALL(IF(T_ART_PAN_RTH&gt;=Table_Panneau!$B$15,IF(T_ART_PAN_RTH&lt;=Table_Panneau!$B$19,IF(T_ART_PAN_MAT=Table_Panneau!$D$15,IF(T_ART_PAN_KRA=Table_Panneau!$D$23,IF(T_ART_PAN_EPA&lt;=Table_Panneau!$B$23,ROW(T_ART_PAN_RTH),""))))),ROW(190:190))),"")</f>
        <v/>
      </c>
      <c r="R214" s="53" t="str">
        <f t="array" ref="R214">IFERROR(INDEX(T_ART_PAN_KRA,SMALL(IF(T_ART_PAN_RTH&gt;=Table_Panneau!$B$15,IF(T_ART_PAN_RTH&lt;=Table_Panneau!$B$19,IF(T_ART_PAN_MAT=Table_Panneau!$D$15,IF(T_ART_PAN_KRA=Table_Panneau!$D$23,IF(T_ART_PAN_EPA&lt;=Table_Panneau!$B$23,ROW(T_ART_PAN_RTH),""))))),ROW(190:190))),"")</f>
        <v/>
      </c>
      <c r="S214" s="53" t="str">
        <f t="array" ref="S214">IFERROR(INDEX(T_ART_PAN_MAT,SMALL(IF(T_ART_PAN_RTH&gt;=Table_Panneau!$B$15,IF(T_ART_PAN_RTH&lt;=Table_Panneau!$B$19,IF(T_ART_PAN_MAT=Table_Panneau!$D$15,IF(T_ART_PAN_KRA=Table_Panneau!$D$23,IF(T_ART_PAN_EPA&lt;=Table_Panneau!$B$23,ROW(T_ART_PAN_RTH),""))))),ROW(190:190))),"")</f>
        <v/>
      </c>
    </row>
    <row r="215" spans="13:19" x14ac:dyDescent="0.25">
      <c r="M215" s="43" t="str">
        <f t="array" ref="M215">IFERROR(INDEX(T_ART_PAN_LIB,SMALL(IF(T_ART_PAN_RTH&gt;=Table_Panneau!$B$15,IF(T_ART_PAN_RTH&lt;=Table_Panneau!$B$19,IF(T_ART_PAN_MAT=Table_Panneau!$D$15,IF(T_ART_PAN_KRA=Table_Panneau!$D$23,IF(T_ART_PAN_EPA&lt;=Table_Panneau!$B$23,ROW(T_ART_PAN_RTH),""))))),ROW(191:191))),"")</f>
        <v/>
      </c>
      <c r="N215" s="44" t="str">
        <f t="array" ref="N215">IFERROR(INDEX(T_ART_PAN_RTH,SMALL(IF(T_ART_PAN_RTH&gt;=Table_Panneau!$B$15,IF(T_ART_PAN_RTH&lt;=Table_Panneau!$B$19,IF(T_ART_PAN_MAT=Table_Panneau!$D$15,IF(T_ART_PAN_KRA=Table_Panneau!$D$23,IF(T_ART_PAN_EPA&lt;=Table_Panneau!$B$23,ROW(T_ART_PAN_RTH),""))))),ROW(191:191))),"")</f>
        <v/>
      </c>
      <c r="O215" s="44" t="str">
        <f t="array" ref="O215">IFERROR(INDEX(T_ART_PAN_EPA,SMALL(IF(T_ART_PAN_RTH&gt;=Table_Panneau!$B$15,IF(T_ART_PAN_RTH&lt;=Table_Panneau!$B$19,IF(T_ART_PAN_MAT=Table_Panneau!$D$15,IF(T_ART_PAN_KRA=Table_Panneau!$D$23,IF(T_ART_PAN_EPA&lt;=Table_Panneau!$B$23,ROW(T_ART_PAN_RTH),""))))),ROW(191:191))),"")</f>
        <v/>
      </c>
      <c r="P215" s="44" t="str">
        <f t="array" ref="P215">IFERROR(INDEX(T_ART_PAN_COD,SMALL(IF(T_ART_PAN_RTH&gt;=Table_Panneau!$B$15,IF(T_ART_PAN_RTH&lt;=Table_Panneau!$B$19,IF(T_ART_PAN_MAT=Table_Panneau!$D$15,IF(T_ART_PAN_KRA=Table_Panneau!$D$23,IF(T_ART_PAN_EPA&lt;=Table_Panneau!$B$23,ROW(T_ART_PAN_RTH),""))))),ROW(191:191))),"")</f>
        <v/>
      </c>
      <c r="Q215" s="44" t="str">
        <f t="array" ref="Q215">IFERROR(INDEX(T_ART_PAN_DIS,SMALL(IF(T_ART_PAN_RTH&gt;=Table_Panneau!$B$15,IF(T_ART_PAN_RTH&lt;=Table_Panneau!$B$19,IF(T_ART_PAN_MAT=Table_Panneau!$D$15,IF(T_ART_PAN_KRA=Table_Panneau!$D$23,IF(T_ART_PAN_EPA&lt;=Table_Panneau!$B$23,ROW(T_ART_PAN_RTH),""))))),ROW(191:191))),"")</f>
        <v/>
      </c>
      <c r="R215" s="53" t="str">
        <f t="array" ref="R215">IFERROR(INDEX(T_ART_PAN_KRA,SMALL(IF(T_ART_PAN_RTH&gt;=Table_Panneau!$B$15,IF(T_ART_PAN_RTH&lt;=Table_Panneau!$B$19,IF(T_ART_PAN_MAT=Table_Panneau!$D$15,IF(T_ART_PAN_KRA=Table_Panneau!$D$23,IF(T_ART_PAN_EPA&lt;=Table_Panneau!$B$23,ROW(T_ART_PAN_RTH),""))))),ROW(191:191))),"")</f>
        <v/>
      </c>
      <c r="S215" s="53" t="str">
        <f t="array" ref="S215">IFERROR(INDEX(T_ART_PAN_MAT,SMALL(IF(T_ART_PAN_RTH&gt;=Table_Panneau!$B$15,IF(T_ART_PAN_RTH&lt;=Table_Panneau!$B$19,IF(T_ART_PAN_MAT=Table_Panneau!$D$15,IF(T_ART_PAN_KRA=Table_Panneau!$D$23,IF(T_ART_PAN_EPA&lt;=Table_Panneau!$B$23,ROW(T_ART_PAN_RTH),""))))),ROW(191:191))),"")</f>
        <v/>
      </c>
    </row>
    <row r="216" spans="13:19" x14ac:dyDescent="0.25">
      <c r="M216" s="43" t="str">
        <f t="array" ref="M216">IFERROR(INDEX(T_ART_PAN_LIB,SMALL(IF(T_ART_PAN_RTH&gt;=Table_Panneau!$B$15,IF(T_ART_PAN_RTH&lt;=Table_Panneau!$B$19,IF(T_ART_PAN_MAT=Table_Panneau!$D$15,IF(T_ART_PAN_KRA=Table_Panneau!$D$23,IF(T_ART_PAN_EPA&lt;=Table_Panneau!$B$23,ROW(T_ART_PAN_RTH),""))))),ROW(192:192))),"")</f>
        <v/>
      </c>
      <c r="N216" s="44" t="str">
        <f t="array" ref="N216">IFERROR(INDEX(T_ART_PAN_RTH,SMALL(IF(T_ART_PAN_RTH&gt;=Table_Panneau!$B$15,IF(T_ART_PAN_RTH&lt;=Table_Panneau!$B$19,IF(T_ART_PAN_MAT=Table_Panneau!$D$15,IF(T_ART_PAN_KRA=Table_Panneau!$D$23,IF(T_ART_PAN_EPA&lt;=Table_Panneau!$B$23,ROW(T_ART_PAN_RTH),""))))),ROW(192:192))),"")</f>
        <v/>
      </c>
      <c r="O216" s="44" t="str">
        <f t="array" ref="O216">IFERROR(INDEX(T_ART_PAN_EPA,SMALL(IF(T_ART_PAN_RTH&gt;=Table_Panneau!$B$15,IF(T_ART_PAN_RTH&lt;=Table_Panneau!$B$19,IF(T_ART_PAN_MAT=Table_Panneau!$D$15,IF(T_ART_PAN_KRA=Table_Panneau!$D$23,IF(T_ART_PAN_EPA&lt;=Table_Panneau!$B$23,ROW(T_ART_PAN_RTH),""))))),ROW(192:192))),"")</f>
        <v/>
      </c>
      <c r="P216" s="44" t="str">
        <f t="array" ref="P216">IFERROR(INDEX(T_ART_PAN_COD,SMALL(IF(T_ART_PAN_RTH&gt;=Table_Panneau!$B$15,IF(T_ART_PAN_RTH&lt;=Table_Panneau!$B$19,IF(T_ART_PAN_MAT=Table_Panneau!$D$15,IF(T_ART_PAN_KRA=Table_Panneau!$D$23,IF(T_ART_PAN_EPA&lt;=Table_Panneau!$B$23,ROW(T_ART_PAN_RTH),""))))),ROW(192:192))),"")</f>
        <v/>
      </c>
      <c r="Q216" s="44" t="str">
        <f t="array" ref="Q216">IFERROR(INDEX(T_ART_PAN_DIS,SMALL(IF(T_ART_PAN_RTH&gt;=Table_Panneau!$B$15,IF(T_ART_PAN_RTH&lt;=Table_Panneau!$B$19,IF(T_ART_PAN_MAT=Table_Panneau!$D$15,IF(T_ART_PAN_KRA=Table_Panneau!$D$23,IF(T_ART_PAN_EPA&lt;=Table_Panneau!$B$23,ROW(T_ART_PAN_RTH),""))))),ROW(192:192))),"")</f>
        <v/>
      </c>
      <c r="R216" s="53" t="str">
        <f t="array" ref="R216">IFERROR(INDEX(T_ART_PAN_KRA,SMALL(IF(T_ART_PAN_RTH&gt;=Table_Panneau!$B$15,IF(T_ART_PAN_RTH&lt;=Table_Panneau!$B$19,IF(T_ART_PAN_MAT=Table_Panneau!$D$15,IF(T_ART_PAN_KRA=Table_Panneau!$D$23,IF(T_ART_PAN_EPA&lt;=Table_Panneau!$B$23,ROW(T_ART_PAN_RTH),""))))),ROW(192:192))),"")</f>
        <v/>
      </c>
      <c r="S216" s="53" t="str">
        <f t="array" ref="S216">IFERROR(INDEX(T_ART_PAN_MAT,SMALL(IF(T_ART_PAN_RTH&gt;=Table_Panneau!$B$15,IF(T_ART_PAN_RTH&lt;=Table_Panneau!$B$19,IF(T_ART_PAN_MAT=Table_Panneau!$D$15,IF(T_ART_PAN_KRA=Table_Panneau!$D$23,IF(T_ART_PAN_EPA&lt;=Table_Panneau!$B$23,ROW(T_ART_PAN_RTH),""))))),ROW(192:192))),"")</f>
        <v/>
      </c>
    </row>
    <row r="217" spans="13:19" x14ac:dyDescent="0.25">
      <c r="M217" s="43" t="str">
        <f t="array" ref="M217">IFERROR(INDEX(T_ART_PAN_LIB,SMALL(IF(T_ART_PAN_RTH&gt;=Table_Panneau!$B$15,IF(T_ART_PAN_RTH&lt;=Table_Panneau!$B$19,IF(T_ART_PAN_MAT=Table_Panneau!$D$15,IF(T_ART_PAN_KRA=Table_Panneau!$D$23,IF(T_ART_PAN_EPA&lt;=Table_Panneau!$B$23,ROW(T_ART_PAN_RTH),""))))),ROW(193:193))),"")</f>
        <v/>
      </c>
      <c r="N217" s="44" t="str">
        <f t="array" ref="N217">IFERROR(INDEX(T_ART_PAN_RTH,SMALL(IF(T_ART_PAN_RTH&gt;=Table_Panneau!$B$15,IF(T_ART_PAN_RTH&lt;=Table_Panneau!$B$19,IF(T_ART_PAN_MAT=Table_Panneau!$D$15,IF(T_ART_PAN_KRA=Table_Panneau!$D$23,IF(T_ART_PAN_EPA&lt;=Table_Panneau!$B$23,ROW(T_ART_PAN_RTH),""))))),ROW(193:193))),"")</f>
        <v/>
      </c>
      <c r="O217" s="44" t="str">
        <f t="array" ref="O217">IFERROR(INDEX(T_ART_PAN_EPA,SMALL(IF(T_ART_PAN_RTH&gt;=Table_Panneau!$B$15,IF(T_ART_PAN_RTH&lt;=Table_Panneau!$B$19,IF(T_ART_PAN_MAT=Table_Panneau!$D$15,IF(T_ART_PAN_KRA=Table_Panneau!$D$23,IF(T_ART_PAN_EPA&lt;=Table_Panneau!$B$23,ROW(T_ART_PAN_RTH),""))))),ROW(193:193))),"")</f>
        <v/>
      </c>
      <c r="P217" s="44" t="str">
        <f t="array" ref="P217">IFERROR(INDEX(T_ART_PAN_COD,SMALL(IF(T_ART_PAN_RTH&gt;=Table_Panneau!$B$15,IF(T_ART_PAN_RTH&lt;=Table_Panneau!$B$19,IF(T_ART_PAN_MAT=Table_Panneau!$D$15,IF(T_ART_PAN_KRA=Table_Panneau!$D$23,IF(T_ART_PAN_EPA&lt;=Table_Panneau!$B$23,ROW(T_ART_PAN_RTH),""))))),ROW(193:193))),"")</f>
        <v/>
      </c>
      <c r="Q217" s="44" t="str">
        <f t="array" ref="Q217">IFERROR(INDEX(T_ART_PAN_DIS,SMALL(IF(T_ART_PAN_RTH&gt;=Table_Panneau!$B$15,IF(T_ART_PAN_RTH&lt;=Table_Panneau!$B$19,IF(T_ART_PAN_MAT=Table_Panneau!$D$15,IF(T_ART_PAN_KRA=Table_Panneau!$D$23,IF(T_ART_PAN_EPA&lt;=Table_Panneau!$B$23,ROW(T_ART_PAN_RTH),""))))),ROW(193:193))),"")</f>
        <v/>
      </c>
      <c r="R217" s="53" t="str">
        <f t="array" ref="R217">IFERROR(INDEX(T_ART_PAN_KRA,SMALL(IF(T_ART_PAN_RTH&gt;=Table_Panneau!$B$15,IF(T_ART_PAN_RTH&lt;=Table_Panneau!$B$19,IF(T_ART_PAN_MAT=Table_Panneau!$D$15,IF(T_ART_PAN_KRA=Table_Panneau!$D$23,IF(T_ART_PAN_EPA&lt;=Table_Panneau!$B$23,ROW(T_ART_PAN_RTH),""))))),ROW(193:193))),"")</f>
        <v/>
      </c>
      <c r="S217" s="53" t="str">
        <f t="array" ref="S217">IFERROR(INDEX(T_ART_PAN_MAT,SMALL(IF(T_ART_PAN_RTH&gt;=Table_Panneau!$B$15,IF(T_ART_PAN_RTH&lt;=Table_Panneau!$B$19,IF(T_ART_PAN_MAT=Table_Panneau!$D$15,IF(T_ART_PAN_KRA=Table_Panneau!$D$23,IF(T_ART_PAN_EPA&lt;=Table_Panneau!$B$23,ROW(T_ART_PAN_RTH),""))))),ROW(193:193))),"")</f>
        <v/>
      </c>
    </row>
    <row r="218" spans="13:19" x14ac:dyDescent="0.25">
      <c r="M218" s="43" t="str">
        <f t="array" ref="M218">IFERROR(INDEX(T_ART_PAN_LIB,SMALL(IF(T_ART_PAN_RTH&gt;=Table_Panneau!$B$15,IF(T_ART_PAN_RTH&lt;=Table_Panneau!$B$19,IF(T_ART_PAN_MAT=Table_Panneau!$D$15,IF(T_ART_PAN_KRA=Table_Panneau!$D$23,IF(T_ART_PAN_EPA&lt;=Table_Panneau!$B$23,ROW(T_ART_PAN_RTH),""))))),ROW(194:194))),"")</f>
        <v/>
      </c>
      <c r="N218" s="44" t="str">
        <f t="array" ref="N218">IFERROR(INDEX(T_ART_PAN_RTH,SMALL(IF(T_ART_PAN_RTH&gt;=Table_Panneau!$B$15,IF(T_ART_PAN_RTH&lt;=Table_Panneau!$B$19,IF(T_ART_PAN_MAT=Table_Panneau!$D$15,IF(T_ART_PAN_KRA=Table_Panneau!$D$23,IF(T_ART_PAN_EPA&lt;=Table_Panneau!$B$23,ROW(T_ART_PAN_RTH),""))))),ROW(194:194))),"")</f>
        <v/>
      </c>
      <c r="O218" s="44" t="str">
        <f t="array" ref="O218">IFERROR(INDEX(T_ART_PAN_EPA,SMALL(IF(T_ART_PAN_RTH&gt;=Table_Panneau!$B$15,IF(T_ART_PAN_RTH&lt;=Table_Panneau!$B$19,IF(T_ART_PAN_MAT=Table_Panneau!$D$15,IF(T_ART_PAN_KRA=Table_Panneau!$D$23,IF(T_ART_PAN_EPA&lt;=Table_Panneau!$B$23,ROW(T_ART_PAN_RTH),""))))),ROW(194:194))),"")</f>
        <v/>
      </c>
      <c r="P218" s="44" t="str">
        <f t="array" ref="P218">IFERROR(INDEX(T_ART_PAN_COD,SMALL(IF(T_ART_PAN_RTH&gt;=Table_Panneau!$B$15,IF(T_ART_PAN_RTH&lt;=Table_Panneau!$B$19,IF(T_ART_PAN_MAT=Table_Panneau!$D$15,IF(T_ART_PAN_KRA=Table_Panneau!$D$23,IF(T_ART_PAN_EPA&lt;=Table_Panneau!$B$23,ROW(T_ART_PAN_RTH),""))))),ROW(194:194))),"")</f>
        <v/>
      </c>
      <c r="Q218" s="44" t="str">
        <f t="array" ref="Q218">IFERROR(INDEX(T_ART_PAN_DIS,SMALL(IF(T_ART_PAN_RTH&gt;=Table_Panneau!$B$15,IF(T_ART_PAN_RTH&lt;=Table_Panneau!$B$19,IF(T_ART_PAN_MAT=Table_Panneau!$D$15,IF(T_ART_PAN_KRA=Table_Panneau!$D$23,IF(T_ART_PAN_EPA&lt;=Table_Panneau!$B$23,ROW(T_ART_PAN_RTH),""))))),ROW(194:194))),"")</f>
        <v/>
      </c>
      <c r="R218" s="53" t="str">
        <f t="array" ref="R218">IFERROR(INDEX(T_ART_PAN_KRA,SMALL(IF(T_ART_PAN_RTH&gt;=Table_Panneau!$B$15,IF(T_ART_PAN_RTH&lt;=Table_Panneau!$B$19,IF(T_ART_PAN_MAT=Table_Panneau!$D$15,IF(T_ART_PAN_KRA=Table_Panneau!$D$23,IF(T_ART_PAN_EPA&lt;=Table_Panneau!$B$23,ROW(T_ART_PAN_RTH),""))))),ROW(194:194))),"")</f>
        <v/>
      </c>
      <c r="S218" s="53" t="str">
        <f t="array" ref="S218">IFERROR(INDEX(T_ART_PAN_MAT,SMALL(IF(T_ART_PAN_RTH&gt;=Table_Panneau!$B$15,IF(T_ART_PAN_RTH&lt;=Table_Panneau!$B$19,IF(T_ART_PAN_MAT=Table_Panneau!$D$15,IF(T_ART_PAN_KRA=Table_Panneau!$D$23,IF(T_ART_PAN_EPA&lt;=Table_Panneau!$B$23,ROW(T_ART_PAN_RTH),""))))),ROW(194:194))),"")</f>
        <v/>
      </c>
    </row>
    <row r="219" spans="13:19" x14ac:dyDescent="0.25">
      <c r="M219" s="43" t="str">
        <f t="array" ref="M219">IFERROR(INDEX(T_ART_PAN_LIB,SMALL(IF(T_ART_PAN_RTH&gt;=Table_Panneau!$B$15,IF(T_ART_PAN_RTH&lt;=Table_Panneau!$B$19,IF(T_ART_PAN_MAT=Table_Panneau!$D$15,IF(T_ART_PAN_KRA=Table_Panneau!$D$23,IF(T_ART_PAN_EPA&lt;=Table_Panneau!$B$23,ROW(T_ART_PAN_RTH),""))))),ROW(195:195))),"")</f>
        <v/>
      </c>
      <c r="N219" s="44" t="str">
        <f t="array" ref="N219">IFERROR(INDEX(T_ART_PAN_RTH,SMALL(IF(T_ART_PAN_RTH&gt;=Table_Panneau!$B$15,IF(T_ART_PAN_RTH&lt;=Table_Panneau!$B$19,IF(T_ART_PAN_MAT=Table_Panneau!$D$15,IF(T_ART_PAN_KRA=Table_Panneau!$D$23,IF(T_ART_PAN_EPA&lt;=Table_Panneau!$B$23,ROW(T_ART_PAN_RTH),""))))),ROW(195:195))),"")</f>
        <v/>
      </c>
      <c r="O219" s="44" t="str">
        <f t="array" ref="O219">IFERROR(INDEX(T_ART_PAN_EPA,SMALL(IF(T_ART_PAN_RTH&gt;=Table_Panneau!$B$15,IF(T_ART_PAN_RTH&lt;=Table_Panneau!$B$19,IF(T_ART_PAN_MAT=Table_Panneau!$D$15,IF(T_ART_PAN_KRA=Table_Panneau!$D$23,IF(T_ART_PAN_EPA&lt;=Table_Panneau!$B$23,ROW(T_ART_PAN_RTH),""))))),ROW(195:195))),"")</f>
        <v/>
      </c>
      <c r="P219" s="44" t="str">
        <f t="array" ref="P219">IFERROR(INDEX(T_ART_PAN_COD,SMALL(IF(T_ART_PAN_RTH&gt;=Table_Panneau!$B$15,IF(T_ART_PAN_RTH&lt;=Table_Panneau!$B$19,IF(T_ART_PAN_MAT=Table_Panneau!$D$15,IF(T_ART_PAN_KRA=Table_Panneau!$D$23,IF(T_ART_PAN_EPA&lt;=Table_Panneau!$B$23,ROW(T_ART_PAN_RTH),""))))),ROW(195:195))),"")</f>
        <v/>
      </c>
      <c r="Q219" s="44" t="str">
        <f t="array" ref="Q219">IFERROR(INDEX(T_ART_PAN_DIS,SMALL(IF(T_ART_PAN_RTH&gt;=Table_Panneau!$B$15,IF(T_ART_PAN_RTH&lt;=Table_Panneau!$B$19,IF(T_ART_PAN_MAT=Table_Panneau!$D$15,IF(T_ART_PAN_KRA=Table_Panneau!$D$23,IF(T_ART_PAN_EPA&lt;=Table_Panneau!$B$23,ROW(T_ART_PAN_RTH),""))))),ROW(195:195))),"")</f>
        <v/>
      </c>
      <c r="R219" s="53" t="str">
        <f t="array" ref="R219">IFERROR(INDEX(T_ART_PAN_KRA,SMALL(IF(T_ART_PAN_RTH&gt;=Table_Panneau!$B$15,IF(T_ART_PAN_RTH&lt;=Table_Panneau!$B$19,IF(T_ART_PAN_MAT=Table_Panneau!$D$15,IF(T_ART_PAN_KRA=Table_Panneau!$D$23,IF(T_ART_PAN_EPA&lt;=Table_Panneau!$B$23,ROW(T_ART_PAN_RTH),""))))),ROW(195:195))),"")</f>
        <v/>
      </c>
      <c r="S219" s="53" t="str">
        <f t="array" ref="S219">IFERROR(INDEX(T_ART_PAN_MAT,SMALL(IF(T_ART_PAN_RTH&gt;=Table_Panneau!$B$15,IF(T_ART_PAN_RTH&lt;=Table_Panneau!$B$19,IF(T_ART_PAN_MAT=Table_Panneau!$D$15,IF(T_ART_PAN_KRA=Table_Panneau!$D$23,IF(T_ART_PAN_EPA&lt;=Table_Panneau!$B$23,ROW(T_ART_PAN_RTH),""))))),ROW(195:195))),"")</f>
        <v/>
      </c>
    </row>
    <row r="220" spans="13:19" x14ac:dyDescent="0.25">
      <c r="M220" s="43" t="str">
        <f t="array" ref="M220">IFERROR(INDEX(T_ART_PAN_LIB,SMALL(IF(T_ART_PAN_RTH&gt;=Table_Panneau!$B$15,IF(T_ART_PAN_RTH&lt;=Table_Panneau!$B$19,IF(T_ART_PAN_MAT=Table_Panneau!$D$15,IF(T_ART_PAN_KRA=Table_Panneau!$D$23,IF(T_ART_PAN_EPA&lt;=Table_Panneau!$B$23,ROW(T_ART_PAN_RTH),""))))),ROW(196:196))),"")</f>
        <v/>
      </c>
      <c r="N220" s="44" t="str">
        <f t="array" ref="N220">IFERROR(INDEX(T_ART_PAN_RTH,SMALL(IF(T_ART_PAN_RTH&gt;=Table_Panneau!$B$15,IF(T_ART_PAN_RTH&lt;=Table_Panneau!$B$19,IF(T_ART_PAN_MAT=Table_Panneau!$D$15,IF(T_ART_PAN_KRA=Table_Panneau!$D$23,IF(T_ART_PAN_EPA&lt;=Table_Panneau!$B$23,ROW(T_ART_PAN_RTH),""))))),ROW(196:196))),"")</f>
        <v/>
      </c>
      <c r="O220" s="44" t="str">
        <f t="array" ref="O220">IFERROR(INDEX(T_ART_PAN_EPA,SMALL(IF(T_ART_PAN_RTH&gt;=Table_Panneau!$B$15,IF(T_ART_PAN_RTH&lt;=Table_Panneau!$B$19,IF(T_ART_PAN_MAT=Table_Panneau!$D$15,IF(T_ART_PAN_KRA=Table_Panneau!$D$23,IF(T_ART_PAN_EPA&lt;=Table_Panneau!$B$23,ROW(T_ART_PAN_RTH),""))))),ROW(196:196))),"")</f>
        <v/>
      </c>
      <c r="P220" s="44" t="str">
        <f t="array" ref="P220">IFERROR(INDEX(T_ART_PAN_COD,SMALL(IF(T_ART_PAN_RTH&gt;=Table_Panneau!$B$15,IF(T_ART_PAN_RTH&lt;=Table_Panneau!$B$19,IF(T_ART_PAN_MAT=Table_Panneau!$D$15,IF(T_ART_PAN_KRA=Table_Panneau!$D$23,IF(T_ART_PAN_EPA&lt;=Table_Panneau!$B$23,ROW(T_ART_PAN_RTH),""))))),ROW(196:196))),"")</f>
        <v/>
      </c>
      <c r="Q220" s="44" t="str">
        <f t="array" ref="Q220">IFERROR(INDEX(T_ART_PAN_DIS,SMALL(IF(T_ART_PAN_RTH&gt;=Table_Panneau!$B$15,IF(T_ART_PAN_RTH&lt;=Table_Panneau!$B$19,IF(T_ART_PAN_MAT=Table_Panneau!$D$15,IF(T_ART_PAN_KRA=Table_Panneau!$D$23,IF(T_ART_PAN_EPA&lt;=Table_Panneau!$B$23,ROW(T_ART_PAN_RTH),""))))),ROW(196:196))),"")</f>
        <v/>
      </c>
      <c r="R220" s="53" t="str">
        <f t="array" ref="R220">IFERROR(INDEX(T_ART_PAN_KRA,SMALL(IF(T_ART_PAN_RTH&gt;=Table_Panneau!$B$15,IF(T_ART_PAN_RTH&lt;=Table_Panneau!$B$19,IF(T_ART_PAN_MAT=Table_Panneau!$D$15,IF(T_ART_PAN_KRA=Table_Panneau!$D$23,IF(T_ART_PAN_EPA&lt;=Table_Panneau!$B$23,ROW(T_ART_PAN_RTH),""))))),ROW(196:196))),"")</f>
        <v/>
      </c>
      <c r="S220" s="53" t="str">
        <f t="array" ref="S220">IFERROR(INDEX(T_ART_PAN_MAT,SMALL(IF(T_ART_PAN_RTH&gt;=Table_Panneau!$B$15,IF(T_ART_PAN_RTH&lt;=Table_Panneau!$B$19,IF(T_ART_PAN_MAT=Table_Panneau!$D$15,IF(T_ART_PAN_KRA=Table_Panneau!$D$23,IF(T_ART_PAN_EPA&lt;=Table_Panneau!$B$23,ROW(T_ART_PAN_RTH),""))))),ROW(196:196))),"")</f>
        <v/>
      </c>
    </row>
    <row r="221" spans="13:19" x14ac:dyDescent="0.25">
      <c r="M221" s="43" t="str">
        <f t="array" ref="M221">IFERROR(INDEX(T_ART_PAN_LIB,SMALL(IF(T_ART_PAN_RTH&gt;=Table_Panneau!$B$15,IF(T_ART_PAN_RTH&lt;=Table_Panneau!$B$19,IF(T_ART_PAN_MAT=Table_Panneau!$D$15,IF(T_ART_PAN_KRA=Table_Panneau!$D$23,IF(T_ART_PAN_EPA&lt;=Table_Panneau!$B$23,ROW(T_ART_PAN_RTH),""))))),ROW(197:197))),"")</f>
        <v/>
      </c>
      <c r="N221" s="44" t="str">
        <f t="array" ref="N221">IFERROR(INDEX(T_ART_PAN_RTH,SMALL(IF(T_ART_PAN_RTH&gt;=Table_Panneau!$B$15,IF(T_ART_PAN_RTH&lt;=Table_Panneau!$B$19,IF(T_ART_PAN_MAT=Table_Panneau!$D$15,IF(T_ART_PAN_KRA=Table_Panneau!$D$23,IF(T_ART_PAN_EPA&lt;=Table_Panneau!$B$23,ROW(T_ART_PAN_RTH),""))))),ROW(197:197))),"")</f>
        <v/>
      </c>
      <c r="O221" s="44" t="str">
        <f t="array" ref="O221">IFERROR(INDEX(T_ART_PAN_EPA,SMALL(IF(T_ART_PAN_RTH&gt;=Table_Panneau!$B$15,IF(T_ART_PAN_RTH&lt;=Table_Panneau!$B$19,IF(T_ART_PAN_MAT=Table_Panneau!$D$15,IF(T_ART_PAN_KRA=Table_Panneau!$D$23,IF(T_ART_PAN_EPA&lt;=Table_Panneau!$B$23,ROW(T_ART_PAN_RTH),""))))),ROW(197:197))),"")</f>
        <v/>
      </c>
      <c r="P221" s="44" t="str">
        <f t="array" ref="P221">IFERROR(INDEX(T_ART_PAN_COD,SMALL(IF(T_ART_PAN_RTH&gt;=Table_Panneau!$B$15,IF(T_ART_PAN_RTH&lt;=Table_Panneau!$B$19,IF(T_ART_PAN_MAT=Table_Panneau!$D$15,IF(T_ART_PAN_KRA=Table_Panneau!$D$23,IF(T_ART_PAN_EPA&lt;=Table_Panneau!$B$23,ROW(T_ART_PAN_RTH),""))))),ROW(197:197))),"")</f>
        <v/>
      </c>
      <c r="Q221" s="44" t="str">
        <f t="array" ref="Q221">IFERROR(INDEX(T_ART_PAN_DIS,SMALL(IF(T_ART_PAN_RTH&gt;=Table_Panneau!$B$15,IF(T_ART_PAN_RTH&lt;=Table_Panneau!$B$19,IF(T_ART_PAN_MAT=Table_Panneau!$D$15,IF(T_ART_PAN_KRA=Table_Panneau!$D$23,IF(T_ART_PAN_EPA&lt;=Table_Panneau!$B$23,ROW(T_ART_PAN_RTH),""))))),ROW(197:197))),"")</f>
        <v/>
      </c>
      <c r="R221" s="53" t="str">
        <f t="array" ref="R221">IFERROR(INDEX(T_ART_PAN_KRA,SMALL(IF(T_ART_PAN_RTH&gt;=Table_Panneau!$B$15,IF(T_ART_PAN_RTH&lt;=Table_Panneau!$B$19,IF(T_ART_PAN_MAT=Table_Panneau!$D$15,IF(T_ART_PAN_KRA=Table_Panneau!$D$23,IF(T_ART_PAN_EPA&lt;=Table_Panneau!$B$23,ROW(T_ART_PAN_RTH),""))))),ROW(197:197))),"")</f>
        <v/>
      </c>
      <c r="S221" s="53" t="str">
        <f t="array" ref="S221">IFERROR(INDEX(T_ART_PAN_MAT,SMALL(IF(T_ART_PAN_RTH&gt;=Table_Panneau!$B$15,IF(T_ART_PAN_RTH&lt;=Table_Panneau!$B$19,IF(T_ART_PAN_MAT=Table_Panneau!$D$15,IF(T_ART_PAN_KRA=Table_Panneau!$D$23,IF(T_ART_PAN_EPA&lt;=Table_Panneau!$B$23,ROW(T_ART_PAN_RTH),""))))),ROW(197:197))),"")</f>
        <v/>
      </c>
    </row>
    <row r="222" spans="13:19" x14ac:dyDescent="0.25">
      <c r="M222" s="43" t="str">
        <f t="array" ref="M222">IFERROR(INDEX(T_ART_PAN_LIB,SMALL(IF(T_ART_PAN_RTH&gt;=Table_Panneau!$B$15,IF(T_ART_PAN_RTH&lt;=Table_Panneau!$B$19,IF(T_ART_PAN_MAT=Table_Panneau!$D$15,IF(T_ART_PAN_KRA=Table_Panneau!$D$23,IF(T_ART_PAN_EPA&lt;=Table_Panneau!$B$23,ROW(T_ART_PAN_RTH),""))))),ROW(198:198))),"")</f>
        <v/>
      </c>
      <c r="N222" s="44" t="str">
        <f t="array" ref="N222">IFERROR(INDEX(T_ART_PAN_RTH,SMALL(IF(T_ART_PAN_RTH&gt;=Table_Panneau!$B$15,IF(T_ART_PAN_RTH&lt;=Table_Panneau!$B$19,IF(T_ART_PAN_MAT=Table_Panneau!$D$15,IF(T_ART_PAN_KRA=Table_Panneau!$D$23,IF(T_ART_PAN_EPA&lt;=Table_Panneau!$B$23,ROW(T_ART_PAN_RTH),""))))),ROW(198:198))),"")</f>
        <v/>
      </c>
      <c r="O222" s="44" t="str">
        <f t="array" ref="O222">IFERROR(INDEX(T_ART_PAN_EPA,SMALL(IF(T_ART_PAN_RTH&gt;=Table_Panneau!$B$15,IF(T_ART_PAN_RTH&lt;=Table_Panneau!$B$19,IF(T_ART_PAN_MAT=Table_Panneau!$D$15,IF(T_ART_PAN_KRA=Table_Panneau!$D$23,IF(T_ART_PAN_EPA&lt;=Table_Panneau!$B$23,ROW(T_ART_PAN_RTH),""))))),ROW(198:198))),"")</f>
        <v/>
      </c>
      <c r="P222" s="44" t="str">
        <f t="array" ref="P222">IFERROR(INDEX(T_ART_PAN_COD,SMALL(IF(T_ART_PAN_RTH&gt;=Table_Panneau!$B$15,IF(T_ART_PAN_RTH&lt;=Table_Panneau!$B$19,IF(T_ART_PAN_MAT=Table_Panneau!$D$15,IF(T_ART_PAN_KRA=Table_Panneau!$D$23,IF(T_ART_PAN_EPA&lt;=Table_Panneau!$B$23,ROW(T_ART_PAN_RTH),""))))),ROW(198:198))),"")</f>
        <v/>
      </c>
      <c r="Q222" s="44" t="str">
        <f t="array" ref="Q222">IFERROR(INDEX(T_ART_PAN_DIS,SMALL(IF(T_ART_PAN_RTH&gt;=Table_Panneau!$B$15,IF(T_ART_PAN_RTH&lt;=Table_Panneau!$B$19,IF(T_ART_PAN_MAT=Table_Panneau!$D$15,IF(T_ART_PAN_KRA=Table_Panneau!$D$23,IF(T_ART_PAN_EPA&lt;=Table_Panneau!$B$23,ROW(T_ART_PAN_RTH),""))))),ROW(198:198))),"")</f>
        <v/>
      </c>
      <c r="R222" s="53" t="str">
        <f t="array" ref="R222">IFERROR(INDEX(T_ART_PAN_KRA,SMALL(IF(T_ART_PAN_RTH&gt;=Table_Panneau!$B$15,IF(T_ART_PAN_RTH&lt;=Table_Panneau!$B$19,IF(T_ART_PAN_MAT=Table_Panneau!$D$15,IF(T_ART_PAN_KRA=Table_Panneau!$D$23,IF(T_ART_PAN_EPA&lt;=Table_Panneau!$B$23,ROW(T_ART_PAN_RTH),""))))),ROW(198:198))),"")</f>
        <v/>
      </c>
      <c r="S222" s="53" t="str">
        <f t="array" ref="S222">IFERROR(INDEX(T_ART_PAN_MAT,SMALL(IF(T_ART_PAN_RTH&gt;=Table_Panneau!$B$15,IF(T_ART_PAN_RTH&lt;=Table_Panneau!$B$19,IF(T_ART_PAN_MAT=Table_Panneau!$D$15,IF(T_ART_PAN_KRA=Table_Panneau!$D$23,IF(T_ART_PAN_EPA&lt;=Table_Panneau!$B$23,ROW(T_ART_PAN_RTH),""))))),ROW(198:198))),"")</f>
        <v/>
      </c>
    </row>
    <row r="223" spans="13:19" x14ac:dyDescent="0.25">
      <c r="M223" s="43" t="str">
        <f t="array" ref="M223">IFERROR(INDEX(T_ART_PAN_LIB,SMALL(IF(T_ART_PAN_RTH&gt;=Table_Panneau!$B$15,IF(T_ART_PAN_RTH&lt;=Table_Panneau!$B$19,IF(T_ART_PAN_MAT=Table_Panneau!$D$15,IF(T_ART_PAN_KRA=Table_Panneau!$D$23,IF(T_ART_PAN_EPA&lt;=Table_Panneau!$B$23,ROW(T_ART_PAN_RTH),""))))),ROW(199:199))),"")</f>
        <v/>
      </c>
      <c r="N223" s="44" t="str">
        <f t="array" ref="N223">IFERROR(INDEX(T_ART_PAN_RTH,SMALL(IF(T_ART_PAN_RTH&gt;=Table_Panneau!$B$15,IF(T_ART_PAN_RTH&lt;=Table_Panneau!$B$19,IF(T_ART_PAN_MAT=Table_Panneau!$D$15,IF(T_ART_PAN_KRA=Table_Panneau!$D$23,IF(T_ART_PAN_EPA&lt;=Table_Panneau!$B$23,ROW(T_ART_PAN_RTH),""))))),ROW(199:199))),"")</f>
        <v/>
      </c>
      <c r="O223" s="44" t="str">
        <f t="array" ref="O223">IFERROR(INDEX(T_ART_PAN_EPA,SMALL(IF(T_ART_PAN_RTH&gt;=Table_Panneau!$B$15,IF(T_ART_PAN_RTH&lt;=Table_Panneau!$B$19,IF(T_ART_PAN_MAT=Table_Panneau!$D$15,IF(T_ART_PAN_KRA=Table_Panneau!$D$23,IF(T_ART_PAN_EPA&lt;=Table_Panneau!$B$23,ROW(T_ART_PAN_RTH),""))))),ROW(199:199))),"")</f>
        <v/>
      </c>
      <c r="P223" s="44" t="str">
        <f t="array" ref="P223">IFERROR(INDEX(T_ART_PAN_COD,SMALL(IF(T_ART_PAN_RTH&gt;=Table_Panneau!$B$15,IF(T_ART_PAN_RTH&lt;=Table_Panneau!$B$19,IF(T_ART_PAN_MAT=Table_Panneau!$D$15,IF(T_ART_PAN_KRA=Table_Panneau!$D$23,IF(T_ART_PAN_EPA&lt;=Table_Panneau!$B$23,ROW(T_ART_PAN_RTH),""))))),ROW(199:199))),"")</f>
        <v/>
      </c>
      <c r="Q223" s="44" t="str">
        <f t="array" ref="Q223">IFERROR(INDEX(T_ART_PAN_DIS,SMALL(IF(T_ART_PAN_RTH&gt;=Table_Panneau!$B$15,IF(T_ART_PAN_RTH&lt;=Table_Panneau!$B$19,IF(T_ART_PAN_MAT=Table_Panneau!$D$15,IF(T_ART_PAN_KRA=Table_Panneau!$D$23,IF(T_ART_PAN_EPA&lt;=Table_Panneau!$B$23,ROW(T_ART_PAN_RTH),""))))),ROW(199:199))),"")</f>
        <v/>
      </c>
      <c r="R223" s="53" t="str">
        <f t="array" ref="R223">IFERROR(INDEX(T_ART_PAN_KRA,SMALL(IF(T_ART_PAN_RTH&gt;=Table_Panneau!$B$15,IF(T_ART_PAN_RTH&lt;=Table_Panneau!$B$19,IF(T_ART_PAN_MAT=Table_Panneau!$D$15,IF(T_ART_PAN_KRA=Table_Panneau!$D$23,IF(T_ART_PAN_EPA&lt;=Table_Panneau!$B$23,ROW(T_ART_PAN_RTH),""))))),ROW(199:199))),"")</f>
        <v/>
      </c>
      <c r="S223" s="53" t="str">
        <f t="array" ref="S223">IFERROR(INDEX(T_ART_PAN_MAT,SMALL(IF(T_ART_PAN_RTH&gt;=Table_Panneau!$B$15,IF(T_ART_PAN_RTH&lt;=Table_Panneau!$B$19,IF(T_ART_PAN_MAT=Table_Panneau!$D$15,IF(T_ART_PAN_KRA=Table_Panneau!$D$23,IF(T_ART_PAN_EPA&lt;=Table_Panneau!$B$23,ROW(T_ART_PAN_RTH),""))))),ROW(199:199))),"")</f>
        <v/>
      </c>
    </row>
    <row r="224" spans="13:19" x14ac:dyDescent="0.25">
      <c r="M224" s="43" t="str">
        <f t="array" ref="M224">IFERROR(INDEX(T_ART_PAN_LIB,SMALL(IF(T_ART_PAN_RTH&gt;=Table_Panneau!$B$15,IF(T_ART_PAN_RTH&lt;=Table_Panneau!$B$19,IF(T_ART_PAN_MAT=Table_Panneau!$D$15,IF(T_ART_PAN_KRA=Table_Panneau!$D$23,IF(T_ART_PAN_EPA&lt;=Table_Panneau!$B$23,ROW(T_ART_PAN_RTH),""))))),ROW(200:200))),"")</f>
        <v/>
      </c>
      <c r="N224" s="44" t="str">
        <f t="array" ref="N224">IFERROR(INDEX(T_ART_PAN_RTH,SMALL(IF(T_ART_PAN_RTH&gt;=Table_Panneau!$B$15,IF(T_ART_PAN_RTH&lt;=Table_Panneau!$B$19,IF(T_ART_PAN_MAT=Table_Panneau!$D$15,IF(T_ART_PAN_KRA=Table_Panneau!$D$23,IF(T_ART_PAN_EPA&lt;=Table_Panneau!$B$23,ROW(T_ART_PAN_RTH),""))))),ROW(200:200))),"")</f>
        <v/>
      </c>
      <c r="O224" s="44" t="str">
        <f t="array" ref="O224">IFERROR(INDEX(T_ART_PAN_EPA,SMALL(IF(T_ART_PAN_RTH&gt;=Table_Panneau!$B$15,IF(T_ART_PAN_RTH&lt;=Table_Panneau!$B$19,IF(T_ART_PAN_MAT=Table_Panneau!$D$15,IF(T_ART_PAN_KRA=Table_Panneau!$D$23,IF(T_ART_PAN_EPA&lt;=Table_Panneau!$B$23,ROW(T_ART_PAN_RTH),""))))),ROW(200:200))),"")</f>
        <v/>
      </c>
      <c r="P224" s="44" t="str">
        <f t="array" ref="P224">IFERROR(INDEX(T_ART_PAN_COD,SMALL(IF(T_ART_PAN_RTH&gt;=Table_Panneau!$B$15,IF(T_ART_PAN_RTH&lt;=Table_Panneau!$B$19,IF(T_ART_PAN_MAT=Table_Panneau!$D$15,IF(T_ART_PAN_KRA=Table_Panneau!$D$23,IF(T_ART_PAN_EPA&lt;=Table_Panneau!$B$23,ROW(T_ART_PAN_RTH),""))))),ROW(200:200))),"")</f>
        <v/>
      </c>
      <c r="Q224" s="44" t="str">
        <f t="array" ref="Q224">IFERROR(INDEX(T_ART_PAN_DIS,SMALL(IF(T_ART_PAN_RTH&gt;=Table_Panneau!$B$15,IF(T_ART_PAN_RTH&lt;=Table_Panneau!$B$19,IF(T_ART_PAN_MAT=Table_Panneau!$D$15,IF(T_ART_PAN_KRA=Table_Panneau!$D$23,IF(T_ART_PAN_EPA&lt;=Table_Panneau!$B$23,ROW(T_ART_PAN_RTH),""))))),ROW(200:200))),"")</f>
        <v/>
      </c>
      <c r="R224" s="53" t="str">
        <f t="array" ref="R224">IFERROR(INDEX(T_ART_PAN_KRA,SMALL(IF(T_ART_PAN_RTH&gt;=Table_Panneau!$B$15,IF(T_ART_PAN_RTH&lt;=Table_Panneau!$B$19,IF(T_ART_PAN_MAT=Table_Panneau!$D$15,IF(T_ART_PAN_KRA=Table_Panneau!$D$23,IF(T_ART_PAN_EPA&lt;=Table_Panneau!$B$23,ROW(T_ART_PAN_RTH),""))))),ROW(200:200))),"")</f>
        <v/>
      </c>
      <c r="S224" s="53" t="str">
        <f t="array" ref="S224">IFERROR(INDEX(T_ART_PAN_MAT,SMALL(IF(T_ART_PAN_RTH&gt;=Table_Panneau!$B$15,IF(T_ART_PAN_RTH&lt;=Table_Panneau!$B$19,IF(T_ART_PAN_MAT=Table_Panneau!$D$15,IF(T_ART_PAN_KRA=Table_Panneau!$D$23,IF(T_ART_PAN_EPA&lt;=Table_Panneau!$B$23,ROW(T_ART_PAN_RTH),""))))),ROW(200:200))),"")</f>
        <v/>
      </c>
    </row>
    <row r="225" spans="13:19" x14ac:dyDescent="0.25">
      <c r="M225" s="43" t="str">
        <f t="array" ref="M225">IFERROR(INDEX(T_ART_PAN_LIB,SMALL(IF(T_ART_PAN_RTH&gt;=Table_Panneau!$B$15,IF(T_ART_PAN_RTH&lt;=Table_Panneau!$B$19,IF(T_ART_PAN_MAT=Table_Panneau!$D$15,IF(T_ART_PAN_KRA=Table_Panneau!$D$23,IF(T_ART_PAN_EPA&lt;=Table_Panneau!$B$23,ROW(T_ART_PAN_RTH),""))))),ROW(201:201))),"")</f>
        <v/>
      </c>
      <c r="N225" s="44" t="str">
        <f t="array" ref="N225">IFERROR(INDEX(T_ART_PAN_RTH,SMALL(IF(T_ART_PAN_RTH&gt;=Table_Panneau!$B$15,IF(T_ART_PAN_RTH&lt;=Table_Panneau!$B$19,IF(T_ART_PAN_MAT=Table_Panneau!$D$15,IF(T_ART_PAN_KRA=Table_Panneau!$D$23,IF(T_ART_PAN_EPA&lt;=Table_Panneau!$B$23,ROW(T_ART_PAN_RTH),""))))),ROW(201:201))),"")</f>
        <v/>
      </c>
      <c r="O225" s="44" t="str">
        <f t="array" ref="O225">IFERROR(INDEX(T_ART_PAN_EPA,SMALL(IF(T_ART_PAN_RTH&gt;=Table_Panneau!$B$15,IF(T_ART_PAN_RTH&lt;=Table_Panneau!$B$19,IF(T_ART_PAN_MAT=Table_Panneau!$D$15,IF(T_ART_PAN_KRA=Table_Panneau!$D$23,IF(T_ART_PAN_EPA&lt;=Table_Panneau!$B$23,ROW(T_ART_PAN_RTH),""))))),ROW(201:201))),"")</f>
        <v/>
      </c>
      <c r="P225" s="44" t="str">
        <f t="array" ref="P225">IFERROR(INDEX(T_ART_PAN_COD,SMALL(IF(T_ART_PAN_RTH&gt;=Table_Panneau!$B$15,IF(T_ART_PAN_RTH&lt;=Table_Panneau!$B$19,IF(T_ART_PAN_MAT=Table_Panneau!$D$15,IF(T_ART_PAN_KRA=Table_Panneau!$D$23,IF(T_ART_PAN_EPA&lt;=Table_Panneau!$B$23,ROW(T_ART_PAN_RTH),""))))),ROW(201:201))),"")</f>
        <v/>
      </c>
      <c r="Q225" s="44" t="str">
        <f t="array" ref="Q225">IFERROR(INDEX(T_ART_PAN_DIS,SMALL(IF(T_ART_PAN_RTH&gt;=Table_Panneau!$B$15,IF(T_ART_PAN_RTH&lt;=Table_Panneau!$B$19,IF(T_ART_PAN_MAT=Table_Panneau!$D$15,IF(T_ART_PAN_KRA=Table_Panneau!$D$23,IF(T_ART_PAN_EPA&lt;=Table_Panneau!$B$23,ROW(T_ART_PAN_RTH),""))))),ROW(201:201))),"")</f>
        <v/>
      </c>
      <c r="R225" s="53" t="str">
        <f t="array" ref="R225">IFERROR(INDEX(T_ART_PAN_KRA,SMALL(IF(T_ART_PAN_RTH&gt;=Table_Panneau!$B$15,IF(T_ART_PAN_RTH&lt;=Table_Panneau!$B$19,IF(T_ART_PAN_MAT=Table_Panneau!$D$15,IF(T_ART_PAN_KRA=Table_Panneau!$D$23,IF(T_ART_PAN_EPA&lt;=Table_Panneau!$B$23,ROW(T_ART_PAN_RTH),""))))),ROW(201:201))),"")</f>
        <v/>
      </c>
      <c r="S225" s="53" t="str">
        <f t="array" ref="S225">IFERROR(INDEX(T_ART_PAN_MAT,SMALL(IF(T_ART_PAN_RTH&gt;=Table_Panneau!$B$15,IF(T_ART_PAN_RTH&lt;=Table_Panneau!$B$19,IF(T_ART_PAN_MAT=Table_Panneau!$D$15,IF(T_ART_PAN_KRA=Table_Panneau!$D$23,IF(T_ART_PAN_EPA&lt;=Table_Panneau!$B$23,ROW(T_ART_PAN_RTH),""))))),ROW(201:201))),"")</f>
        <v/>
      </c>
    </row>
    <row r="226" spans="13:19" x14ac:dyDescent="0.25">
      <c r="M226" s="43" t="str">
        <f t="array" ref="M226">IFERROR(INDEX(T_ART_PAN_LIB,SMALL(IF(T_ART_PAN_RTH&gt;=Table_Panneau!$B$15,IF(T_ART_PAN_RTH&lt;=Table_Panneau!$B$19,IF(T_ART_PAN_MAT=Table_Panneau!$D$15,IF(T_ART_PAN_KRA=Table_Panneau!$D$23,IF(T_ART_PAN_EPA&lt;=Table_Panneau!$B$23,ROW(T_ART_PAN_RTH),""))))),ROW(202:202))),"")</f>
        <v/>
      </c>
      <c r="N226" s="44" t="str">
        <f t="array" ref="N226">IFERROR(INDEX(T_ART_PAN_RTH,SMALL(IF(T_ART_PAN_RTH&gt;=Table_Panneau!$B$15,IF(T_ART_PAN_RTH&lt;=Table_Panneau!$B$19,IF(T_ART_PAN_MAT=Table_Panneau!$D$15,IF(T_ART_PAN_KRA=Table_Panneau!$D$23,IF(T_ART_PAN_EPA&lt;=Table_Panneau!$B$23,ROW(T_ART_PAN_RTH),""))))),ROW(202:202))),"")</f>
        <v/>
      </c>
      <c r="O226" s="44" t="str">
        <f t="array" ref="O226">IFERROR(INDEX(T_ART_PAN_EPA,SMALL(IF(T_ART_PAN_RTH&gt;=Table_Panneau!$B$15,IF(T_ART_PAN_RTH&lt;=Table_Panneau!$B$19,IF(T_ART_PAN_MAT=Table_Panneau!$D$15,IF(T_ART_PAN_KRA=Table_Panneau!$D$23,IF(T_ART_PAN_EPA&lt;=Table_Panneau!$B$23,ROW(T_ART_PAN_RTH),""))))),ROW(202:202))),"")</f>
        <v/>
      </c>
      <c r="P226" s="44" t="str">
        <f t="array" ref="P226">IFERROR(INDEX(T_ART_PAN_COD,SMALL(IF(T_ART_PAN_RTH&gt;=Table_Panneau!$B$15,IF(T_ART_PAN_RTH&lt;=Table_Panneau!$B$19,IF(T_ART_PAN_MAT=Table_Panneau!$D$15,IF(T_ART_PAN_KRA=Table_Panneau!$D$23,IF(T_ART_PAN_EPA&lt;=Table_Panneau!$B$23,ROW(T_ART_PAN_RTH),""))))),ROW(202:202))),"")</f>
        <v/>
      </c>
      <c r="Q226" s="44" t="str">
        <f t="array" ref="Q226">IFERROR(INDEX(T_ART_PAN_DIS,SMALL(IF(T_ART_PAN_RTH&gt;=Table_Panneau!$B$15,IF(T_ART_PAN_RTH&lt;=Table_Panneau!$B$19,IF(T_ART_PAN_MAT=Table_Panneau!$D$15,IF(T_ART_PAN_KRA=Table_Panneau!$D$23,IF(T_ART_PAN_EPA&lt;=Table_Panneau!$B$23,ROW(T_ART_PAN_RTH),""))))),ROW(202:202))),"")</f>
        <v/>
      </c>
      <c r="R226" s="53" t="str">
        <f t="array" ref="R226">IFERROR(INDEX(T_ART_PAN_KRA,SMALL(IF(T_ART_PAN_RTH&gt;=Table_Panneau!$B$15,IF(T_ART_PAN_RTH&lt;=Table_Panneau!$B$19,IF(T_ART_PAN_MAT=Table_Panneau!$D$15,IF(T_ART_PAN_KRA=Table_Panneau!$D$23,IF(T_ART_PAN_EPA&lt;=Table_Panneau!$B$23,ROW(T_ART_PAN_RTH),""))))),ROW(202:202))),"")</f>
        <v/>
      </c>
      <c r="S226" s="53" t="str">
        <f t="array" ref="S226">IFERROR(INDEX(T_ART_PAN_MAT,SMALL(IF(T_ART_PAN_RTH&gt;=Table_Panneau!$B$15,IF(T_ART_PAN_RTH&lt;=Table_Panneau!$B$19,IF(T_ART_PAN_MAT=Table_Panneau!$D$15,IF(T_ART_PAN_KRA=Table_Panneau!$D$23,IF(T_ART_PAN_EPA&lt;=Table_Panneau!$B$23,ROW(T_ART_PAN_RTH),""))))),ROW(202:202))),"")</f>
        <v/>
      </c>
    </row>
    <row r="227" spans="13:19" x14ac:dyDescent="0.25">
      <c r="M227" s="43" t="str">
        <f t="array" ref="M227">IFERROR(INDEX(T_ART_PAN_LIB,SMALL(IF(T_ART_PAN_RTH&gt;=Table_Panneau!$B$15,IF(T_ART_PAN_RTH&lt;=Table_Panneau!$B$19,IF(T_ART_PAN_MAT=Table_Panneau!$D$15,IF(T_ART_PAN_KRA=Table_Panneau!$D$23,IF(T_ART_PAN_EPA&lt;=Table_Panneau!$B$23,ROW(T_ART_PAN_RTH),""))))),ROW(203:203))),"")</f>
        <v/>
      </c>
      <c r="N227" s="44" t="str">
        <f t="array" ref="N227">IFERROR(INDEX(T_ART_PAN_RTH,SMALL(IF(T_ART_PAN_RTH&gt;=Table_Panneau!$B$15,IF(T_ART_PAN_RTH&lt;=Table_Panneau!$B$19,IF(T_ART_PAN_MAT=Table_Panneau!$D$15,IF(T_ART_PAN_KRA=Table_Panneau!$D$23,IF(T_ART_PAN_EPA&lt;=Table_Panneau!$B$23,ROW(T_ART_PAN_RTH),""))))),ROW(203:203))),"")</f>
        <v/>
      </c>
      <c r="O227" s="44" t="str">
        <f t="array" ref="O227">IFERROR(INDEX(T_ART_PAN_EPA,SMALL(IF(T_ART_PAN_RTH&gt;=Table_Panneau!$B$15,IF(T_ART_PAN_RTH&lt;=Table_Panneau!$B$19,IF(T_ART_PAN_MAT=Table_Panneau!$D$15,IF(T_ART_PAN_KRA=Table_Panneau!$D$23,IF(T_ART_PAN_EPA&lt;=Table_Panneau!$B$23,ROW(T_ART_PAN_RTH),""))))),ROW(203:203))),"")</f>
        <v/>
      </c>
      <c r="P227" s="44" t="str">
        <f t="array" ref="P227">IFERROR(INDEX(T_ART_PAN_COD,SMALL(IF(T_ART_PAN_RTH&gt;=Table_Panneau!$B$15,IF(T_ART_PAN_RTH&lt;=Table_Panneau!$B$19,IF(T_ART_PAN_MAT=Table_Panneau!$D$15,IF(T_ART_PAN_KRA=Table_Panneau!$D$23,IF(T_ART_PAN_EPA&lt;=Table_Panneau!$B$23,ROW(T_ART_PAN_RTH),""))))),ROW(203:203))),"")</f>
        <v/>
      </c>
      <c r="Q227" s="44" t="str">
        <f t="array" ref="Q227">IFERROR(INDEX(T_ART_PAN_DIS,SMALL(IF(T_ART_PAN_RTH&gt;=Table_Panneau!$B$15,IF(T_ART_PAN_RTH&lt;=Table_Panneau!$B$19,IF(T_ART_PAN_MAT=Table_Panneau!$D$15,IF(T_ART_PAN_KRA=Table_Panneau!$D$23,IF(T_ART_PAN_EPA&lt;=Table_Panneau!$B$23,ROW(T_ART_PAN_RTH),""))))),ROW(203:203))),"")</f>
        <v/>
      </c>
      <c r="R227" s="53" t="str">
        <f t="array" ref="R227">IFERROR(INDEX(T_ART_PAN_KRA,SMALL(IF(T_ART_PAN_RTH&gt;=Table_Panneau!$B$15,IF(T_ART_PAN_RTH&lt;=Table_Panneau!$B$19,IF(T_ART_PAN_MAT=Table_Panneau!$D$15,IF(T_ART_PAN_KRA=Table_Panneau!$D$23,IF(T_ART_PAN_EPA&lt;=Table_Panneau!$B$23,ROW(T_ART_PAN_RTH),""))))),ROW(203:203))),"")</f>
        <v/>
      </c>
      <c r="S227" s="53" t="str">
        <f t="array" ref="S227">IFERROR(INDEX(T_ART_PAN_MAT,SMALL(IF(T_ART_PAN_RTH&gt;=Table_Panneau!$B$15,IF(T_ART_PAN_RTH&lt;=Table_Panneau!$B$19,IF(T_ART_PAN_MAT=Table_Panneau!$D$15,IF(T_ART_PAN_KRA=Table_Panneau!$D$23,IF(T_ART_PAN_EPA&lt;=Table_Panneau!$B$23,ROW(T_ART_PAN_RTH),""))))),ROW(203:203))),"")</f>
        <v/>
      </c>
    </row>
    <row r="228" spans="13:19" x14ac:dyDescent="0.25">
      <c r="M228" s="43" t="str">
        <f t="array" ref="M228">IFERROR(INDEX(T_ART_PAN_LIB,SMALL(IF(T_ART_PAN_RTH&gt;=Table_Panneau!$B$15,IF(T_ART_PAN_RTH&lt;=Table_Panneau!$B$19,IF(T_ART_PAN_MAT=Table_Panneau!$D$15,IF(T_ART_PAN_KRA=Table_Panneau!$D$23,IF(T_ART_PAN_EPA&lt;=Table_Panneau!$B$23,ROW(T_ART_PAN_RTH),""))))),ROW(204:204))),"")</f>
        <v/>
      </c>
      <c r="N228" s="44" t="str">
        <f t="array" ref="N228">IFERROR(INDEX(T_ART_PAN_RTH,SMALL(IF(T_ART_PAN_RTH&gt;=Table_Panneau!$B$15,IF(T_ART_PAN_RTH&lt;=Table_Panneau!$B$19,IF(T_ART_PAN_MAT=Table_Panneau!$D$15,IF(T_ART_PAN_KRA=Table_Panneau!$D$23,IF(T_ART_PAN_EPA&lt;=Table_Panneau!$B$23,ROW(T_ART_PAN_RTH),""))))),ROW(204:204))),"")</f>
        <v/>
      </c>
      <c r="O228" s="44" t="str">
        <f t="array" ref="O228">IFERROR(INDEX(T_ART_PAN_EPA,SMALL(IF(T_ART_PAN_RTH&gt;=Table_Panneau!$B$15,IF(T_ART_PAN_RTH&lt;=Table_Panneau!$B$19,IF(T_ART_PAN_MAT=Table_Panneau!$D$15,IF(T_ART_PAN_KRA=Table_Panneau!$D$23,IF(T_ART_PAN_EPA&lt;=Table_Panneau!$B$23,ROW(T_ART_PAN_RTH),""))))),ROW(204:204))),"")</f>
        <v/>
      </c>
      <c r="P228" s="44" t="str">
        <f t="array" ref="P228">IFERROR(INDEX(T_ART_PAN_COD,SMALL(IF(T_ART_PAN_RTH&gt;=Table_Panneau!$B$15,IF(T_ART_PAN_RTH&lt;=Table_Panneau!$B$19,IF(T_ART_PAN_MAT=Table_Panneau!$D$15,IF(T_ART_PAN_KRA=Table_Panneau!$D$23,IF(T_ART_PAN_EPA&lt;=Table_Panneau!$B$23,ROW(T_ART_PAN_RTH),""))))),ROW(204:204))),"")</f>
        <v/>
      </c>
      <c r="Q228" s="44" t="str">
        <f t="array" ref="Q228">IFERROR(INDEX(T_ART_PAN_DIS,SMALL(IF(T_ART_PAN_RTH&gt;=Table_Panneau!$B$15,IF(T_ART_PAN_RTH&lt;=Table_Panneau!$B$19,IF(T_ART_PAN_MAT=Table_Panneau!$D$15,IF(T_ART_PAN_KRA=Table_Panneau!$D$23,IF(T_ART_PAN_EPA&lt;=Table_Panneau!$B$23,ROW(T_ART_PAN_RTH),""))))),ROW(204:204))),"")</f>
        <v/>
      </c>
      <c r="R228" s="53" t="str">
        <f t="array" ref="R228">IFERROR(INDEX(T_ART_PAN_KRA,SMALL(IF(T_ART_PAN_RTH&gt;=Table_Panneau!$B$15,IF(T_ART_PAN_RTH&lt;=Table_Panneau!$B$19,IF(T_ART_PAN_MAT=Table_Panneau!$D$15,IF(T_ART_PAN_KRA=Table_Panneau!$D$23,IF(T_ART_PAN_EPA&lt;=Table_Panneau!$B$23,ROW(T_ART_PAN_RTH),""))))),ROW(204:204))),"")</f>
        <v/>
      </c>
      <c r="S228" s="53" t="str">
        <f t="array" ref="S228">IFERROR(INDEX(T_ART_PAN_MAT,SMALL(IF(T_ART_PAN_RTH&gt;=Table_Panneau!$B$15,IF(T_ART_PAN_RTH&lt;=Table_Panneau!$B$19,IF(T_ART_PAN_MAT=Table_Panneau!$D$15,IF(T_ART_PAN_KRA=Table_Panneau!$D$23,IF(T_ART_PAN_EPA&lt;=Table_Panneau!$B$23,ROW(T_ART_PAN_RTH),""))))),ROW(204:204))),"")</f>
        <v/>
      </c>
    </row>
    <row r="229" spans="13:19" x14ac:dyDescent="0.25">
      <c r="M229" s="43" t="str">
        <f t="array" ref="M229">IFERROR(INDEX(T_ART_PAN_LIB,SMALL(IF(T_ART_PAN_RTH&gt;=Table_Panneau!$B$15,IF(T_ART_PAN_RTH&lt;=Table_Panneau!$B$19,IF(T_ART_PAN_MAT=Table_Panneau!$D$15,IF(T_ART_PAN_KRA=Table_Panneau!$D$23,IF(T_ART_PAN_EPA&lt;=Table_Panneau!$B$23,ROW(T_ART_PAN_RTH),""))))),ROW(205:205))),"")</f>
        <v/>
      </c>
      <c r="N229" s="44" t="str">
        <f t="array" ref="N229">IFERROR(INDEX(T_ART_PAN_RTH,SMALL(IF(T_ART_PAN_RTH&gt;=Table_Panneau!$B$15,IF(T_ART_PAN_RTH&lt;=Table_Panneau!$B$19,IF(T_ART_PAN_MAT=Table_Panneau!$D$15,IF(T_ART_PAN_KRA=Table_Panneau!$D$23,IF(T_ART_PAN_EPA&lt;=Table_Panneau!$B$23,ROW(T_ART_PAN_RTH),""))))),ROW(205:205))),"")</f>
        <v/>
      </c>
      <c r="O229" s="44" t="str">
        <f t="array" ref="O229">IFERROR(INDEX(T_ART_PAN_EPA,SMALL(IF(T_ART_PAN_RTH&gt;=Table_Panneau!$B$15,IF(T_ART_PAN_RTH&lt;=Table_Panneau!$B$19,IF(T_ART_PAN_MAT=Table_Panneau!$D$15,IF(T_ART_PAN_KRA=Table_Panneau!$D$23,IF(T_ART_PAN_EPA&lt;=Table_Panneau!$B$23,ROW(T_ART_PAN_RTH),""))))),ROW(205:205))),"")</f>
        <v/>
      </c>
      <c r="P229" s="44" t="str">
        <f t="array" ref="P229">IFERROR(INDEX(T_ART_PAN_COD,SMALL(IF(T_ART_PAN_RTH&gt;=Table_Panneau!$B$15,IF(T_ART_PAN_RTH&lt;=Table_Panneau!$B$19,IF(T_ART_PAN_MAT=Table_Panneau!$D$15,IF(T_ART_PAN_KRA=Table_Panneau!$D$23,IF(T_ART_PAN_EPA&lt;=Table_Panneau!$B$23,ROW(T_ART_PAN_RTH),""))))),ROW(205:205))),"")</f>
        <v/>
      </c>
      <c r="Q229" s="44" t="str">
        <f t="array" ref="Q229">IFERROR(INDEX(T_ART_PAN_DIS,SMALL(IF(T_ART_PAN_RTH&gt;=Table_Panneau!$B$15,IF(T_ART_PAN_RTH&lt;=Table_Panneau!$B$19,IF(T_ART_PAN_MAT=Table_Panneau!$D$15,IF(T_ART_PAN_KRA=Table_Panneau!$D$23,IF(T_ART_PAN_EPA&lt;=Table_Panneau!$B$23,ROW(T_ART_PAN_RTH),""))))),ROW(205:205))),"")</f>
        <v/>
      </c>
      <c r="R229" s="53" t="str">
        <f t="array" ref="R229">IFERROR(INDEX(T_ART_PAN_KRA,SMALL(IF(T_ART_PAN_RTH&gt;=Table_Panneau!$B$15,IF(T_ART_PAN_RTH&lt;=Table_Panneau!$B$19,IF(T_ART_PAN_MAT=Table_Panneau!$D$15,IF(T_ART_PAN_KRA=Table_Panneau!$D$23,IF(T_ART_PAN_EPA&lt;=Table_Panneau!$B$23,ROW(T_ART_PAN_RTH),""))))),ROW(205:205))),"")</f>
        <v/>
      </c>
      <c r="S229" s="53" t="str">
        <f t="array" ref="S229">IFERROR(INDEX(T_ART_PAN_MAT,SMALL(IF(T_ART_PAN_RTH&gt;=Table_Panneau!$B$15,IF(T_ART_PAN_RTH&lt;=Table_Panneau!$B$19,IF(T_ART_PAN_MAT=Table_Panneau!$D$15,IF(T_ART_PAN_KRA=Table_Panneau!$D$23,IF(T_ART_PAN_EPA&lt;=Table_Panneau!$B$23,ROW(T_ART_PAN_RTH),""))))),ROW(205:205))),"")</f>
        <v/>
      </c>
    </row>
    <row r="230" spans="13:19" x14ac:dyDescent="0.25">
      <c r="M230" s="43" t="str">
        <f t="array" ref="M230">IFERROR(INDEX(T_ART_PAN_LIB,SMALL(IF(T_ART_PAN_RTH&gt;=Table_Panneau!$B$15,IF(T_ART_PAN_RTH&lt;=Table_Panneau!$B$19,IF(T_ART_PAN_MAT=Table_Panneau!$D$15,IF(T_ART_PAN_KRA=Table_Panneau!$D$23,IF(T_ART_PAN_EPA&lt;=Table_Panneau!$B$23,ROW(T_ART_PAN_RTH),""))))),ROW(206:206))),"")</f>
        <v/>
      </c>
      <c r="N230" s="44" t="str">
        <f t="array" ref="N230">IFERROR(INDEX(T_ART_PAN_RTH,SMALL(IF(T_ART_PAN_RTH&gt;=Table_Panneau!$B$15,IF(T_ART_PAN_RTH&lt;=Table_Panneau!$B$19,IF(T_ART_PAN_MAT=Table_Panneau!$D$15,IF(T_ART_PAN_KRA=Table_Panneau!$D$23,IF(T_ART_PAN_EPA&lt;=Table_Panneau!$B$23,ROW(T_ART_PAN_RTH),""))))),ROW(206:206))),"")</f>
        <v/>
      </c>
      <c r="O230" s="44" t="str">
        <f t="array" ref="O230">IFERROR(INDEX(T_ART_PAN_EPA,SMALL(IF(T_ART_PAN_RTH&gt;=Table_Panneau!$B$15,IF(T_ART_PAN_RTH&lt;=Table_Panneau!$B$19,IF(T_ART_PAN_MAT=Table_Panneau!$D$15,IF(T_ART_PAN_KRA=Table_Panneau!$D$23,IF(T_ART_PAN_EPA&lt;=Table_Panneau!$B$23,ROW(T_ART_PAN_RTH),""))))),ROW(206:206))),"")</f>
        <v/>
      </c>
      <c r="P230" s="44" t="str">
        <f t="array" ref="P230">IFERROR(INDEX(T_ART_PAN_COD,SMALL(IF(T_ART_PAN_RTH&gt;=Table_Panneau!$B$15,IF(T_ART_PAN_RTH&lt;=Table_Panneau!$B$19,IF(T_ART_PAN_MAT=Table_Panneau!$D$15,IF(T_ART_PAN_KRA=Table_Panneau!$D$23,IF(T_ART_PAN_EPA&lt;=Table_Panneau!$B$23,ROW(T_ART_PAN_RTH),""))))),ROW(206:206))),"")</f>
        <v/>
      </c>
      <c r="Q230" s="44" t="str">
        <f t="array" ref="Q230">IFERROR(INDEX(T_ART_PAN_DIS,SMALL(IF(T_ART_PAN_RTH&gt;=Table_Panneau!$B$15,IF(T_ART_PAN_RTH&lt;=Table_Panneau!$B$19,IF(T_ART_PAN_MAT=Table_Panneau!$D$15,IF(T_ART_PAN_KRA=Table_Panneau!$D$23,IF(T_ART_PAN_EPA&lt;=Table_Panneau!$B$23,ROW(T_ART_PAN_RTH),""))))),ROW(206:206))),"")</f>
        <v/>
      </c>
      <c r="R230" s="53" t="str">
        <f t="array" ref="R230">IFERROR(INDEX(T_ART_PAN_KRA,SMALL(IF(T_ART_PAN_RTH&gt;=Table_Panneau!$B$15,IF(T_ART_PAN_RTH&lt;=Table_Panneau!$B$19,IF(T_ART_PAN_MAT=Table_Panneau!$D$15,IF(T_ART_PAN_KRA=Table_Panneau!$D$23,IF(T_ART_PAN_EPA&lt;=Table_Panneau!$B$23,ROW(T_ART_PAN_RTH),""))))),ROW(206:206))),"")</f>
        <v/>
      </c>
      <c r="S230" s="53" t="str">
        <f t="array" ref="S230">IFERROR(INDEX(T_ART_PAN_MAT,SMALL(IF(T_ART_PAN_RTH&gt;=Table_Panneau!$B$15,IF(T_ART_PAN_RTH&lt;=Table_Panneau!$B$19,IF(T_ART_PAN_MAT=Table_Panneau!$D$15,IF(T_ART_PAN_KRA=Table_Panneau!$D$23,IF(T_ART_PAN_EPA&lt;=Table_Panneau!$B$23,ROW(T_ART_PAN_RTH),""))))),ROW(206:206))),"")</f>
        <v/>
      </c>
    </row>
    <row r="231" spans="13:19" x14ac:dyDescent="0.25">
      <c r="M231" s="43" t="str">
        <f t="array" ref="M231">IFERROR(INDEX(T_ART_PAN_LIB,SMALL(IF(T_ART_PAN_RTH&gt;=Table_Panneau!$B$15,IF(T_ART_PAN_RTH&lt;=Table_Panneau!$B$19,IF(T_ART_PAN_MAT=Table_Panneau!$D$15,IF(T_ART_PAN_KRA=Table_Panneau!$D$23,IF(T_ART_PAN_EPA&lt;=Table_Panneau!$B$23,ROW(T_ART_PAN_RTH),""))))),ROW(207:207))),"")</f>
        <v/>
      </c>
      <c r="N231" s="44" t="str">
        <f t="array" ref="N231">IFERROR(INDEX(T_ART_PAN_RTH,SMALL(IF(T_ART_PAN_RTH&gt;=Table_Panneau!$B$15,IF(T_ART_PAN_RTH&lt;=Table_Panneau!$B$19,IF(T_ART_PAN_MAT=Table_Panneau!$D$15,IF(T_ART_PAN_KRA=Table_Panneau!$D$23,IF(T_ART_PAN_EPA&lt;=Table_Panneau!$B$23,ROW(T_ART_PAN_RTH),""))))),ROW(207:207))),"")</f>
        <v/>
      </c>
      <c r="O231" s="44" t="str">
        <f t="array" ref="O231">IFERROR(INDEX(T_ART_PAN_EPA,SMALL(IF(T_ART_PAN_RTH&gt;=Table_Panneau!$B$15,IF(T_ART_PAN_RTH&lt;=Table_Panneau!$B$19,IF(T_ART_PAN_MAT=Table_Panneau!$D$15,IF(T_ART_PAN_KRA=Table_Panneau!$D$23,IF(T_ART_PAN_EPA&lt;=Table_Panneau!$B$23,ROW(T_ART_PAN_RTH),""))))),ROW(207:207))),"")</f>
        <v/>
      </c>
      <c r="P231" s="44" t="str">
        <f t="array" ref="P231">IFERROR(INDEX(T_ART_PAN_COD,SMALL(IF(T_ART_PAN_RTH&gt;=Table_Panneau!$B$15,IF(T_ART_PAN_RTH&lt;=Table_Panneau!$B$19,IF(T_ART_PAN_MAT=Table_Panneau!$D$15,IF(T_ART_PAN_KRA=Table_Panneau!$D$23,IF(T_ART_PAN_EPA&lt;=Table_Panneau!$B$23,ROW(T_ART_PAN_RTH),""))))),ROW(207:207))),"")</f>
        <v/>
      </c>
      <c r="Q231" s="44" t="str">
        <f t="array" ref="Q231">IFERROR(INDEX(T_ART_PAN_DIS,SMALL(IF(T_ART_PAN_RTH&gt;=Table_Panneau!$B$15,IF(T_ART_PAN_RTH&lt;=Table_Panneau!$B$19,IF(T_ART_PAN_MAT=Table_Panneau!$D$15,IF(T_ART_PAN_KRA=Table_Panneau!$D$23,IF(T_ART_PAN_EPA&lt;=Table_Panneau!$B$23,ROW(T_ART_PAN_RTH),""))))),ROW(207:207))),"")</f>
        <v/>
      </c>
      <c r="R231" s="53" t="str">
        <f t="array" ref="R231">IFERROR(INDEX(T_ART_PAN_KRA,SMALL(IF(T_ART_PAN_RTH&gt;=Table_Panneau!$B$15,IF(T_ART_PAN_RTH&lt;=Table_Panneau!$B$19,IF(T_ART_PAN_MAT=Table_Panneau!$D$15,IF(T_ART_PAN_KRA=Table_Panneau!$D$23,IF(T_ART_PAN_EPA&lt;=Table_Panneau!$B$23,ROW(T_ART_PAN_RTH),""))))),ROW(207:207))),"")</f>
        <v/>
      </c>
      <c r="S231" s="53" t="str">
        <f t="array" ref="S231">IFERROR(INDEX(T_ART_PAN_MAT,SMALL(IF(T_ART_PAN_RTH&gt;=Table_Panneau!$B$15,IF(T_ART_PAN_RTH&lt;=Table_Panneau!$B$19,IF(T_ART_PAN_MAT=Table_Panneau!$D$15,IF(T_ART_PAN_KRA=Table_Panneau!$D$23,IF(T_ART_PAN_EPA&lt;=Table_Panneau!$B$23,ROW(T_ART_PAN_RTH),""))))),ROW(207:207))),"")</f>
        <v/>
      </c>
    </row>
    <row r="232" spans="13:19" x14ac:dyDescent="0.25">
      <c r="M232" s="43" t="str">
        <f t="array" ref="M232">IFERROR(INDEX(T_ART_PAN_LIB,SMALL(IF(T_ART_PAN_RTH&gt;=Table_Panneau!$B$15,IF(T_ART_PAN_RTH&lt;=Table_Panneau!$B$19,IF(T_ART_PAN_MAT=Table_Panneau!$D$15,IF(T_ART_PAN_KRA=Table_Panneau!$D$23,IF(T_ART_PAN_EPA&lt;=Table_Panneau!$B$23,ROW(T_ART_PAN_RTH),""))))),ROW(208:208))),"")</f>
        <v/>
      </c>
      <c r="N232" s="44" t="str">
        <f t="array" ref="N232">IFERROR(INDEX(T_ART_PAN_RTH,SMALL(IF(T_ART_PAN_RTH&gt;=Table_Panneau!$B$15,IF(T_ART_PAN_RTH&lt;=Table_Panneau!$B$19,IF(T_ART_PAN_MAT=Table_Panneau!$D$15,IF(T_ART_PAN_KRA=Table_Panneau!$D$23,IF(T_ART_PAN_EPA&lt;=Table_Panneau!$B$23,ROW(T_ART_PAN_RTH),""))))),ROW(208:208))),"")</f>
        <v/>
      </c>
      <c r="O232" s="44" t="str">
        <f t="array" ref="O232">IFERROR(INDEX(T_ART_PAN_EPA,SMALL(IF(T_ART_PAN_RTH&gt;=Table_Panneau!$B$15,IF(T_ART_PAN_RTH&lt;=Table_Panneau!$B$19,IF(T_ART_PAN_MAT=Table_Panneau!$D$15,IF(T_ART_PAN_KRA=Table_Panneau!$D$23,IF(T_ART_PAN_EPA&lt;=Table_Panneau!$B$23,ROW(T_ART_PAN_RTH),""))))),ROW(208:208))),"")</f>
        <v/>
      </c>
      <c r="P232" s="44" t="str">
        <f t="array" ref="P232">IFERROR(INDEX(T_ART_PAN_COD,SMALL(IF(T_ART_PAN_RTH&gt;=Table_Panneau!$B$15,IF(T_ART_PAN_RTH&lt;=Table_Panneau!$B$19,IF(T_ART_PAN_MAT=Table_Panneau!$D$15,IF(T_ART_PAN_KRA=Table_Panneau!$D$23,IF(T_ART_PAN_EPA&lt;=Table_Panneau!$B$23,ROW(T_ART_PAN_RTH),""))))),ROW(208:208))),"")</f>
        <v/>
      </c>
      <c r="Q232" s="44" t="str">
        <f t="array" ref="Q232">IFERROR(INDEX(T_ART_PAN_DIS,SMALL(IF(T_ART_PAN_RTH&gt;=Table_Panneau!$B$15,IF(T_ART_PAN_RTH&lt;=Table_Panneau!$B$19,IF(T_ART_PAN_MAT=Table_Panneau!$D$15,IF(T_ART_PAN_KRA=Table_Panneau!$D$23,IF(T_ART_PAN_EPA&lt;=Table_Panneau!$B$23,ROW(T_ART_PAN_RTH),""))))),ROW(208:208))),"")</f>
        <v/>
      </c>
      <c r="R232" s="53" t="str">
        <f t="array" ref="R232">IFERROR(INDEX(T_ART_PAN_KRA,SMALL(IF(T_ART_PAN_RTH&gt;=Table_Panneau!$B$15,IF(T_ART_PAN_RTH&lt;=Table_Panneau!$B$19,IF(T_ART_PAN_MAT=Table_Panneau!$D$15,IF(T_ART_PAN_KRA=Table_Panneau!$D$23,IF(T_ART_PAN_EPA&lt;=Table_Panneau!$B$23,ROW(T_ART_PAN_RTH),""))))),ROW(208:208))),"")</f>
        <v/>
      </c>
      <c r="S232" s="53" t="str">
        <f t="array" ref="S232">IFERROR(INDEX(T_ART_PAN_MAT,SMALL(IF(T_ART_PAN_RTH&gt;=Table_Panneau!$B$15,IF(T_ART_PAN_RTH&lt;=Table_Panneau!$B$19,IF(T_ART_PAN_MAT=Table_Panneau!$D$15,IF(T_ART_PAN_KRA=Table_Panneau!$D$23,IF(T_ART_PAN_EPA&lt;=Table_Panneau!$B$23,ROW(T_ART_PAN_RTH),""))))),ROW(208:208))),"")</f>
        <v/>
      </c>
    </row>
    <row r="233" spans="13:19" x14ac:dyDescent="0.25">
      <c r="M233" s="43" t="str">
        <f t="array" ref="M233">IFERROR(INDEX(T_ART_PAN_LIB,SMALL(IF(T_ART_PAN_RTH&gt;=Table_Panneau!$B$15,IF(T_ART_PAN_RTH&lt;=Table_Panneau!$B$19,IF(T_ART_PAN_MAT=Table_Panneau!$D$15,IF(T_ART_PAN_KRA=Table_Panneau!$D$23,IF(T_ART_PAN_EPA&lt;=Table_Panneau!$B$23,ROW(T_ART_PAN_RTH),""))))),ROW(209:209))),"")</f>
        <v/>
      </c>
      <c r="N233" s="44" t="str">
        <f t="array" ref="N233">IFERROR(INDEX(T_ART_PAN_RTH,SMALL(IF(T_ART_PAN_RTH&gt;=Table_Panneau!$B$15,IF(T_ART_PAN_RTH&lt;=Table_Panneau!$B$19,IF(T_ART_PAN_MAT=Table_Panneau!$D$15,IF(T_ART_PAN_KRA=Table_Panneau!$D$23,IF(T_ART_PAN_EPA&lt;=Table_Panneau!$B$23,ROW(T_ART_PAN_RTH),""))))),ROW(209:209))),"")</f>
        <v/>
      </c>
      <c r="O233" s="44" t="str">
        <f t="array" ref="O233">IFERROR(INDEX(T_ART_PAN_EPA,SMALL(IF(T_ART_PAN_RTH&gt;=Table_Panneau!$B$15,IF(T_ART_PAN_RTH&lt;=Table_Panneau!$B$19,IF(T_ART_PAN_MAT=Table_Panneau!$D$15,IF(T_ART_PAN_KRA=Table_Panneau!$D$23,IF(T_ART_PAN_EPA&lt;=Table_Panneau!$B$23,ROW(T_ART_PAN_RTH),""))))),ROW(209:209))),"")</f>
        <v/>
      </c>
      <c r="P233" s="44" t="str">
        <f t="array" ref="P233">IFERROR(INDEX(T_ART_PAN_COD,SMALL(IF(T_ART_PAN_RTH&gt;=Table_Panneau!$B$15,IF(T_ART_PAN_RTH&lt;=Table_Panneau!$B$19,IF(T_ART_PAN_MAT=Table_Panneau!$D$15,IF(T_ART_PAN_KRA=Table_Panneau!$D$23,IF(T_ART_PAN_EPA&lt;=Table_Panneau!$B$23,ROW(T_ART_PAN_RTH),""))))),ROW(209:209))),"")</f>
        <v/>
      </c>
      <c r="Q233" s="44" t="str">
        <f t="array" ref="Q233">IFERROR(INDEX(T_ART_PAN_DIS,SMALL(IF(T_ART_PAN_RTH&gt;=Table_Panneau!$B$15,IF(T_ART_PAN_RTH&lt;=Table_Panneau!$B$19,IF(T_ART_PAN_MAT=Table_Panneau!$D$15,IF(T_ART_PAN_KRA=Table_Panneau!$D$23,IF(T_ART_PAN_EPA&lt;=Table_Panneau!$B$23,ROW(T_ART_PAN_RTH),""))))),ROW(209:209))),"")</f>
        <v/>
      </c>
      <c r="R233" s="53" t="str">
        <f t="array" ref="R233">IFERROR(INDEX(T_ART_PAN_KRA,SMALL(IF(T_ART_PAN_RTH&gt;=Table_Panneau!$B$15,IF(T_ART_PAN_RTH&lt;=Table_Panneau!$B$19,IF(T_ART_PAN_MAT=Table_Panneau!$D$15,IF(T_ART_PAN_KRA=Table_Panneau!$D$23,IF(T_ART_PAN_EPA&lt;=Table_Panneau!$B$23,ROW(T_ART_PAN_RTH),""))))),ROW(209:209))),"")</f>
        <v/>
      </c>
      <c r="S233" s="53" t="str">
        <f t="array" ref="S233">IFERROR(INDEX(T_ART_PAN_MAT,SMALL(IF(T_ART_PAN_RTH&gt;=Table_Panneau!$B$15,IF(T_ART_PAN_RTH&lt;=Table_Panneau!$B$19,IF(T_ART_PAN_MAT=Table_Panneau!$D$15,IF(T_ART_PAN_KRA=Table_Panneau!$D$23,IF(T_ART_PAN_EPA&lt;=Table_Panneau!$B$23,ROW(T_ART_PAN_RTH),""))))),ROW(209:209))),"")</f>
        <v/>
      </c>
    </row>
    <row r="234" spans="13:19" x14ac:dyDescent="0.25">
      <c r="M234" s="43" t="str">
        <f t="array" ref="M234">IFERROR(INDEX(T_ART_PAN_LIB,SMALL(IF(T_ART_PAN_RTH&gt;=Table_Panneau!$B$15,IF(T_ART_PAN_RTH&lt;=Table_Panneau!$B$19,IF(T_ART_PAN_MAT=Table_Panneau!$D$15,IF(T_ART_PAN_KRA=Table_Panneau!$D$23,IF(T_ART_PAN_EPA&lt;=Table_Panneau!$B$23,ROW(T_ART_PAN_RTH),""))))),ROW(210:210))),"")</f>
        <v/>
      </c>
      <c r="N234" s="44" t="str">
        <f t="array" ref="N234">IFERROR(INDEX(T_ART_PAN_RTH,SMALL(IF(T_ART_PAN_RTH&gt;=Table_Panneau!$B$15,IF(T_ART_PAN_RTH&lt;=Table_Panneau!$B$19,IF(T_ART_PAN_MAT=Table_Panneau!$D$15,IF(T_ART_PAN_KRA=Table_Panneau!$D$23,IF(T_ART_PAN_EPA&lt;=Table_Panneau!$B$23,ROW(T_ART_PAN_RTH),""))))),ROW(210:210))),"")</f>
        <v/>
      </c>
      <c r="O234" s="44" t="str">
        <f t="array" ref="O234">IFERROR(INDEX(T_ART_PAN_EPA,SMALL(IF(T_ART_PAN_RTH&gt;=Table_Panneau!$B$15,IF(T_ART_PAN_RTH&lt;=Table_Panneau!$B$19,IF(T_ART_PAN_MAT=Table_Panneau!$D$15,IF(T_ART_PAN_KRA=Table_Panneau!$D$23,IF(T_ART_PAN_EPA&lt;=Table_Panneau!$B$23,ROW(T_ART_PAN_RTH),""))))),ROW(210:210))),"")</f>
        <v/>
      </c>
      <c r="P234" s="44" t="str">
        <f t="array" ref="P234">IFERROR(INDEX(T_ART_PAN_COD,SMALL(IF(T_ART_PAN_RTH&gt;=Table_Panneau!$B$15,IF(T_ART_PAN_RTH&lt;=Table_Panneau!$B$19,IF(T_ART_PAN_MAT=Table_Panneau!$D$15,IF(T_ART_PAN_KRA=Table_Panneau!$D$23,IF(T_ART_PAN_EPA&lt;=Table_Panneau!$B$23,ROW(T_ART_PAN_RTH),""))))),ROW(210:210))),"")</f>
        <v/>
      </c>
      <c r="Q234" s="44" t="str">
        <f t="array" ref="Q234">IFERROR(INDEX(T_ART_PAN_DIS,SMALL(IF(T_ART_PAN_RTH&gt;=Table_Panneau!$B$15,IF(T_ART_PAN_RTH&lt;=Table_Panneau!$B$19,IF(T_ART_PAN_MAT=Table_Panneau!$D$15,IF(T_ART_PAN_KRA=Table_Panneau!$D$23,IF(T_ART_PAN_EPA&lt;=Table_Panneau!$B$23,ROW(T_ART_PAN_RTH),""))))),ROW(210:210))),"")</f>
        <v/>
      </c>
      <c r="R234" s="53" t="str">
        <f t="array" ref="R234">IFERROR(INDEX(T_ART_PAN_KRA,SMALL(IF(T_ART_PAN_RTH&gt;=Table_Panneau!$B$15,IF(T_ART_PAN_RTH&lt;=Table_Panneau!$B$19,IF(T_ART_PAN_MAT=Table_Panneau!$D$15,IF(T_ART_PAN_KRA=Table_Panneau!$D$23,IF(T_ART_PAN_EPA&lt;=Table_Panneau!$B$23,ROW(T_ART_PAN_RTH),""))))),ROW(210:210))),"")</f>
        <v/>
      </c>
      <c r="S234" s="53" t="str">
        <f t="array" ref="S234">IFERROR(INDEX(T_ART_PAN_MAT,SMALL(IF(T_ART_PAN_RTH&gt;=Table_Panneau!$B$15,IF(T_ART_PAN_RTH&lt;=Table_Panneau!$B$19,IF(T_ART_PAN_MAT=Table_Panneau!$D$15,IF(T_ART_PAN_KRA=Table_Panneau!$D$23,IF(T_ART_PAN_EPA&lt;=Table_Panneau!$B$23,ROW(T_ART_PAN_RTH),""))))),ROW(210:210))),"")</f>
        <v/>
      </c>
    </row>
    <row r="235" spans="13:19" x14ac:dyDescent="0.25">
      <c r="M235" s="43" t="str">
        <f t="array" ref="M235">IFERROR(INDEX(T_ART_PAN_LIB,SMALL(IF(T_ART_PAN_RTH&gt;=Table_Panneau!$B$15,IF(T_ART_PAN_RTH&lt;=Table_Panneau!$B$19,IF(T_ART_PAN_MAT=Table_Panneau!$D$15,IF(T_ART_PAN_KRA=Table_Panneau!$D$23,IF(T_ART_PAN_EPA&lt;=Table_Panneau!$B$23,ROW(T_ART_PAN_RTH),""))))),ROW(211:211))),"")</f>
        <v/>
      </c>
      <c r="N235" s="44" t="str">
        <f t="array" ref="N235">IFERROR(INDEX(T_ART_PAN_RTH,SMALL(IF(T_ART_PAN_RTH&gt;=Table_Panneau!$B$15,IF(T_ART_PAN_RTH&lt;=Table_Panneau!$B$19,IF(T_ART_PAN_MAT=Table_Panneau!$D$15,IF(T_ART_PAN_KRA=Table_Panneau!$D$23,IF(T_ART_PAN_EPA&lt;=Table_Panneau!$B$23,ROW(T_ART_PAN_RTH),""))))),ROW(211:211))),"")</f>
        <v/>
      </c>
      <c r="O235" s="44" t="str">
        <f t="array" ref="O235">IFERROR(INDEX(T_ART_PAN_EPA,SMALL(IF(T_ART_PAN_RTH&gt;=Table_Panneau!$B$15,IF(T_ART_PAN_RTH&lt;=Table_Panneau!$B$19,IF(T_ART_PAN_MAT=Table_Panneau!$D$15,IF(T_ART_PAN_KRA=Table_Panneau!$D$23,IF(T_ART_PAN_EPA&lt;=Table_Panneau!$B$23,ROW(T_ART_PAN_RTH),""))))),ROW(211:211))),"")</f>
        <v/>
      </c>
      <c r="P235" s="44" t="str">
        <f t="array" ref="P235">IFERROR(INDEX(T_ART_PAN_COD,SMALL(IF(T_ART_PAN_RTH&gt;=Table_Panneau!$B$15,IF(T_ART_PAN_RTH&lt;=Table_Panneau!$B$19,IF(T_ART_PAN_MAT=Table_Panneau!$D$15,IF(T_ART_PAN_KRA=Table_Panneau!$D$23,IF(T_ART_PAN_EPA&lt;=Table_Panneau!$B$23,ROW(T_ART_PAN_RTH),""))))),ROW(211:211))),"")</f>
        <v/>
      </c>
      <c r="Q235" s="44" t="str">
        <f t="array" ref="Q235">IFERROR(INDEX(T_ART_PAN_DIS,SMALL(IF(T_ART_PAN_RTH&gt;=Table_Panneau!$B$15,IF(T_ART_PAN_RTH&lt;=Table_Panneau!$B$19,IF(T_ART_PAN_MAT=Table_Panneau!$D$15,IF(T_ART_PAN_KRA=Table_Panneau!$D$23,IF(T_ART_PAN_EPA&lt;=Table_Panneau!$B$23,ROW(T_ART_PAN_RTH),""))))),ROW(211:211))),"")</f>
        <v/>
      </c>
      <c r="R235" s="53" t="str">
        <f t="array" ref="R235">IFERROR(INDEX(T_ART_PAN_KRA,SMALL(IF(T_ART_PAN_RTH&gt;=Table_Panneau!$B$15,IF(T_ART_PAN_RTH&lt;=Table_Panneau!$B$19,IF(T_ART_PAN_MAT=Table_Panneau!$D$15,IF(T_ART_PAN_KRA=Table_Panneau!$D$23,IF(T_ART_PAN_EPA&lt;=Table_Panneau!$B$23,ROW(T_ART_PAN_RTH),""))))),ROW(211:211))),"")</f>
        <v/>
      </c>
      <c r="S235" s="53" t="str">
        <f t="array" ref="S235">IFERROR(INDEX(T_ART_PAN_MAT,SMALL(IF(T_ART_PAN_RTH&gt;=Table_Panneau!$B$15,IF(T_ART_PAN_RTH&lt;=Table_Panneau!$B$19,IF(T_ART_PAN_MAT=Table_Panneau!$D$15,IF(T_ART_PAN_KRA=Table_Panneau!$D$23,IF(T_ART_PAN_EPA&lt;=Table_Panneau!$B$23,ROW(T_ART_PAN_RTH),""))))),ROW(211:211))),"")</f>
        <v/>
      </c>
    </row>
    <row r="236" spans="13:19" x14ac:dyDescent="0.25">
      <c r="M236" s="43" t="str">
        <f t="array" ref="M236">IFERROR(INDEX(T_ART_PAN_LIB,SMALL(IF(T_ART_PAN_RTH&gt;=Table_Panneau!$B$15,IF(T_ART_PAN_RTH&lt;=Table_Panneau!$B$19,IF(T_ART_PAN_MAT=Table_Panneau!$D$15,IF(T_ART_PAN_KRA=Table_Panneau!$D$23,IF(T_ART_PAN_EPA&lt;=Table_Panneau!$B$23,ROW(T_ART_PAN_RTH),""))))),ROW(212:212))),"")</f>
        <v/>
      </c>
      <c r="N236" s="44" t="str">
        <f t="array" ref="N236">IFERROR(INDEX(T_ART_PAN_RTH,SMALL(IF(T_ART_PAN_RTH&gt;=Table_Panneau!$B$15,IF(T_ART_PAN_RTH&lt;=Table_Panneau!$B$19,IF(T_ART_PAN_MAT=Table_Panneau!$D$15,IF(T_ART_PAN_KRA=Table_Panneau!$D$23,IF(T_ART_PAN_EPA&lt;=Table_Panneau!$B$23,ROW(T_ART_PAN_RTH),""))))),ROW(212:212))),"")</f>
        <v/>
      </c>
      <c r="O236" s="44" t="str">
        <f t="array" ref="O236">IFERROR(INDEX(T_ART_PAN_EPA,SMALL(IF(T_ART_PAN_RTH&gt;=Table_Panneau!$B$15,IF(T_ART_PAN_RTH&lt;=Table_Panneau!$B$19,IF(T_ART_PAN_MAT=Table_Panneau!$D$15,IF(T_ART_PAN_KRA=Table_Panneau!$D$23,IF(T_ART_PAN_EPA&lt;=Table_Panneau!$B$23,ROW(T_ART_PAN_RTH),""))))),ROW(212:212))),"")</f>
        <v/>
      </c>
      <c r="P236" s="44" t="str">
        <f t="array" ref="P236">IFERROR(INDEX(T_ART_PAN_COD,SMALL(IF(T_ART_PAN_RTH&gt;=Table_Panneau!$B$15,IF(T_ART_PAN_RTH&lt;=Table_Panneau!$B$19,IF(T_ART_PAN_MAT=Table_Panneau!$D$15,IF(T_ART_PAN_KRA=Table_Panneau!$D$23,IF(T_ART_PAN_EPA&lt;=Table_Panneau!$B$23,ROW(T_ART_PAN_RTH),""))))),ROW(212:212))),"")</f>
        <v/>
      </c>
      <c r="Q236" s="44" t="str">
        <f t="array" ref="Q236">IFERROR(INDEX(T_ART_PAN_DIS,SMALL(IF(T_ART_PAN_RTH&gt;=Table_Panneau!$B$15,IF(T_ART_PAN_RTH&lt;=Table_Panneau!$B$19,IF(T_ART_PAN_MAT=Table_Panneau!$D$15,IF(T_ART_PAN_KRA=Table_Panneau!$D$23,IF(T_ART_PAN_EPA&lt;=Table_Panneau!$B$23,ROW(T_ART_PAN_RTH),""))))),ROW(212:212))),"")</f>
        <v/>
      </c>
      <c r="R236" s="53" t="str">
        <f t="array" ref="R236">IFERROR(INDEX(T_ART_PAN_KRA,SMALL(IF(T_ART_PAN_RTH&gt;=Table_Panneau!$B$15,IF(T_ART_PAN_RTH&lt;=Table_Panneau!$B$19,IF(T_ART_PAN_MAT=Table_Panneau!$D$15,IF(T_ART_PAN_KRA=Table_Panneau!$D$23,IF(T_ART_PAN_EPA&lt;=Table_Panneau!$B$23,ROW(T_ART_PAN_RTH),""))))),ROW(212:212))),"")</f>
        <v/>
      </c>
      <c r="S236" s="53" t="str">
        <f t="array" ref="S236">IFERROR(INDEX(T_ART_PAN_MAT,SMALL(IF(T_ART_PAN_RTH&gt;=Table_Panneau!$B$15,IF(T_ART_PAN_RTH&lt;=Table_Panneau!$B$19,IF(T_ART_PAN_MAT=Table_Panneau!$D$15,IF(T_ART_PAN_KRA=Table_Panneau!$D$23,IF(T_ART_PAN_EPA&lt;=Table_Panneau!$B$23,ROW(T_ART_PAN_RTH),""))))),ROW(212:212))),"")</f>
        <v/>
      </c>
    </row>
    <row r="237" spans="13:19" x14ac:dyDescent="0.25">
      <c r="M237" s="43" t="str">
        <f t="array" ref="M237">IFERROR(INDEX(T_ART_PAN_LIB,SMALL(IF(T_ART_PAN_RTH&gt;=Table_Panneau!$B$15,IF(T_ART_PAN_RTH&lt;=Table_Panneau!$B$19,IF(T_ART_PAN_MAT=Table_Panneau!$D$15,IF(T_ART_PAN_KRA=Table_Panneau!$D$23,IF(T_ART_PAN_EPA&lt;=Table_Panneau!$B$23,ROW(T_ART_PAN_RTH),""))))),ROW(213:213))),"")</f>
        <v/>
      </c>
      <c r="N237" s="44" t="str">
        <f t="array" ref="N237">IFERROR(INDEX(T_ART_PAN_RTH,SMALL(IF(T_ART_PAN_RTH&gt;=Table_Panneau!$B$15,IF(T_ART_PAN_RTH&lt;=Table_Panneau!$B$19,IF(T_ART_PAN_MAT=Table_Panneau!$D$15,IF(T_ART_PAN_KRA=Table_Panneau!$D$23,IF(T_ART_PAN_EPA&lt;=Table_Panneau!$B$23,ROW(T_ART_PAN_RTH),""))))),ROW(213:213))),"")</f>
        <v/>
      </c>
      <c r="O237" s="44" t="str">
        <f t="array" ref="O237">IFERROR(INDEX(T_ART_PAN_EPA,SMALL(IF(T_ART_PAN_RTH&gt;=Table_Panneau!$B$15,IF(T_ART_PAN_RTH&lt;=Table_Panneau!$B$19,IF(T_ART_PAN_MAT=Table_Panneau!$D$15,IF(T_ART_PAN_KRA=Table_Panneau!$D$23,IF(T_ART_PAN_EPA&lt;=Table_Panneau!$B$23,ROW(T_ART_PAN_RTH),""))))),ROW(213:213))),"")</f>
        <v/>
      </c>
      <c r="P237" s="44" t="str">
        <f t="array" ref="P237">IFERROR(INDEX(T_ART_PAN_COD,SMALL(IF(T_ART_PAN_RTH&gt;=Table_Panneau!$B$15,IF(T_ART_PAN_RTH&lt;=Table_Panneau!$B$19,IF(T_ART_PAN_MAT=Table_Panneau!$D$15,IF(T_ART_PAN_KRA=Table_Panneau!$D$23,IF(T_ART_PAN_EPA&lt;=Table_Panneau!$B$23,ROW(T_ART_PAN_RTH),""))))),ROW(213:213))),"")</f>
        <v/>
      </c>
      <c r="Q237" s="44" t="str">
        <f t="array" ref="Q237">IFERROR(INDEX(T_ART_PAN_DIS,SMALL(IF(T_ART_PAN_RTH&gt;=Table_Panneau!$B$15,IF(T_ART_PAN_RTH&lt;=Table_Panneau!$B$19,IF(T_ART_PAN_MAT=Table_Panneau!$D$15,IF(T_ART_PAN_KRA=Table_Panneau!$D$23,IF(T_ART_PAN_EPA&lt;=Table_Panneau!$B$23,ROW(T_ART_PAN_RTH),""))))),ROW(213:213))),"")</f>
        <v/>
      </c>
      <c r="R237" s="53" t="str">
        <f t="array" ref="R237">IFERROR(INDEX(T_ART_PAN_KRA,SMALL(IF(T_ART_PAN_RTH&gt;=Table_Panneau!$B$15,IF(T_ART_PAN_RTH&lt;=Table_Panneau!$B$19,IF(T_ART_PAN_MAT=Table_Panneau!$D$15,IF(T_ART_PAN_KRA=Table_Panneau!$D$23,IF(T_ART_PAN_EPA&lt;=Table_Panneau!$B$23,ROW(T_ART_PAN_RTH),""))))),ROW(213:213))),"")</f>
        <v/>
      </c>
      <c r="S237" s="53" t="str">
        <f t="array" ref="S237">IFERROR(INDEX(T_ART_PAN_MAT,SMALL(IF(T_ART_PAN_RTH&gt;=Table_Panneau!$B$15,IF(T_ART_PAN_RTH&lt;=Table_Panneau!$B$19,IF(T_ART_PAN_MAT=Table_Panneau!$D$15,IF(T_ART_PAN_KRA=Table_Panneau!$D$23,IF(T_ART_PAN_EPA&lt;=Table_Panneau!$B$23,ROW(T_ART_PAN_RTH),""))))),ROW(213:213))),"")</f>
        <v/>
      </c>
    </row>
    <row r="238" spans="13:19" x14ac:dyDescent="0.25">
      <c r="M238" s="43" t="str">
        <f t="array" ref="M238">IFERROR(INDEX(T_ART_PAN_LIB,SMALL(IF(T_ART_PAN_RTH&gt;=Table_Panneau!$B$15,IF(T_ART_PAN_RTH&lt;=Table_Panneau!$B$19,IF(T_ART_PAN_MAT=Table_Panneau!$D$15,IF(T_ART_PAN_KRA=Table_Panneau!$D$23,IF(T_ART_PAN_EPA&lt;=Table_Panneau!$B$23,ROW(T_ART_PAN_RTH),""))))),ROW(214:214))),"")</f>
        <v/>
      </c>
      <c r="N238" s="44" t="str">
        <f t="array" ref="N238">IFERROR(INDEX(T_ART_PAN_RTH,SMALL(IF(T_ART_PAN_RTH&gt;=Table_Panneau!$B$15,IF(T_ART_PAN_RTH&lt;=Table_Panneau!$B$19,IF(T_ART_PAN_MAT=Table_Panneau!$D$15,IF(T_ART_PAN_KRA=Table_Panneau!$D$23,IF(T_ART_PAN_EPA&lt;=Table_Panneau!$B$23,ROW(T_ART_PAN_RTH),""))))),ROW(214:214))),"")</f>
        <v/>
      </c>
      <c r="O238" s="44" t="str">
        <f t="array" ref="O238">IFERROR(INDEX(T_ART_PAN_EPA,SMALL(IF(T_ART_PAN_RTH&gt;=Table_Panneau!$B$15,IF(T_ART_PAN_RTH&lt;=Table_Panneau!$B$19,IF(T_ART_PAN_MAT=Table_Panneau!$D$15,IF(T_ART_PAN_KRA=Table_Panneau!$D$23,IF(T_ART_PAN_EPA&lt;=Table_Panneau!$B$23,ROW(T_ART_PAN_RTH),""))))),ROW(214:214))),"")</f>
        <v/>
      </c>
      <c r="P238" s="44" t="str">
        <f t="array" ref="P238">IFERROR(INDEX(T_ART_PAN_COD,SMALL(IF(T_ART_PAN_RTH&gt;=Table_Panneau!$B$15,IF(T_ART_PAN_RTH&lt;=Table_Panneau!$B$19,IF(T_ART_PAN_MAT=Table_Panneau!$D$15,IF(T_ART_PAN_KRA=Table_Panneau!$D$23,IF(T_ART_PAN_EPA&lt;=Table_Panneau!$B$23,ROW(T_ART_PAN_RTH),""))))),ROW(214:214))),"")</f>
        <v/>
      </c>
      <c r="Q238" s="44" t="str">
        <f t="array" ref="Q238">IFERROR(INDEX(T_ART_PAN_DIS,SMALL(IF(T_ART_PAN_RTH&gt;=Table_Panneau!$B$15,IF(T_ART_PAN_RTH&lt;=Table_Panneau!$B$19,IF(T_ART_PAN_MAT=Table_Panneau!$D$15,IF(T_ART_PAN_KRA=Table_Panneau!$D$23,IF(T_ART_PAN_EPA&lt;=Table_Panneau!$B$23,ROW(T_ART_PAN_RTH),""))))),ROW(214:214))),"")</f>
        <v/>
      </c>
      <c r="R238" s="53" t="str">
        <f t="array" ref="R238">IFERROR(INDEX(T_ART_PAN_KRA,SMALL(IF(T_ART_PAN_RTH&gt;=Table_Panneau!$B$15,IF(T_ART_PAN_RTH&lt;=Table_Panneau!$B$19,IF(T_ART_PAN_MAT=Table_Panneau!$D$15,IF(T_ART_PAN_KRA=Table_Panneau!$D$23,IF(T_ART_PAN_EPA&lt;=Table_Panneau!$B$23,ROW(T_ART_PAN_RTH),""))))),ROW(214:214))),"")</f>
        <v/>
      </c>
      <c r="S238" s="53" t="str">
        <f t="array" ref="S238">IFERROR(INDEX(T_ART_PAN_MAT,SMALL(IF(T_ART_PAN_RTH&gt;=Table_Panneau!$B$15,IF(T_ART_PAN_RTH&lt;=Table_Panneau!$B$19,IF(T_ART_PAN_MAT=Table_Panneau!$D$15,IF(T_ART_PAN_KRA=Table_Panneau!$D$23,IF(T_ART_PAN_EPA&lt;=Table_Panneau!$B$23,ROW(T_ART_PAN_RTH),""))))),ROW(214:214))),"")</f>
        <v/>
      </c>
    </row>
    <row r="239" spans="13:19" x14ac:dyDescent="0.25">
      <c r="M239" s="43" t="str">
        <f t="array" ref="M239">IFERROR(INDEX(T_ART_PAN_LIB,SMALL(IF(T_ART_PAN_RTH&gt;=Table_Panneau!$B$15,IF(T_ART_PAN_RTH&lt;=Table_Panneau!$B$19,IF(T_ART_PAN_MAT=Table_Panneau!$D$15,IF(T_ART_PAN_KRA=Table_Panneau!$D$23,IF(T_ART_PAN_EPA&lt;=Table_Panneau!$B$23,ROW(T_ART_PAN_RTH),""))))),ROW(215:215))),"")</f>
        <v/>
      </c>
      <c r="N239" s="44" t="str">
        <f t="array" ref="N239">IFERROR(INDEX(T_ART_PAN_RTH,SMALL(IF(T_ART_PAN_RTH&gt;=Table_Panneau!$B$15,IF(T_ART_PAN_RTH&lt;=Table_Panneau!$B$19,IF(T_ART_PAN_MAT=Table_Panneau!$D$15,IF(T_ART_PAN_KRA=Table_Panneau!$D$23,IF(T_ART_PAN_EPA&lt;=Table_Panneau!$B$23,ROW(T_ART_PAN_RTH),""))))),ROW(215:215))),"")</f>
        <v/>
      </c>
      <c r="O239" s="44" t="str">
        <f t="array" ref="O239">IFERROR(INDEX(T_ART_PAN_EPA,SMALL(IF(T_ART_PAN_RTH&gt;=Table_Panneau!$B$15,IF(T_ART_PAN_RTH&lt;=Table_Panneau!$B$19,IF(T_ART_PAN_MAT=Table_Panneau!$D$15,IF(T_ART_PAN_KRA=Table_Panneau!$D$23,IF(T_ART_PAN_EPA&lt;=Table_Panneau!$B$23,ROW(T_ART_PAN_RTH),""))))),ROW(215:215))),"")</f>
        <v/>
      </c>
      <c r="P239" s="44" t="str">
        <f t="array" ref="P239">IFERROR(INDEX(T_ART_PAN_COD,SMALL(IF(T_ART_PAN_RTH&gt;=Table_Panneau!$B$15,IF(T_ART_PAN_RTH&lt;=Table_Panneau!$B$19,IF(T_ART_PAN_MAT=Table_Panneau!$D$15,IF(T_ART_PAN_KRA=Table_Panneau!$D$23,IF(T_ART_PAN_EPA&lt;=Table_Panneau!$B$23,ROW(T_ART_PAN_RTH),""))))),ROW(215:215))),"")</f>
        <v/>
      </c>
      <c r="Q239" s="44" t="str">
        <f t="array" ref="Q239">IFERROR(INDEX(T_ART_PAN_DIS,SMALL(IF(T_ART_PAN_RTH&gt;=Table_Panneau!$B$15,IF(T_ART_PAN_RTH&lt;=Table_Panneau!$B$19,IF(T_ART_PAN_MAT=Table_Panneau!$D$15,IF(T_ART_PAN_KRA=Table_Panneau!$D$23,IF(T_ART_PAN_EPA&lt;=Table_Panneau!$B$23,ROW(T_ART_PAN_RTH),""))))),ROW(215:215))),"")</f>
        <v/>
      </c>
      <c r="R239" s="53" t="str">
        <f t="array" ref="R239">IFERROR(INDEX(T_ART_PAN_KRA,SMALL(IF(T_ART_PAN_RTH&gt;=Table_Panneau!$B$15,IF(T_ART_PAN_RTH&lt;=Table_Panneau!$B$19,IF(T_ART_PAN_MAT=Table_Panneau!$D$15,IF(T_ART_PAN_KRA=Table_Panneau!$D$23,IF(T_ART_PAN_EPA&lt;=Table_Panneau!$B$23,ROW(T_ART_PAN_RTH),""))))),ROW(215:215))),"")</f>
        <v/>
      </c>
      <c r="S239" s="53" t="str">
        <f t="array" ref="S239">IFERROR(INDEX(T_ART_PAN_MAT,SMALL(IF(T_ART_PAN_RTH&gt;=Table_Panneau!$B$15,IF(T_ART_PAN_RTH&lt;=Table_Panneau!$B$19,IF(T_ART_PAN_MAT=Table_Panneau!$D$15,IF(T_ART_PAN_KRA=Table_Panneau!$D$23,IF(T_ART_PAN_EPA&lt;=Table_Panneau!$B$23,ROW(T_ART_PAN_RTH),""))))),ROW(215:215))),"")</f>
        <v/>
      </c>
    </row>
    <row r="240" spans="13:19" x14ac:dyDescent="0.25">
      <c r="M240" s="43" t="str">
        <f t="array" ref="M240">IFERROR(INDEX(T_ART_PAN_LIB,SMALL(IF(T_ART_PAN_RTH&gt;=Table_Panneau!$B$15,IF(T_ART_PAN_RTH&lt;=Table_Panneau!$B$19,IF(T_ART_PAN_MAT=Table_Panneau!$D$15,IF(T_ART_PAN_KRA=Table_Panneau!$D$23,IF(T_ART_PAN_EPA&lt;=Table_Panneau!$B$23,ROW(T_ART_PAN_RTH),""))))),ROW(216:216))),"")</f>
        <v/>
      </c>
      <c r="N240" s="44" t="str">
        <f t="array" ref="N240">IFERROR(INDEX(T_ART_PAN_RTH,SMALL(IF(T_ART_PAN_RTH&gt;=Table_Panneau!$B$15,IF(T_ART_PAN_RTH&lt;=Table_Panneau!$B$19,IF(T_ART_PAN_MAT=Table_Panneau!$D$15,IF(T_ART_PAN_KRA=Table_Panneau!$D$23,IF(T_ART_PAN_EPA&lt;=Table_Panneau!$B$23,ROW(T_ART_PAN_RTH),""))))),ROW(216:216))),"")</f>
        <v/>
      </c>
      <c r="O240" s="44" t="str">
        <f t="array" ref="O240">IFERROR(INDEX(T_ART_PAN_EPA,SMALL(IF(T_ART_PAN_RTH&gt;=Table_Panneau!$B$15,IF(T_ART_PAN_RTH&lt;=Table_Panneau!$B$19,IF(T_ART_PAN_MAT=Table_Panneau!$D$15,IF(T_ART_PAN_KRA=Table_Panneau!$D$23,IF(T_ART_PAN_EPA&lt;=Table_Panneau!$B$23,ROW(T_ART_PAN_RTH),""))))),ROW(216:216))),"")</f>
        <v/>
      </c>
      <c r="P240" s="44" t="str">
        <f t="array" ref="P240">IFERROR(INDEX(T_ART_PAN_COD,SMALL(IF(T_ART_PAN_RTH&gt;=Table_Panneau!$B$15,IF(T_ART_PAN_RTH&lt;=Table_Panneau!$B$19,IF(T_ART_PAN_MAT=Table_Panneau!$D$15,IF(T_ART_PAN_KRA=Table_Panneau!$D$23,IF(T_ART_PAN_EPA&lt;=Table_Panneau!$B$23,ROW(T_ART_PAN_RTH),""))))),ROW(216:216))),"")</f>
        <v/>
      </c>
      <c r="Q240" s="44" t="str">
        <f t="array" ref="Q240">IFERROR(INDEX(T_ART_PAN_DIS,SMALL(IF(T_ART_PAN_RTH&gt;=Table_Panneau!$B$15,IF(T_ART_PAN_RTH&lt;=Table_Panneau!$B$19,IF(T_ART_PAN_MAT=Table_Panneau!$D$15,IF(T_ART_PAN_KRA=Table_Panneau!$D$23,IF(T_ART_PAN_EPA&lt;=Table_Panneau!$B$23,ROW(T_ART_PAN_RTH),""))))),ROW(216:216))),"")</f>
        <v/>
      </c>
      <c r="R240" s="53" t="str">
        <f t="array" ref="R240">IFERROR(INDEX(T_ART_PAN_KRA,SMALL(IF(T_ART_PAN_RTH&gt;=Table_Panneau!$B$15,IF(T_ART_PAN_RTH&lt;=Table_Panneau!$B$19,IF(T_ART_PAN_MAT=Table_Panneau!$D$15,IF(T_ART_PAN_KRA=Table_Panneau!$D$23,IF(T_ART_PAN_EPA&lt;=Table_Panneau!$B$23,ROW(T_ART_PAN_RTH),""))))),ROW(216:216))),"")</f>
        <v/>
      </c>
      <c r="S240" s="53" t="str">
        <f t="array" ref="S240">IFERROR(INDEX(T_ART_PAN_MAT,SMALL(IF(T_ART_PAN_RTH&gt;=Table_Panneau!$B$15,IF(T_ART_PAN_RTH&lt;=Table_Panneau!$B$19,IF(T_ART_PAN_MAT=Table_Panneau!$D$15,IF(T_ART_PAN_KRA=Table_Panneau!$D$23,IF(T_ART_PAN_EPA&lt;=Table_Panneau!$B$23,ROW(T_ART_PAN_RTH),""))))),ROW(216:216))),"")</f>
        <v/>
      </c>
    </row>
    <row r="241" spans="13:19" x14ac:dyDescent="0.25">
      <c r="M241" s="43" t="str">
        <f t="array" ref="M241">IFERROR(INDEX(T_ART_PAN_LIB,SMALL(IF(T_ART_PAN_RTH&gt;=Table_Panneau!$B$15,IF(T_ART_PAN_RTH&lt;=Table_Panneau!$B$19,IF(T_ART_PAN_MAT=Table_Panneau!$D$15,IF(T_ART_PAN_KRA=Table_Panneau!$D$23,IF(T_ART_PAN_EPA&lt;=Table_Panneau!$B$23,ROW(T_ART_PAN_RTH),""))))),ROW(217:217))),"")</f>
        <v/>
      </c>
      <c r="N241" s="44" t="str">
        <f t="array" ref="N241">IFERROR(INDEX(T_ART_PAN_RTH,SMALL(IF(T_ART_PAN_RTH&gt;=Table_Panneau!$B$15,IF(T_ART_PAN_RTH&lt;=Table_Panneau!$B$19,IF(T_ART_PAN_MAT=Table_Panneau!$D$15,IF(T_ART_PAN_KRA=Table_Panneau!$D$23,IF(T_ART_PAN_EPA&lt;=Table_Panneau!$B$23,ROW(T_ART_PAN_RTH),""))))),ROW(217:217))),"")</f>
        <v/>
      </c>
      <c r="O241" s="44" t="str">
        <f t="array" ref="O241">IFERROR(INDEX(T_ART_PAN_EPA,SMALL(IF(T_ART_PAN_RTH&gt;=Table_Panneau!$B$15,IF(T_ART_PAN_RTH&lt;=Table_Panneau!$B$19,IF(T_ART_PAN_MAT=Table_Panneau!$D$15,IF(T_ART_PAN_KRA=Table_Panneau!$D$23,IF(T_ART_PAN_EPA&lt;=Table_Panneau!$B$23,ROW(T_ART_PAN_RTH),""))))),ROW(217:217))),"")</f>
        <v/>
      </c>
      <c r="P241" s="44" t="str">
        <f t="array" ref="P241">IFERROR(INDEX(T_ART_PAN_COD,SMALL(IF(T_ART_PAN_RTH&gt;=Table_Panneau!$B$15,IF(T_ART_PAN_RTH&lt;=Table_Panneau!$B$19,IF(T_ART_PAN_MAT=Table_Panneau!$D$15,IF(T_ART_PAN_KRA=Table_Panneau!$D$23,IF(T_ART_PAN_EPA&lt;=Table_Panneau!$B$23,ROW(T_ART_PAN_RTH),""))))),ROW(217:217))),"")</f>
        <v/>
      </c>
      <c r="Q241" s="44" t="str">
        <f t="array" ref="Q241">IFERROR(INDEX(T_ART_PAN_DIS,SMALL(IF(T_ART_PAN_RTH&gt;=Table_Panneau!$B$15,IF(T_ART_PAN_RTH&lt;=Table_Panneau!$B$19,IF(T_ART_PAN_MAT=Table_Panneau!$D$15,IF(T_ART_PAN_KRA=Table_Panneau!$D$23,IF(T_ART_PAN_EPA&lt;=Table_Panneau!$B$23,ROW(T_ART_PAN_RTH),""))))),ROW(217:217))),"")</f>
        <v/>
      </c>
      <c r="R241" s="53" t="str">
        <f t="array" ref="R241">IFERROR(INDEX(T_ART_PAN_KRA,SMALL(IF(T_ART_PAN_RTH&gt;=Table_Panneau!$B$15,IF(T_ART_PAN_RTH&lt;=Table_Panneau!$B$19,IF(T_ART_PAN_MAT=Table_Panneau!$D$15,IF(T_ART_PAN_KRA=Table_Panneau!$D$23,IF(T_ART_PAN_EPA&lt;=Table_Panneau!$B$23,ROW(T_ART_PAN_RTH),""))))),ROW(217:217))),"")</f>
        <v/>
      </c>
      <c r="S241" s="53" t="str">
        <f t="array" ref="S241">IFERROR(INDEX(T_ART_PAN_MAT,SMALL(IF(T_ART_PAN_RTH&gt;=Table_Panneau!$B$15,IF(T_ART_PAN_RTH&lt;=Table_Panneau!$B$19,IF(T_ART_PAN_MAT=Table_Panneau!$D$15,IF(T_ART_PAN_KRA=Table_Panneau!$D$23,IF(T_ART_PAN_EPA&lt;=Table_Panneau!$B$23,ROW(T_ART_PAN_RTH),""))))),ROW(217:217))),"")</f>
        <v/>
      </c>
    </row>
    <row r="242" spans="13:19" x14ac:dyDescent="0.25">
      <c r="M242" s="43" t="str">
        <f t="array" ref="M242">IFERROR(INDEX(T_ART_PAN_LIB,SMALL(IF(T_ART_PAN_RTH&gt;=Table_Panneau!$B$15,IF(T_ART_PAN_RTH&lt;=Table_Panneau!$B$19,IF(T_ART_PAN_MAT=Table_Panneau!$D$15,IF(T_ART_PAN_KRA=Table_Panneau!$D$23,IF(T_ART_PAN_EPA&lt;=Table_Panneau!$B$23,ROW(T_ART_PAN_RTH),""))))),ROW(218:218))),"")</f>
        <v/>
      </c>
      <c r="N242" s="44" t="str">
        <f t="array" ref="N242">IFERROR(INDEX(T_ART_PAN_RTH,SMALL(IF(T_ART_PAN_RTH&gt;=Table_Panneau!$B$15,IF(T_ART_PAN_RTH&lt;=Table_Panneau!$B$19,IF(T_ART_PAN_MAT=Table_Panneau!$D$15,IF(T_ART_PAN_KRA=Table_Panneau!$D$23,IF(T_ART_PAN_EPA&lt;=Table_Panneau!$B$23,ROW(T_ART_PAN_RTH),""))))),ROW(218:218))),"")</f>
        <v/>
      </c>
      <c r="O242" s="44" t="str">
        <f t="array" ref="O242">IFERROR(INDEX(T_ART_PAN_EPA,SMALL(IF(T_ART_PAN_RTH&gt;=Table_Panneau!$B$15,IF(T_ART_PAN_RTH&lt;=Table_Panneau!$B$19,IF(T_ART_PAN_MAT=Table_Panneau!$D$15,IF(T_ART_PAN_KRA=Table_Panneau!$D$23,IF(T_ART_PAN_EPA&lt;=Table_Panneau!$B$23,ROW(T_ART_PAN_RTH),""))))),ROW(218:218))),"")</f>
        <v/>
      </c>
      <c r="P242" s="44" t="str">
        <f t="array" ref="P242">IFERROR(INDEX(T_ART_PAN_COD,SMALL(IF(T_ART_PAN_RTH&gt;=Table_Panneau!$B$15,IF(T_ART_PAN_RTH&lt;=Table_Panneau!$B$19,IF(T_ART_PAN_MAT=Table_Panneau!$D$15,IF(T_ART_PAN_KRA=Table_Panneau!$D$23,IF(T_ART_PAN_EPA&lt;=Table_Panneau!$B$23,ROW(T_ART_PAN_RTH),""))))),ROW(218:218))),"")</f>
        <v/>
      </c>
      <c r="Q242" s="44" t="str">
        <f t="array" ref="Q242">IFERROR(INDEX(T_ART_PAN_DIS,SMALL(IF(T_ART_PAN_RTH&gt;=Table_Panneau!$B$15,IF(T_ART_PAN_RTH&lt;=Table_Panneau!$B$19,IF(T_ART_PAN_MAT=Table_Panneau!$D$15,IF(T_ART_PAN_KRA=Table_Panneau!$D$23,IF(T_ART_PAN_EPA&lt;=Table_Panneau!$B$23,ROW(T_ART_PAN_RTH),""))))),ROW(218:218))),"")</f>
        <v/>
      </c>
      <c r="R242" s="53" t="str">
        <f t="array" ref="R242">IFERROR(INDEX(T_ART_PAN_KRA,SMALL(IF(T_ART_PAN_RTH&gt;=Table_Panneau!$B$15,IF(T_ART_PAN_RTH&lt;=Table_Panneau!$B$19,IF(T_ART_PAN_MAT=Table_Panneau!$D$15,IF(T_ART_PAN_KRA=Table_Panneau!$D$23,IF(T_ART_PAN_EPA&lt;=Table_Panneau!$B$23,ROW(T_ART_PAN_RTH),""))))),ROW(218:218))),"")</f>
        <v/>
      </c>
      <c r="S242" s="53" t="str">
        <f t="array" ref="S242">IFERROR(INDEX(T_ART_PAN_MAT,SMALL(IF(T_ART_PAN_RTH&gt;=Table_Panneau!$B$15,IF(T_ART_PAN_RTH&lt;=Table_Panneau!$B$19,IF(T_ART_PAN_MAT=Table_Panneau!$D$15,IF(T_ART_PAN_KRA=Table_Panneau!$D$23,IF(T_ART_PAN_EPA&lt;=Table_Panneau!$B$23,ROW(T_ART_PAN_RTH),""))))),ROW(218:218))),"")</f>
        <v/>
      </c>
    </row>
    <row r="243" spans="13:19" x14ac:dyDescent="0.25">
      <c r="M243" s="43" t="str">
        <f t="array" ref="M243">IFERROR(INDEX(T_ART_PAN_LIB,SMALL(IF(T_ART_PAN_RTH&gt;=Table_Panneau!$B$15,IF(T_ART_PAN_RTH&lt;=Table_Panneau!$B$19,IF(T_ART_PAN_MAT=Table_Panneau!$D$15,IF(T_ART_PAN_KRA=Table_Panneau!$D$23,IF(T_ART_PAN_EPA&lt;=Table_Panneau!$B$23,ROW(T_ART_PAN_RTH),""))))),ROW(219:219))),"")</f>
        <v/>
      </c>
      <c r="N243" s="44" t="str">
        <f t="array" ref="N243">IFERROR(INDEX(T_ART_PAN_RTH,SMALL(IF(T_ART_PAN_RTH&gt;=Table_Panneau!$B$15,IF(T_ART_PAN_RTH&lt;=Table_Panneau!$B$19,IF(T_ART_PAN_MAT=Table_Panneau!$D$15,IF(T_ART_PAN_KRA=Table_Panneau!$D$23,IF(T_ART_PAN_EPA&lt;=Table_Panneau!$B$23,ROW(T_ART_PAN_RTH),""))))),ROW(219:219))),"")</f>
        <v/>
      </c>
      <c r="O243" s="44" t="str">
        <f t="array" ref="O243">IFERROR(INDEX(T_ART_PAN_EPA,SMALL(IF(T_ART_PAN_RTH&gt;=Table_Panneau!$B$15,IF(T_ART_PAN_RTH&lt;=Table_Panneau!$B$19,IF(T_ART_PAN_MAT=Table_Panneau!$D$15,IF(T_ART_PAN_KRA=Table_Panneau!$D$23,IF(T_ART_PAN_EPA&lt;=Table_Panneau!$B$23,ROW(T_ART_PAN_RTH),""))))),ROW(219:219))),"")</f>
        <v/>
      </c>
      <c r="P243" s="44" t="str">
        <f t="array" ref="P243">IFERROR(INDEX(T_ART_PAN_COD,SMALL(IF(T_ART_PAN_RTH&gt;=Table_Panneau!$B$15,IF(T_ART_PAN_RTH&lt;=Table_Panneau!$B$19,IF(T_ART_PAN_MAT=Table_Panneau!$D$15,IF(T_ART_PAN_KRA=Table_Panneau!$D$23,IF(T_ART_PAN_EPA&lt;=Table_Panneau!$B$23,ROW(T_ART_PAN_RTH),""))))),ROW(219:219))),"")</f>
        <v/>
      </c>
      <c r="Q243" s="44" t="str">
        <f t="array" ref="Q243">IFERROR(INDEX(T_ART_PAN_DIS,SMALL(IF(T_ART_PAN_RTH&gt;=Table_Panneau!$B$15,IF(T_ART_PAN_RTH&lt;=Table_Panneau!$B$19,IF(T_ART_PAN_MAT=Table_Panneau!$D$15,IF(T_ART_PAN_KRA=Table_Panneau!$D$23,IF(T_ART_PAN_EPA&lt;=Table_Panneau!$B$23,ROW(T_ART_PAN_RTH),""))))),ROW(219:219))),"")</f>
        <v/>
      </c>
      <c r="R243" s="53" t="str">
        <f t="array" ref="R243">IFERROR(INDEX(T_ART_PAN_KRA,SMALL(IF(T_ART_PAN_RTH&gt;=Table_Panneau!$B$15,IF(T_ART_PAN_RTH&lt;=Table_Panneau!$B$19,IF(T_ART_PAN_MAT=Table_Panneau!$D$15,IF(T_ART_PAN_KRA=Table_Panneau!$D$23,IF(T_ART_PAN_EPA&lt;=Table_Panneau!$B$23,ROW(T_ART_PAN_RTH),""))))),ROW(219:219))),"")</f>
        <v/>
      </c>
      <c r="S243" s="53" t="str">
        <f t="array" ref="S243">IFERROR(INDEX(T_ART_PAN_MAT,SMALL(IF(T_ART_PAN_RTH&gt;=Table_Panneau!$B$15,IF(T_ART_PAN_RTH&lt;=Table_Panneau!$B$19,IF(T_ART_PAN_MAT=Table_Panneau!$D$15,IF(T_ART_PAN_KRA=Table_Panneau!$D$23,IF(T_ART_PAN_EPA&lt;=Table_Panneau!$B$23,ROW(T_ART_PAN_RTH),""))))),ROW(219:219))),"")</f>
        <v/>
      </c>
    </row>
    <row r="244" spans="13:19" x14ac:dyDescent="0.25">
      <c r="M244" s="43" t="str">
        <f t="array" ref="M244">IFERROR(INDEX(T_ART_PAN_LIB,SMALL(IF(T_ART_PAN_RTH&gt;=Table_Panneau!$B$15,IF(T_ART_PAN_RTH&lt;=Table_Panneau!$B$19,IF(T_ART_PAN_MAT=Table_Panneau!$D$15,IF(T_ART_PAN_KRA=Table_Panneau!$D$23,IF(T_ART_PAN_EPA&lt;=Table_Panneau!$B$23,ROW(T_ART_PAN_RTH),""))))),ROW(220:220))),"")</f>
        <v/>
      </c>
      <c r="N244" s="44" t="str">
        <f t="array" ref="N244">IFERROR(INDEX(T_ART_PAN_RTH,SMALL(IF(T_ART_PAN_RTH&gt;=Table_Panneau!$B$15,IF(T_ART_PAN_RTH&lt;=Table_Panneau!$B$19,IF(T_ART_PAN_MAT=Table_Panneau!$D$15,IF(T_ART_PAN_KRA=Table_Panneau!$D$23,IF(T_ART_PAN_EPA&lt;=Table_Panneau!$B$23,ROW(T_ART_PAN_RTH),""))))),ROW(220:220))),"")</f>
        <v/>
      </c>
      <c r="O244" s="44" t="str">
        <f t="array" ref="O244">IFERROR(INDEX(T_ART_PAN_EPA,SMALL(IF(T_ART_PAN_RTH&gt;=Table_Panneau!$B$15,IF(T_ART_PAN_RTH&lt;=Table_Panneau!$B$19,IF(T_ART_PAN_MAT=Table_Panneau!$D$15,IF(T_ART_PAN_KRA=Table_Panneau!$D$23,IF(T_ART_PAN_EPA&lt;=Table_Panneau!$B$23,ROW(T_ART_PAN_RTH),""))))),ROW(220:220))),"")</f>
        <v/>
      </c>
      <c r="P244" s="44" t="str">
        <f t="array" ref="P244">IFERROR(INDEX(T_ART_PAN_COD,SMALL(IF(T_ART_PAN_RTH&gt;=Table_Panneau!$B$15,IF(T_ART_PAN_RTH&lt;=Table_Panneau!$B$19,IF(T_ART_PAN_MAT=Table_Panneau!$D$15,IF(T_ART_PAN_KRA=Table_Panneau!$D$23,IF(T_ART_PAN_EPA&lt;=Table_Panneau!$B$23,ROW(T_ART_PAN_RTH),""))))),ROW(220:220))),"")</f>
        <v/>
      </c>
      <c r="Q244" s="44" t="str">
        <f t="array" ref="Q244">IFERROR(INDEX(T_ART_PAN_DIS,SMALL(IF(T_ART_PAN_RTH&gt;=Table_Panneau!$B$15,IF(T_ART_PAN_RTH&lt;=Table_Panneau!$B$19,IF(T_ART_PAN_MAT=Table_Panneau!$D$15,IF(T_ART_PAN_KRA=Table_Panneau!$D$23,IF(T_ART_PAN_EPA&lt;=Table_Panneau!$B$23,ROW(T_ART_PAN_RTH),""))))),ROW(220:220))),"")</f>
        <v/>
      </c>
      <c r="R244" s="53" t="str">
        <f t="array" ref="R244">IFERROR(INDEX(T_ART_PAN_KRA,SMALL(IF(T_ART_PAN_RTH&gt;=Table_Panneau!$B$15,IF(T_ART_PAN_RTH&lt;=Table_Panneau!$B$19,IF(T_ART_PAN_MAT=Table_Panneau!$D$15,IF(T_ART_PAN_KRA=Table_Panneau!$D$23,IF(T_ART_PAN_EPA&lt;=Table_Panneau!$B$23,ROW(T_ART_PAN_RTH),""))))),ROW(220:220))),"")</f>
        <v/>
      </c>
      <c r="S244" s="53" t="str">
        <f t="array" ref="S244">IFERROR(INDEX(T_ART_PAN_MAT,SMALL(IF(T_ART_PAN_RTH&gt;=Table_Panneau!$B$15,IF(T_ART_PAN_RTH&lt;=Table_Panneau!$B$19,IF(T_ART_PAN_MAT=Table_Panneau!$D$15,IF(T_ART_PAN_KRA=Table_Panneau!$D$23,IF(T_ART_PAN_EPA&lt;=Table_Panneau!$B$23,ROW(T_ART_PAN_RTH),""))))),ROW(220:220))),"")</f>
        <v/>
      </c>
    </row>
    <row r="245" spans="13:19" x14ac:dyDescent="0.25">
      <c r="M245" s="43" t="str">
        <f t="array" ref="M245">IFERROR(INDEX(T_ART_PAN_LIB,SMALL(IF(T_ART_PAN_RTH&gt;=Table_Panneau!$B$15,IF(T_ART_PAN_RTH&lt;=Table_Panneau!$B$19,IF(T_ART_PAN_MAT=Table_Panneau!$D$15,IF(T_ART_PAN_KRA=Table_Panneau!$D$23,IF(T_ART_PAN_EPA&lt;=Table_Panneau!$B$23,ROW(T_ART_PAN_RTH),""))))),ROW(221:221))),"")</f>
        <v/>
      </c>
      <c r="N245" s="44" t="str">
        <f t="array" ref="N245">IFERROR(INDEX(T_ART_PAN_RTH,SMALL(IF(T_ART_PAN_RTH&gt;=Table_Panneau!$B$15,IF(T_ART_PAN_RTH&lt;=Table_Panneau!$B$19,IF(T_ART_PAN_MAT=Table_Panneau!$D$15,IF(T_ART_PAN_KRA=Table_Panneau!$D$23,IF(T_ART_PAN_EPA&lt;=Table_Panneau!$B$23,ROW(T_ART_PAN_RTH),""))))),ROW(221:221))),"")</f>
        <v/>
      </c>
      <c r="O245" s="44" t="str">
        <f t="array" ref="O245">IFERROR(INDEX(T_ART_PAN_EPA,SMALL(IF(T_ART_PAN_RTH&gt;=Table_Panneau!$B$15,IF(T_ART_PAN_RTH&lt;=Table_Panneau!$B$19,IF(T_ART_PAN_MAT=Table_Panneau!$D$15,IF(T_ART_PAN_KRA=Table_Panneau!$D$23,IF(T_ART_PAN_EPA&lt;=Table_Panneau!$B$23,ROW(T_ART_PAN_RTH),""))))),ROW(221:221))),"")</f>
        <v/>
      </c>
      <c r="P245" s="44" t="str">
        <f t="array" ref="P245">IFERROR(INDEX(T_ART_PAN_COD,SMALL(IF(T_ART_PAN_RTH&gt;=Table_Panneau!$B$15,IF(T_ART_PAN_RTH&lt;=Table_Panneau!$B$19,IF(T_ART_PAN_MAT=Table_Panneau!$D$15,IF(T_ART_PAN_KRA=Table_Panneau!$D$23,IF(T_ART_PAN_EPA&lt;=Table_Panneau!$B$23,ROW(T_ART_PAN_RTH),""))))),ROW(221:221))),"")</f>
        <v/>
      </c>
      <c r="Q245" s="44" t="str">
        <f t="array" ref="Q245">IFERROR(INDEX(T_ART_PAN_DIS,SMALL(IF(T_ART_PAN_RTH&gt;=Table_Panneau!$B$15,IF(T_ART_PAN_RTH&lt;=Table_Panneau!$B$19,IF(T_ART_PAN_MAT=Table_Panneau!$D$15,IF(T_ART_PAN_KRA=Table_Panneau!$D$23,IF(T_ART_PAN_EPA&lt;=Table_Panneau!$B$23,ROW(T_ART_PAN_RTH),""))))),ROW(221:221))),"")</f>
        <v/>
      </c>
      <c r="R245" s="53" t="str">
        <f t="array" ref="R245">IFERROR(INDEX(T_ART_PAN_KRA,SMALL(IF(T_ART_PAN_RTH&gt;=Table_Panneau!$B$15,IF(T_ART_PAN_RTH&lt;=Table_Panneau!$B$19,IF(T_ART_PAN_MAT=Table_Panneau!$D$15,IF(T_ART_PAN_KRA=Table_Panneau!$D$23,IF(T_ART_PAN_EPA&lt;=Table_Panneau!$B$23,ROW(T_ART_PAN_RTH),""))))),ROW(221:221))),"")</f>
        <v/>
      </c>
      <c r="S245" s="53" t="str">
        <f t="array" ref="S245">IFERROR(INDEX(T_ART_PAN_MAT,SMALL(IF(T_ART_PAN_RTH&gt;=Table_Panneau!$B$15,IF(T_ART_PAN_RTH&lt;=Table_Panneau!$B$19,IF(T_ART_PAN_MAT=Table_Panneau!$D$15,IF(T_ART_PAN_KRA=Table_Panneau!$D$23,IF(T_ART_PAN_EPA&lt;=Table_Panneau!$B$23,ROW(T_ART_PAN_RTH),""))))),ROW(221:221))),"")</f>
        <v/>
      </c>
    </row>
    <row r="246" spans="13:19" x14ac:dyDescent="0.25">
      <c r="M246" s="43" t="str">
        <f t="array" ref="M246">IFERROR(INDEX(T_ART_PAN_LIB,SMALL(IF(T_ART_PAN_RTH&gt;=Table_Panneau!$B$15,IF(T_ART_PAN_RTH&lt;=Table_Panneau!$B$19,IF(T_ART_PAN_MAT=Table_Panneau!$D$15,IF(T_ART_PAN_KRA=Table_Panneau!$D$23,IF(T_ART_PAN_EPA&lt;=Table_Panneau!$B$23,ROW(T_ART_PAN_RTH),""))))),ROW(222:222))),"")</f>
        <v/>
      </c>
      <c r="N246" s="44" t="str">
        <f t="array" ref="N246">IFERROR(INDEX(T_ART_PAN_RTH,SMALL(IF(T_ART_PAN_RTH&gt;=Table_Panneau!$B$15,IF(T_ART_PAN_RTH&lt;=Table_Panneau!$B$19,IF(T_ART_PAN_MAT=Table_Panneau!$D$15,IF(T_ART_PAN_KRA=Table_Panneau!$D$23,IF(T_ART_PAN_EPA&lt;=Table_Panneau!$B$23,ROW(T_ART_PAN_RTH),""))))),ROW(222:222))),"")</f>
        <v/>
      </c>
      <c r="O246" s="44" t="str">
        <f t="array" ref="O246">IFERROR(INDEX(T_ART_PAN_EPA,SMALL(IF(T_ART_PAN_RTH&gt;=Table_Panneau!$B$15,IF(T_ART_PAN_RTH&lt;=Table_Panneau!$B$19,IF(T_ART_PAN_MAT=Table_Panneau!$D$15,IF(T_ART_PAN_KRA=Table_Panneau!$D$23,IF(T_ART_PAN_EPA&lt;=Table_Panneau!$B$23,ROW(T_ART_PAN_RTH),""))))),ROW(222:222))),"")</f>
        <v/>
      </c>
      <c r="P246" s="44" t="str">
        <f t="array" ref="P246">IFERROR(INDEX(T_ART_PAN_COD,SMALL(IF(T_ART_PAN_RTH&gt;=Table_Panneau!$B$15,IF(T_ART_PAN_RTH&lt;=Table_Panneau!$B$19,IF(T_ART_PAN_MAT=Table_Panneau!$D$15,IF(T_ART_PAN_KRA=Table_Panneau!$D$23,IF(T_ART_PAN_EPA&lt;=Table_Panneau!$B$23,ROW(T_ART_PAN_RTH),""))))),ROW(222:222))),"")</f>
        <v/>
      </c>
      <c r="Q246" s="44" t="str">
        <f t="array" ref="Q246">IFERROR(INDEX(T_ART_PAN_DIS,SMALL(IF(T_ART_PAN_RTH&gt;=Table_Panneau!$B$15,IF(T_ART_PAN_RTH&lt;=Table_Panneau!$B$19,IF(T_ART_PAN_MAT=Table_Panneau!$D$15,IF(T_ART_PAN_KRA=Table_Panneau!$D$23,IF(T_ART_PAN_EPA&lt;=Table_Panneau!$B$23,ROW(T_ART_PAN_RTH),""))))),ROW(222:222))),"")</f>
        <v/>
      </c>
      <c r="R246" s="53" t="str">
        <f t="array" ref="R246">IFERROR(INDEX(T_ART_PAN_KRA,SMALL(IF(T_ART_PAN_RTH&gt;=Table_Panneau!$B$15,IF(T_ART_PAN_RTH&lt;=Table_Panneau!$B$19,IF(T_ART_PAN_MAT=Table_Panneau!$D$15,IF(T_ART_PAN_KRA=Table_Panneau!$D$23,IF(T_ART_PAN_EPA&lt;=Table_Panneau!$B$23,ROW(T_ART_PAN_RTH),""))))),ROW(222:222))),"")</f>
        <v/>
      </c>
      <c r="S246" s="53" t="str">
        <f t="array" ref="S246">IFERROR(INDEX(T_ART_PAN_MAT,SMALL(IF(T_ART_PAN_RTH&gt;=Table_Panneau!$B$15,IF(T_ART_PAN_RTH&lt;=Table_Panneau!$B$19,IF(T_ART_PAN_MAT=Table_Panneau!$D$15,IF(T_ART_PAN_KRA=Table_Panneau!$D$23,IF(T_ART_PAN_EPA&lt;=Table_Panneau!$B$23,ROW(T_ART_PAN_RTH),""))))),ROW(222:222))),"")</f>
        <v/>
      </c>
    </row>
    <row r="247" spans="13:19" x14ac:dyDescent="0.25">
      <c r="M247" s="43" t="str">
        <f t="array" ref="M247">IFERROR(INDEX(T_ART_PAN_LIB,SMALL(IF(T_ART_PAN_RTH&gt;=Table_Panneau!$B$15,IF(T_ART_PAN_RTH&lt;=Table_Panneau!$B$19,IF(T_ART_PAN_MAT=Table_Panneau!$D$15,IF(T_ART_PAN_KRA=Table_Panneau!$D$23,IF(T_ART_PAN_EPA&lt;=Table_Panneau!$B$23,ROW(T_ART_PAN_RTH),""))))),ROW(223:223))),"")</f>
        <v/>
      </c>
      <c r="N247" s="44" t="str">
        <f t="array" ref="N247">IFERROR(INDEX(T_ART_PAN_RTH,SMALL(IF(T_ART_PAN_RTH&gt;=Table_Panneau!$B$15,IF(T_ART_PAN_RTH&lt;=Table_Panneau!$B$19,IF(T_ART_PAN_MAT=Table_Panneau!$D$15,IF(T_ART_PAN_KRA=Table_Panneau!$D$23,IF(T_ART_PAN_EPA&lt;=Table_Panneau!$B$23,ROW(T_ART_PAN_RTH),""))))),ROW(223:223))),"")</f>
        <v/>
      </c>
      <c r="O247" s="44" t="str">
        <f t="array" ref="O247">IFERROR(INDEX(T_ART_PAN_EPA,SMALL(IF(T_ART_PAN_RTH&gt;=Table_Panneau!$B$15,IF(T_ART_PAN_RTH&lt;=Table_Panneau!$B$19,IF(T_ART_PAN_MAT=Table_Panneau!$D$15,IF(T_ART_PAN_KRA=Table_Panneau!$D$23,IF(T_ART_PAN_EPA&lt;=Table_Panneau!$B$23,ROW(T_ART_PAN_RTH),""))))),ROW(223:223))),"")</f>
        <v/>
      </c>
      <c r="P247" s="44" t="str">
        <f t="array" ref="P247">IFERROR(INDEX(T_ART_PAN_COD,SMALL(IF(T_ART_PAN_RTH&gt;=Table_Panneau!$B$15,IF(T_ART_PAN_RTH&lt;=Table_Panneau!$B$19,IF(T_ART_PAN_MAT=Table_Panneau!$D$15,IF(T_ART_PAN_KRA=Table_Panneau!$D$23,IF(T_ART_PAN_EPA&lt;=Table_Panneau!$B$23,ROW(T_ART_PAN_RTH),""))))),ROW(223:223))),"")</f>
        <v/>
      </c>
      <c r="Q247" s="44" t="str">
        <f t="array" ref="Q247">IFERROR(INDEX(T_ART_PAN_DIS,SMALL(IF(T_ART_PAN_RTH&gt;=Table_Panneau!$B$15,IF(T_ART_PAN_RTH&lt;=Table_Panneau!$B$19,IF(T_ART_PAN_MAT=Table_Panneau!$D$15,IF(T_ART_PAN_KRA=Table_Panneau!$D$23,IF(T_ART_PAN_EPA&lt;=Table_Panneau!$B$23,ROW(T_ART_PAN_RTH),""))))),ROW(223:223))),"")</f>
        <v/>
      </c>
      <c r="R247" s="53" t="str">
        <f t="array" ref="R247">IFERROR(INDEX(T_ART_PAN_KRA,SMALL(IF(T_ART_PAN_RTH&gt;=Table_Panneau!$B$15,IF(T_ART_PAN_RTH&lt;=Table_Panneau!$B$19,IF(T_ART_PAN_MAT=Table_Panneau!$D$15,IF(T_ART_PAN_KRA=Table_Panneau!$D$23,IF(T_ART_PAN_EPA&lt;=Table_Panneau!$B$23,ROW(T_ART_PAN_RTH),""))))),ROW(223:223))),"")</f>
        <v/>
      </c>
      <c r="S247" s="53" t="str">
        <f t="array" ref="S247">IFERROR(INDEX(T_ART_PAN_MAT,SMALL(IF(T_ART_PAN_RTH&gt;=Table_Panneau!$B$15,IF(T_ART_PAN_RTH&lt;=Table_Panneau!$B$19,IF(T_ART_PAN_MAT=Table_Panneau!$D$15,IF(T_ART_PAN_KRA=Table_Panneau!$D$23,IF(T_ART_PAN_EPA&lt;=Table_Panneau!$B$23,ROW(T_ART_PAN_RTH),""))))),ROW(223:223))),"")</f>
        <v/>
      </c>
    </row>
    <row r="248" spans="13:19" x14ac:dyDescent="0.25">
      <c r="M248" s="43" t="str">
        <f t="array" ref="M248">IFERROR(INDEX(T_ART_PAN_LIB,SMALL(IF(T_ART_PAN_RTH&gt;=Table_Panneau!$B$15,IF(T_ART_PAN_RTH&lt;=Table_Panneau!$B$19,IF(T_ART_PAN_MAT=Table_Panneau!$D$15,IF(T_ART_PAN_KRA=Table_Panneau!$D$23,IF(T_ART_PAN_EPA&lt;=Table_Panneau!$B$23,ROW(T_ART_PAN_RTH),""))))),ROW(224:224))),"")</f>
        <v/>
      </c>
      <c r="N248" s="44" t="str">
        <f t="array" ref="N248">IFERROR(INDEX(T_ART_PAN_RTH,SMALL(IF(T_ART_PAN_RTH&gt;=Table_Panneau!$B$15,IF(T_ART_PAN_RTH&lt;=Table_Panneau!$B$19,IF(T_ART_PAN_MAT=Table_Panneau!$D$15,IF(T_ART_PAN_KRA=Table_Panneau!$D$23,IF(T_ART_PAN_EPA&lt;=Table_Panneau!$B$23,ROW(T_ART_PAN_RTH),""))))),ROW(224:224))),"")</f>
        <v/>
      </c>
      <c r="O248" s="44" t="str">
        <f t="array" ref="O248">IFERROR(INDEX(T_ART_PAN_EPA,SMALL(IF(T_ART_PAN_RTH&gt;=Table_Panneau!$B$15,IF(T_ART_PAN_RTH&lt;=Table_Panneau!$B$19,IF(T_ART_PAN_MAT=Table_Panneau!$D$15,IF(T_ART_PAN_KRA=Table_Panneau!$D$23,IF(T_ART_PAN_EPA&lt;=Table_Panneau!$B$23,ROW(T_ART_PAN_RTH),""))))),ROW(224:224))),"")</f>
        <v/>
      </c>
      <c r="P248" s="44" t="str">
        <f t="array" ref="P248">IFERROR(INDEX(T_ART_PAN_COD,SMALL(IF(T_ART_PAN_RTH&gt;=Table_Panneau!$B$15,IF(T_ART_PAN_RTH&lt;=Table_Panneau!$B$19,IF(T_ART_PAN_MAT=Table_Panneau!$D$15,IF(T_ART_PAN_KRA=Table_Panneau!$D$23,IF(T_ART_PAN_EPA&lt;=Table_Panneau!$B$23,ROW(T_ART_PAN_RTH),""))))),ROW(224:224))),"")</f>
        <v/>
      </c>
      <c r="Q248" s="44" t="str">
        <f t="array" ref="Q248">IFERROR(INDEX(T_ART_PAN_DIS,SMALL(IF(T_ART_PAN_RTH&gt;=Table_Panneau!$B$15,IF(T_ART_PAN_RTH&lt;=Table_Panneau!$B$19,IF(T_ART_PAN_MAT=Table_Panneau!$D$15,IF(T_ART_PAN_KRA=Table_Panneau!$D$23,IF(T_ART_PAN_EPA&lt;=Table_Panneau!$B$23,ROW(T_ART_PAN_RTH),""))))),ROW(224:224))),"")</f>
        <v/>
      </c>
      <c r="R248" s="53" t="str">
        <f t="array" ref="R248">IFERROR(INDEX(T_ART_PAN_KRA,SMALL(IF(T_ART_PAN_RTH&gt;=Table_Panneau!$B$15,IF(T_ART_PAN_RTH&lt;=Table_Panneau!$B$19,IF(T_ART_PAN_MAT=Table_Panneau!$D$15,IF(T_ART_PAN_KRA=Table_Panneau!$D$23,IF(T_ART_PAN_EPA&lt;=Table_Panneau!$B$23,ROW(T_ART_PAN_RTH),""))))),ROW(224:224))),"")</f>
        <v/>
      </c>
      <c r="S248" s="53" t="str">
        <f t="array" ref="S248">IFERROR(INDEX(T_ART_PAN_MAT,SMALL(IF(T_ART_PAN_RTH&gt;=Table_Panneau!$B$15,IF(T_ART_PAN_RTH&lt;=Table_Panneau!$B$19,IF(T_ART_PAN_MAT=Table_Panneau!$D$15,IF(T_ART_PAN_KRA=Table_Panneau!$D$23,IF(T_ART_PAN_EPA&lt;=Table_Panneau!$B$23,ROW(T_ART_PAN_RTH),""))))),ROW(224:224))),"")</f>
        <v/>
      </c>
    </row>
    <row r="249" spans="13:19" x14ac:dyDescent="0.25">
      <c r="M249" s="43" t="str">
        <f t="array" ref="M249">IFERROR(INDEX(T_ART_PAN_LIB,SMALL(IF(T_ART_PAN_RTH&gt;=Table_Panneau!$B$15,IF(T_ART_PAN_RTH&lt;=Table_Panneau!$B$19,IF(T_ART_PAN_MAT=Table_Panneau!$D$15,IF(T_ART_PAN_KRA=Table_Panneau!$D$23,IF(T_ART_PAN_EPA&lt;=Table_Panneau!$B$23,ROW(T_ART_PAN_RTH),""))))),ROW(225:225))),"")</f>
        <v/>
      </c>
      <c r="N249" s="44" t="str">
        <f t="array" ref="N249">IFERROR(INDEX(T_ART_PAN_RTH,SMALL(IF(T_ART_PAN_RTH&gt;=Table_Panneau!$B$15,IF(T_ART_PAN_RTH&lt;=Table_Panneau!$B$19,IF(T_ART_PAN_MAT=Table_Panneau!$D$15,IF(T_ART_PAN_KRA=Table_Panneau!$D$23,IF(T_ART_PAN_EPA&lt;=Table_Panneau!$B$23,ROW(T_ART_PAN_RTH),""))))),ROW(225:225))),"")</f>
        <v/>
      </c>
      <c r="O249" s="44" t="str">
        <f t="array" ref="O249">IFERROR(INDEX(T_ART_PAN_EPA,SMALL(IF(T_ART_PAN_RTH&gt;=Table_Panneau!$B$15,IF(T_ART_PAN_RTH&lt;=Table_Panneau!$B$19,IF(T_ART_PAN_MAT=Table_Panneau!$D$15,IF(T_ART_PAN_KRA=Table_Panneau!$D$23,IF(T_ART_PAN_EPA&lt;=Table_Panneau!$B$23,ROW(T_ART_PAN_RTH),""))))),ROW(225:225))),"")</f>
        <v/>
      </c>
      <c r="P249" s="44" t="str">
        <f t="array" ref="P249">IFERROR(INDEX(T_ART_PAN_COD,SMALL(IF(T_ART_PAN_RTH&gt;=Table_Panneau!$B$15,IF(T_ART_PAN_RTH&lt;=Table_Panneau!$B$19,IF(T_ART_PAN_MAT=Table_Panneau!$D$15,IF(T_ART_PAN_KRA=Table_Panneau!$D$23,IF(T_ART_PAN_EPA&lt;=Table_Panneau!$B$23,ROW(T_ART_PAN_RTH),""))))),ROW(225:225))),"")</f>
        <v/>
      </c>
      <c r="Q249" s="44" t="str">
        <f t="array" ref="Q249">IFERROR(INDEX(T_ART_PAN_DIS,SMALL(IF(T_ART_PAN_RTH&gt;=Table_Panneau!$B$15,IF(T_ART_PAN_RTH&lt;=Table_Panneau!$B$19,IF(T_ART_PAN_MAT=Table_Panneau!$D$15,IF(T_ART_PAN_KRA=Table_Panneau!$D$23,IF(T_ART_PAN_EPA&lt;=Table_Panneau!$B$23,ROW(T_ART_PAN_RTH),""))))),ROW(225:225))),"")</f>
        <v/>
      </c>
      <c r="R249" s="53" t="str">
        <f t="array" ref="R249">IFERROR(INDEX(T_ART_PAN_KRA,SMALL(IF(T_ART_PAN_RTH&gt;=Table_Panneau!$B$15,IF(T_ART_PAN_RTH&lt;=Table_Panneau!$B$19,IF(T_ART_PAN_MAT=Table_Panneau!$D$15,IF(T_ART_PAN_KRA=Table_Panneau!$D$23,IF(T_ART_PAN_EPA&lt;=Table_Panneau!$B$23,ROW(T_ART_PAN_RTH),""))))),ROW(225:225))),"")</f>
        <v/>
      </c>
      <c r="S249" s="53" t="str">
        <f t="array" ref="S249">IFERROR(INDEX(T_ART_PAN_MAT,SMALL(IF(T_ART_PAN_RTH&gt;=Table_Panneau!$B$15,IF(T_ART_PAN_RTH&lt;=Table_Panneau!$B$19,IF(T_ART_PAN_MAT=Table_Panneau!$D$15,IF(T_ART_PAN_KRA=Table_Panneau!$D$23,IF(T_ART_PAN_EPA&lt;=Table_Panneau!$B$23,ROW(T_ART_PAN_RTH),""))))),ROW(225:225))),"")</f>
        <v/>
      </c>
    </row>
    <row r="250" spans="13:19" x14ac:dyDescent="0.25">
      <c r="M250" s="43" t="str">
        <f t="array" ref="M250">IFERROR(INDEX(T_ART_PAN_LIB,SMALL(IF(T_ART_PAN_RTH&gt;=Table_Panneau!$B$15,IF(T_ART_PAN_RTH&lt;=Table_Panneau!$B$19,IF(T_ART_PAN_MAT=Table_Panneau!$D$15,IF(T_ART_PAN_KRA=Table_Panneau!$D$23,IF(T_ART_PAN_EPA&lt;=Table_Panneau!$B$23,ROW(T_ART_PAN_RTH),""))))),ROW(226:226))),"")</f>
        <v/>
      </c>
      <c r="N250" s="44" t="str">
        <f t="array" ref="N250">IFERROR(INDEX(T_ART_PAN_RTH,SMALL(IF(T_ART_PAN_RTH&gt;=Table_Panneau!$B$15,IF(T_ART_PAN_RTH&lt;=Table_Panneau!$B$19,IF(T_ART_PAN_MAT=Table_Panneau!$D$15,IF(T_ART_PAN_KRA=Table_Panneau!$D$23,IF(T_ART_PAN_EPA&lt;=Table_Panneau!$B$23,ROW(T_ART_PAN_RTH),""))))),ROW(226:226))),"")</f>
        <v/>
      </c>
      <c r="O250" s="44" t="str">
        <f t="array" ref="O250">IFERROR(INDEX(T_ART_PAN_EPA,SMALL(IF(T_ART_PAN_RTH&gt;=Table_Panneau!$B$15,IF(T_ART_PAN_RTH&lt;=Table_Panneau!$B$19,IF(T_ART_PAN_MAT=Table_Panneau!$D$15,IF(T_ART_PAN_KRA=Table_Panneau!$D$23,IF(T_ART_PAN_EPA&lt;=Table_Panneau!$B$23,ROW(T_ART_PAN_RTH),""))))),ROW(226:226))),"")</f>
        <v/>
      </c>
      <c r="P250" s="44" t="str">
        <f t="array" ref="P250">IFERROR(INDEX(T_ART_PAN_COD,SMALL(IF(T_ART_PAN_RTH&gt;=Table_Panneau!$B$15,IF(T_ART_PAN_RTH&lt;=Table_Panneau!$B$19,IF(T_ART_PAN_MAT=Table_Panneau!$D$15,IF(T_ART_PAN_KRA=Table_Panneau!$D$23,IF(T_ART_PAN_EPA&lt;=Table_Panneau!$B$23,ROW(T_ART_PAN_RTH),""))))),ROW(226:226))),"")</f>
        <v/>
      </c>
      <c r="Q250" s="44" t="str">
        <f t="array" ref="Q250">IFERROR(INDEX(T_ART_PAN_DIS,SMALL(IF(T_ART_PAN_RTH&gt;=Table_Panneau!$B$15,IF(T_ART_PAN_RTH&lt;=Table_Panneau!$B$19,IF(T_ART_PAN_MAT=Table_Panneau!$D$15,IF(T_ART_PAN_KRA=Table_Panneau!$D$23,IF(T_ART_PAN_EPA&lt;=Table_Panneau!$B$23,ROW(T_ART_PAN_RTH),""))))),ROW(226:226))),"")</f>
        <v/>
      </c>
      <c r="R250" s="53" t="str">
        <f t="array" ref="R250">IFERROR(INDEX(T_ART_PAN_KRA,SMALL(IF(T_ART_PAN_RTH&gt;=Table_Panneau!$B$15,IF(T_ART_PAN_RTH&lt;=Table_Panneau!$B$19,IF(T_ART_PAN_MAT=Table_Panneau!$D$15,IF(T_ART_PAN_KRA=Table_Panneau!$D$23,IF(T_ART_PAN_EPA&lt;=Table_Panneau!$B$23,ROW(T_ART_PAN_RTH),""))))),ROW(226:226))),"")</f>
        <v/>
      </c>
      <c r="S250" s="53" t="str">
        <f t="array" ref="S250">IFERROR(INDEX(T_ART_PAN_MAT,SMALL(IF(T_ART_PAN_RTH&gt;=Table_Panneau!$B$15,IF(T_ART_PAN_RTH&lt;=Table_Panneau!$B$19,IF(T_ART_PAN_MAT=Table_Panneau!$D$15,IF(T_ART_PAN_KRA=Table_Panneau!$D$23,IF(T_ART_PAN_EPA&lt;=Table_Panneau!$B$23,ROW(T_ART_PAN_RTH),""))))),ROW(226:226))),"")</f>
        <v/>
      </c>
    </row>
    <row r="251" spans="13:19" x14ac:dyDescent="0.25">
      <c r="M251" s="43" t="str">
        <f t="array" ref="M251">IFERROR(INDEX(T_ART_PAN_LIB,SMALL(IF(T_ART_PAN_RTH&gt;=Table_Panneau!$B$15,IF(T_ART_PAN_RTH&lt;=Table_Panneau!$B$19,IF(T_ART_PAN_MAT=Table_Panneau!$D$15,IF(T_ART_PAN_KRA=Table_Panneau!$D$23,IF(T_ART_PAN_EPA&lt;=Table_Panneau!$B$23,ROW(T_ART_PAN_RTH),""))))),ROW(227:227))),"")</f>
        <v/>
      </c>
      <c r="N251" s="44" t="str">
        <f t="array" ref="N251">IFERROR(INDEX(T_ART_PAN_RTH,SMALL(IF(T_ART_PAN_RTH&gt;=Table_Panneau!$B$15,IF(T_ART_PAN_RTH&lt;=Table_Panneau!$B$19,IF(T_ART_PAN_MAT=Table_Panneau!$D$15,IF(T_ART_PAN_KRA=Table_Panneau!$D$23,IF(T_ART_PAN_EPA&lt;=Table_Panneau!$B$23,ROW(T_ART_PAN_RTH),""))))),ROW(227:227))),"")</f>
        <v/>
      </c>
      <c r="O251" s="44" t="str">
        <f t="array" ref="O251">IFERROR(INDEX(T_ART_PAN_EPA,SMALL(IF(T_ART_PAN_RTH&gt;=Table_Panneau!$B$15,IF(T_ART_PAN_RTH&lt;=Table_Panneau!$B$19,IF(T_ART_PAN_MAT=Table_Panneau!$D$15,IF(T_ART_PAN_KRA=Table_Panneau!$D$23,IF(T_ART_PAN_EPA&lt;=Table_Panneau!$B$23,ROW(T_ART_PAN_RTH),""))))),ROW(227:227))),"")</f>
        <v/>
      </c>
      <c r="P251" s="44" t="str">
        <f t="array" ref="P251">IFERROR(INDEX(T_ART_PAN_COD,SMALL(IF(T_ART_PAN_RTH&gt;=Table_Panneau!$B$15,IF(T_ART_PAN_RTH&lt;=Table_Panneau!$B$19,IF(T_ART_PAN_MAT=Table_Panneau!$D$15,IF(T_ART_PAN_KRA=Table_Panneau!$D$23,IF(T_ART_PAN_EPA&lt;=Table_Panneau!$B$23,ROW(T_ART_PAN_RTH),""))))),ROW(227:227))),"")</f>
        <v/>
      </c>
      <c r="Q251" s="44" t="str">
        <f t="array" ref="Q251">IFERROR(INDEX(T_ART_PAN_DIS,SMALL(IF(T_ART_PAN_RTH&gt;=Table_Panneau!$B$15,IF(T_ART_PAN_RTH&lt;=Table_Panneau!$B$19,IF(T_ART_PAN_MAT=Table_Panneau!$D$15,IF(T_ART_PAN_KRA=Table_Panneau!$D$23,IF(T_ART_PAN_EPA&lt;=Table_Panneau!$B$23,ROW(T_ART_PAN_RTH),""))))),ROW(227:227))),"")</f>
        <v/>
      </c>
      <c r="R251" s="53" t="str">
        <f t="array" ref="R251">IFERROR(INDEX(T_ART_PAN_KRA,SMALL(IF(T_ART_PAN_RTH&gt;=Table_Panneau!$B$15,IF(T_ART_PAN_RTH&lt;=Table_Panneau!$B$19,IF(T_ART_PAN_MAT=Table_Panneau!$D$15,IF(T_ART_PAN_KRA=Table_Panneau!$D$23,IF(T_ART_PAN_EPA&lt;=Table_Panneau!$B$23,ROW(T_ART_PAN_RTH),""))))),ROW(227:227))),"")</f>
        <v/>
      </c>
      <c r="S251" s="53" t="str">
        <f t="array" ref="S251">IFERROR(INDEX(T_ART_PAN_MAT,SMALL(IF(T_ART_PAN_RTH&gt;=Table_Panneau!$B$15,IF(T_ART_PAN_RTH&lt;=Table_Panneau!$B$19,IF(T_ART_PAN_MAT=Table_Panneau!$D$15,IF(T_ART_PAN_KRA=Table_Panneau!$D$23,IF(T_ART_PAN_EPA&lt;=Table_Panneau!$B$23,ROW(T_ART_PAN_RTH),""))))),ROW(227:227))),"")</f>
        <v/>
      </c>
    </row>
    <row r="252" spans="13:19" x14ac:dyDescent="0.25">
      <c r="M252" s="43" t="str">
        <f t="array" ref="M252">IFERROR(INDEX(T_ART_PAN_LIB,SMALL(IF(T_ART_PAN_RTH&gt;=Table_Panneau!$B$15,IF(T_ART_PAN_RTH&lt;=Table_Panneau!$B$19,IF(T_ART_PAN_MAT=Table_Panneau!$D$15,IF(T_ART_PAN_KRA=Table_Panneau!$D$23,IF(T_ART_PAN_EPA&lt;=Table_Panneau!$B$23,ROW(T_ART_PAN_RTH),""))))),ROW(228:228))),"")</f>
        <v/>
      </c>
      <c r="N252" s="44" t="str">
        <f t="array" ref="N252">IFERROR(INDEX(T_ART_PAN_RTH,SMALL(IF(T_ART_PAN_RTH&gt;=Table_Panneau!$B$15,IF(T_ART_PAN_RTH&lt;=Table_Panneau!$B$19,IF(T_ART_PAN_MAT=Table_Panneau!$D$15,IF(T_ART_PAN_KRA=Table_Panneau!$D$23,IF(T_ART_PAN_EPA&lt;=Table_Panneau!$B$23,ROW(T_ART_PAN_RTH),""))))),ROW(228:228))),"")</f>
        <v/>
      </c>
      <c r="O252" s="44" t="str">
        <f t="array" ref="O252">IFERROR(INDEX(T_ART_PAN_EPA,SMALL(IF(T_ART_PAN_RTH&gt;=Table_Panneau!$B$15,IF(T_ART_PAN_RTH&lt;=Table_Panneau!$B$19,IF(T_ART_PAN_MAT=Table_Panneau!$D$15,IF(T_ART_PAN_KRA=Table_Panneau!$D$23,IF(T_ART_PAN_EPA&lt;=Table_Panneau!$B$23,ROW(T_ART_PAN_RTH),""))))),ROW(228:228))),"")</f>
        <v/>
      </c>
      <c r="P252" s="44" t="str">
        <f t="array" ref="P252">IFERROR(INDEX(T_ART_PAN_COD,SMALL(IF(T_ART_PAN_RTH&gt;=Table_Panneau!$B$15,IF(T_ART_PAN_RTH&lt;=Table_Panneau!$B$19,IF(T_ART_PAN_MAT=Table_Panneau!$D$15,IF(T_ART_PAN_KRA=Table_Panneau!$D$23,IF(T_ART_PAN_EPA&lt;=Table_Panneau!$B$23,ROW(T_ART_PAN_RTH),""))))),ROW(228:228))),"")</f>
        <v/>
      </c>
      <c r="Q252" s="44" t="str">
        <f t="array" ref="Q252">IFERROR(INDEX(T_ART_PAN_DIS,SMALL(IF(T_ART_PAN_RTH&gt;=Table_Panneau!$B$15,IF(T_ART_PAN_RTH&lt;=Table_Panneau!$B$19,IF(T_ART_PAN_MAT=Table_Panneau!$D$15,IF(T_ART_PAN_KRA=Table_Panneau!$D$23,IF(T_ART_PAN_EPA&lt;=Table_Panneau!$B$23,ROW(T_ART_PAN_RTH),""))))),ROW(228:228))),"")</f>
        <v/>
      </c>
      <c r="R252" s="53" t="str">
        <f t="array" ref="R252">IFERROR(INDEX(T_ART_PAN_KRA,SMALL(IF(T_ART_PAN_RTH&gt;=Table_Panneau!$B$15,IF(T_ART_PAN_RTH&lt;=Table_Panneau!$B$19,IF(T_ART_PAN_MAT=Table_Panneau!$D$15,IF(T_ART_PAN_KRA=Table_Panneau!$D$23,IF(T_ART_PAN_EPA&lt;=Table_Panneau!$B$23,ROW(T_ART_PAN_RTH),""))))),ROW(228:228))),"")</f>
        <v/>
      </c>
      <c r="S252" s="53" t="str">
        <f t="array" ref="S252">IFERROR(INDEX(T_ART_PAN_MAT,SMALL(IF(T_ART_PAN_RTH&gt;=Table_Panneau!$B$15,IF(T_ART_PAN_RTH&lt;=Table_Panneau!$B$19,IF(T_ART_PAN_MAT=Table_Panneau!$D$15,IF(T_ART_PAN_KRA=Table_Panneau!$D$23,IF(T_ART_PAN_EPA&lt;=Table_Panneau!$B$23,ROW(T_ART_PAN_RTH),""))))),ROW(228:228))),"")</f>
        <v/>
      </c>
    </row>
    <row r="253" spans="13:19" x14ac:dyDescent="0.25">
      <c r="M253" s="43" t="str">
        <f t="array" ref="M253">IFERROR(INDEX(T_ART_PAN_LIB,SMALL(IF(T_ART_PAN_RTH&gt;=Table_Panneau!$B$15,IF(T_ART_PAN_RTH&lt;=Table_Panneau!$B$19,IF(T_ART_PAN_MAT=Table_Panneau!$D$15,IF(T_ART_PAN_KRA=Table_Panneau!$D$23,IF(T_ART_PAN_EPA&lt;=Table_Panneau!$B$23,ROW(T_ART_PAN_RTH),""))))),ROW(229:229))),"")</f>
        <v/>
      </c>
      <c r="N253" s="44" t="str">
        <f t="array" ref="N253">IFERROR(INDEX(T_ART_PAN_RTH,SMALL(IF(T_ART_PAN_RTH&gt;=Table_Panneau!$B$15,IF(T_ART_PAN_RTH&lt;=Table_Panneau!$B$19,IF(T_ART_PAN_MAT=Table_Panneau!$D$15,IF(T_ART_PAN_KRA=Table_Panneau!$D$23,IF(T_ART_PAN_EPA&lt;=Table_Panneau!$B$23,ROW(T_ART_PAN_RTH),""))))),ROW(229:229))),"")</f>
        <v/>
      </c>
      <c r="O253" s="44" t="str">
        <f t="array" ref="O253">IFERROR(INDEX(T_ART_PAN_EPA,SMALL(IF(T_ART_PAN_RTH&gt;=Table_Panneau!$B$15,IF(T_ART_PAN_RTH&lt;=Table_Panneau!$B$19,IF(T_ART_PAN_MAT=Table_Panneau!$D$15,IF(T_ART_PAN_KRA=Table_Panneau!$D$23,IF(T_ART_PAN_EPA&lt;=Table_Panneau!$B$23,ROW(T_ART_PAN_RTH),""))))),ROW(229:229))),"")</f>
        <v/>
      </c>
      <c r="P253" s="44" t="str">
        <f t="array" ref="P253">IFERROR(INDEX(T_ART_PAN_COD,SMALL(IF(T_ART_PAN_RTH&gt;=Table_Panneau!$B$15,IF(T_ART_PAN_RTH&lt;=Table_Panneau!$B$19,IF(T_ART_PAN_MAT=Table_Panneau!$D$15,IF(T_ART_PAN_KRA=Table_Panneau!$D$23,IF(T_ART_PAN_EPA&lt;=Table_Panneau!$B$23,ROW(T_ART_PAN_RTH),""))))),ROW(229:229))),"")</f>
        <v/>
      </c>
      <c r="Q253" s="44" t="str">
        <f t="array" ref="Q253">IFERROR(INDEX(T_ART_PAN_DIS,SMALL(IF(T_ART_PAN_RTH&gt;=Table_Panneau!$B$15,IF(T_ART_PAN_RTH&lt;=Table_Panneau!$B$19,IF(T_ART_PAN_MAT=Table_Panneau!$D$15,IF(T_ART_PAN_KRA=Table_Panneau!$D$23,IF(T_ART_PAN_EPA&lt;=Table_Panneau!$B$23,ROW(T_ART_PAN_RTH),""))))),ROW(229:229))),"")</f>
        <v/>
      </c>
      <c r="R253" s="53" t="str">
        <f t="array" ref="R253">IFERROR(INDEX(T_ART_PAN_KRA,SMALL(IF(T_ART_PAN_RTH&gt;=Table_Panneau!$B$15,IF(T_ART_PAN_RTH&lt;=Table_Panneau!$B$19,IF(T_ART_PAN_MAT=Table_Panneau!$D$15,IF(T_ART_PAN_KRA=Table_Panneau!$D$23,IF(T_ART_PAN_EPA&lt;=Table_Panneau!$B$23,ROW(T_ART_PAN_RTH),""))))),ROW(229:229))),"")</f>
        <v/>
      </c>
      <c r="S253" s="53" t="str">
        <f t="array" ref="S253">IFERROR(INDEX(T_ART_PAN_MAT,SMALL(IF(T_ART_PAN_RTH&gt;=Table_Panneau!$B$15,IF(T_ART_PAN_RTH&lt;=Table_Panneau!$B$19,IF(T_ART_PAN_MAT=Table_Panneau!$D$15,IF(T_ART_PAN_KRA=Table_Panneau!$D$23,IF(T_ART_PAN_EPA&lt;=Table_Panneau!$B$23,ROW(T_ART_PAN_RTH),""))))),ROW(229:229))),"")</f>
        <v/>
      </c>
    </row>
    <row r="254" spans="13:19" x14ac:dyDescent="0.25">
      <c r="M254" s="43" t="str">
        <f t="array" ref="M254">IFERROR(INDEX(T_ART_PAN_LIB,SMALL(IF(T_ART_PAN_RTH&gt;=Table_Panneau!$B$15,IF(T_ART_PAN_RTH&lt;=Table_Panneau!$B$19,IF(T_ART_PAN_MAT=Table_Panneau!$D$15,IF(T_ART_PAN_KRA=Table_Panneau!$D$23,IF(T_ART_PAN_EPA&lt;=Table_Panneau!$B$23,ROW(T_ART_PAN_RTH),""))))),ROW(230:230))),"")</f>
        <v/>
      </c>
      <c r="N254" s="44" t="str">
        <f t="array" ref="N254">IFERROR(INDEX(T_ART_PAN_RTH,SMALL(IF(T_ART_PAN_RTH&gt;=Table_Panneau!$B$15,IF(T_ART_PAN_RTH&lt;=Table_Panneau!$B$19,IF(T_ART_PAN_MAT=Table_Panneau!$D$15,IF(T_ART_PAN_KRA=Table_Panneau!$D$23,IF(T_ART_PAN_EPA&lt;=Table_Panneau!$B$23,ROW(T_ART_PAN_RTH),""))))),ROW(230:230))),"")</f>
        <v/>
      </c>
      <c r="O254" s="44" t="str">
        <f t="array" ref="O254">IFERROR(INDEX(T_ART_PAN_EPA,SMALL(IF(T_ART_PAN_RTH&gt;=Table_Panneau!$B$15,IF(T_ART_PAN_RTH&lt;=Table_Panneau!$B$19,IF(T_ART_PAN_MAT=Table_Panneau!$D$15,IF(T_ART_PAN_KRA=Table_Panneau!$D$23,IF(T_ART_PAN_EPA&lt;=Table_Panneau!$B$23,ROW(T_ART_PAN_RTH),""))))),ROW(230:230))),"")</f>
        <v/>
      </c>
      <c r="P254" s="44" t="str">
        <f t="array" ref="P254">IFERROR(INDEX(T_ART_PAN_COD,SMALL(IF(T_ART_PAN_RTH&gt;=Table_Panneau!$B$15,IF(T_ART_PAN_RTH&lt;=Table_Panneau!$B$19,IF(T_ART_PAN_MAT=Table_Panneau!$D$15,IF(T_ART_PAN_KRA=Table_Panneau!$D$23,IF(T_ART_PAN_EPA&lt;=Table_Panneau!$B$23,ROW(T_ART_PAN_RTH),""))))),ROW(230:230))),"")</f>
        <v/>
      </c>
      <c r="Q254" s="44" t="str">
        <f t="array" ref="Q254">IFERROR(INDEX(T_ART_PAN_DIS,SMALL(IF(T_ART_PAN_RTH&gt;=Table_Panneau!$B$15,IF(T_ART_PAN_RTH&lt;=Table_Panneau!$B$19,IF(T_ART_PAN_MAT=Table_Panneau!$D$15,IF(T_ART_PAN_KRA=Table_Panneau!$D$23,IF(T_ART_PAN_EPA&lt;=Table_Panneau!$B$23,ROW(T_ART_PAN_RTH),""))))),ROW(230:230))),"")</f>
        <v/>
      </c>
      <c r="R254" s="53" t="str">
        <f t="array" ref="R254">IFERROR(INDEX(T_ART_PAN_KRA,SMALL(IF(T_ART_PAN_RTH&gt;=Table_Panneau!$B$15,IF(T_ART_PAN_RTH&lt;=Table_Panneau!$B$19,IF(T_ART_PAN_MAT=Table_Panneau!$D$15,IF(T_ART_PAN_KRA=Table_Panneau!$D$23,IF(T_ART_PAN_EPA&lt;=Table_Panneau!$B$23,ROW(T_ART_PAN_RTH),""))))),ROW(230:230))),"")</f>
        <v/>
      </c>
      <c r="S254" s="53" t="str">
        <f t="array" ref="S254">IFERROR(INDEX(T_ART_PAN_MAT,SMALL(IF(T_ART_PAN_RTH&gt;=Table_Panneau!$B$15,IF(T_ART_PAN_RTH&lt;=Table_Panneau!$B$19,IF(T_ART_PAN_MAT=Table_Panneau!$D$15,IF(T_ART_PAN_KRA=Table_Panneau!$D$23,IF(T_ART_PAN_EPA&lt;=Table_Panneau!$B$23,ROW(T_ART_PAN_RTH),""))))),ROW(230:230))),"")</f>
        <v/>
      </c>
    </row>
    <row r="255" spans="13:19" x14ac:dyDescent="0.25">
      <c r="M255" s="43" t="str">
        <f t="array" ref="M255">IFERROR(INDEX(T_ART_PAN_LIB,SMALL(IF(T_ART_PAN_RTH&gt;=Table_Panneau!$B$15,IF(T_ART_PAN_RTH&lt;=Table_Panneau!$B$19,IF(T_ART_PAN_MAT=Table_Panneau!$D$15,IF(T_ART_PAN_KRA=Table_Panneau!$D$23,IF(T_ART_PAN_EPA&lt;=Table_Panneau!$B$23,ROW(T_ART_PAN_RTH),""))))),ROW(231:231))),"")</f>
        <v/>
      </c>
      <c r="N255" s="44" t="str">
        <f t="array" ref="N255">IFERROR(INDEX(T_ART_PAN_RTH,SMALL(IF(T_ART_PAN_RTH&gt;=Table_Panneau!$B$15,IF(T_ART_PAN_RTH&lt;=Table_Panneau!$B$19,IF(T_ART_PAN_MAT=Table_Panneau!$D$15,IF(T_ART_PAN_KRA=Table_Panneau!$D$23,IF(T_ART_PAN_EPA&lt;=Table_Panneau!$B$23,ROW(T_ART_PAN_RTH),""))))),ROW(231:231))),"")</f>
        <v/>
      </c>
      <c r="O255" s="44" t="str">
        <f t="array" ref="O255">IFERROR(INDEX(T_ART_PAN_EPA,SMALL(IF(T_ART_PAN_RTH&gt;=Table_Panneau!$B$15,IF(T_ART_PAN_RTH&lt;=Table_Panneau!$B$19,IF(T_ART_PAN_MAT=Table_Panneau!$D$15,IF(T_ART_PAN_KRA=Table_Panneau!$D$23,IF(T_ART_PAN_EPA&lt;=Table_Panneau!$B$23,ROW(T_ART_PAN_RTH),""))))),ROW(231:231))),"")</f>
        <v/>
      </c>
      <c r="P255" s="44" t="str">
        <f t="array" ref="P255">IFERROR(INDEX(T_ART_PAN_COD,SMALL(IF(T_ART_PAN_RTH&gt;=Table_Panneau!$B$15,IF(T_ART_PAN_RTH&lt;=Table_Panneau!$B$19,IF(T_ART_PAN_MAT=Table_Panneau!$D$15,IF(T_ART_PAN_KRA=Table_Panneau!$D$23,IF(T_ART_PAN_EPA&lt;=Table_Panneau!$B$23,ROW(T_ART_PAN_RTH),""))))),ROW(231:231))),"")</f>
        <v/>
      </c>
      <c r="Q255" s="44" t="str">
        <f t="array" ref="Q255">IFERROR(INDEX(T_ART_PAN_DIS,SMALL(IF(T_ART_PAN_RTH&gt;=Table_Panneau!$B$15,IF(T_ART_PAN_RTH&lt;=Table_Panneau!$B$19,IF(T_ART_PAN_MAT=Table_Panneau!$D$15,IF(T_ART_PAN_KRA=Table_Panneau!$D$23,IF(T_ART_PAN_EPA&lt;=Table_Panneau!$B$23,ROW(T_ART_PAN_RTH),""))))),ROW(231:231))),"")</f>
        <v/>
      </c>
      <c r="R255" s="53" t="str">
        <f t="array" ref="R255">IFERROR(INDEX(T_ART_PAN_KRA,SMALL(IF(T_ART_PAN_RTH&gt;=Table_Panneau!$B$15,IF(T_ART_PAN_RTH&lt;=Table_Panneau!$B$19,IF(T_ART_PAN_MAT=Table_Panneau!$D$15,IF(T_ART_PAN_KRA=Table_Panneau!$D$23,IF(T_ART_PAN_EPA&lt;=Table_Panneau!$B$23,ROW(T_ART_PAN_RTH),""))))),ROW(231:231))),"")</f>
        <v/>
      </c>
      <c r="S255" s="53" t="str">
        <f t="array" ref="S255">IFERROR(INDEX(T_ART_PAN_MAT,SMALL(IF(T_ART_PAN_RTH&gt;=Table_Panneau!$B$15,IF(T_ART_PAN_RTH&lt;=Table_Panneau!$B$19,IF(T_ART_PAN_MAT=Table_Panneau!$D$15,IF(T_ART_PAN_KRA=Table_Panneau!$D$23,IF(T_ART_PAN_EPA&lt;=Table_Panneau!$B$23,ROW(T_ART_PAN_RTH),""))))),ROW(231:231))),"")</f>
        <v/>
      </c>
    </row>
    <row r="256" spans="13:19" x14ac:dyDescent="0.25">
      <c r="M256" s="43" t="str">
        <f t="array" ref="M256">IFERROR(INDEX(T_ART_PAN_LIB,SMALL(IF(T_ART_PAN_RTH&gt;=Table_Panneau!$B$15,IF(T_ART_PAN_RTH&lt;=Table_Panneau!$B$19,IF(T_ART_PAN_MAT=Table_Panneau!$D$15,IF(T_ART_PAN_KRA=Table_Panneau!$D$23,IF(T_ART_PAN_EPA&lt;=Table_Panneau!$B$23,ROW(T_ART_PAN_RTH),""))))),ROW(232:232))),"")</f>
        <v/>
      </c>
      <c r="N256" s="44" t="str">
        <f t="array" ref="N256">IFERROR(INDEX(T_ART_PAN_RTH,SMALL(IF(T_ART_PAN_RTH&gt;=Table_Panneau!$B$15,IF(T_ART_PAN_RTH&lt;=Table_Panneau!$B$19,IF(T_ART_PAN_MAT=Table_Panneau!$D$15,IF(T_ART_PAN_KRA=Table_Panneau!$D$23,IF(T_ART_PAN_EPA&lt;=Table_Panneau!$B$23,ROW(T_ART_PAN_RTH),""))))),ROW(232:232))),"")</f>
        <v/>
      </c>
      <c r="O256" s="44" t="str">
        <f t="array" ref="O256">IFERROR(INDEX(T_ART_PAN_EPA,SMALL(IF(T_ART_PAN_RTH&gt;=Table_Panneau!$B$15,IF(T_ART_PAN_RTH&lt;=Table_Panneau!$B$19,IF(T_ART_PAN_MAT=Table_Panneau!$D$15,IF(T_ART_PAN_KRA=Table_Panneau!$D$23,IF(T_ART_PAN_EPA&lt;=Table_Panneau!$B$23,ROW(T_ART_PAN_RTH),""))))),ROW(232:232))),"")</f>
        <v/>
      </c>
      <c r="P256" s="44" t="str">
        <f t="array" ref="P256">IFERROR(INDEX(T_ART_PAN_COD,SMALL(IF(T_ART_PAN_RTH&gt;=Table_Panneau!$B$15,IF(T_ART_PAN_RTH&lt;=Table_Panneau!$B$19,IF(T_ART_PAN_MAT=Table_Panneau!$D$15,IF(T_ART_PAN_KRA=Table_Panneau!$D$23,IF(T_ART_PAN_EPA&lt;=Table_Panneau!$B$23,ROW(T_ART_PAN_RTH),""))))),ROW(232:232))),"")</f>
        <v/>
      </c>
      <c r="Q256" s="44" t="str">
        <f t="array" ref="Q256">IFERROR(INDEX(T_ART_PAN_DIS,SMALL(IF(T_ART_PAN_RTH&gt;=Table_Panneau!$B$15,IF(T_ART_PAN_RTH&lt;=Table_Panneau!$B$19,IF(T_ART_PAN_MAT=Table_Panneau!$D$15,IF(T_ART_PAN_KRA=Table_Panneau!$D$23,IF(T_ART_PAN_EPA&lt;=Table_Panneau!$B$23,ROW(T_ART_PAN_RTH),""))))),ROW(232:232))),"")</f>
        <v/>
      </c>
      <c r="R256" s="53" t="str">
        <f t="array" ref="R256">IFERROR(INDEX(T_ART_PAN_KRA,SMALL(IF(T_ART_PAN_RTH&gt;=Table_Panneau!$B$15,IF(T_ART_PAN_RTH&lt;=Table_Panneau!$B$19,IF(T_ART_PAN_MAT=Table_Panneau!$D$15,IF(T_ART_PAN_KRA=Table_Panneau!$D$23,IF(T_ART_PAN_EPA&lt;=Table_Panneau!$B$23,ROW(T_ART_PAN_RTH),""))))),ROW(232:232))),"")</f>
        <v/>
      </c>
      <c r="S256" s="53" t="str">
        <f t="array" ref="S256">IFERROR(INDEX(T_ART_PAN_MAT,SMALL(IF(T_ART_PAN_RTH&gt;=Table_Panneau!$B$15,IF(T_ART_PAN_RTH&lt;=Table_Panneau!$B$19,IF(T_ART_PAN_MAT=Table_Panneau!$D$15,IF(T_ART_PAN_KRA=Table_Panneau!$D$23,IF(T_ART_PAN_EPA&lt;=Table_Panneau!$B$23,ROW(T_ART_PAN_RTH),""))))),ROW(232:232))),"")</f>
        <v/>
      </c>
    </row>
    <row r="257" spans="13:19" x14ac:dyDescent="0.25">
      <c r="M257" s="43" t="str">
        <f t="array" ref="M257">IFERROR(INDEX(T_ART_PAN_LIB,SMALL(IF(T_ART_PAN_RTH&gt;=Table_Panneau!$B$15,IF(T_ART_PAN_RTH&lt;=Table_Panneau!$B$19,IF(T_ART_PAN_MAT=Table_Panneau!$D$15,IF(T_ART_PAN_KRA=Table_Panneau!$D$23,IF(T_ART_PAN_EPA&lt;=Table_Panneau!$B$23,ROW(T_ART_PAN_RTH),""))))),ROW(233:233))),"")</f>
        <v/>
      </c>
      <c r="N257" s="44" t="str">
        <f t="array" ref="N257">IFERROR(INDEX(T_ART_PAN_RTH,SMALL(IF(T_ART_PAN_RTH&gt;=Table_Panneau!$B$15,IF(T_ART_PAN_RTH&lt;=Table_Panneau!$B$19,IF(T_ART_PAN_MAT=Table_Panneau!$D$15,IF(T_ART_PAN_KRA=Table_Panneau!$D$23,IF(T_ART_PAN_EPA&lt;=Table_Panneau!$B$23,ROW(T_ART_PAN_RTH),""))))),ROW(233:233))),"")</f>
        <v/>
      </c>
      <c r="O257" s="44" t="str">
        <f t="array" ref="O257">IFERROR(INDEX(T_ART_PAN_EPA,SMALL(IF(T_ART_PAN_RTH&gt;=Table_Panneau!$B$15,IF(T_ART_PAN_RTH&lt;=Table_Panneau!$B$19,IF(T_ART_PAN_MAT=Table_Panneau!$D$15,IF(T_ART_PAN_KRA=Table_Panneau!$D$23,IF(T_ART_PAN_EPA&lt;=Table_Panneau!$B$23,ROW(T_ART_PAN_RTH),""))))),ROW(233:233))),"")</f>
        <v/>
      </c>
      <c r="P257" s="44" t="str">
        <f t="array" ref="P257">IFERROR(INDEX(T_ART_PAN_COD,SMALL(IF(T_ART_PAN_RTH&gt;=Table_Panneau!$B$15,IF(T_ART_PAN_RTH&lt;=Table_Panneau!$B$19,IF(T_ART_PAN_MAT=Table_Panneau!$D$15,IF(T_ART_PAN_KRA=Table_Panneau!$D$23,IF(T_ART_PAN_EPA&lt;=Table_Panneau!$B$23,ROW(T_ART_PAN_RTH),""))))),ROW(233:233))),"")</f>
        <v/>
      </c>
      <c r="Q257" s="44" t="str">
        <f t="array" ref="Q257">IFERROR(INDEX(T_ART_PAN_DIS,SMALL(IF(T_ART_PAN_RTH&gt;=Table_Panneau!$B$15,IF(T_ART_PAN_RTH&lt;=Table_Panneau!$B$19,IF(T_ART_PAN_MAT=Table_Panneau!$D$15,IF(T_ART_PAN_KRA=Table_Panneau!$D$23,IF(T_ART_PAN_EPA&lt;=Table_Panneau!$B$23,ROW(T_ART_PAN_RTH),""))))),ROW(233:233))),"")</f>
        <v/>
      </c>
      <c r="R257" s="53" t="str">
        <f t="array" ref="R257">IFERROR(INDEX(T_ART_PAN_KRA,SMALL(IF(T_ART_PAN_RTH&gt;=Table_Panneau!$B$15,IF(T_ART_PAN_RTH&lt;=Table_Panneau!$B$19,IF(T_ART_PAN_MAT=Table_Panneau!$D$15,IF(T_ART_PAN_KRA=Table_Panneau!$D$23,IF(T_ART_PAN_EPA&lt;=Table_Panneau!$B$23,ROW(T_ART_PAN_RTH),""))))),ROW(233:233))),"")</f>
        <v/>
      </c>
      <c r="S257" s="53" t="str">
        <f t="array" ref="S257">IFERROR(INDEX(T_ART_PAN_MAT,SMALL(IF(T_ART_PAN_RTH&gt;=Table_Panneau!$B$15,IF(T_ART_PAN_RTH&lt;=Table_Panneau!$B$19,IF(T_ART_PAN_MAT=Table_Panneau!$D$15,IF(T_ART_PAN_KRA=Table_Panneau!$D$23,IF(T_ART_PAN_EPA&lt;=Table_Panneau!$B$23,ROW(T_ART_PAN_RTH),""))))),ROW(233:233))),"")</f>
        <v/>
      </c>
    </row>
    <row r="258" spans="13:19" x14ac:dyDescent="0.25">
      <c r="M258" s="43" t="str">
        <f t="array" ref="M258">IFERROR(INDEX(T_ART_PAN_LIB,SMALL(IF(T_ART_PAN_RTH&gt;=Table_Panneau!$B$15,IF(T_ART_PAN_RTH&lt;=Table_Panneau!$B$19,IF(T_ART_PAN_MAT=Table_Panneau!$D$15,IF(T_ART_PAN_KRA=Table_Panneau!$D$23,IF(T_ART_PAN_EPA&lt;=Table_Panneau!$B$23,ROW(T_ART_PAN_RTH),""))))),ROW(234:234))),"")</f>
        <v/>
      </c>
      <c r="N258" s="44" t="str">
        <f t="array" ref="N258">IFERROR(INDEX(T_ART_PAN_RTH,SMALL(IF(T_ART_PAN_RTH&gt;=Table_Panneau!$B$15,IF(T_ART_PAN_RTH&lt;=Table_Panneau!$B$19,IF(T_ART_PAN_MAT=Table_Panneau!$D$15,IF(T_ART_PAN_KRA=Table_Panneau!$D$23,IF(T_ART_PAN_EPA&lt;=Table_Panneau!$B$23,ROW(T_ART_PAN_RTH),""))))),ROW(234:234))),"")</f>
        <v/>
      </c>
      <c r="O258" s="44" t="str">
        <f t="array" ref="O258">IFERROR(INDEX(T_ART_PAN_EPA,SMALL(IF(T_ART_PAN_RTH&gt;=Table_Panneau!$B$15,IF(T_ART_PAN_RTH&lt;=Table_Panneau!$B$19,IF(T_ART_PAN_MAT=Table_Panneau!$D$15,IF(T_ART_PAN_KRA=Table_Panneau!$D$23,IF(T_ART_PAN_EPA&lt;=Table_Panneau!$B$23,ROW(T_ART_PAN_RTH),""))))),ROW(234:234))),"")</f>
        <v/>
      </c>
      <c r="P258" s="44" t="str">
        <f t="array" ref="P258">IFERROR(INDEX(T_ART_PAN_COD,SMALL(IF(T_ART_PAN_RTH&gt;=Table_Panneau!$B$15,IF(T_ART_PAN_RTH&lt;=Table_Panneau!$B$19,IF(T_ART_PAN_MAT=Table_Panneau!$D$15,IF(T_ART_PAN_KRA=Table_Panneau!$D$23,IF(T_ART_PAN_EPA&lt;=Table_Panneau!$B$23,ROW(T_ART_PAN_RTH),""))))),ROW(234:234))),"")</f>
        <v/>
      </c>
      <c r="Q258" s="44" t="str">
        <f t="array" ref="Q258">IFERROR(INDEX(T_ART_PAN_DIS,SMALL(IF(T_ART_PAN_RTH&gt;=Table_Panneau!$B$15,IF(T_ART_PAN_RTH&lt;=Table_Panneau!$B$19,IF(T_ART_PAN_MAT=Table_Panneau!$D$15,IF(T_ART_PAN_KRA=Table_Panneau!$D$23,IF(T_ART_PAN_EPA&lt;=Table_Panneau!$B$23,ROW(T_ART_PAN_RTH),""))))),ROW(234:234))),"")</f>
        <v/>
      </c>
      <c r="R258" s="53" t="str">
        <f t="array" ref="R258">IFERROR(INDEX(T_ART_PAN_KRA,SMALL(IF(T_ART_PAN_RTH&gt;=Table_Panneau!$B$15,IF(T_ART_PAN_RTH&lt;=Table_Panneau!$B$19,IF(T_ART_PAN_MAT=Table_Panneau!$D$15,IF(T_ART_PAN_KRA=Table_Panneau!$D$23,IF(T_ART_PAN_EPA&lt;=Table_Panneau!$B$23,ROW(T_ART_PAN_RTH),""))))),ROW(234:234))),"")</f>
        <v/>
      </c>
      <c r="S258" s="53" t="str">
        <f t="array" ref="S258">IFERROR(INDEX(T_ART_PAN_MAT,SMALL(IF(T_ART_PAN_RTH&gt;=Table_Panneau!$B$15,IF(T_ART_PAN_RTH&lt;=Table_Panneau!$B$19,IF(T_ART_PAN_MAT=Table_Panneau!$D$15,IF(T_ART_PAN_KRA=Table_Panneau!$D$23,IF(T_ART_PAN_EPA&lt;=Table_Panneau!$B$23,ROW(T_ART_PAN_RTH),""))))),ROW(234:234))),"")</f>
        <v/>
      </c>
    </row>
    <row r="259" spans="13:19" x14ac:dyDescent="0.25">
      <c r="M259" s="43" t="str">
        <f t="array" ref="M259">IFERROR(INDEX(T_ART_PAN_LIB,SMALL(IF(T_ART_PAN_RTH&gt;=Table_Panneau!$B$15,IF(T_ART_PAN_RTH&lt;=Table_Panneau!$B$19,IF(T_ART_PAN_MAT=Table_Panneau!$D$15,IF(T_ART_PAN_KRA=Table_Panneau!$D$23,IF(T_ART_PAN_EPA&lt;=Table_Panneau!$B$23,ROW(T_ART_PAN_RTH),""))))),ROW(235:235))),"")</f>
        <v/>
      </c>
      <c r="N259" s="44" t="str">
        <f t="array" ref="N259">IFERROR(INDEX(T_ART_PAN_RTH,SMALL(IF(T_ART_PAN_RTH&gt;=Table_Panneau!$B$15,IF(T_ART_PAN_RTH&lt;=Table_Panneau!$B$19,IF(T_ART_PAN_MAT=Table_Panneau!$D$15,IF(T_ART_PAN_KRA=Table_Panneau!$D$23,IF(T_ART_PAN_EPA&lt;=Table_Panneau!$B$23,ROW(T_ART_PAN_RTH),""))))),ROW(235:235))),"")</f>
        <v/>
      </c>
      <c r="O259" s="44" t="str">
        <f t="array" ref="O259">IFERROR(INDEX(T_ART_PAN_EPA,SMALL(IF(T_ART_PAN_RTH&gt;=Table_Panneau!$B$15,IF(T_ART_PAN_RTH&lt;=Table_Panneau!$B$19,IF(T_ART_PAN_MAT=Table_Panneau!$D$15,IF(T_ART_PAN_KRA=Table_Panneau!$D$23,IF(T_ART_PAN_EPA&lt;=Table_Panneau!$B$23,ROW(T_ART_PAN_RTH),""))))),ROW(235:235))),"")</f>
        <v/>
      </c>
      <c r="P259" s="44" t="str">
        <f t="array" ref="P259">IFERROR(INDEX(T_ART_PAN_COD,SMALL(IF(T_ART_PAN_RTH&gt;=Table_Panneau!$B$15,IF(T_ART_PAN_RTH&lt;=Table_Panneau!$B$19,IF(T_ART_PAN_MAT=Table_Panneau!$D$15,IF(T_ART_PAN_KRA=Table_Panneau!$D$23,IF(T_ART_PAN_EPA&lt;=Table_Panneau!$B$23,ROW(T_ART_PAN_RTH),""))))),ROW(235:235))),"")</f>
        <v/>
      </c>
      <c r="Q259" s="44" t="str">
        <f t="array" ref="Q259">IFERROR(INDEX(T_ART_PAN_DIS,SMALL(IF(T_ART_PAN_RTH&gt;=Table_Panneau!$B$15,IF(T_ART_PAN_RTH&lt;=Table_Panneau!$B$19,IF(T_ART_PAN_MAT=Table_Panneau!$D$15,IF(T_ART_PAN_KRA=Table_Panneau!$D$23,IF(T_ART_PAN_EPA&lt;=Table_Panneau!$B$23,ROW(T_ART_PAN_RTH),""))))),ROW(235:235))),"")</f>
        <v/>
      </c>
      <c r="R259" s="53" t="str">
        <f t="array" ref="R259">IFERROR(INDEX(T_ART_PAN_KRA,SMALL(IF(T_ART_PAN_RTH&gt;=Table_Panneau!$B$15,IF(T_ART_PAN_RTH&lt;=Table_Panneau!$B$19,IF(T_ART_PAN_MAT=Table_Panneau!$D$15,IF(T_ART_PAN_KRA=Table_Panneau!$D$23,IF(T_ART_PAN_EPA&lt;=Table_Panneau!$B$23,ROW(T_ART_PAN_RTH),""))))),ROW(235:235))),"")</f>
        <v/>
      </c>
      <c r="S259" s="53" t="str">
        <f t="array" ref="S259">IFERROR(INDEX(T_ART_PAN_MAT,SMALL(IF(T_ART_PAN_RTH&gt;=Table_Panneau!$B$15,IF(T_ART_PAN_RTH&lt;=Table_Panneau!$B$19,IF(T_ART_PAN_MAT=Table_Panneau!$D$15,IF(T_ART_PAN_KRA=Table_Panneau!$D$23,IF(T_ART_PAN_EPA&lt;=Table_Panneau!$B$23,ROW(T_ART_PAN_RTH),""))))),ROW(235:235))),"")</f>
        <v/>
      </c>
    </row>
    <row r="260" spans="13:19" x14ac:dyDescent="0.25">
      <c r="M260" s="43" t="str">
        <f t="array" ref="M260">IFERROR(INDEX(T_ART_PAN_LIB,SMALL(IF(T_ART_PAN_RTH&gt;=Table_Panneau!$B$15,IF(T_ART_PAN_RTH&lt;=Table_Panneau!$B$19,IF(T_ART_PAN_MAT=Table_Panneau!$D$15,IF(T_ART_PAN_KRA=Table_Panneau!$D$23,IF(T_ART_PAN_EPA&lt;=Table_Panneau!$B$23,ROW(T_ART_PAN_RTH),""))))),ROW(236:236))),"")</f>
        <v/>
      </c>
      <c r="N260" s="44" t="str">
        <f t="array" ref="N260">IFERROR(INDEX(T_ART_PAN_RTH,SMALL(IF(T_ART_PAN_RTH&gt;=Table_Panneau!$B$15,IF(T_ART_PAN_RTH&lt;=Table_Panneau!$B$19,IF(T_ART_PAN_MAT=Table_Panneau!$D$15,IF(T_ART_PAN_KRA=Table_Panneau!$D$23,IF(T_ART_PAN_EPA&lt;=Table_Panneau!$B$23,ROW(T_ART_PAN_RTH),""))))),ROW(236:236))),"")</f>
        <v/>
      </c>
      <c r="O260" s="44" t="str">
        <f t="array" ref="O260">IFERROR(INDEX(T_ART_PAN_EPA,SMALL(IF(T_ART_PAN_RTH&gt;=Table_Panneau!$B$15,IF(T_ART_PAN_RTH&lt;=Table_Panneau!$B$19,IF(T_ART_PAN_MAT=Table_Panneau!$D$15,IF(T_ART_PAN_KRA=Table_Panneau!$D$23,IF(T_ART_PAN_EPA&lt;=Table_Panneau!$B$23,ROW(T_ART_PAN_RTH),""))))),ROW(236:236))),"")</f>
        <v/>
      </c>
      <c r="P260" s="44" t="str">
        <f t="array" ref="P260">IFERROR(INDEX(T_ART_PAN_COD,SMALL(IF(T_ART_PAN_RTH&gt;=Table_Panneau!$B$15,IF(T_ART_PAN_RTH&lt;=Table_Panneau!$B$19,IF(T_ART_PAN_MAT=Table_Panneau!$D$15,IF(T_ART_PAN_KRA=Table_Panneau!$D$23,IF(T_ART_PAN_EPA&lt;=Table_Panneau!$B$23,ROW(T_ART_PAN_RTH),""))))),ROW(236:236))),"")</f>
        <v/>
      </c>
      <c r="Q260" s="44" t="str">
        <f t="array" ref="Q260">IFERROR(INDEX(T_ART_PAN_DIS,SMALL(IF(T_ART_PAN_RTH&gt;=Table_Panneau!$B$15,IF(T_ART_PAN_RTH&lt;=Table_Panneau!$B$19,IF(T_ART_PAN_MAT=Table_Panneau!$D$15,IF(T_ART_PAN_KRA=Table_Panneau!$D$23,IF(T_ART_PAN_EPA&lt;=Table_Panneau!$B$23,ROW(T_ART_PAN_RTH),""))))),ROW(236:236))),"")</f>
        <v/>
      </c>
      <c r="R260" s="53" t="str">
        <f t="array" ref="R260">IFERROR(INDEX(T_ART_PAN_KRA,SMALL(IF(T_ART_PAN_RTH&gt;=Table_Panneau!$B$15,IF(T_ART_PAN_RTH&lt;=Table_Panneau!$B$19,IF(T_ART_PAN_MAT=Table_Panneau!$D$15,IF(T_ART_PAN_KRA=Table_Panneau!$D$23,IF(T_ART_PAN_EPA&lt;=Table_Panneau!$B$23,ROW(T_ART_PAN_RTH),""))))),ROW(236:236))),"")</f>
        <v/>
      </c>
      <c r="S260" s="53" t="str">
        <f t="array" ref="S260">IFERROR(INDEX(T_ART_PAN_MAT,SMALL(IF(T_ART_PAN_RTH&gt;=Table_Panneau!$B$15,IF(T_ART_PAN_RTH&lt;=Table_Panneau!$B$19,IF(T_ART_PAN_MAT=Table_Panneau!$D$15,IF(T_ART_PAN_KRA=Table_Panneau!$D$23,IF(T_ART_PAN_EPA&lt;=Table_Panneau!$B$23,ROW(T_ART_PAN_RTH),""))))),ROW(236:236))),"")</f>
        <v/>
      </c>
    </row>
    <row r="261" spans="13:19" x14ac:dyDescent="0.25">
      <c r="M261" s="43" t="str">
        <f t="array" ref="M261">IFERROR(INDEX(T_ART_PAN_LIB,SMALL(IF(T_ART_PAN_RTH&gt;=Table_Panneau!$B$15,IF(T_ART_PAN_RTH&lt;=Table_Panneau!$B$19,IF(T_ART_PAN_MAT=Table_Panneau!$D$15,IF(T_ART_PAN_KRA=Table_Panneau!$D$23,IF(T_ART_PAN_EPA&lt;=Table_Panneau!$B$23,ROW(T_ART_PAN_RTH),""))))),ROW(237:237))),"")</f>
        <v/>
      </c>
      <c r="N261" s="44" t="str">
        <f t="array" ref="N261">IFERROR(INDEX(T_ART_PAN_RTH,SMALL(IF(T_ART_PAN_RTH&gt;=Table_Panneau!$B$15,IF(T_ART_PAN_RTH&lt;=Table_Panneau!$B$19,IF(T_ART_PAN_MAT=Table_Panneau!$D$15,IF(T_ART_PAN_KRA=Table_Panneau!$D$23,IF(T_ART_PAN_EPA&lt;=Table_Panneau!$B$23,ROW(T_ART_PAN_RTH),""))))),ROW(237:237))),"")</f>
        <v/>
      </c>
      <c r="O261" s="44" t="str">
        <f t="array" ref="O261">IFERROR(INDEX(T_ART_PAN_EPA,SMALL(IF(T_ART_PAN_RTH&gt;=Table_Panneau!$B$15,IF(T_ART_PAN_RTH&lt;=Table_Panneau!$B$19,IF(T_ART_PAN_MAT=Table_Panneau!$D$15,IF(T_ART_PAN_KRA=Table_Panneau!$D$23,IF(T_ART_PAN_EPA&lt;=Table_Panneau!$B$23,ROW(T_ART_PAN_RTH),""))))),ROW(237:237))),"")</f>
        <v/>
      </c>
      <c r="P261" s="44" t="str">
        <f t="array" ref="P261">IFERROR(INDEX(T_ART_PAN_COD,SMALL(IF(T_ART_PAN_RTH&gt;=Table_Panneau!$B$15,IF(T_ART_PAN_RTH&lt;=Table_Panneau!$B$19,IF(T_ART_PAN_MAT=Table_Panneau!$D$15,IF(T_ART_PAN_KRA=Table_Panneau!$D$23,IF(T_ART_PAN_EPA&lt;=Table_Panneau!$B$23,ROW(T_ART_PAN_RTH),""))))),ROW(237:237))),"")</f>
        <v/>
      </c>
      <c r="Q261" s="44" t="str">
        <f t="array" ref="Q261">IFERROR(INDEX(T_ART_PAN_DIS,SMALL(IF(T_ART_PAN_RTH&gt;=Table_Panneau!$B$15,IF(T_ART_PAN_RTH&lt;=Table_Panneau!$B$19,IF(T_ART_PAN_MAT=Table_Panneau!$D$15,IF(T_ART_PAN_KRA=Table_Panneau!$D$23,IF(T_ART_PAN_EPA&lt;=Table_Panneau!$B$23,ROW(T_ART_PAN_RTH),""))))),ROW(237:237))),"")</f>
        <v/>
      </c>
      <c r="R261" s="53" t="str">
        <f t="array" ref="R261">IFERROR(INDEX(T_ART_PAN_KRA,SMALL(IF(T_ART_PAN_RTH&gt;=Table_Panneau!$B$15,IF(T_ART_PAN_RTH&lt;=Table_Panneau!$B$19,IF(T_ART_PAN_MAT=Table_Panneau!$D$15,IF(T_ART_PAN_KRA=Table_Panneau!$D$23,IF(T_ART_PAN_EPA&lt;=Table_Panneau!$B$23,ROW(T_ART_PAN_RTH),""))))),ROW(237:237))),"")</f>
        <v/>
      </c>
      <c r="S261" s="53" t="str">
        <f t="array" ref="S261">IFERROR(INDEX(T_ART_PAN_MAT,SMALL(IF(T_ART_PAN_RTH&gt;=Table_Panneau!$B$15,IF(T_ART_PAN_RTH&lt;=Table_Panneau!$B$19,IF(T_ART_PAN_MAT=Table_Panneau!$D$15,IF(T_ART_PAN_KRA=Table_Panneau!$D$23,IF(T_ART_PAN_EPA&lt;=Table_Panneau!$B$23,ROW(T_ART_PAN_RTH),""))))),ROW(237:237))),"")</f>
        <v/>
      </c>
    </row>
    <row r="262" spans="13:19" x14ac:dyDescent="0.25">
      <c r="M262" s="43" t="str">
        <f t="array" ref="M262">IFERROR(INDEX(T_ART_PAN_LIB,SMALL(IF(T_ART_PAN_RTH&gt;=Table_Panneau!$B$15,IF(T_ART_PAN_RTH&lt;=Table_Panneau!$B$19,IF(T_ART_PAN_MAT=Table_Panneau!$D$15,IF(T_ART_PAN_KRA=Table_Panneau!$D$23,IF(T_ART_PAN_EPA&lt;=Table_Panneau!$B$23,ROW(T_ART_PAN_RTH),""))))),ROW(238:238))),"")</f>
        <v/>
      </c>
      <c r="N262" s="44" t="str">
        <f t="array" ref="N262">IFERROR(INDEX(T_ART_PAN_RTH,SMALL(IF(T_ART_PAN_RTH&gt;=Table_Panneau!$B$15,IF(T_ART_PAN_RTH&lt;=Table_Panneau!$B$19,IF(T_ART_PAN_MAT=Table_Panneau!$D$15,IF(T_ART_PAN_KRA=Table_Panneau!$D$23,IF(T_ART_PAN_EPA&lt;=Table_Panneau!$B$23,ROW(T_ART_PAN_RTH),""))))),ROW(238:238))),"")</f>
        <v/>
      </c>
      <c r="O262" s="44" t="str">
        <f t="array" ref="O262">IFERROR(INDEX(T_ART_PAN_EPA,SMALL(IF(T_ART_PAN_RTH&gt;=Table_Panneau!$B$15,IF(T_ART_PAN_RTH&lt;=Table_Panneau!$B$19,IF(T_ART_PAN_MAT=Table_Panneau!$D$15,IF(T_ART_PAN_KRA=Table_Panneau!$D$23,IF(T_ART_PAN_EPA&lt;=Table_Panneau!$B$23,ROW(T_ART_PAN_RTH),""))))),ROW(238:238))),"")</f>
        <v/>
      </c>
      <c r="P262" s="44" t="str">
        <f t="array" ref="P262">IFERROR(INDEX(T_ART_PAN_COD,SMALL(IF(T_ART_PAN_RTH&gt;=Table_Panneau!$B$15,IF(T_ART_PAN_RTH&lt;=Table_Panneau!$B$19,IF(T_ART_PAN_MAT=Table_Panneau!$D$15,IF(T_ART_PAN_KRA=Table_Panneau!$D$23,IF(T_ART_PAN_EPA&lt;=Table_Panneau!$B$23,ROW(T_ART_PAN_RTH),""))))),ROW(238:238))),"")</f>
        <v/>
      </c>
      <c r="Q262" s="44" t="str">
        <f t="array" ref="Q262">IFERROR(INDEX(T_ART_PAN_DIS,SMALL(IF(T_ART_PAN_RTH&gt;=Table_Panneau!$B$15,IF(T_ART_PAN_RTH&lt;=Table_Panneau!$B$19,IF(T_ART_PAN_MAT=Table_Panneau!$D$15,IF(T_ART_PAN_KRA=Table_Panneau!$D$23,IF(T_ART_PAN_EPA&lt;=Table_Panneau!$B$23,ROW(T_ART_PAN_RTH),""))))),ROW(238:238))),"")</f>
        <v/>
      </c>
      <c r="R262" s="53" t="str">
        <f t="array" ref="R262">IFERROR(INDEX(T_ART_PAN_KRA,SMALL(IF(T_ART_PAN_RTH&gt;=Table_Panneau!$B$15,IF(T_ART_PAN_RTH&lt;=Table_Panneau!$B$19,IF(T_ART_PAN_MAT=Table_Panneau!$D$15,IF(T_ART_PAN_KRA=Table_Panneau!$D$23,IF(T_ART_PAN_EPA&lt;=Table_Panneau!$B$23,ROW(T_ART_PAN_RTH),""))))),ROW(238:238))),"")</f>
        <v/>
      </c>
      <c r="S262" s="53" t="str">
        <f t="array" ref="S262">IFERROR(INDEX(T_ART_PAN_MAT,SMALL(IF(T_ART_PAN_RTH&gt;=Table_Panneau!$B$15,IF(T_ART_PAN_RTH&lt;=Table_Panneau!$B$19,IF(T_ART_PAN_MAT=Table_Panneau!$D$15,IF(T_ART_PAN_KRA=Table_Panneau!$D$23,IF(T_ART_PAN_EPA&lt;=Table_Panneau!$B$23,ROW(T_ART_PAN_RTH),""))))),ROW(238:238))),"")</f>
        <v/>
      </c>
    </row>
    <row r="263" spans="13:19" x14ac:dyDescent="0.25">
      <c r="M263" s="43" t="str">
        <f t="array" ref="M263">IFERROR(INDEX(T_ART_PAN_LIB,SMALL(IF(T_ART_PAN_RTH&gt;=Table_Panneau!$B$15,IF(T_ART_PAN_RTH&lt;=Table_Panneau!$B$19,IF(T_ART_PAN_MAT=Table_Panneau!$D$15,IF(T_ART_PAN_KRA=Table_Panneau!$D$23,IF(T_ART_PAN_EPA&lt;=Table_Panneau!$B$23,ROW(T_ART_PAN_RTH),""))))),ROW(239:239))),"")</f>
        <v/>
      </c>
      <c r="N263" s="44" t="str">
        <f t="array" ref="N263">IFERROR(INDEX(T_ART_PAN_RTH,SMALL(IF(T_ART_PAN_RTH&gt;=Table_Panneau!$B$15,IF(T_ART_PAN_RTH&lt;=Table_Panneau!$B$19,IF(T_ART_PAN_MAT=Table_Panneau!$D$15,IF(T_ART_PAN_KRA=Table_Panneau!$D$23,IF(T_ART_PAN_EPA&lt;=Table_Panneau!$B$23,ROW(T_ART_PAN_RTH),""))))),ROW(239:239))),"")</f>
        <v/>
      </c>
      <c r="O263" s="44" t="str">
        <f t="array" ref="O263">IFERROR(INDEX(T_ART_PAN_EPA,SMALL(IF(T_ART_PAN_RTH&gt;=Table_Panneau!$B$15,IF(T_ART_PAN_RTH&lt;=Table_Panneau!$B$19,IF(T_ART_PAN_MAT=Table_Panneau!$D$15,IF(T_ART_PAN_KRA=Table_Panneau!$D$23,IF(T_ART_PAN_EPA&lt;=Table_Panneau!$B$23,ROW(T_ART_PAN_RTH),""))))),ROW(239:239))),"")</f>
        <v/>
      </c>
      <c r="P263" s="44" t="str">
        <f t="array" ref="P263">IFERROR(INDEX(T_ART_PAN_COD,SMALL(IF(T_ART_PAN_RTH&gt;=Table_Panneau!$B$15,IF(T_ART_PAN_RTH&lt;=Table_Panneau!$B$19,IF(T_ART_PAN_MAT=Table_Panneau!$D$15,IF(T_ART_PAN_KRA=Table_Panneau!$D$23,IF(T_ART_PAN_EPA&lt;=Table_Panneau!$B$23,ROW(T_ART_PAN_RTH),""))))),ROW(239:239))),"")</f>
        <v/>
      </c>
      <c r="Q263" s="44" t="str">
        <f t="array" ref="Q263">IFERROR(INDEX(T_ART_PAN_DIS,SMALL(IF(T_ART_PAN_RTH&gt;=Table_Panneau!$B$15,IF(T_ART_PAN_RTH&lt;=Table_Panneau!$B$19,IF(T_ART_PAN_MAT=Table_Panneau!$D$15,IF(T_ART_PAN_KRA=Table_Panneau!$D$23,IF(T_ART_PAN_EPA&lt;=Table_Panneau!$B$23,ROW(T_ART_PAN_RTH),""))))),ROW(239:239))),"")</f>
        <v/>
      </c>
      <c r="R263" s="53" t="str">
        <f t="array" ref="R263">IFERROR(INDEX(T_ART_PAN_KRA,SMALL(IF(T_ART_PAN_RTH&gt;=Table_Panneau!$B$15,IF(T_ART_PAN_RTH&lt;=Table_Panneau!$B$19,IF(T_ART_PAN_MAT=Table_Panneau!$D$15,IF(T_ART_PAN_KRA=Table_Panneau!$D$23,IF(T_ART_PAN_EPA&lt;=Table_Panneau!$B$23,ROW(T_ART_PAN_RTH),""))))),ROW(239:239))),"")</f>
        <v/>
      </c>
      <c r="S263" s="53" t="str">
        <f t="array" ref="S263">IFERROR(INDEX(T_ART_PAN_MAT,SMALL(IF(T_ART_PAN_RTH&gt;=Table_Panneau!$B$15,IF(T_ART_PAN_RTH&lt;=Table_Panneau!$B$19,IF(T_ART_PAN_MAT=Table_Panneau!$D$15,IF(T_ART_PAN_KRA=Table_Panneau!$D$23,IF(T_ART_PAN_EPA&lt;=Table_Panneau!$B$23,ROW(T_ART_PAN_RTH),""))))),ROW(239:239))),"")</f>
        <v/>
      </c>
    </row>
    <row r="264" spans="13:19" x14ac:dyDescent="0.25">
      <c r="M264" s="43" t="str">
        <f t="array" ref="M264">IFERROR(INDEX(T_ART_PAN_LIB,SMALL(IF(T_ART_PAN_RTH&gt;=Table_Panneau!$B$15,IF(T_ART_PAN_RTH&lt;=Table_Panneau!$B$19,IF(T_ART_PAN_MAT=Table_Panneau!$D$15,IF(T_ART_PAN_KRA=Table_Panneau!$D$23,IF(T_ART_PAN_EPA&lt;=Table_Panneau!$B$23,ROW(T_ART_PAN_RTH),""))))),ROW(240:240))),"")</f>
        <v/>
      </c>
      <c r="N264" s="44" t="str">
        <f t="array" ref="N264">IFERROR(INDEX(T_ART_PAN_RTH,SMALL(IF(T_ART_PAN_RTH&gt;=Table_Panneau!$B$15,IF(T_ART_PAN_RTH&lt;=Table_Panneau!$B$19,IF(T_ART_PAN_MAT=Table_Panneau!$D$15,IF(T_ART_PAN_KRA=Table_Panneau!$D$23,IF(T_ART_PAN_EPA&lt;=Table_Panneau!$B$23,ROW(T_ART_PAN_RTH),""))))),ROW(240:240))),"")</f>
        <v/>
      </c>
      <c r="O264" s="44" t="str">
        <f t="array" ref="O264">IFERROR(INDEX(T_ART_PAN_EPA,SMALL(IF(T_ART_PAN_RTH&gt;=Table_Panneau!$B$15,IF(T_ART_PAN_RTH&lt;=Table_Panneau!$B$19,IF(T_ART_PAN_MAT=Table_Panneau!$D$15,IF(T_ART_PAN_KRA=Table_Panneau!$D$23,IF(T_ART_PAN_EPA&lt;=Table_Panneau!$B$23,ROW(T_ART_PAN_RTH),""))))),ROW(240:240))),"")</f>
        <v/>
      </c>
      <c r="P264" s="44" t="str">
        <f t="array" ref="P264">IFERROR(INDEX(T_ART_PAN_COD,SMALL(IF(T_ART_PAN_RTH&gt;=Table_Panneau!$B$15,IF(T_ART_PAN_RTH&lt;=Table_Panneau!$B$19,IF(T_ART_PAN_MAT=Table_Panneau!$D$15,IF(T_ART_PAN_KRA=Table_Panneau!$D$23,IF(T_ART_PAN_EPA&lt;=Table_Panneau!$B$23,ROW(T_ART_PAN_RTH),""))))),ROW(240:240))),"")</f>
        <v/>
      </c>
      <c r="Q264" s="44" t="str">
        <f t="array" ref="Q264">IFERROR(INDEX(T_ART_PAN_DIS,SMALL(IF(T_ART_PAN_RTH&gt;=Table_Panneau!$B$15,IF(T_ART_PAN_RTH&lt;=Table_Panneau!$B$19,IF(T_ART_PAN_MAT=Table_Panneau!$D$15,IF(T_ART_PAN_KRA=Table_Panneau!$D$23,IF(T_ART_PAN_EPA&lt;=Table_Panneau!$B$23,ROW(T_ART_PAN_RTH),""))))),ROW(240:240))),"")</f>
        <v/>
      </c>
      <c r="R264" s="53" t="str">
        <f t="array" ref="R264">IFERROR(INDEX(T_ART_PAN_KRA,SMALL(IF(T_ART_PAN_RTH&gt;=Table_Panneau!$B$15,IF(T_ART_PAN_RTH&lt;=Table_Panneau!$B$19,IF(T_ART_PAN_MAT=Table_Panneau!$D$15,IF(T_ART_PAN_KRA=Table_Panneau!$D$23,IF(T_ART_PAN_EPA&lt;=Table_Panneau!$B$23,ROW(T_ART_PAN_RTH),""))))),ROW(240:240))),"")</f>
        <v/>
      </c>
      <c r="S264" s="53" t="str">
        <f t="array" ref="S264">IFERROR(INDEX(T_ART_PAN_MAT,SMALL(IF(T_ART_PAN_RTH&gt;=Table_Panneau!$B$15,IF(T_ART_PAN_RTH&lt;=Table_Panneau!$B$19,IF(T_ART_PAN_MAT=Table_Panneau!$D$15,IF(T_ART_PAN_KRA=Table_Panneau!$D$23,IF(T_ART_PAN_EPA&lt;=Table_Panneau!$B$23,ROW(T_ART_PAN_RTH),""))))),ROW(240:240))),"")</f>
        <v/>
      </c>
    </row>
    <row r="265" spans="13:19" x14ac:dyDescent="0.25">
      <c r="M265" s="43" t="str">
        <f t="array" ref="M265">IFERROR(INDEX(T_ART_PAN_LIB,SMALL(IF(T_ART_PAN_RTH&gt;=Table_Panneau!$B$15,IF(T_ART_PAN_RTH&lt;=Table_Panneau!$B$19,IF(T_ART_PAN_MAT=Table_Panneau!$D$15,IF(T_ART_PAN_KRA=Table_Panneau!$D$23,IF(T_ART_PAN_EPA&lt;=Table_Panneau!$B$23,ROW(T_ART_PAN_RTH),""))))),ROW(241:241))),"")</f>
        <v/>
      </c>
      <c r="N265" s="44" t="str">
        <f t="array" ref="N265">IFERROR(INDEX(T_ART_PAN_RTH,SMALL(IF(T_ART_PAN_RTH&gt;=Table_Panneau!$B$15,IF(T_ART_PAN_RTH&lt;=Table_Panneau!$B$19,IF(T_ART_PAN_MAT=Table_Panneau!$D$15,IF(T_ART_PAN_KRA=Table_Panneau!$D$23,IF(T_ART_PAN_EPA&lt;=Table_Panneau!$B$23,ROW(T_ART_PAN_RTH),""))))),ROW(241:241))),"")</f>
        <v/>
      </c>
      <c r="O265" s="44" t="str">
        <f t="array" ref="O265">IFERROR(INDEX(T_ART_PAN_EPA,SMALL(IF(T_ART_PAN_RTH&gt;=Table_Panneau!$B$15,IF(T_ART_PAN_RTH&lt;=Table_Panneau!$B$19,IF(T_ART_PAN_MAT=Table_Panneau!$D$15,IF(T_ART_PAN_KRA=Table_Panneau!$D$23,IF(T_ART_PAN_EPA&lt;=Table_Panneau!$B$23,ROW(T_ART_PAN_RTH),""))))),ROW(241:241))),"")</f>
        <v/>
      </c>
      <c r="P265" s="44" t="str">
        <f t="array" ref="P265">IFERROR(INDEX(T_ART_PAN_COD,SMALL(IF(T_ART_PAN_RTH&gt;=Table_Panneau!$B$15,IF(T_ART_PAN_RTH&lt;=Table_Panneau!$B$19,IF(T_ART_PAN_MAT=Table_Panneau!$D$15,IF(T_ART_PAN_KRA=Table_Panneau!$D$23,IF(T_ART_PAN_EPA&lt;=Table_Panneau!$B$23,ROW(T_ART_PAN_RTH),""))))),ROW(241:241))),"")</f>
        <v/>
      </c>
      <c r="Q265" s="44" t="str">
        <f t="array" ref="Q265">IFERROR(INDEX(T_ART_PAN_DIS,SMALL(IF(T_ART_PAN_RTH&gt;=Table_Panneau!$B$15,IF(T_ART_PAN_RTH&lt;=Table_Panneau!$B$19,IF(T_ART_PAN_MAT=Table_Panneau!$D$15,IF(T_ART_PAN_KRA=Table_Panneau!$D$23,IF(T_ART_PAN_EPA&lt;=Table_Panneau!$B$23,ROW(T_ART_PAN_RTH),""))))),ROW(241:241))),"")</f>
        <v/>
      </c>
      <c r="R265" s="53" t="str">
        <f t="array" ref="R265">IFERROR(INDEX(T_ART_PAN_KRA,SMALL(IF(T_ART_PAN_RTH&gt;=Table_Panneau!$B$15,IF(T_ART_PAN_RTH&lt;=Table_Panneau!$B$19,IF(T_ART_PAN_MAT=Table_Panneau!$D$15,IF(T_ART_PAN_KRA=Table_Panneau!$D$23,IF(T_ART_PAN_EPA&lt;=Table_Panneau!$B$23,ROW(T_ART_PAN_RTH),""))))),ROW(241:241))),"")</f>
        <v/>
      </c>
      <c r="S265" s="53" t="str">
        <f t="array" ref="S265">IFERROR(INDEX(T_ART_PAN_MAT,SMALL(IF(T_ART_PAN_RTH&gt;=Table_Panneau!$B$15,IF(T_ART_PAN_RTH&lt;=Table_Panneau!$B$19,IF(T_ART_PAN_MAT=Table_Panneau!$D$15,IF(T_ART_PAN_KRA=Table_Panneau!$D$23,IF(T_ART_PAN_EPA&lt;=Table_Panneau!$B$23,ROW(T_ART_PAN_RTH),""))))),ROW(241:241))),"")</f>
        <v/>
      </c>
    </row>
    <row r="266" spans="13:19" x14ac:dyDescent="0.25">
      <c r="M266" s="43" t="str">
        <f t="array" ref="M266">IFERROR(INDEX(T_ART_PAN_LIB,SMALL(IF(T_ART_PAN_RTH&gt;=Table_Panneau!$B$15,IF(T_ART_PAN_RTH&lt;=Table_Panneau!$B$19,IF(T_ART_PAN_MAT=Table_Panneau!$D$15,IF(T_ART_PAN_KRA=Table_Panneau!$D$23,IF(T_ART_PAN_EPA&lt;=Table_Panneau!$B$23,ROW(T_ART_PAN_RTH),""))))),ROW(242:242))),"")</f>
        <v/>
      </c>
      <c r="N266" s="44" t="str">
        <f t="array" ref="N266">IFERROR(INDEX(T_ART_PAN_RTH,SMALL(IF(T_ART_PAN_RTH&gt;=Table_Panneau!$B$15,IF(T_ART_PAN_RTH&lt;=Table_Panneau!$B$19,IF(T_ART_PAN_MAT=Table_Panneau!$D$15,IF(T_ART_PAN_KRA=Table_Panneau!$D$23,IF(T_ART_PAN_EPA&lt;=Table_Panneau!$B$23,ROW(T_ART_PAN_RTH),""))))),ROW(242:242))),"")</f>
        <v/>
      </c>
      <c r="O266" s="44" t="str">
        <f t="array" ref="O266">IFERROR(INDEX(T_ART_PAN_EPA,SMALL(IF(T_ART_PAN_RTH&gt;=Table_Panneau!$B$15,IF(T_ART_PAN_RTH&lt;=Table_Panneau!$B$19,IF(T_ART_PAN_MAT=Table_Panneau!$D$15,IF(T_ART_PAN_KRA=Table_Panneau!$D$23,IF(T_ART_PAN_EPA&lt;=Table_Panneau!$B$23,ROW(T_ART_PAN_RTH),""))))),ROW(242:242))),"")</f>
        <v/>
      </c>
      <c r="P266" s="44" t="str">
        <f t="array" ref="P266">IFERROR(INDEX(T_ART_PAN_COD,SMALL(IF(T_ART_PAN_RTH&gt;=Table_Panneau!$B$15,IF(T_ART_PAN_RTH&lt;=Table_Panneau!$B$19,IF(T_ART_PAN_MAT=Table_Panneau!$D$15,IF(T_ART_PAN_KRA=Table_Panneau!$D$23,IF(T_ART_PAN_EPA&lt;=Table_Panneau!$B$23,ROW(T_ART_PAN_RTH),""))))),ROW(242:242))),"")</f>
        <v/>
      </c>
      <c r="Q266" s="44" t="str">
        <f t="array" ref="Q266">IFERROR(INDEX(T_ART_PAN_DIS,SMALL(IF(T_ART_PAN_RTH&gt;=Table_Panneau!$B$15,IF(T_ART_PAN_RTH&lt;=Table_Panneau!$B$19,IF(T_ART_PAN_MAT=Table_Panneau!$D$15,IF(T_ART_PAN_KRA=Table_Panneau!$D$23,IF(T_ART_PAN_EPA&lt;=Table_Panneau!$B$23,ROW(T_ART_PAN_RTH),""))))),ROW(242:242))),"")</f>
        <v/>
      </c>
      <c r="R266" s="53" t="str">
        <f t="array" ref="R266">IFERROR(INDEX(T_ART_PAN_KRA,SMALL(IF(T_ART_PAN_RTH&gt;=Table_Panneau!$B$15,IF(T_ART_PAN_RTH&lt;=Table_Panneau!$B$19,IF(T_ART_PAN_MAT=Table_Panneau!$D$15,IF(T_ART_PAN_KRA=Table_Panneau!$D$23,IF(T_ART_PAN_EPA&lt;=Table_Panneau!$B$23,ROW(T_ART_PAN_RTH),""))))),ROW(242:242))),"")</f>
        <v/>
      </c>
      <c r="S266" s="53" t="str">
        <f t="array" ref="S266">IFERROR(INDEX(T_ART_PAN_MAT,SMALL(IF(T_ART_PAN_RTH&gt;=Table_Panneau!$B$15,IF(T_ART_PAN_RTH&lt;=Table_Panneau!$B$19,IF(T_ART_PAN_MAT=Table_Panneau!$D$15,IF(T_ART_PAN_KRA=Table_Panneau!$D$23,IF(T_ART_PAN_EPA&lt;=Table_Panneau!$B$23,ROW(T_ART_PAN_RTH),""))))),ROW(242:242))),"")</f>
        <v/>
      </c>
    </row>
    <row r="267" spans="13:19" x14ac:dyDescent="0.25">
      <c r="M267" s="43" t="str">
        <f t="array" ref="M267">IFERROR(INDEX(T_ART_PAN_LIB,SMALL(IF(T_ART_PAN_RTH&gt;=Table_Panneau!$B$15,IF(T_ART_PAN_RTH&lt;=Table_Panneau!$B$19,IF(T_ART_PAN_MAT=Table_Panneau!$D$15,IF(T_ART_PAN_KRA=Table_Panneau!$D$23,IF(T_ART_PAN_EPA&lt;=Table_Panneau!$B$23,ROW(T_ART_PAN_RTH),""))))),ROW(243:243))),"")</f>
        <v/>
      </c>
      <c r="N267" s="44" t="str">
        <f t="array" ref="N267">IFERROR(INDEX(T_ART_PAN_RTH,SMALL(IF(T_ART_PAN_RTH&gt;=Table_Panneau!$B$15,IF(T_ART_PAN_RTH&lt;=Table_Panneau!$B$19,IF(T_ART_PAN_MAT=Table_Panneau!$D$15,IF(T_ART_PAN_KRA=Table_Panneau!$D$23,IF(T_ART_PAN_EPA&lt;=Table_Panneau!$B$23,ROW(T_ART_PAN_RTH),""))))),ROW(243:243))),"")</f>
        <v/>
      </c>
      <c r="O267" s="44" t="str">
        <f t="array" ref="O267">IFERROR(INDEX(T_ART_PAN_EPA,SMALL(IF(T_ART_PAN_RTH&gt;=Table_Panneau!$B$15,IF(T_ART_PAN_RTH&lt;=Table_Panneau!$B$19,IF(T_ART_PAN_MAT=Table_Panneau!$D$15,IF(T_ART_PAN_KRA=Table_Panneau!$D$23,IF(T_ART_PAN_EPA&lt;=Table_Panneau!$B$23,ROW(T_ART_PAN_RTH),""))))),ROW(243:243))),"")</f>
        <v/>
      </c>
      <c r="P267" s="44" t="str">
        <f t="array" ref="P267">IFERROR(INDEX(T_ART_PAN_COD,SMALL(IF(T_ART_PAN_RTH&gt;=Table_Panneau!$B$15,IF(T_ART_PAN_RTH&lt;=Table_Panneau!$B$19,IF(T_ART_PAN_MAT=Table_Panneau!$D$15,IF(T_ART_PAN_KRA=Table_Panneau!$D$23,IF(T_ART_PAN_EPA&lt;=Table_Panneau!$B$23,ROW(T_ART_PAN_RTH),""))))),ROW(243:243))),"")</f>
        <v/>
      </c>
      <c r="Q267" s="44" t="str">
        <f t="array" ref="Q267">IFERROR(INDEX(T_ART_PAN_DIS,SMALL(IF(T_ART_PAN_RTH&gt;=Table_Panneau!$B$15,IF(T_ART_PAN_RTH&lt;=Table_Panneau!$B$19,IF(T_ART_PAN_MAT=Table_Panneau!$D$15,IF(T_ART_PAN_KRA=Table_Panneau!$D$23,IF(T_ART_PAN_EPA&lt;=Table_Panneau!$B$23,ROW(T_ART_PAN_RTH),""))))),ROW(243:243))),"")</f>
        <v/>
      </c>
      <c r="R267" s="53" t="str">
        <f t="array" ref="R267">IFERROR(INDEX(T_ART_PAN_KRA,SMALL(IF(T_ART_PAN_RTH&gt;=Table_Panneau!$B$15,IF(T_ART_PAN_RTH&lt;=Table_Panneau!$B$19,IF(T_ART_PAN_MAT=Table_Panneau!$D$15,IF(T_ART_PAN_KRA=Table_Panneau!$D$23,IF(T_ART_PAN_EPA&lt;=Table_Panneau!$B$23,ROW(T_ART_PAN_RTH),""))))),ROW(243:243))),"")</f>
        <v/>
      </c>
      <c r="S267" s="53" t="str">
        <f t="array" ref="S267">IFERROR(INDEX(T_ART_PAN_MAT,SMALL(IF(T_ART_PAN_RTH&gt;=Table_Panneau!$B$15,IF(T_ART_PAN_RTH&lt;=Table_Panneau!$B$19,IF(T_ART_PAN_MAT=Table_Panneau!$D$15,IF(T_ART_PAN_KRA=Table_Panneau!$D$23,IF(T_ART_PAN_EPA&lt;=Table_Panneau!$B$23,ROW(T_ART_PAN_RTH),""))))),ROW(243:243))),"")</f>
        <v/>
      </c>
    </row>
    <row r="268" spans="13:19" x14ac:dyDescent="0.25">
      <c r="M268" s="43" t="str">
        <f t="array" ref="M268">IFERROR(INDEX(T_ART_PAN_LIB,SMALL(IF(T_ART_PAN_RTH&gt;=Table_Panneau!$B$15,IF(T_ART_PAN_RTH&lt;=Table_Panneau!$B$19,IF(T_ART_PAN_MAT=Table_Panneau!$D$15,IF(T_ART_PAN_KRA=Table_Panneau!$D$23,IF(T_ART_PAN_EPA&lt;=Table_Panneau!$B$23,ROW(T_ART_PAN_RTH),""))))),ROW(244:244))),"")</f>
        <v/>
      </c>
      <c r="N268" s="44" t="str">
        <f t="array" ref="N268">IFERROR(INDEX(T_ART_PAN_RTH,SMALL(IF(T_ART_PAN_RTH&gt;=Table_Panneau!$B$15,IF(T_ART_PAN_RTH&lt;=Table_Panneau!$B$19,IF(T_ART_PAN_MAT=Table_Panneau!$D$15,IF(T_ART_PAN_KRA=Table_Panneau!$D$23,IF(T_ART_PAN_EPA&lt;=Table_Panneau!$B$23,ROW(T_ART_PAN_RTH),""))))),ROW(244:244))),"")</f>
        <v/>
      </c>
      <c r="O268" s="44" t="str">
        <f t="array" ref="O268">IFERROR(INDEX(T_ART_PAN_EPA,SMALL(IF(T_ART_PAN_RTH&gt;=Table_Panneau!$B$15,IF(T_ART_PAN_RTH&lt;=Table_Panneau!$B$19,IF(T_ART_PAN_MAT=Table_Panneau!$D$15,IF(T_ART_PAN_KRA=Table_Panneau!$D$23,IF(T_ART_PAN_EPA&lt;=Table_Panneau!$B$23,ROW(T_ART_PAN_RTH),""))))),ROW(244:244))),"")</f>
        <v/>
      </c>
      <c r="P268" s="44" t="str">
        <f t="array" ref="P268">IFERROR(INDEX(T_ART_PAN_COD,SMALL(IF(T_ART_PAN_RTH&gt;=Table_Panneau!$B$15,IF(T_ART_PAN_RTH&lt;=Table_Panneau!$B$19,IF(T_ART_PAN_MAT=Table_Panneau!$D$15,IF(T_ART_PAN_KRA=Table_Panneau!$D$23,IF(T_ART_PAN_EPA&lt;=Table_Panneau!$B$23,ROW(T_ART_PAN_RTH),""))))),ROW(244:244))),"")</f>
        <v/>
      </c>
      <c r="Q268" s="44" t="str">
        <f t="array" ref="Q268">IFERROR(INDEX(T_ART_PAN_DIS,SMALL(IF(T_ART_PAN_RTH&gt;=Table_Panneau!$B$15,IF(T_ART_PAN_RTH&lt;=Table_Panneau!$B$19,IF(T_ART_PAN_MAT=Table_Panneau!$D$15,IF(T_ART_PAN_KRA=Table_Panneau!$D$23,IF(T_ART_PAN_EPA&lt;=Table_Panneau!$B$23,ROW(T_ART_PAN_RTH),""))))),ROW(244:244))),"")</f>
        <v/>
      </c>
      <c r="R268" s="53" t="str">
        <f t="array" ref="R268">IFERROR(INDEX(T_ART_PAN_KRA,SMALL(IF(T_ART_PAN_RTH&gt;=Table_Panneau!$B$15,IF(T_ART_PAN_RTH&lt;=Table_Panneau!$B$19,IF(T_ART_PAN_MAT=Table_Panneau!$D$15,IF(T_ART_PAN_KRA=Table_Panneau!$D$23,IF(T_ART_PAN_EPA&lt;=Table_Panneau!$B$23,ROW(T_ART_PAN_RTH),""))))),ROW(244:244))),"")</f>
        <v/>
      </c>
      <c r="S268" s="53" t="str">
        <f t="array" ref="S268">IFERROR(INDEX(T_ART_PAN_MAT,SMALL(IF(T_ART_PAN_RTH&gt;=Table_Panneau!$B$15,IF(T_ART_PAN_RTH&lt;=Table_Panneau!$B$19,IF(T_ART_PAN_MAT=Table_Panneau!$D$15,IF(T_ART_PAN_KRA=Table_Panneau!$D$23,IF(T_ART_PAN_EPA&lt;=Table_Panneau!$B$23,ROW(T_ART_PAN_RTH),""))))),ROW(244:244))),"")</f>
        <v/>
      </c>
    </row>
    <row r="269" spans="13:19" x14ac:dyDescent="0.25">
      <c r="M269" s="43" t="str">
        <f t="array" ref="M269">IFERROR(INDEX(T_ART_PAN_LIB,SMALL(IF(T_ART_PAN_RTH&gt;=Table_Panneau!$B$15,IF(T_ART_PAN_RTH&lt;=Table_Panneau!$B$19,IF(T_ART_PAN_MAT=Table_Panneau!$D$15,IF(T_ART_PAN_KRA=Table_Panneau!$D$23,IF(T_ART_PAN_EPA&lt;=Table_Panneau!$B$23,ROW(T_ART_PAN_RTH),""))))),ROW(245:245))),"")</f>
        <v/>
      </c>
      <c r="N269" s="44" t="str">
        <f t="array" ref="N269">IFERROR(INDEX(T_ART_PAN_RTH,SMALL(IF(T_ART_PAN_RTH&gt;=Table_Panneau!$B$15,IF(T_ART_PAN_RTH&lt;=Table_Panneau!$B$19,IF(T_ART_PAN_MAT=Table_Panneau!$D$15,IF(T_ART_PAN_KRA=Table_Panneau!$D$23,IF(T_ART_PAN_EPA&lt;=Table_Panneau!$B$23,ROW(T_ART_PAN_RTH),""))))),ROW(245:245))),"")</f>
        <v/>
      </c>
      <c r="O269" s="44" t="str">
        <f t="array" ref="O269">IFERROR(INDEX(T_ART_PAN_EPA,SMALL(IF(T_ART_PAN_RTH&gt;=Table_Panneau!$B$15,IF(T_ART_PAN_RTH&lt;=Table_Panneau!$B$19,IF(T_ART_PAN_MAT=Table_Panneau!$D$15,IF(T_ART_PAN_KRA=Table_Panneau!$D$23,IF(T_ART_PAN_EPA&lt;=Table_Panneau!$B$23,ROW(T_ART_PAN_RTH),""))))),ROW(245:245))),"")</f>
        <v/>
      </c>
      <c r="P269" s="44" t="str">
        <f t="array" ref="P269">IFERROR(INDEX(T_ART_PAN_COD,SMALL(IF(T_ART_PAN_RTH&gt;=Table_Panneau!$B$15,IF(T_ART_PAN_RTH&lt;=Table_Panneau!$B$19,IF(T_ART_PAN_MAT=Table_Panneau!$D$15,IF(T_ART_PAN_KRA=Table_Panneau!$D$23,IF(T_ART_PAN_EPA&lt;=Table_Panneau!$B$23,ROW(T_ART_PAN_RTH),""))))),ROW(245:245))),"")</f>
        <v/>
      </c>
      <c r="Q269" s="44" t="str">
        <f t="array" ref="Q269">IFERROR(INDEX(T_ART_PAN_DIS,SMALL(IF(T_ART_PAN_RTH&gt;=Table_Panneau!$B$15,IF(T_ART_PAN_RTH&lt;=Table_Panneau!$B$19,IF(T_ART_PAN_MAT=Table_Panneau!$D$15,IF(T_ART_PAN_KRA=Table_Panneau!$D$23,IF(T_ART_PAN_EPA&lt;=Table_Panneau!$B$23,ROW(T_ART_PAN_RTH),""))))),ROW(245:245))),"")</f>
        <v/>
      </c>
      <c r="R269" s="53" t="str">
        <f t="array" ref="R269">IFERROR(INDEX(T_ART_PAN_KRA,SMALL(IF(T_ART_PAN_RTH&gt;=Table_Panneau!$B$15,IF(T_ART_PAN_RTH&lt;=Table_Panneau!$B$19,IF(T_ART_PAN_MAT=Table_Panneau!$D$15,IF(T_ART_PAN_KRA=Table_Panneau!$D$23,IF(T_ART_PAN_EPA&lt;=Table_Panneau!$B$23,ROW(T_ART_PAN_RTH),""))))),ROW(245:245))),"")</f>
        <v/>
      </c>
      <c r="S269" s="53" t="str">
        <f t="array" ref="S269">IFERROR(INDEX(T_ART_PAN_MAT,SMALL(IF(T_ART_PAN_RTH&gt;=Table_Panneau!$B$15,IF(T_ART_PAN_RTH&lt;=Table_Panneau!$B$19,IF(T_ART_PAN_MAT=Table_Panneau!$D$15,IF(T_ART_PAN_KRA=Table_Panneau!$D$23,IF(T_ART_PAN_EPA&lt;=Table_Panneau!$B$23,ROW(T_ART_PAN_RTH),""))))),ROW(245:245))),"")</f>
        <v/>
      </c>
    </row>
    <row r="270" spans="13:19" x14ac:dyDescent="0.25">
      <c r="M270" s="43" t="str">
        <f t="array" ref="M270">IFERROR(INDEX(T_ART_PAN_LIB,SMALL(IF(T_ART_PAN_RTH&gt;=Table_Panneau!$B$15,IF(T_ART_PAN_RTH&lt;=Table_Panneau!$B$19,IF(T_ART_PAN_MAT=Table_Panneau!$D$15,IF(T_ART_PAN_KRA=Table_Panneau!$D$23,IF(T_ART_PAN_EPA&lt;=Table_Panneau!$B$23,ROW(T_ART_PAN_RTH),""))))),ROW(246:246))),"")</f>
        <v/>
      </c>
      <c r="N270" s="44" t="str">
        <f t="array" ref="N270">IFERROR(INDEX(T_ART_PAN_RTH,SMALL(IF(T_ART_PAN_RTH&gt;=Table_Panneau!$B$15,IF(T_ART_PAN_RTH&lt;=Table_Panneau!$B$19,IF(T_ART_PAN_MAT=Table_Panneau!$D$15,IF(T_ART_PAN_KRA=Table_Panneau!$D$23,IF(T_ART_PAN_EPA&lt;=Table_Panneau!$B$23,ROW(T_ART_PAN_RTH),""))))),ROW(246:246))),"")</f>
        <v/>
      </c>
      <c r="O270" s="44" t="str">
        <f t="array" ref="O270">IFERROR(INDEX(T_ART_PAN_EPA,SMALL(IF(T_ART_PAN_RTH&gt;=Table_Panneau!$B$15,IF(T_ART_PAN_RTH&lt;=Table_Panneau!$B$19,IF(T_ART_PAN_MAT=Table_Panneau!$D$15,IF(T_ART_PAN_KRA=Table_Panneau!$D$23,IF(T_ART_PAN_EPA&lt;=Table_Panneau!$B$23,ROW(T_ART_PAN_RTH),""))))),ROW(246:246))),"")</f>
        <v/>
      </c>
      <c r="P270" s="44" t="str">
        <f t="array" ref="P270">IFERROR(INDEX(T_ART_PAN_COD,SMALL(IF(T_ART_PAN_RTH&gt;=Table_Panneau!$B$15,IF(T_ART_PAN_RTH&lt;=Table_Panneau!$B$19,IF(T_ART_PAN_MAT=Table_Panneau!$D$15,IF(T_ART_PAN_KRA=Table_Panneau!$D$23,IF(T_ART_PAN_EPA&lt;=Table_Panneau!$B$23,ROW(T_ART_PAN_RTH),""))))),ROW(246:246))),"")</f>
        <v/>
      </c>
      <c r="Q270" s="44" t="str">
        <f t="array" ref="Q270">IFERROR(INDEX(T_ART_PAN_DIS,SMALL(IF(T_ART_PAN_RTH&gt;=Table_Panneau!$B$15,IF(T_ART_PAN_RTH&lt;=Table_Panneau!$B$19,IF(T_ART_PAN_MAT=Table_Panneau!$D$15,IF(T_ART_PAN_KRA=Table_Panneau!$D$23,IF(T_ART_PAN_EPA&lt;=Table_Panneau!$B$23,ROW(T_ART_PAN_RTH),""))))),ROW(246:246))),"")</f>
        <v/>
      </c>
      <c r="R270" s="53" t="str">
        <f t="array" ref="R270">IFERROR(INDEX(T_ART_PAN_KRA,SMALL(IF(T_ART_PAN_RTH&gt;=Table_Panneau!$B$15,IF(T_ART_PAN_RTH&lt;=Table_Panneau!$B$19,IF(T_ART_PAN_MAT=Table_Panneau!$D$15,IF(T_ART_PAN_KRA=Table_Panneau!$D$23,IF(T_ART_PAN_EPA&lt;=Table_Panneau!$B$23,ROW(T_ART_PAN_RTH),""))))),ROW(246:246))),"")</f>
        <v/>
      </c>
      <c r="S270" s="53" t="str">
        <f t="array" ref="S270">IFERROR(INDEX(T_ART_PAN_MAT,SMALL(IF(T_ART_PAN_RTH&gt;=Table_Panneau!$B$15,IF(T_ART_PAN_RTH&lt;=Table_Panneau!$B$19,IF(T_ART_PAN_MAT=Table_Panneau!$D$15,IF(T_ART_PAN_KRA=Table_Panneau!$D$23,IF(T_ART_PAN_EPA&lt;=Table_Panneau!$B$23,ROW(T_ART_PAN_RTH),""))))),ROW(246:246))),"")</f>
        <v/>
      </c>
    </row>
    <row r="271" spans="13:19" x14ac:dyDescent="0.25">
      <c r="M271" s="43" t="str">
        <f t="array" ref="M271">IFERROR(INDEX(T_ART_PAN_LIB,SMALL(IF(T_ART_PAN_RTH&gt;=Table_Panneau!$B$15,IF(T_ART_PAN_RTH&lt;=Table_Panneau!$B$19,IF(T_ART_PAN_MAT=Table_Panneau!$D$15,IF(T_ART_PAN_KRA=Table_Panneau!$D$23,IF(T_ART_PAN_EPA&lt;=Table_Panneau!$B$23,ROW(T_ART_PAN_RTH),""))))),ROW(247:247))),"")</f>
        <v/>
      </c>
      <c r="N271" s="44" t="str">
        <f t="array" ref="N271">IFERROR(INDEX(T_ART_PAN_RTH,SMALL(IF(T_ART_PAN_RTH&gt;=Table_Panneau!$B$15,IF(T_ART_PAN_RTH&lt;=Table_Panneau!$B$19,IF(T_ART_PAN_MAT=Table_Panneau!$D$15,IF(T_ART_PAN_KRA=Table_Panneau!$D$23,IF(T_ART_PAN_EPA&lt;=Table_Panneau!$B$23,ROW(T_ART_PAN_RTH),""))))),ROW(247:247))),"")</f>
        <v/>
      </c>
      <c r="O271" s="44" t="str">
        <f t="array" ref="O271">IFERROR(INDEX(T_ART_PAN_EPA,SMALL(IF(T_ART_PAN_RTH&gt;=Table_Panneau!$B$15,IF(T_ART_PAN_RTH&lt;=Table_Panneau!$B$19,IF(T_ART_PAN_MAT=Table_Panneau!$D$15,IF(T_ART_PAN_KRA=Table_Panneau!$D$23,IF(T_ART_PAN_EPA&lt;=Table_Panneau!$B$23,ROW(T_ART_PAN_RTH),""))))),ROW(247:247))),"")</f>
        <v/>
      </c>
      <c r="P271" s="44" t="str">
        <f t="array" ref="P271">IFERROR(INDEX(T_ART_PAN_COD,SMALL(IF(T_ART_PAN_RTH&gt;=Table_Panneau!$B$15,IF(T_ART_PAN_RTH&lt;=Table_Panneau!$B$19,IF(T_ART_PAN_MAT=Table_Panneau!$D$15,IF(T_ART_PAN_KRA=Table_Panneau!$D$23,IF(T_ART_PAN_EPA&lt;=Table_Panneau!$B$23,ROW(T_ART_PAN_RTH),""))))),ROW(247:247))),"")</f>
        <v/>
      </c>
      <c r="Q271" s="44" t="str">
        <f t="array" ref="Q271">IFERROR(INDEX(T_ART_PAN_DIS,SMALL(IF(T_ART_PAN_RTH&gt;=Table_Panneau!$B$15,IF(T_ART_PAN_RTH&lt;=Table_Panneau!$B$19,IF(T_ART_PAN_MAT=Table_Panneau!$D$15,IF(T_ART_PAN_KRA=Table_Panneau!$D$23,IF(T_ART_PAN_EPA&lt;=Table_Panneau!$B$23,ROW(T_ART_PAN_RTH),""))))),ROW(247:247))),"")</f>
        <v/>
      </c>
      <c r="R271" s="53" t="str">
        <f t="array" ref="R271">IFERROR(INDEX(T_ART_PAN_KRA,SMALL(IF(T_ART_PAN_RTH&gt;=Table_Panneau!$B$15,IF(T_ART_PAN_RTH&lt;=Table_Panneau!$B$19,IF(T_ART_PAN_MAT=Table_Panneau!$D$15,IF(T_ART_PAN_KRA=Table_Panneau!$D$23,IF(T_ART_PAN_EPA&lt;=Table_Panneau!$B$23,ROW(T_ART_PAN_RTH),""))))),ROW(247:247))),"")</f>
        <v/>
      </c>
      <c r="S271" s="53" t="str">
        <f t="array" ref="S271">IFERROR(INDEX(T_ART_PAN_MAT,SMALL(IF(T_ART_PAN_RTH&gt;=Table_Panneau!$B$15,IF(T_ART_PAN_RTH&lt;=Table_Panneau!$B$19,IF(T_ART_PAN_MAT=Table_Panneau!$D$15,IF(T_ART_PAN_KRA=Table_Panneau!$D$23,IF(T_ART_PAN_EPA&lt;=Table_Panneau!$B$23,ROW(T_ART_PAN_RTH),""))))),ROW(247:247))),"")</f>
        <v/>
      </c>
    </row>
    <row r="272" spans="13:19" x14ac:dyDescent="0.25">
      <c r="M272" s="43" t="str">
        <f t="array" ref="M272">IFERROR(INDEX(T_ART_PAN_LIB,SMALL(IF(T_ART_PAN_RTH&gt;=Table_Panneau!$B$15,IF(T_ART_PAN_RTH&lt;=Table_Panneau!$B$19,IF(T_ART_PAN_MAT=Table_Panneau!$D$15,IF(T_ART_PAN_KRA=Table_Panneau!$D$23,IF(T_ART_PAN_EPA&lt;=Table_Panneau!$B$23,ROW(T_ART_PAN_RTH),""))))),ROW(248:248))),"")</f>
        <v/>
      </c>
      <c r="N272" s="44" t="str">
        <f t="array" ref="N272">IFERROR(INDEX(T_ART_PAN_RTH,SMALL(IF(T_ART_PAN_RTH&gt;=Table_Panneau!$B$15,IF(T_ART_PAN_RTH&lt;=Table_Panneau!$B$19,IF(T_ART_PAN_MAT=Table_Panneau!$D$15,IF(T_ART_PAN_KRA=Table_Panneau!$D$23,IF(T_ART_PAN_EPA&lt;=Table_Panneau!$B$23,ROW(T_ART_PAN_RTH),""))))),ROW(248:248))),"")</f>
        <v/>
      </c>
      <c r="O272" s="44" t="str">
        <f t="array" ref="O272">IFERROR(INDEX(T_ART_PAN_EPA,SMALL(IF(T_ART_PAN_RTH&gt;=Table_Panneau!$B$15,IF(T_ART_PAN_RTH&lt;=Table_Panneau!$B$19,IF(T_ART_PAN_MAT=Table_Panneau!$D$15,IF(T_ART_PAN_KRA=Table_Panneau!$D$23,IF(T_ART_PAN_EPA&lt;=Table_Panneau!$B$23,ROW(T_ART_PAN_RTH),""))))),ROW(248:248))),"")</f>
        <v/>
      </c>
      <c r="P272" s="44" t="str">
        <f t="array" ref="P272">IFERROR(INDEX(T_ART_PAN_COD,SMALL(IF(T_ART_PAN_RTH&gt;=Table_Panneau!$B$15,IF(T_ART_PAN_RTH&lt;=Table_Panneau!$B$19,IF(T_ART_PAN_MAT=Table_Panneau!$D$15,IF(T_ART_PAN_KRA=Table_Panneau!$D$23,IF(T_ART_PAN_EPA&lt;=Table_Panneau!$B$23,ROW(T_ART_PAN_RTH),""))))),ROW(248:248))),"")</f>
        <v/>
      </c>
      <c r="Q272" s="44" t="str">
        <f t="array" ref="Q272">IFERROR(INDEX(T_ART_PAN_DIS,SMALL(IF(T_ART_PAN_RTH&gt;=Table_Panneau!$B$15,IF(T_ART_PAN_RTH&lt;=Table_Panneau!$B$19,IF(T_ART_PAN_MAT=Table_Panneau!$D$15,IF(T_ART_PAN_KRA=Table_Panneau!$D$23,IF(T_ART_PAN_EPA&lt;=Table_Panneau!$B$23,ROW(T_ART_PAN_RTH),""))))),ROW(248:248))),"")</f>
        <v/>
      </c>
      <c r="R272" s="53" t="str">
        <f t="array" ref="R272">IFERROR(INDEX(T_ART_PAN_KRA,SMALL(IF(T_ART_PAN_RTH&gt;=Table_Panneau!$B$15,IF(T_ART_PAN_RTH&lt;=Table_Panneau!$B$19,IF(T_ART_PAN_MAT=Table_Panneau!$D$15,IF(T_ART_PAN_KRA=Table_Panneau!$D$23,IF(T_ART_PAN_EPA&lt;=Table_Panneau!$B$23,ROW(T_ART_PAN_RTH),""))))),ROW(248:248))),"")</f>
        <v/>
      </c>
      <c r="S272" s="53" t="str">
        <f t="array" ref="S272">IFERROR(INDEX(T_ART_PAN_MAT,SMALL(IF(T_ART_PAN_RTH&gt;=Table_Panneau!$B$15,IF(T_ART_PAN_RTH&lt;=Table_Panneau!$B$19,IF(T_ART_PAN_MAT=Table_Panneau!$D$15,IF(T_ART_PAN_KRA=Table_Panneau!$D$23,IF(T_ART_PAN_EPA&lt;=Table_Panneau!$B$23,ROW(T_ART_PAN_RTH),""))))),ROW(248:248))),"")</f>
        <v/>
      </c>
    </row>
    <row r="273" spans="13:19" x14ac:dyDescent="0.25">
      <c r="M273" s="43" t="str">
        <f t="array" ref="M273">IFERROR(INDEX(T_ART_PAN_LIB,SMALL(IF(T_ART_PAN_RTH&gt;=Table_Panneau!$B$15,IF(T_ART_PAN_RTH&lt;=Table_Panneau!$B$19,IF(T_ART_PAN_MAT=Table_Panneau!$D$15,IF(T_ART_PAN_KRA=Table_Panneau!$D$23,IF(T_ART_PAN_EPA&lt;=Table_Panneau!$B$23,ROW(T_ART_PAN_RTH),""))))),ROW(249:249))),"")</f>
        <v/>
      </c>
      <c r="N273" s="44" t="str">
        <f t="array" ref="N273">IFERROR(INDEX(T_ART_PAN_RTH,SMALL(IF(T_ART_PAN_RTH&gt;=Table_Panneau!$B$15,IF(T_ART_PAN_RTH&lt;=Table_Panneau!$B$19,IF(T_ART_PAN_MAT=Table_Panneau!$D$15,IF(T_ART_PAN_KRA=Table_Panneau!$D$23,IF(T_ART_PAN_EPA&lt;=Table_Panneau!$B$23,ROW(T_ART_PAN_RTH),""))))),ROW(249:249))),"")</f>
        <v/>
      </c>
      <c r="O273" s="44" t="str">
        <f t="array" ref="O273">IFERROR(INDEX(T_ART_PAN_EPA,SMALL(IF(T_ART_PAN_RTH&gt;=Table_Panneau!$B$15,IF(T_ART_PAN_RTH&lt;=Table_Panneau!$B$19,IF(T_ART_PAN_MAT=Table_Panneau!$D$15,IF(T_ART_PAN_KRA=Table_Panneau!$D$23,IF(T_ART_PAN_EPA&lt;=Table_Panneau!$B$23,ROW(T_ART_PAN_RTH),""))))),ROW(249:249))),"")</f>
        <v/>
      </c>
      <c r="P273" s="44" t="str">
        <f t="array" ref="P273">IFERROR(INDEX(T_ART_PAN_COD,SMALL(IF(T_ART_PAN_RTH&gt;=Table_Panneau!$B$15,IF(T_ART_PAN_RTH&lt;=Table_Panneau!$B$19,IF(T_ART_PAN_MAT=Table_Panneau!$D$15,IF(T_ART_PAN_KRA=Table_Panneau!$D$23,IF(T_ART_PAN_EPA&lt;=Table_Panneau!$B$23,ROW(T_ART_PAN_RTH),""))))),ROW(249:249))),"")</f>
        <v/>
      </c>
      <c r="Q273" s="44" t="str">
        <f t="array" ref="Q273">IFERROR(INDEX(T_ART_PAN_DIS,SMALL(IF(T_ART_PAN_RTH&gt;=Table_Panneau!$B$15,IF(T_ART_PAN_RTH&lt;=Table_Panneau!$B$19,IF(T_ART_PAN_MAT=Table_Panneau!$D$15,IF(T_ART_PAN_KRA=Table_Panneau!$D$23,IF(T_ART_PAN_EPA&lt;=Table_Panneau!$B$23,ROW(T_ART_PAN_RTH),""))))),ROW(249:249))),"")</f>
        <v/>
      </c>
      <c r="R273" s="53" t="str">
        <f t="array" ref="R273">IFERROR(INDEX(T_ART_PAN_KRA,SMALL(IF(T_ART_PAN_RTH&gt;=Table_Panneau!$B$15,IF(T_ART_PAN_RTH&lt;=Table_Panneau!$B$19,IF(T_ART_PAN_MAT=Table_Panneau!$D$15,IF(T_ART_PAN_KRA=Table_Panneau!$D$23,IF(T_ART_PAN_EPA&lt;=Table_Panneau!$B$23,ROW(T_ART_PAN_RTH),""))))),ROW(249:249))),"")</f>
        <v/>
      </c>
      <c r="S273" s="53" t="str">
        <f t="array" ref="S273">IFERROR(INDEX(T_ART_PAN_MAT,SMALL(IF(T_ART_PAN_RTH&gt;=Table_Panneau!$B$15,IF(T_ART_PAN_RTH&lt;=Table_Panneau!$B$19,IF(T_ART_PAN_MAT=Table_Panneau!$D$15,IF(T_ART_PAN_KRA=Table_Panneau!$D$23,IF(T_ART_PAN_EPA&lt;=Table_Panneau!$B$23,ROW(T_ART_PAN_RTH),""))))),ROW(249:249))),"")</f>
        <v/>
      </c>
    </row>
    <row r="274" spans="13:19" x14ac:dyDescent="0.25">
      <c r="M274" s="43" t="str">
        <f t="array" ref="M274">IFERROR(INDEX(T_ART_PAN_LIB,SMALL(IF(T_ART_PAN_RTH&gt;=Table_Panneau!$B$15,IF(T_ART_PAN_RTH&lt;=Table_Panneau!$B$19,IF(T_ART_PAN_MAT=Table_Panneau!$D$15,IF(T_ART_PAN_KRA=Table_Panneau!$D$23,IF(T_ART_PAN_EPA&lt;=Table_Panneau!$B$23,ROW(T_ART_PAN_RTH),""))))),ROW(250:250))),"")</f>
        <v/>
      </c>
      <c r="N274" s="44" t="str">
        <f t="array" ref="N274">IFERROR(INDEX(T_ART_PAN_RTH,SMALL(IF(T_ART_PAN_RTH&gt;=Table_Panneau!$B$15,IF(T_ART_PAN_RTH&lt;=Table_Panneau!$B$19,IF(T_ART_PAN_MAT=Table_Panneau!$D$15,IF(T_ART_PAN_KRA=Table_Panneau!$D$23,IF(T_ART_PAN_EPA&lt;=Table_Panneau!$B$23,ROW(T_ART_PAN_RTH),""))))),ROW(250:250))),"")</f>
        <v/>
      </c>
      <c r="O274" s="44" t="str">
        <f t="array" ref="O274">IFERROR(INDEX(T_ART_PAN_EPA,SMALL(IF(T_ART_PAN_RTH&gt;=Table_Panneau!$B$15,IF(T_ART_PAN_RTH&lt;=Table_Panneau!$B$19,IF(T_ART_PAN_MAT=Table_Panneau!$D$15,IF(T_ART_PAN_KRA=Table_Panneau!$D$23,IF(T_ART_PAN_EPA&lt;=Table_Panneau!$B$23,ROW(T_ART_PAN_RTH),""))))),ROW(250:250))),"")</f>
        <v/>
      </c>
      <c r="P274" s="44" t="str">
        <f t="array" ref="P274">IFERROR(INDEX(T_ART_PAN_COD,SMALL(IF(T_ART_PAN_RTH&gt;=Table_Panneau!$B$15,IF(T_ART_PAN_RTH&lt;=Table_Panneau!$B$19,IF(T_ART_PAN_MAT=Table_Panneau!$D$15,IF(T_ART_PAN_KRA=Table_Panneau!$D$23,IF(T_ART_PAN_EPA&lt;=Table_Panneau!$B$23,ROW(T_ART_PAN_RTH),""))))),ROW(250:250))),"")</f>
        <v/>
      </c>
      <c r="Q274" s="44" t="str">
        <f t="array" ref="Q274">IFERROR(INDEX(T_ART_PAN_DIS,SMALL(IF(T_ART_PAN_RTH&gt;=Table_Panneau!$B$15,IF(T_ART_PAN_RTH&lt;=Table_Panneau!$B$19,IF(T_ART_PAN_MAT=Table_Panneau!$D$15,IF(T_ART_PAN_KRA=Table_Panneau!$D$23,IF(T_ART_PAN_EPA&lt;=Table_Panneau!$B$23,ROW(T_ART_PAN_RTH),""))))),ROW(250:250))),"")</f>
        <v/>
      </c>
      <c r="R274" s="53" t="str">
        <f t="array" ref="R274">IFERROR(INDEX(T_ART_PAN_KRA,SMALL(IF(T_ART_PAN_RTH&gt;=Table_Panneau!$B$15,IF(T_ART_PAN_RTH&lt;=Table_Panneau!$B$19,IF(T_ART_PAN_MAT=Table_Panneau!$D$15,IF(T_ART_PAN_KRA=Table_Panneau!$D$23,IF(T_ART_PAN_EPA&lt;=Table_Panneau!$B$23,ROW(T_ART_PAN_RTH),""))))),ROW(250:250))),"")</f>
        <v/>
      </c>
      <c r="S274" s="53" t="str">
        <f t="array" ref="S274">IFERROR(INDEX(T_ART_PAN_MAT,SMALL(IF(T_ART_PAN_RTH&gt;=Table_Panneau!$B$15,IF(T_ART_PAN_RTH&lt;=Table_Panneau!$B$19,IF(T_ART_PAN_MAT=Table_Panneau!$D$15,IF(T_ART_PAN_KRA=Table_Panneau!$D$23,IF(T_ART_PAN_EPA&lt;=Table_Panneau!$B$23,ROW(T_ART_PAN_RTH),""))))),ROW(250:250))),"")</f>
        <v/>
      </c>
    </row>
    <row r="275" spans="13:19" x14ac:dyDescent="0.25">
      <c r="M275" s="43" t="str">
        <f t="array" ref="M275">IFERROR(INDEX(T_ART_PAN_LIB,SMALL(IF(T_ART_PAN_RTH&gt;=Table_Panneau!$B$15,IF(T_ART_PAN_RTH&lt;=Table_Panneau!$B$19,IF(T_ART_PAN_MAT=Table_Panneau!$D$15,IF(T_ART_PAN_KRA=Table_Panneau!$D$23,IF(T_ART_PAN_EPA&lt;=Table_Panneau!$B$23,ROW(T_ART_PAN_RTH),""))))),ROW(251:251))),"")</f>
        <v/>
      </c>
      <c r="N275" s="44" t="str">
        <f t="array" ref="N275">IFERROR(INDEX(T_ART_PAN_RTH,SMALL(IF(T_ART_PAN_RTH&gt;=Table_Panneau!$B$15,IF(T_ART_PAN_RTH&lt;=Table_Panneau!$B$19,IF(T_ART_PAN_MAT=Table_Panneau!$D$15,IF(T_ART_PAN_KRA=Table_Panneau!$D$23,IF(T_ART_PAN_EPA&lt;=Table_Panneau!$B$23,ROW(T_ART_PAN_RTH),""))))),ROW(251:251))),"")</f>
        <v/>
      </c>
      <c r="O275" s="44" t="str">
        <f t="array" ref="O275">IFERROR(INDEX(T_ART_PAN_EPA,SMALL(IF(T_ART_PAN_RTH&gt;=Table_Panneau!$B$15,IF(T_ART_PAN_RTH&lt;=Table_Panneau!$B$19,IF(T_ART_PAN_MAT=Table_Panneau!$D$15,IF(T_ART_PAN_KRA=Table_Panneau!$D$23,IF(T_ART_PAN_EPA&lt;=Table_Panneau!$B$23,ROW(T_ART_PAN_RTH),""))))),ROW(251:251))),"")</f>
        <v/>
      </c>
      <c r="P275" s="44" t="str">
        <f t="array" ref="P275">IFERROR(INDEX(T_ART_PAN_COD,SMALL(IF(T_ART_PAN_RTH&gt;=Table_Panneau!$B$15,IF(T_ART_PAN_RTH&lt;=Table_Panneau!$B$19,IF(T_ART_PAN_MAT=Table_Panneau!$D$15,IF(T_ART_PAN_KRA=Table_Panneau!$D$23,IF(T_ART_PAN_EPA&lt;=Table_Panneau!$B$23,ROW(T_ART_PAN_RTH),""))))),ROW(251:251))),"")</f>
        <v/>
      </c>
      <c r="Q275" s="44" t="str">
        <f t="array" ref="Q275">IFERROR(INDEX(T_ART_PAN_DIS,SMALL(IF(T_ART_PAN_RTH&gt;=Table_Panneau!$B$15,IF(T_ART_PAN_RTH&lt;=Table_Panneau!$B$19,IF(T_ART_PAN_MAT=Table_Panneau!$D$15,IF(T_ART_PAN_KRA=Table_Panneau!$D$23,IF(T_ART_PAN_EPA&lt;=Table_Panneau!$B$23,ROW(T_ART_PAN_RTH),""))))),ROW(251:251))),"")</f>
        <v/>
      </c>
      <c r="R275" s="53" t="str">
        <f t="array" ref="R275">IFERROR(INDEX(T_ART_PAN_KRA,SMALL(IF(T_ART_PAN_RTH&gt;=Table_Panneau!$B$15,IF(T_ART_PAN_RTH&lt;=Table_Panneau!$B$19,IF(T_ART_PAN_MAT=Table_Panneau!$D$15,IF(T_ART_PAN_KRA=Table_Panneau!$D$23,IF(T_ART_PAN_EPA&lt;=Table_Panneau!$B$23,ROW(T_ART_PAN_RTH),""))))),ROW(251:251))),"")</f>
        <v/>
      </c>
      <c r="S275" s="53" t="str">
        <f t="array" ref="S275">IFERROR(INDEX(T_ART_PAN_MAT,SMALL(IF(T_ART_PAN_RTH&gt;=Table_Panneau!$B$15,IF(T_ART_PAN_RTH&lt;=Table_Panneau!$B$19,IF(T_ART_PAN_MAT=Table_Panneau!$D$15,IF(T_ART_PAN_KRA=Table_Panneau!$D$23,IF(T_ART_PAN_EPA&lt;=Table_Panneau!$B$23,ROW(T_ART_PAN_RTH),""))))),ROW(251:251))),"")</f>
        <v/>
      </c>
    </row>
    <row r="276" spans="13:19" x14ac:dyDescent="0.25">
      <c r="M276" s="43" t="str">
        <f t="array" ref="M276">IFERROR(INDEX(T_ART_PAN_LIB,SMALL(IF(T_ART_PAN_RTH&gt;=Table_Panneau!$B$15,IF(T_ART_PAN_RTH&lt;=Table_Panneau!$B$19,IF(T_ART_PAN_MAT=Table_Panneau!$D$15,IF(T_ART_PAN_KRA=Table_Panneau!$D$23,IF(T_ART_PAN_EPA&lt;=Table_Panneau!$B$23,ROW(T_ART_PAN_RTH),""))))),ROW(252:252))),"")</f>
        <v/>
      </c>
      <c r="N276" s="44" t="str">
        <f t="array" ref="N276">IFERROR(INDEX(T_ART_PAN_RTH,SMALL(IF(T_ART_PAN_RTH&gt;=Table_Panneau!$B$15,IF(T_ART_PAN_RTH&lt;=Table_Panneau!$B$19,IF(T_ART_PAN_MAT=Table_Panneau!$D$15,IF(T_ART_PAN_KRA=Table_Panneau!$D$23,IF(T_ART_PAN_EPA&lt;=Table_Panneau!$B$23,ROW(T_ART_PAN_RTH),""))))),ROW(252:252))),"")</f>
        <v/>
      </c>
      <c r="O276" s="44" t="str">
        <f t="array" ref="O276">IFERROR(INDEX(T_ART_PAN_EPA,SMALL(IF(T_ART_PAN_RTH&gt;=Table_Panneau!$B$15,IF(T_ART_PAN_RTH&lt;=Table_Panneau!$B$19,IF(T_ART_PAN_MAT=Table_Panneau!$D$15,IF(T_ART_PAN_KRA=Table_Panneau!$D$23,IF(T_ART_PAN_EPA&lt;=Table_Panneau!$B$23,ROW(T_ART_PAN_RTH),""))))),ROW(252:252))),"")</f>
        <v/>
      </c>
      <c r="P276" s="44" t="str">
        <f t="array" ref="P276">IFERROR(INDEX(T_ART_PAN_COD,SMALL(IF(T_ART_PAN_RTH&gt;=Table_Panneau!$B$15,IF(T_ART_PAN_RTH&lt;=Table_Panneau!$B$19,IF(T_ART_PAN_MAT=Table_Panneau!$D$15,IF(T_ART_PAN_KRA=Table_Panneau!$D$23,IF(T_ART_PAN_EPA&lt;=Table_Panneau!$B$23,ROW(T_ART_PAN_RTH),""))))),ROW(252:252))),"")</f>
        <v/>
      </c>
      <c r="Q276" s="44" t="str">
        <f t="array" ref="Q276">IFERROR(INDEX(T_ART_PAN_DIS,SMALL(IF(T_ART_PAN_RTH&gt;=Table_Panneau!$B$15,IF(T_ART_PAN_RTH&lt;=Table_Panneau!$B$19,IF(T_ART_PAN_MAT=Table_Panneau!$D$15,IF(T_ART_PAN_KRA=Table_Panneau!$D$23,IF(T_ART_PAN_EPA&lt;=Table_Panneau!$B$23,ROW(T_ART_PAN_RTH),""))))),ROW(252:252))),"")</f>
        <v/>
      </c>
      <c r="R276" s="53" t="str">
        <f t="array" ref="R276">IFERROR(INDEX(T_ART_PAN_KRA,SMALL(IF(T_ART_PAN_RTH&gt;=Table_Panneau!$B$15,IF(T_ART_PAN_RTH&lt;=Table_Panneau!$B$19,IF(T_ART_PAN_MAT=Table_Panneau!$D$15,IF(T_ART_PAN_KRA=Table_Panneau!$D$23,IF(T_ART_PAN_EPA&lt;=Table_Panneau!$B$23,ROW(T_ART_PAN_RTH),""))))),ROW(252:252))),"")</f>
        <v/>
      </c>
      <c r="S276" s="53" t="str">
        <f t="array" ref="S276">IFERROR(INDEX(T_ART_PAN_MAT,SMALL(IF(T_ART_PAN_RTH&gt;=Table_Panneau!$B$15,IF(T_ART_PAN_RTH&lt;=Table_Panneau!$B$19,IF(T_ART_PAN_MAT=Table_Panneau!$D$15,IF(T_ART_PAN_KRA=Table_Panneau!$D$23,IF(T_ART_PAN_EPA&lt;=Table_Panneau!$B$23,ROW(T_ART_PAN_RTH),""))))),ROW(252:252))),"")</f>
        <v/>
      </c>
    </row>
    <row r="277" spans="13:19" x14ac:dyDescent="0.25">
      <c r="M277" s="43" t="str">
        <f t="array" ref="M277">IFERROR(INDEX(T_ART_PAN_LIB,SMALL(IF(T_ART_PAN_RTH&gt;=Table_Panneau!$B$15,IF(T_ART_PAN_RTH&lt;=Table_Panneau!$B$19,IF(T_ART_PAN_MAT=Table_Panneau!$D$15,IF(T_ART_PAN_KRA=Table_Panneau!$D$23,IF(T_ART_PAN_EPA&lt;=Table_Panneau!$B$23,ROW(T_ART_PAN_RTH),""))))),ROW(253:253))),"")</f>
        <v/>
      </c>
      <c r="N277" s="44" t="str">
        <f t="array" ref="N277">IFERROR(INDEX(T_ART_PAN_RTH,SMALL(IF(T_ART_PAN_RTH&gt;=Table_Panneau!$B$15,IF(T_ART_PAN_RTH&lt;=Table_Panneau!$B$19,IF(T_ART_PAN_MAT=Table_Panneau!$D$15,IF(T_ART_PAN_KRA=Table_Panneau!$D$23,IF(T_ART_PAN_EPA&lt;=Table_Panneau!$B$23,ROW(T_ART_PAN_RTH),""))))),ROW(253:253))),"")</f>
        <v/>
      </c>
      <c r="O277" s="44" t="str">
        <f t="array" ref="O277">IFERROR(INDEX(T_ART_PAN_EPA,SMALL(IF(T_ART_PAN_RTH&gt;=Table_Panneau!$B$15,IF(T_ART_PAN_RTH&lt;=Table_Panneau!$B$19,IF(T_ART_PAN_MAT=Table_Panneau!$D$15,IF(T_ART_PAN_KRA=Table_Panneau!$D$23,IF(T_ART_PAN_EPA&lt;=Table_Panneau!$B$23,ROW(T_ART_PAN_RTH),""))))),ROW(253:253))),"")</f>
        <v/>
      </c>
      <c r="P277" s="44" t="str">
        <f t="array" ref="P277">IFERROR(INDEX(T_ART_PAN_COD,SMALL(IF(T_ART_PAN_RTH&gt;=Table_Panneau!$B$15,IF(T_ART_PAN_RTH&lt;=Table_Panneau!$B$19,IF(T_ART_PAN_MAT=Table_Panneau!$D$15,IF(T_ART_PAN_KRA=Table_Panneau!$D$23,IF(T_ART_PAN_EPA&lt;=Table_Panneau!$B$23,ROW(T_ART_PAN_RTH),""))))),ROW(253:253))),"")</f>
        <v/>
      </c>
      <c r="Q277" s="44" t="str">
        <f t="array" ref="Q277">IFERROR(INDEX(T_ART_PAN_DIS,SMALL(IF(T_ART_PAN_RTH&gt;=Table_Panneau!$B$15,IF(T_ART_PAN_RTH&lt;=Table_Panneau!$B$19,IF(T_ART_PAN_MAT=Table_Panneau!$D$15,IF(T_ART_PAN_KRA=Table_Panneau!$D$23,IF(T_ART_PAN_EPA&lt;=Table_Panneau!$B$23,ROW(T_ART_PAN_RTH),""))))),ROW(253:253))),"")</f>
        <v/>
      </c>
      <c r="R277" s="53" t="str">
        <f t="array" ref="R277">IFERROR(INDEX(T_ART_PAN_KRA,SMALL(IF(T_ART_PAN_RTH&gt;=Table_Panneau!$B$15,IF(T_ART_PAN_RTH&lt;=Table_Panneau!$B$19,IF(T_ART_PAN_MAT=Table_Panneau!$D$15,IF(T_ART_PAN_KRA=Table_Panneau!$D$23,IF(T_ART_PAN_EPA&lt;=Table_Panneau!$B$23,ROW(T_ART_PAN_RTH),""))))),ROW(253:253))),"")</f>
        <v/>
      </c>
      <c r="S277" s="53" t="str">
        <f t="array" ref="S277">IFERROR(INDEX(T_ART_PAN_MAT,SMALL(IF(T_ART_PAN_RTH&gt;=Table_Panneau!$B$15,IF(T_ART_PAN_RTH&lt;=Table_Panneau!$B$19,IF(T_ART_PAN_MAT=Table_Panneau!$D$15,IF(T_ART_PAN_KRA=Table_Panneau!$D$23,IF(T_ART_PAN_EPA&lt;=Table_Panneau!$B$23,ROW(T_ART_PAN_RTH),""))))),ROW(253:253))),"")</f>
        <v/>
      </c>
    </row>
    <row r="278" spans="13:19" x14ac:dyDescent="0.25">
      <c r="M278" s="43" t="str">
        <f t="array" ref="M278">IFERROR(INDEX(T_ART_PAN_LIB,SMALL(IF(T_ART_PAN_RTH&gt;=Table_Panneau!$B$15,IF(T_ART_PAN_RTH&lt;=Table_Panneau!$B$19,IF(T_ART_PAN_MAT=Table_Panneau!$D$15,IF(T_ART_PAN_KRA=Table_Panneau!$D$23,IF(T_ART_PAN_EPA&lt;=Table_Panneau!$B$23,ROW(T_ART_PAN_RTH),""))))),ROW(254:254))),"")</f>
        <v/>
      </c>
      <c r="N278" s="44" t="str">
        <f t="array" ref="N278">IFERROR(INDEX(T_ART_PAN_RTH,SMALL(IF(T_ART_PAN_RTH&gt;=Table_Panneau!$B$15,IF(T_ART_PAN_RTH&lt;=Table_Panneau!$B$19,IF(T_ART_PAN_MAT=Table_Panneau!$D$15,IF(T_ART_PAN_KRA=Table_Panneau!$D$23,IF(T_ART_PAN_EPA&lt;=Table_Panneau!$B$23,ROW(T_ART_PAN_RTH),""))))),ROW(254:254))),"")</f>
        <v/>
      </c>
      <c r="O278" s="44" t="str">
        <f t="array" ref="O278">IFERROR(INDEX(T_ART_PAN_EPA,SMALL(IF(T_ART_PAN_RTH&gt;=Table_Panneau!$B$15,IF(T_ART_PAN_RTH&lt;=Table_Panneau!$B$19,IF(T_ART_PAN_MAT=Table_Panneau!$D$15,IF(T_ART_PAN_KRA=Table_Panneau!$D$23,IF(T_ART_PAN_EPA&lt;=Table_Panneau!$B$23,ROW(T_ART_PAN_RTH),""))))),ROW(254:254))),"")</f>
        <v/>
      </c>
      <c r="P278" s="44" t="str">
        <f t="array" ref="P278">IFERROR(INDEX(T_ART_PAN_COD,SMALL(IF(T_ART_PAN_RTH&gt;=Table_Panneau!$B$15,IF(T_ART_PAN_RTH&lt;=Table_Panneau!$B$19,IF(T_ART_PAN_MAT=Table_Panneau!$D$15,IF(T_ART_PAN_KRA=Table_Panneau!$D$23,IF(T_ART_PAN_EPA&lt;=Table_Panneau!$B$23,ROW(T_ART_PAN_RTH),""))))),ROW(254:254))),"")</f>
        <v/>
      </c>
      <c r="Q278" s="44" t="str">
        <f t="array" ref="Q278">IFERROR(INDEX(T_ART_PAN_DIS,SMALL(IF(T_ART_PAN_RTH&gt;=Table_Panneau!$B$15,IF(T_ART_PAN_RTH&lt;=Table_Panneau!$B$19,IF(T_ART_PAN_MAT=Table_Panneau!$D$15,IF(T_ART_PAN_KRA=Table_Panneau!$D$23,IF(T_ART_PAN_EPA&lt;=Table_Panneau!$B$23,ROW(T_ART_PAN_RTH),""))))),ROW(254:254))),"")</f>
        <v/>
      </c>
      <c r="R278" s="53" t="str">
        <f t="array" ref="R278">IFERROR(INDEX(T_ART_PAN_KRA,SMALL(IF(T_ART_PAN_RTH&gt;=Table_Panneau!$B$15,IF(T_ART_PAN_RTH&lt;=Table_Panneau!$B$19,IF(T_ART_PAN_MAT=Table_Panneau!$D$15,IF(T_ART_PAN_KRA=Table_Panneau!$D$23,IF(T_ART_PAN_EPA&lt;=Table_Panneau!$B$23,ROW(T_ART_PAN_RTH),""))))),ROW(254:254))),"")</f>
        <v/>
      </c>
      <c r="S278" s="53" t="str">
        <f t="array" ref="S278">IFERROR(INDEX(T_ART_PAN_MAT,SMALL(IF(T_ART_PAN_RTH&gt;=Table_Panneau!$B$15,IF(T_ART_PAN_RTH&lt;=Table_Panneau!$B$19,IF(T_ART_PAN_MAT=Table_Panneau!$D$15,IF(T_ART_PAN_KRA=Table_Panneau!$D$23,IF(T_ART_PAN_EPA&lt;=Table_Panneau!$B$23,ROW(T_ART_PAN_RTH),""))))),ROW(254:254))),"")</f>
        <v/>
      </c>
    </row>
    <row r="279" spans="13:19" x14ac:dyDescent="0.25">
      <c r="M279" s="43" t="str">
        <f t="array" ref="M279">IFERROR(INDEX(T_ART_PAN_LIB,SMALL(IF(T_ART_PAN_RTH&gt;=Table_Panneau!$B$15,IF(T_ART_PAN_RTH&lt;=Table_Panneau!$B$19,IF(T_ART_PAN_MAT=Table_Panneau!$D$15,IF(T_ART_PAN_KRA=Table_Panneau!$D$23,IF(T_ART_PAN_EPA&lt;=Table_Panneau!$B$23,ROW(T_ART_PAN_RTH),""))))),ROW(255:255))),"")</f>
        <v/>
      </c>
      <c r="N279" s="44" t="str">
        <f t="array" ref="N279">IFERROR(INDEX(T_ART_PAN_RTH,SMALL(IF(T_ART_PAN_RTH&gt;=Table_Panneau!$B$15,IF(T_ART_PAN_RTH&lt;=Table_Panneau!$B$19,IF(T_ART_PAN_MAT=Table_Panneau!$D$15,IF(T_ART_PAN_KRA=Table_Panneau!$D$23,IF(T_ART_PAN_EPA&lt;=Table_Panneau!$B$23,ROW(T_ART_PAN_RTH),""))))),ROW(255:255))),"")</f>
        <v/>
      </c>
      <c r="O279" s="44" t="str">
        <f t="array" ref="O279">IFERROR(INDEX(T_ART_PAN_EPA,SMALL(IF(T_ART_PAN_RTH&gt;=Table_Panneau!$B$15,IF(T_ART_PAN_RTH&lt;=Table_Panneau!$B$19,IF(T_ART_PAN_MAT=Table_Panneau!$D$15,IF(T_ART_PAN_KRA=Table_Panneau!$D$23,IF(T_ART_PAN_EPA&lt;=Table_Panneau!$B$23,ROW(T_ART_PAN_RTH),""))))),ROW(255:255))),"")</f>
        <v/>
      </c>
      <c r="P279" s="44" t="str">
        <f t="array" ref="P279">IFERROR(INDEX(T_ART_PAN_COD,SMALL(IF(T_ART_PAN_RTH&gt;=Table_Panneau!$B$15,IF(T_ART_PAN_RTH&lt;=Table_Panneau!$B$19,IF(T_ART_PAN_MAT=Table_Panneau!$D$15,IF(T_ART_PAN_KRA=Table_Panneau!$D$23,IF(T_ART_PAN_EPA&lt;=Table_Panneau!$B$23,ROW(T_ART_PAN_RTH),""))))),ROW(255:255))),"")</f>
        <v/>
      </c>
      <c r="Q279" s="44" t="str">
        <f t="array" ref="Q279">IFERROR(INDEX(T_ART_PAN_DIS,SMALL(IF(T_ART_PAN_RTH&gt;=Table_Panneau!$B$15,IF(T_ART_PAN_RTH&lt;=Table_Panneau!$B$19,IF(T_ART_PAN_MAT=Table_Panneau!$D$15,IF(T_ART_PAN_KRA=Table_Panneau!$D$23,IF(T_ART_PAN_EPA&lt;=Table_Panneau!$B$23,ROW(T_ART_PAN_RTH),""))))),ROW(255:255))),"")</f>
        <v/>
      </c>
      <c r="R279" s="53" t="str">
        <f t="array" ref="R279">IFERROR(INDEX(T_ART_PAN_KRA,SMALL(IF(T_ART_PAN_RTH&gt;=Table_Panneau!$B$15,IF(T_ART_PAN_RTH&lt;=Table_Panneau!$B$19,IF(T_ART_PAN_MAT=Table_Panneau!$D$15,IF(T_ART_PAN_KRA=Table_Panneau!$D$23,IF(T_ART_PAN_EPA&lt;=Table_Panneau!$B$23,ROW(T_ART_PAN_RTH),""))))),ROW(255:255))),"")</f>
        <v/>
      </c>
      <c r="S279" s="53" t="str">
        <f t="array" ref="S279">IFERROR(INDEX(T_ART_PAN_MAT,SMALL(IF(T_ART_PAN_RTH&gt;=Table_Panneau!$B$15,IF(T_ART_PAN_RTH&lt;=Table_Panneau!$B$19,IF(T_ART_PAN_MAT=Table_Panneau!$D$15,IF(T_ART_PAN_KRA=Table_Panneau!$D$23,IF(T_ART_PAN_EPA&lt;=Table_Panneau!$B$23,ROW(T_ART_PAN_RTH),""))))),ROW(255:255))),"")</f>
        <v/>
      </c>
    </row>
    <row r="280" spans="13:19" x14ac:dyDescent="0.25">
      <c r="M280" s="43" t="str">
        <f t="array" ref="M280">IFERROR(INDEX(T_ART_PAN_LIB,SMALL(IF(T_ART_PAN_RTH&gt;=Table_Panneau!$B$15,IF(T_ART_PAN_RTH&lt;=Table_Panneau!$B$19,IF(T_ART_PAN_MAT=Table_Panneau!$D$15,IF(T_ART_PAN_KRA=Table_Panneau!$D$23,IF(T_ART_PAN_EPA&lt;=Table_Panneau!$B$23,ROW(T_ART_PAN_RTH),""))))),ROW(256:256))),"")</f>
        <v/>
      </c>
      <c r="N280" s="44" t="str">
        <f t="array" ref="N280">IFERROR(INDEX(T_ART_PAN_RTH,SMALL(IF(T_ART_PAN_RTH&gt;=Table_Panneau!$B$15,IF(T_ART_PAN_RTH&lt;=Table_Panneau!$B$19,IF(T_ART_PAN_MAT=Table_Panneau!$D$15,IF(T_ART_PAN_KRA=Table_Panneau!$D$23,IF(T_ART_PAN_EPA&lt;=Table_Panneau!$B$23,ROW(T_ART_PAN_RTH),""))))),ROW(256:256))),"")</f>
        <v/>
      </c>
      <c r="O280" s="44" t="str">
        <f t="array" ref="O280">IFERROR(INDEX(T_ART_PAN_EPA,SMALL(IF(T_ART_PAN_RTH&gt;=Table_Panneau!$B$15,IF(T_ART_PAN_RTH&lt;=Table_Panneau!$B$19,IF(T_ART_PAN_MAT=Table_Panneau!$D$15,IF(T_ART_PAN_KRA=Table_Panneau!$D$23,IF(T_ART_PAN_EPA&lt;=Table_Panneau!$B$23,ROW(T_ART_PAN_RTH),""))))),ROW(256:256))),"")</f>
        <v/>
      </c>
      <c r="P280" s="44" t="str">
        <f t="array" ref="P280">IFERROR(INDEX(T_ART_PAN_COD,SMALL(IF(T_ART_PAN_RTH&gt;=Table_Panneau!$B$15,IF(T_ART_PAN_RTH&lt;=Table_Panneau!$B$19,IF(T_ART_PAN_MAT=Table_Panneau!$D$15,IF(T_ART_PAN_KRA=Table_Panneau!$D$23,IF(T_ART_PAN_EPA&lt;=Table_Panneau!$B$23,ROW(T_ART_PAN_RTH),""))))),ROW(256:256))),"")</f>
        <v/>
      </c>
      <c r="Q280" s="44" t="str">
        <f t="array" ref="Q280">IFERROR(INDEX(T_ART_PAN_DIS,SMALL(IF(T_ART_PAN_RTH&gt;=Table_Panneau!$B$15,IF(T_ART_PAN_RTH&lt;=Table_Panneau!$B$19,IF(T_ART_PAN_MAT=Table_Panneau!$D$15,IF(T_ART_PAN_KRA=Table_Panneau!$D$23,IF(T_ART_PAN_EPA&lt;=Table_Panneau!$B$23,ROW(T_ART_PAN_RTH),""))))),ROW(256:256))),"")</f>
        <v/>
      </c>
      <c r="R280" s="53" t="str">
        <f t="array" ref="R280">IFERROR(INDEX(T_ART_PAN_KRA,SMALL(IF(T_ART_PAN_RTH&gt;=Table_Panneau!$B$15,IF(T_ART_PAN_RTH&lt;=Table_Panneau!$B$19,IF(T_ART_PAN_MAT=Table_Panneau!$D$15,IF(T_ART_PAN_KRA=Table_Panneau!$D$23,IF(T_ART_PAN_EPA&lt;=Table_Panneau!$B$23,ROW(T_ART_PAN_RTH),""))))),ROW(256:256))),"")</f>
        <v/>
      </c>
      <c r="S280" s="53" t="str">
        <f t="array" ref="S280">IFERROR(INDEX(T_ART_PAN_MAT,SMALL(IF(T_ART_PAN_RTH&gt;=Table_Panneau!$B$15,IF(T_ART_PAN_RTH&lt;=Table_Panneau!$B$19,IF(T_ART_PAN_MAT=Table_Panneau!$D$15,IF(T_ART_PAN_KRA=Table_Panneau!$D$23,IF(T_ART_PAN_EPA&lt;=Table_Panneau!$B$23,ROW(T_ART_PAN_RTH),""))))),ROW(256:256))),"")</f>
        <v/>
      </c>
    </row>
    <row r="281" spans="13:19" x14ac:dyDescent="0.25">
      <c r="M281" s="43" t="str">
        <f t="array" ref="M281">IFERROR(INDEX(T_ART_PAN_LIB,SMALL(IF(T_ART_PAN_RTH&gt;=Table_Panneau!$B$15,IF(T_ART_PAN_RTH&lt;=Table_Panneau!$B$19,IF(T_ART_PAN_MAT=Table_Panneau!$D$15,IF(T_ART_PAN_KRA=Table_Panneau!$D$23,IF(T_ART_PAN_EPA&lt;=Table_Panneau!$B$23,ROW(T_ART_PAN_RTH),""))))),ROW(257:257))),"")</f>
        <v/>
      </c>
      <c r="N281" s="44" t="str">
        <f t="array" ref="N281">IFERROR(INDEX(T_ART_PAN_RTH,SMALL(IF(T_ART_PAN_RTH&gt;=Table_Panneau!$B$15,IF(T_ART_PAN_RTH&lt;=Table_Panneau!$B$19,IF(T_ART_PAN_MAT=Table_Panneau!$D$15,IF(T_ART_PAN_KRA=Table_Panneau!$D$23,IF(T_ART_PAN_EPA&lt;=Table_Panneau!$B$23,ROW(T_ART_PAN_RTH),""))))),ROW(257:257))),"")</f>
        <v/>
      </c>
      <c r="O281" s="44" t="str">
        <f t="array" ref="O281">IFERROR(INDEX(T_ART_PAN_EPA,SMALL(IF(T_ART_PAN_RTH&gt;=Table_Panneau!$B$15,IF(T_ART_PAN_RTH&lt;=Table_Panneau!$B$19,IF(T_ART_PAN_MAT=Table_Panneau!$D$15,IF(T_ART_PAN_KRA=Table_Panneau!$D$23,IF(T_ART_PAN_EPA&lt;=Table_Panneau!$B$23,ROW(T_ART_PAN_RTH),""))))),ROW(257:257))),"")</f>
        <v/>
      </c>
      <c r="P281" s="44" t="str">
        <f t="array" ref="P281">IFERROR(INDEX(T_ART_PAN_COD,SMALL(IF(T_ART_PAN_RTH&gt;=Table_Panneau!$B$15,IF(T_ART_PAN_RTH&lt;=Table_Panneau!$B$19,IF(T_ART_PAN_MAT=Table_Panneau!$D$15,IF(T_ART_PAN_KRA=Table_Panneau!$D$23,IF(T_ART_PAN_EPA&lt;=Table_Panneau!$B$23,ROW(T_ART_PAN_RTH),""))))),ROW(257:257))),"")</f>
        <v/>
      </c>
      <c r="Q281" s="44" t="str">
        <f t="array" ref="Q281">IFERROR(INDEX(T_ART_PAN_DIS,SMALL(IF(T_ART_PAN_RTH&gt;=Table_Panneau!$B$15,IF(T_ART_PAN_RTH&lt;=Table_Panneau!$B$19,IF(T_ART_PAN_MAT=Table_Panneau!$D$15,IF(T_ART_PAN_KRA=Table_Panneau!$D$23,IF(T_ART_PAN_EPA&lt;=Table_Panneau!$B$23,ROW(T_ART_PAN_RTH),""))))),ROW(257:257))),"")</f>
        <v/>
      </c>
      <c r="R281" s="53" t="str">
        <f t="array" ref="R281">IFERROR(INDEX(T_ART_PAN_KRA,SMALL(IF(T_ART_PAN_RTH&gt;=Table_Panneau!$B$15,IF(T_ART_PAN_RTH&lt;=Table_Panneau!$B$19,IF(T_ART_PAN_MAT=Table_Panneau!$D$15,IF(T_ART_PAN_KRA=Table_Panneau!$D$23,IF(T_ART_PAN_EPA&lt;=Table_Panneau!$B$23,ROW(T_ART_PAN_RTH),""))))),ROW(257:257))),"")</f>
        <v/>
      </c>
      <c r="S281" s="53" t="str">
        <f t="array" ref="S281">IFERROR(INDEX(T_ART_PAN_MAT,SMALL(IF(T_ART_PAN_RTH&gt;=Table_Panneau!$B$15,IF(T_ART_PAN_RTH&lt;=Table_Panneau!$B$19,IF(T_ART_PAN_MAT=Table_Panneau!$D$15,IF(T_ART_PAN_KRA=Table_Panneau!$D$23,IF(T_ART_PAN_EPA&lt;=Table_Panneau!$B$23,ROW(T_ART_PAN_RTH),""))))),ROW(257:257))),"")</f>
        <v/>
      </c>
    </row>
    <row r="282" spans="13:19" x14ac:dyDescent="0.25">
      <c r="M282" s="43" t="str">
        <f t="array" ref="M282">IFERROR(INDEX(T_ART_PAN_LIB,SMALL(IF(T_ART_PAN_RTH&gt;=Table_Panneau!$B$15,IF(T_ART_PAN_RTH&lt;=Table_Panneau!$B$19,IF(T_ART_PAN_MAT=Table_Panneau!$D$15,IF(T_ART_PAN_KRA=Table_Panneau!$D$23,IF(T_ART_PAN_EPA&lt;=Table_Panneau!$B$23,ROW(T_ART_PAN_RTH),""))))),ROW(258:258))),"")</f>
        <v/>
      </c>
      <c r="N282" s="44" t="str">
        <f t="array" ref="N282">IFERROR(INDEX(T_ART_PAN_RTH,SMALL(IF(T_ART_PAN_RTH&gt;=Table_Panneau!$B$15,IF(T_ART_PAN_RTH&lt;=Table_Panneau!$B$19,IF(T_ART_PAN_MAT=Table_Panneau!$D$15,IF(T_ART_PAN_KRA=Table_Panneau!$D$23,IF(T_ART_PAN_EPA&lt;=Table_Panneau!$B$23,ROW(T_ART_PAN_RTH),""))))),ROW(258:258))),"")</f>
        <v/>
      </c>
      <c r="O282" s="44" t="str">
        <f t="array" ref="O282">IFERROR(INDEX(T_ART_PAN_EPA,SMALL(IF(T_ART_PAN_RTH&gt;=Table_Panneau!$B$15,IF(T_ART_PAN_RTH&lt;=Table_Panneau!$B$19,IF(T_ART_PAN_MAT=Table_Panneau!$D$15,IF(T_ART_PAN_KRA=Table_Panneau!$D$23,IF(T_ART_PAN_EPA&lt;=Table_Panneau!$B$23,ROW(T_ART_PAN_RTH),""))))),ROW(258:258))),"")</f>
        <v/>
      </c>
      <c r="P282" s="44" t="str">
        <f t="array" ref="P282">IFERROR(INDEX(T_ART_PAN_COD,SMALL(IF(T_ART_PAN_RTH&gt;=Table_Panneau!$B$15,IF(T_ART_PAN_RTH&lt;=Table_Panneau!$B$19,IF(T_ART_PAN_MAT=Table_Panneau!$D$15,IF(T_ART_PAN_KRA=Table_Panneau!$D$23,IF(T_ART_PAN_EPA&lt;=Table_Panneau!$B$23,ROW(T_ART_PAN_RTH),""))))),ROW(258:258))),"")</f>
        <v/>
      </c>
      <c r="Q282" s="44" t="str">
        <f t="array" ref="Q282">IFERROR(INDEX(T_ART_PAN_DIS,SMALL(IF(T_ART_PAN_RTH&gt;=Table_Panneau!$B$15,IF(T_ART_PAN_RTH&lt;=Table_Panneau!$B$19,IF(T_ART_PAN_MAT=Table_Panneau!$D$15,IF(T_ART_PAN_KRA=Table_Panneau!$D$23,IF(T_ART_PAN_EPA&lt;=Table_Panneau!$B$23,ROW(T_ART_PAN_RTH),""))))),ROW(258:258))),"")</f>
        <v/>
      </c>
      <c r="R282" s="53" t="str">
        <f t="array" ref="R282">IFERROR(INDEX(T_ART_PAN_KRA,SMALL(IF(T_ART_PAN_RTH&gt;=Table_Panneau!$B$15,IF(T_ART_PAN_RTH&lt;=Table_Panneau!$B$19,IF(T_ART_PAN_MAT=Table_Panneau!$D$15,IF(T_ART_PAN_KRA=Table_Panneau!$D$23,IF(T_ART_PAN_EPA&lt;=Table_Panneau!$B$23,ROW(T_ART_PAN_RTH),""))))),ROW(258:258))),"")</f>
        <v/>
      </c>
      <c r="S282" s="53" t="str">
        <f t="array" ref="S282">IFERROR(INDEX(T_ART_PAN_MAT,SMALL(IF(T_ART_PAN_RTH&gt;=Table_Panneau!$B$15,IF(T_ART_PAN_RTH&lt;=Table_Panneau!$B$19,IF(T_ART_PAN_MAT=Table_Panneau!$D$15,IF(T_ART_PAN_KRA=Table_Panneau!$D$23,IF(T_ART_PAN_EPA&lt;=Table_Panneau!$B$23,ROW(T_ART_PAN_RTH),""))))),ROW(258:258))),"")</f>
        <v/>
      </c>
    </row>
    <row r="283" spans="13:19" x14ac:dyDescent="0.25">
      <c r="M283" s="43" t="str">
        <f t="array" ref="M283">IFERROR(INDEX(T_ART_PAN_LIB,SMALL(IF(T_ART_PAN_RTH&gt;=Table_Panneau!$B$15,IF(T_ART_PAN_RTH&lt;=Table_Panneau!$B$19,IF(T_ART_PAN_MAT=Table_Panneau!$D$15,IF(T_ART_PAN_KRA=Table_Panneau!$D$23,IF(T_ART_PAN_EPA&lt;=Table_Panneau!$B$23,ROW(T_ART_PAN_RTH),""))))),ROW(259:259))),"")</f>
        <v/>
      </c>
      <c r="N283" s="44" t="str">
        <f t="array" ref="N283">IFERROR(INDEX(T_ART_PAN_RTH,SMALL(IF(T_ART_PAN_RTH&gt;=Table_Panneau!$B$15,IF(T_ART_PAN_RTH&lt;=Table_Panneau!$B$19,IF(T_ART_PAN_MAT=Table_Panneau!$D$15,IF(T_ART_PAN_KRA=Table_Panneau!$D$23,IF(T_ART_PAN_EPA&lt;=Table_Panneau!$B$23,ROW(T_ART_PAN_RTH),""))))),ROW(259:259))),"")</f>
        <v/>
      </c>
      <c r="O283" s="44" t="str">
        <f t="array" ref="O283">IFERROR(INDEX(T_ART_PAN_EPA,SMALL(IF(T_ART_PAN_RTH&gt;=Table_Panneau!$B$15,IF(T_ART_PAN_RTH&lt;=Table_Panneau!$B$19,IF(T_ART_PAN_MAT=Table_Panneau!$D$15,IF(T_ART_PAN_KRA=Table_Panneau!$D$23,IF(T_ART_PAN_EPA&lt;=Table_Panneau!$B$23,ROW(T_ART_PAN_RTH),""))))),ROW(259:259))),"")</f>
        <v/>
      </c>
      <c r="P283" s="44" t="str">
        <f t="array" ref="P283">IFERROR(INDEX(T_ART_PAN_COD,SMALL(IF(T_ART_PAN_RTH&gt;=Table_Panneau!$B$15,IF(T_ART_PAN_RTH&lt;=Table_Panneau!$B$19,IF(T_ART_PAN_MAT=Table_Panneau!$D$15,IF(T_ART_PAN_KRA=Table_Panneau!$D$23,IF(T_ART_PAN_EPA&lt;=Table_Panneau!$B$23,ROW(T_ART_PAN_RTH),""))))),ROW(259:259))),"")</f>
        <v/>
      </c>
      <c r="Q283" s="44" t="str">
        <f t="array" ref="Q283">IFERROR(INDEX(T_ART_PAN_DIS,SMALL(IF(T_ART_PAN_RTH&gt;=Table_Panneau!$B$15,IF(T_ART_PAN_RTH&lt;=Table_Panneau!$B$19,IF(T_ART_PAN_MAT=Table_Panneau!$D$15,IF(T_ART_PAN_KRA=Table_Panneau!$D$23,IF(T_ART_PAN_EPA&lt;=Table_Panneau!$B$23,ROW(T_ART_PAN_RTH),""))))),ROW(259:259))),"")</f>
        <v/>
      </c>
      <c r="R283" s="53" t="str">
        <f t="array" ref="R283">IFERROR(INDEX(T_ART_PAN_KRA,SMALL(IF(T_ART_PAN_RTH&gt;=Table_Panneau!$B$15,IF(T_ART_PAN_RTH&lt;=Table_Panneau!$B$19,IF(T_ART_PAN_MAT=Table_Panneau!$D$15,IF(T_ART_PAN_KRA=Table_Panneau!$D$23,IF(T_ART_PAN_EPA&lt;=Table_Panneau!$B$23,ROW(T_ART_PAN_RTH),""))))),ROW(259:259))),"")</f>
        <v/>
      </c>
      <c r="S283" s="53" t="str">
        <f t="array" ref="S283">IFERROR(INDEX(T_ART_PAN_MAT,SMALL(IF(T_ART_PAN_RTH&gt;=Table_Panneau!$B$15,IF(T_ART_PAN_RTH&lt;=Table_Panneau!$B$19,IF(T_ART_PAN_MAT=Table_Panneau!$D$15,IF(T_ART_PAN_KRA=Table_Panneau!$D$23,IF(T_ART_PAN_EPA&lt;=Table_Panneau!$B$23,ROW(T_ART_PAN_RTH),""))))),ROW(259:259))),"")</f>
        <v/>
      </c>
    </row>
    <row r="284" spans="13:19" x14ac:dyDescent="0.25">
      <c r="M284" s="43" t="str">
        <f t="array" ref="M284">IFERROR(INDEX(T_ART_PAN_LIB,SMALL(IF(T_ART_PAN_RTH&gt;=Table_Panneau!$B$15,IF(T_ART_PAN_RTH&lt;=Table_Panneau!$B$19,IF(T_ART_PAN_MAT=Table_Panneau!$D$15,IF(T_ART_PAN_KRA=Table_Panneau!$D$23,IF(T_ART_PAN_EPA&lt;=Table_Panneau!$B$23,ROW(T_ART_PAN_RTH),""))))),ROW(260:260))),"")</f>
        <v/>
      </c>
      <c r="N284" s="44" t="str">
        <f t="array" ref="N284">IFERROR(INDEX(T_ART_PAN_RTH,SMALL(IF(T_ART_PAN_RTH&gt;=Table_Panneau!$B$15,IF(T_ART_PAN_RTH&lt;=Table_Panneau!$B$19,IF(T_ART_PAN_MAT=Table_Panneau!$D$15,IF(T_ART_PAN_KRA=Table_Panneau!$D$23,IF(T_ART_PAN_EPA&lt;=Table_Panneau!$B$23,ROW(T_ART_PAN_RTH),""))))),ROW(260:260))),"")</f>
        <v/>
      </c>
      <c r="O284" s="44" t="str">
        <f t="array" ref="O284">IFERROR(INDEX(T_ART_PAN_EPA,SMALL(IF(T_ART_PAN_RTH&gt;=Table_Panneau!$B$15,IF(T_ART_PAN_RTH&lt;=Table_Panneau!$B$19,IF(T_ART_PAN_MAT=Table_Panneau!$D$15,IF(T_ART_PAN_KRA=Table_Panneau!$D$23,IF(T_ART_PAN_EPA&lt;=Table_Panneau!$B$23,ROW(T_ART_PAN_RTH),""))))),ROW(260:260))),"")</f>
        <v/>
      </c>
      <c r="P284" s="44" t="str">
        <f t="array" ref="P284">IFERROR(INDEX(T_ART_PAN_COD,SMALL(IF(T_ART_PAN_RTH&gt;=Table_Panneau!$B$15,IF(T_ART_PAN_RTH&lt;=Table_Panneau!$B$19,IF(T_ART_PAN_MAT=Table_Panneau!$D$15,IF(T_ART_PAN_KRA=Table_Panneau!$D$23,IF(T_ART_PAN_EPA&lt;=Table_Panneau!$B$23,ROW(T_ART_PAN_RTH),""))))),ROW(260:260))),"")</f>
        <v/>
      </c>
      <c r="Q284" s="44" t="str">
        <f t="array" ref="Q284">IFERROR(INDEX(T_ART_PAN_DIS,SMALL(IF(T_ART_PAN_RTH&gt;=Table_Panneau!$B$15,IF(T_ART_PAN_RTH&lt;=Table_Panneau!$B$19,IF(T_ART_PAN_MAT=Table_Panneau!$D$15,IF(T_ART_PAN_KRA=Table_Panneau!$D$23,IF(T_ART_PAN_EPA&lt;=Table_Panneau!$B$23,ROW(T_ART_PAN_RTH),""))))),ROW(260:260))),"")</f>
        <v/>
      </c>
      <c r="R284" s="53" t="str">
        <f t="array" ref="R284">IFERROR(INDEX(T_ART_PAN_KRA,SMALL(IF(T_ART_PAN_RTH&gt;=Table_Panneau!$B$15,IF(T_ART_PAN_RTH&lt;=Table_Panneau!$B$19,IF(T_ART_PAN_MAT=Table_Panneau!$D$15,IF(T_ART_PAN_KRA=Table_Panneau!$D$23,IF(T_ART_PAN_EPA&lt;=Table_Panneau!$B$23,ROW(T_ART_PAN_RTH),""))))),ROW(260:260))),"")</f>
        <v/>
      </c>
      <c r="S284" s="53" t="str">
        <f t="array" ref="S284">IFERROR(INDEX(T_ART_PAN_MAT,SMALL(IF(T_ART_PAN_RTH&gt;=Table_Panneau!$B$15,IF(T_ART_PAN_RTH&lt;=Table_Panneau!$B$19,IF(T_ART_PAN_MAT=Table_Panneau!$D$15,IF(T_ART_PAN_KRA=Table_Panneau!$D$23,IF(T_ART_PAN_EPA&lt;=Table_Panneau!$B$23,ROW(T_ART_PAN_RTH),""))))),ROW(260:260))),"")</f>
        <v/>
      </c>
    </row>
    <row r="285" spans="13:19" x14ac:dyDescent="0.25">
      <c r="M285" s="43" t="str">
        <f t="array" ref="M285">IFERROR(INDEX(T_ART_PAN_LIB,SMALL(IF(T_ART_PAN_RTH&gt;=Table_Panneau!$B$15,IF(T_ART_PAN_RTH&lt;=Table_Panneau!$B$19,IF(T_ART_PAN_MAT=Table_Panneau!$D$15,IF(T_ART_PAN_KRA=Table_Panneau!$D$23,IF(T_ART_PAN_EPA&lt;=Table_Panneau!$B$23,ROW(T_ART_PAN_RTH),""))))),ROW(261:261))),"")</f>
        <v/>
      </c>
      <c r="N285" s="44" t="str">
        <f t="array" ref="N285">IFERROR(INDEX(T_ART_PAN_RTH,SMALL(IF(T_ART_PAN_RTH&gt;=Table_Panneau!$B$15,IF(T_ART_PAN_RTH&lt;=Table_Panneau!$B$19,IF(T_ART_PAN_MAT=Table_Panneau!$D$15,IF(T_ART_PAN_KRA=Table_Panneau!$D$23,IF(T_ART_PAN_EPA&lt;=Table_Panneau!$B$23,ROW(T_ART_PAN_RTH),""))))),ROW(261:261))),"")</f>
        <v/>
      </c>
      <c r="O285" s="44" t="str">
        <f t="array" ref="O285">IFERROR(INDEX(T_ART_PAN_EPA,SMALL(IF(T_ART_PAN_RTH&gt;=Table_Panneau!$B$15,IF(T_ART_PAN_RTH&lt;=Table_Panneau!$B$19,IF(T_ART_PAN_MAT=Table_Panneau!$D$15,IF(T_ART_PAN_KRA=Table_Panneau!$D$23,IF(T_ART_PAN_EPA&lt;=Table_Panneau!$B$23,ROW(T_ART_PAN_RTH),""))))),ROW(261:261))),"")</f>
        <v/>
      </c>
      <c r="P285" s="44" t="str">
        <f t="array" ref="P285">IFERROR(INDEX(T_ART_PAN_COD,SMALL(IF(T_ART_PAN_RTH&gt;=Table_Panneau!$B$15,IF(T_ART_PAN_RTH&lt;=Table_Panneau!$B$19,IF(T_ART_PAN_MAT=Table_Panneau!$D$15,IF(T_ART_PAN_KRA=Table_Panneau!$D$23,IF(T_ART_PAN_EPA&lt;=Table_Panneau!$B$23,ROW(T_ART_PAN_RTH),""))))),ROW(261:261))),"")</f>
        <v/>
      </c>
      <c r="Q285" s="44" t="str">
        <f t="array" ref="Q285">IFERROR(INDEX(T_ART_PAN_DIS,SMALL(IF(T_ART_PAN_RTH&gt;=Table_Panneau!$B$15,IF(T_ART_PAN_RTH&lt;=Table_Panneau!$B$19,IF(T_ART_PAN_MAT=Table_Panneau!$D$15,IF(T_ART_PAN_KRA=Table_Panneau!$D$23,IF(T_ART_PAN_EPA&lt;=Table_Panneau!$B$23,ROW(T_ART_PAN_RTH),""))))),ROW(261:261))),"")</f>
        <v/>
      </c>
      <c r="R285" s="53" t="str">
        <f t="array" ref="R285">IFERROR(INDEX(T_ART_PAN_KRA,SMALL(IF(T_ART_PAN_RTH&gt;=Table_Panneau!$B$15,IF(T_ART_PAN_RTH&lt;=Table_Panneau!$B$19,IF(T_ART_PAN_MAT=Table_Panneau!$D$15,IF(T_ART_PAN_KRA=Table_Panneau!$D$23,IF(T_ART_PAN_EPA&lt;=Table_Panneau!$B$23,ROW(T_ART_PAN_RTH),""))))),ROW(261:261))),"")</f>
        <v/>
      </c>
      <c r="S285" s="53" t="str">
        <f t="array" ref="S285">IFERROR(INDEX(T_ART_PAN_MAT,SMALL(IF(T_ART_PAN_RTH&gt;=Table_Panneau!$B$15,IF(T_ART_PAN_RTH&lt;=Table_Panneau!$B$19,IF(T_ART_PAN_MAT=Table_Panneau!$D$15,IF(T_ART_PAN_KRA=Table_Panneau!$D$23,IF(T_ART_PAN_EPA&lt;=Table_Panneau!$B$23,ROW(T_ART_PAN_RTH),""))))),ROW(261:261))),"")</f>
        <v/>
      </c>
    </row>
    <row r="286" spans="13:19" x14ac:dyDescent="0.25">
      <c r="M286" s="43" t="str">
        <f t="array" ref="M286">IFERROR(INDEX(T_ART_PAN_LIB,SMALL(IF(T_ART_PAN_RTH&gt;=Table_Panneau!$B$15,IF(T_ART_PAN_RTH&lt;=Table_Panneau!$B$19,IF(T_ART_PAN_MAT=Table_Panneau!$D$15,IF(T_ART_PAN_KRA=Table_Panneau!$D$23,IF(T_ART_PAN_EPA&lt;=Table_Panneau!$B$23,ROW(T_ART_PAN_RTH),""))))),ROW(262:262))),"")</f>
        <v/>
      </c>
      <c r="N286" s="44" t="str">
        <f t="array" ref="N286">IFERROR(INDEX(T_ART_PAN_RTH,SMALL(IF(T_ART_PAN_RTH&gt;=Table_Panneau!$B$15,IF(T_ART_PAN_RTH&lt;=Table_Panneau!$B$19,IF(T_ART_PAN_MAT=Table_Panneau!$D$15,IF(T_ART_PAN_KRA=Table_Panneau!$D$23,IF(T_ART_PAN_EPA&lt;=Table_Panneau!$B$23,ROW(T_ART_PAN_RTH),""))))),ROW(262:262))),"")</f>
        <v/>
      </c>
      <c r="O286" s="44" t="str">
        <f t="array" ref="O286">IFERROR(INDEX(T_ART_PAN_EPA,SMALL(IF(T_ART_PAN_RTH&gt;=Table_Panneau!$B$15,IF(T_ART_PAN_RTH&lt;=Table_Panneau!$B$19,IF(T_ART_PAN_MAT=Table_Panneau!$D$15,IF(T_ART_PAN_KRA=Table_Panneau!$D$23,IF(T_ART_PAN_EPA&lt;=Table_Panneau!$B$23,ROW(T_ART_PAN_RTH),""))))),ROW(262:262))),"")</f>
        <v/>
      </c>
      <c r="P286" s="44" t="str">
        <f t="array" ref="P286">IFERROR(INDEX(T_ART_PAN_COD,SMALL(IF(T_ART_PAN_RTH&gt;=Table_Panneau!$B$15,IF(T_ART_PAN_RTH&lt;=Table_Panneau!$B$19,IF(T_ART_PAN_MAT=Table_Panneau!$D$15,IF(T_ART_PAN_KRA=Table_Panneau!$D$23,IF(T_ART_PAN_EPA&lt;=Table_Panneau!$B$23,ROW(T_ART_PAN_RTH),""))))),ROW(262:262))),"")</f>
        <v/>
      </c>
      <c r="Q286" s="44" t="str">
        <f t="array" ref="Q286">IFERROR(INDEX(T_ART_PAN_DIS,SMALL(IF(T_ART_PAN_RTH&gt;=Table_Panneau!$B$15,IF(T_ART_PAN_RTH&lt;=Table_Panneau!$B$19,IF(T_ART_PAN_MAT=Table_Panneau!$D$15,IF(T_ART_PAN_KRA=Table_Panneau!$D$23,IF(T_ART_PAN_EPA&lt;=Table_Panneau!$B$23,ROW(T_ART_PAN_RTH),""))))),ROW(262:262))),"")</f>
        <v/>
      </c>
      <c r="R286" s="53" t="str">
        <f t="array" ref="R286">IFERROR(INDEX(T_ART_PAN_KRA,SMALL(IF(T_ART_PAN_RTH&gt;=Table_Panneau!$B$15,IF(T_ART_PAN_RTH&lt;=Table_Panneau!$B$19,IF(T_ART_PAN_MAT=Table_Panneau!$D$15,IF(T_ART_PAN_KRA=Table_Panneau!$D$23,IF(T_ART_PAN_EPA&lt;=Table_Panneau!$B$23,ROW(T_ART_PAN_RTH),""))))),ROW(262:262))),"")</f>
        <v/>
      </c>
      <c r="S286" s="53" t="str">
        <f t="array" ref="S286">IFERROR(INDEX(T_ART_PAN_MAT,SMALL(IF(T_ART_PAN_RTH&gt;=Table_Panneau!$B$15,IF(T_ART_PAN_RTH&lt;=Table_Panneau!$B$19,IF(T_ART_PAN_MAT=Table_Panneau!$D$15,IF(T_ART_PAN_KRA=Table_Panneau!$D$23,IF(T_ART_PAN_EPA&lt;=Table_Panneau!$B$23,ROW(T_ART_PAN_RTH),""))))),ROW(262:262))),"")</f>
        <v/>
      </c>
    </row>
    <row r="287" spans="13:19" x14ac:dyDescent="0.25">
      <c r="M287" s="43" t="str">
        <f t="array" ref="M287">IFERROR(INDEX(T_ART_PAN_LIB,SMALL(IF(T_ART_PAN_RTH&gt;=Table_Panneau!$B$15,IF(T_ART_PAN_RTH&lt;=Table_Panneau!$B$19,IF(T_ART_PAN_MAT=Table_Panneau!$D$15,IF(T_ART_PAN_KRA=Table_Panneau!$D$23,IF(T_ART_PAN_EPA&lt;=Table_Panneau!$B$23,ROW(T_ART_PAN_RTH),""))))),ROW(263:263))),"")</f>
        <v/>
      </c>
      <c r="N287" s="44" t="str">
        <f t="array" ref="N287">IFERROR(INDEX(T_ART_PAN_RTH,SMALL(IF(T_ART_PAN_RTH&gt;=Table_Panneau!$B$15,IF(T_ART_PAN_RTH&lt;=Table_Panneau!$B$19,IF(T_ART_PAN_MAT=Table_Panneau!$D$15,IF(T_ART_PAN_KRA=Table_Panneau!$D$23,IF(T_ART_PAN_EPA&lt;=Table_Panneau!$B$23,ROW(T_ART_PAN_RTH),""))))),ROW(263:263))),"")</f>
        <v/>
      </c>
      <c r="O287" s="44" t="str">
        <f t="array" ref="O287">IFERROR(INDEX(T_ART_PAN_EPA,SMALL(IF(T_ART_PAN_RTH&gt;=Table_Panneau!$B$15,IF(T_ART_PAN_RTH&lt;=Table_Panneau!$B$19,IF(T_ART_PAN_MAT=Table_Panneau!$D$15,IF(T_ART_PAN_KRA=Table_Panneau!$D$23,IF(T_ART_PAN_EPA&lt;=Table_Panneau!$B$23,ROW(T_ART_PAN_RTH),""))))),ROW(263:263))),"")</f>
        <v/>
      </c>
      <c r="P287" s="44" t="str">
        <f t="array" ref="P287">IFERROR(INDEX(T_ART_PAN_COD,SMALL(IF(T_ART_PAN_RTH&gt;=Table_Panneau!$B$15,IF(T_ART_PAN_RTH&lt;=Table_Panneau!$B$19,IF(T_ART_PAN_MAT=Table_Panneau!$D$15,IF(T_ART_PAN_KRA=Table_Panneau!$D$23,IF(T_ART_PAN_EPA&lt;=Table_Panneau!$B$23,ROW(T_ART_PAN_RTH),""))))),ROW(263:263))),"")</f>
        <v/>
      </c>
      <c r="Q287" s="44" t="str">
        <f t="array" ref="Q287">IFERROR(INDEX(T_ART_PAN_DIS,SMALL(IF(T_ART_PAN_RTH&gt;=Table_Panneau!$B$15,IF(T_ART_PAN_RTH&lt;=Table_Panneau!$B$19,IF(T_ART_PAN_MAT=Table_Panneau!$D$15,IF(T_ART_PAN_KRA=Table_Panneau!$D$23,IF(T_ART_PAN_EPA&lt;=Table_Panneau!$B$23,ROW(T_ART_PAN_RTH),""))))),ROW(263:263))),"")</f>
        <v/>
      </c>
      <c r="R287" s="53" t="str">
        <f t="array" ref="R287">IFERROR(INDEX(T_ART_PAN_KRA,SMALL(IF(T_ART_PAN_RTH&gt;=Table_Panneau!$B$15,IF(T_ART_PAN_RTH&lt;=Table_Panneau!$B$19,IF(T_ART_PAN_MAT=Table_Panneau!$D$15,IF(T_ART_PAN_KRA=Table_Panneau!$D$23,IF(T_ART_PAN_EPA&lt;=Table_Panneau!$B$23,ROW(T_ART_PAN_RTH),""))))),ROW(263:263))),"")</f>
        <v/>
      </c>
      <c r="S287" s="53" t="str">
        <f t="array" ref="S287">IFERROR(INDEX(T_ART_PAN_MAT,SMALL(IF(T_ART_PAN_RTH&gt;=Table_Panneau!$B$15,IF(T_ART_PAN_RTH&lt;=Table_Panneau!$B$19,IF(T_ART_PAN_MAT=Table_Panneau!$D$15,IF(T_ART_PAN_KRA=Table_Panneau!$D$23,IF(T_ART_PAN_EPA&lt;=Table_Panneau!$B$23,ROW(T_ART_PAN_RTH),""))))),ROW(263:263))),"")</f>
        <v/>
      </c>
    </row>
    <row r="288" spans="13:19" x14ac:dyDescent="0.25">
      <c r="M288" s="43" t="str">
        <f t="array" ref="M288">IFERROR(INDEX(T_ART_PAN_LIB,SMALL(IF(T_ART_PAN_RTH&gt;=Table_Panneau!$B$15,IF(T_ART_PAN_RTH&lt;=Table_Panneau!$B$19,IF(T_ART_PAN_MAT=Table_Panneau!$D$15,IF(T_ART_PAN_KRA=Table_Panneau!$D$23,IF(T_ART_PAN_EPA&lt;=Table_Panneau!$B$23,ROW(T_ART_PAN_RTH),""))))),ROW(264:264))),"")</f>
        <v/>
      </c>
      <c r="N288" s="44" t="str">
        <f t="array" ref="N288">IFERROR(INDEX(T_ART_PAN_RTH,SMALL(IF(T_ART_PAN_RTH&gt;=Table_Panneau!$B$15,IF(T_ART_PAN_RTH&lt;=Table_Panneau!$B$19,IF(T_ART_PAN_MAT=Table_Panneau!$D$15,IF(T_ART_PAN_KRA=Table_Panneau!$D$23,IF(T_ART_PAN_EPA&lt;=Table_Panneau!$B$23,ROW(T_ART_PAN_RTH),""))))),ROW(264:264))),"")</f>
        <v/>
      </c>
      <c r="O288" s="44" t="str">
        <f t="array" ref="O288">IFERROR(INDEX(T_ART_PAN_EPA,SMALL(IF(T_ART_PAN_RTH&gt;=Table_Panneau!$B$15,IF(T_ART_PAN_RTH&lt;=Table_Panneau!$B$19,IF(T_ART_PAN_MAT=Table_Panneau!$D$15,IF(T_ART_PAN_KRA=Table_Panneau!$D$23,IF(T_ART_PAN_EPA&lt;=Table_Panneau!$B$23,ROW(T_ART_PAN_RTH),""))))),ROW(264:264))),"")</f>
        <v/>
      </c>
      <c r="P288" s="44" t="str">
        <f t="array" ref="P288">IFERROR(INDEX(T_ART_PAN_COD,SMALL(IF(T_ART_PAN_RTH&gt;=Table_Panneau!$B$15,IF(T_ART_PAN_RTH&lt;=Table_Panneau!$B$19,IF(T_ART_PAN_MAT=Table_Panneau!$D$15,IF(T_ART_PAN_KRA=Table_Panneau!$D$23,IF(T_ART_PAN_EPA&lt;=Table_Panneau!$B$23,ROW(T_ART_PAN_RTH),""))))),ROW(264:264))),"")</f>
        <v/>
      </c>
      <c r="Q288" s="44" t="str">
        <f t="array" ref="Q288">IFERROR(INDEX(T_ART_PAN_DIS,SMALL(IF(T_ART_PAN_RTH&gt;=Table_Panneau!$B$15,IF(T_ART_PAN_RTH&lt;=Table_Panneau!$B$19,IF(T_ART_PAN_MAT=Table_Panneau!$D$15,IF(T_ART_PAN_KRA=Table_Panneau!$D$23,IF(T_ART_PAN_EPA&lt;=Table_Panneau!$B$23,ROW(T_ART_PAN_RTH),""))))),ROW(264:264))),"")</f>
        <v/>
      </c>
      <c r="R288" s="53" t="str">
        <f t="array" ref="R288">IFERROR(INDEX(T_ART_PAN_KRA,SMALL(IF(T_ART_PAN_RTH&gt;=Table_Panneau!$B$15,IF(T_ART_PAN_RTH&lt;=Table_Panneau!$B$19,IF(T_ART_PAN_MAT=Table_Panneau!$D$15,IF(T_ART_PAN_KRA=Table_Panneau!$D$23,IF(T_ART_PAN_EPA&lt;=Table_Panneau!$B$23,ROW(T_ART_PAN_RTH),""))))),ROW(264:264))),"")</f>
        <v/>
      </c>
      <c r="S288" s="53" t="str">
        <f t="array" ref="S288">IFERROR(INDEX(T_ART_PAN_MAT,SMALL(IF(T_ART_PAN_RTH&gt;=Table_Panneau!$B$15,IF(T_ART_PAN_RTH&lt;=Table_Panneau!$B$19,IF(T_ART_PAN_MAT=Table_Panneau!$D$15,IF(T_ART_PAN_KRA=Table_Panneau!$D$23,IF(T_ART_PAN_EPA&lt;=Table_Panneau!$B$23,ROW(T_ART_PAN_RTH),""))))),ROW(264:264))),"")</f>
        <v/>
      </c>
    </row>
    <row r="289" spans="13:14" x14ac:dyDescent="0.25">
      <c r="M289" s="30"/>
      <c r="N289" s="30"/>
    </row>
    <row r="290" spans="13:14" x14ac:dyDescent="0.25">
      <c r="M290" s="30"/>
      <c r="N290" s="30"/>
    </row>
    <row r="291" spans="13:14" x14ac:dyDescent="0.25">
      <c r="M291" s="30"/>
      <c r="N291" s="30"/>
    </row>
    <row r="292" spans="13:14" x14ac:dyDescent="0.25">
      <c r="M292" s="30"/>
      <c r="N292" s="30"/>
    </row>
    <row r="293" spans="13:14" x14ac:dyDescent="0.25">
      <c r="M293" s="30"/>
      <c r="N293" s="30"/>
    </row>
    <row r="294" spans="13:14" x14ac:dyDescent="0.25">
      <c r="M294" s="30"/>
      <c r="N294" s="30"/>
    </row>
    <row r="295" spans="13:14" x14ac:dyDescent="0.25">
      <c r="M295" s="30"/>
      <c r="N295" s="30"/>
    </row>
    <row r="296" spans="13:14" x14ac:dyDescent="0.25">
      <c r="M296" s="30"/>
      <c r="N296" s="30"/>
    </row>
    <row r="297" spans="13:14" x14ac:dyDescent="0.25">
      <c r="M297" s="30"/>
      <c r="N297" s="30"/>
    </row>
    <row r="298" spans="13:14" x14ac:dyDescent="0.25">
      <c r="M298" s="30"/>
      <c r="N298" s="30"/>
    </row>
    <row r="299" spans="13:14" x14ac:dyDescent="0.25">
      <c r="M299" s="30"/>
      <c r="N299" s="30"/>
    </row>
    <row r="300" spans="13:14" x14ac:dyDescent="0.25">
      <c r="M300" s="30"/>
      <c r="N300" s="30"/>
    </row>
    <row r="301" spans="13:14" x14ac:dyDescent="0.25">
      <c r="M301" s="30"/>
      <c r="N301" s="30"/>
    </row>
    <row r="302" spans="13:14" x14ac:dyDescent="0.25">
      <c r="M302" s="30"/>
      <c r="N302" s="30"/>
    </row>
    <row r="303" spans="13:14" x14ac:dyDescent="0.25">
      <c r="M303" s="30"/>
      <c r="N303" s="30"/>
    </row>
    <row r="304" spans="13:14" x14ac:dyDescent="0.25">
      <c r="M304" s="30"/>
      <c r="N304" s="30"/>
    </row>
    <row r="305" spans="13:14" x14ac:dyDescent="0.25">
      <c r="M305" s="30"/>
      <c r="N305" s="30"/>
    </row>
    <row r="306" spans="13:14" x14ac:dyDescent="0.25">
      <c r="M306" s="30"/>
      <c r="N306" s="30"/>
    </row>
    <row r="307" spans="13:14" x14ac:dyDescent="0.25">
      <c r="M307" s="30"/>
      <c r="N307" s="30"/>
    </row>
    <row r="308" spans="13:14" x14ac:dyDescent="0.25">
      <c r="M308" s="30"/>
      <c r="N308" s="30"/>
    </row>
    <row r="309" spans="13:14" x14ac:dyDescent="0.25">
      <c r="M309" s="30"/>
      <c r="N309" s="30"/>
    </row>
    <row r="310" spans="13:14" x14ac:dyDescent="0.25">
      <c r="M310" s="30"/>
      <c r="N310" s="30"/>
    </row>
    <row r="311" spans="13:14" x14ac:dyDescent="0.25">
      <c r="M311" s="30"/>
      <c r="N311" s="30"/>
    </row>
    <row r="312" spans="13:14" x14ac:dyDescent="0.25">
      <c r="M312" s="30"/>
      <c r="N312" s="30"/>
    </row>
    <row r="313" spans="13:14" x14ac:dyDescent="0.25">
      <c r="M313" s="30"/>
      <c r="N313" s="30"/>
    </row>
    <row r="314" spans="13:14" x14ac:dyDescent="0.25">
      <c r="M314" s="30"/>
      <c r="N314" s="30"/>
    </row>
    <row r="315" spans="13:14" x14ac:dyDescent="0.25">
      <c r="M315" s="30"/>
      <c r="N315" s="30"/>
    </row>
    <row r="316" spans="13:14" x14ac:dyDescent="0.25">
      <c r="M316" s="30"/>
      <c r="N316" s="30"/>
    </row>
    <row r="317" spans="13:14" x14ac:dyDescent="0.25">
      <c r="M317" s="30"/>
      <c r="N317" s="30"/>
    </row>
    <row r="318" spans="13:14" x14ac:dyDescent="0.25">
      <c r="M318" s="30"/>
      <c r="N318" s="30"/>
    </row>
    <row r="319" spans="13:14" x14ac:dyDescent="0.25">
      <c r="M319" s="30"/>
      <c r="N319" s="30"/>
    </row>
    <row r="320" spans="13:14" x14ac:dyDescent="0.25">
      <c r="M320" s="30"/>
      <c r="N320" s="30"/>
    </row>
    <row r="321" spans="13:14" x14ac:dyDescent="0.25">
      <c r="M321" s="30"/>
      <c r="N321" s="30"/>
    </row>
    <row r="322" spans="13:14" x14ac:dyDescent="0.25">
      <c r="M322" s="30"/>
      <c r="N322" s="30"/>
    </row>
    <row r="323" spans="13:14" x14ac:dyDescent="0.25">
      <c r="M323" s="30"/>
      <c r="N323" s="30"/>
    </row>
    <row r="324" spans="13:14" x14ac:dyDescent="0.25">
      <c r="M324" s="30"/>
      <c r="N324" s="30"/>
    </row>
    <row r="325" spans="13:14" x14ac:dyDescent="0.25">
      <c r="M325" s="30"/>
      <c r="N325" s="30"/>
    </row>
    <row r="326" spans="13:14" x14ac:dyDescent="0.25">
      <c r="M326" s="30"/>
      <c r="N326" s="30"/>
    </row>
    <row r="327" spans="13:14" x14ac:dyDescent="0.25">
      <c r="M327" s="30"/>
      <c r="N327" s="30"/>
    </row>
    <row r="328" spans="13:14" x14ac:dyDescent="0.25">
      <c r="M328" s="30"/>
      <c r="N328" s="30"/>
    </row>
    <row r="329" spans="13:14" x14ac:dyDescent="0.25">
      <c r="M329" s="30"/>
      <c r="N329" s="30"/>
    </row>
    <row r="330" spans="13:14" x14ac:dyDescent="0.25">
      <c r="M330" s="30"/>
      <c r="N330" s="30"/>
    </row>
    <row r="331" spans="13:14" x14ac:dyDescent="0.25">
      <c r="M331" s="30"/>
      <c r="N331" s="30"/>
    </row>
    <row r="332" spans="13:14" x14ac:dyDescent="0.25">
      <c r="M332" s="30"/>
      <c r="N332" s="30"/>
    </row>
    <row r="333" spans="13:14" x14ac:dyDescent="0.25">
      <c r="M333" s="30"/>
      <c r="N333" s="30"/>
    </row>
    <row r="334" spans="13:14" x14ac:dyDescent="0.25">
      <c r="M334" s="30"/>
      <c r="N334" s="30"/>
    </row>
    <row r="335" spans="13:14" x14ac:dyDescent="0.25">
      <c r="M335" s="30"/>
      <c r="N335" s="30"/>
    </row>
    <row r="336" spans="13:14" x14ac:dyDescent="0.25">
      <c r="M336" s="30"/>
      <c r="N336" s="30"/>
    </row>
    <row r="337" spans="13:14" x14ac:dyDescent="0.25">
      <c r="M337" s="30"/>
      <c r="N337" s="30"/>
    </row>
    <row r="338" spans="13:14" x14ac:dyDescent="0.25">
      <c r="M338" s="30"/>
      <c r="N338" s="30"/>
    </row>
    <row r="339" spans="13:14" x14ac:dyDescent="0.25">
      <c r="M339" s="30"/>
      <c r="N339" s="30"/>
    </row>
    <row r="340" spans="13:14" x14ac:dyDescent="0.25">
      <c r="M340" s="30"/>
      <c r="N340" s="30"/>
    </row>
    <row r="341" spans="13:14" x14ac:dyDescent="0.25">
      <c r="M341" s="30"/>
      <c r="N341" s="30"/>
    </row>
    <row r="342" spans="13:14" x14ac:dyDescent="0.25">
      <c r="M342" s="30"/>
      <c r="N342" s="30"/>
    </row>
    <row r="343" spans="13:14" x14ac:dyDescent="0.25">
      <c r="M343" s="30"/>
      <c r="N343" s="30"/>
    </row>
    <row r="344" spans="13:14" x14ac:dyDescent="0.25">
      <c r="M344" s="30"/>
      <c r="N344" s="30"/>
    </row>
    <row r="345" spans="13:14" x14ac:dyDescent="0.25">
      <c r="M345" s="30"/>
      <c r="N345" s="30"/>
    </row>
    <row r="346" spans="13:14" x14ac:dyDescent="0.25">
      <c r="M346" s="30"/>
      <c r="N346" s="30"/>
    </row>
    <row r="347" spans="13:14" x14ac:dyDescent="0.25">
      <c r="M347" s="30"/>
      <c r="N347" s="30"/>
    </row>
    <row r="348" spans="13:14" x14ac:dyDescent="0.25">
      <c r="M348" s="30"/>
      <c r="N348" s="30"/>
    </row>
    <row r="349" spans="13:14" x14ac:dyDescent="0.25">
      <c r="M349" s="30"/>
      <c r="N349" s="30"/>
    </row>
    <row r="350" spans="13:14" x14ac:dyDescent="0.25">
      <c r="M350" s="30"/>
      <c r="N350" s="30"/>
    </row>
    <row r="351" spans="13:14" x14ac:dyDescent="0.25">
      <c r="M351" s="30"/>
      <c r="N351" s="30"/>
    </row>
    <row r="352" spans="13:14" x14ac:dyDescent="0.25">
      <c r="M352" s="30"/>
      <c r="N352" s="30"/>
    </row>
    <row r="353" spans="13:14" x14ac:dyDescent="0.25">
      <c r="M353" s="30"/>
      <c r="N353" s="30"/>
    </row>
    <row r="354" spans="13:14" x14ac:dyDescent="0.25">
      <c r="M354" s="30"/>
      <c r="N354" s="30"/>
    </row>
    <row r="355" spans="13:14" x14ac:dyDescent="0.25">
      <c r="M355" s="30"/>
      <c r="N355" s="30"/>
    </row>
    <row r="356" spans="13:14" x14ac:dyDescent="0.25">
      <c r="M356" s="30"/>
      <c r="N356" s="30"/>
    </row>
    <row r="357" spans="13:14" x14ac:dyDescent="0.25">
      <c r="M357" s="30"/>
      <c r="N357" s="30"/>
    </row>
    <row r="358" spans="13:14" x14ac:dyDescent="0.25">
      <c r="M358" s="30"/>
      <c r="N358" s="30"/>
    </row>
    <row r="359" spans="13:14" x14ac:dyDescent="0.25">
      <c r="M359" s="30"/>
      <c r="N359" s="30"/>
    </row>
    <row r="360" spans="13:14" x14ac:dyDescent="0.25">
      <c r="M360" s="30"/>
      <c r="N360" s="30"/>
    </row>
    <row r="361" spans="13:14" x14ac:dyDescent="0.25">
      <c r="M361" s="30"/>
      <c r="N361" s="30"/>
    </row>
    <row r="362" spans="13:14" x14ac:dyDescent="0.25">
      <c r="M362" s="30"/>
      <c r="N362" s="30"/>
    </row>
    <row r="363" spans="13:14" x14ac:dyDescent="0.25">
      <c r="M363" s="30"/>
      <c r="N363" s="30"/>
    </row>
    <row r="364" spans="13:14" x14ac:dyDescent="0.25">
      <c r="M364" s="30"/>
      <c r="N364" s="30"/>
    </row>
    <row r="365" spans="13:14" x14ac:dyDescent="0.25">
      <c r="M365" s="30"/>
      <c r="N365" s="30"/>
    </row>
    <row r="366" spans="13:14" x14ac:dyDescent="0.25">
      <c r="M366" s="30"/>
      <c r="N366" s="30"/>
    </row>
    <row r="367" spans="13:14" x14ac:dyDescent="0.25">
      <c r="M367" s="30"/>
      <c r="N367" s="30"/>
    </row>
    <row r="368" spans="13:14" x14ac:dyDescent="0.25">
      <c r="M368" s="30"/>
      <c r="N368" s="30"/>
    </row>
    <row r="369" spans="13:14" x14ac:dyDescent="0.25">
      <c r="M369" s="30"/>
      <c r="N369" s="30"/>
    </row>
    <row r="370" spans="13:14" x14ac:dyDescent="0.25">
      <c r="M370" s="30"/>
      <c r="N370" s="30"/>
    </row>
    <row r="371" spans="13:14" x14ac:dyDescent="0.25">
      <c r="M371" s="30"/>
      <c r="N371" s="30"/>
    </row>
    <row r="372" spans="13:14" x14ac:dyDescent="0.25">
      <c r="M372" s="30"/>
      <c r="N372" s="30"/>
    </row>
    <row r="373" spans="13:14" x14ac:dyDescent="0.25">
      <c r="M373" s="30"/>
      <c r="N373" s="30"/>
    </row>
    <row r="374" spans="13:14" x14ac:dyDescent="0.25">
      <c r="M374" s="30"/>
      <c r="N374" s="30"/>
    </row>
    <row r="375" spans="13:14" x14ac:dyDescent="0.25">
      <c r="M375" s="30"/>
      <c r="N375" s="30"/>
    </row>
    <row r="376" spans="13:14" x14ac:dyDescent="0.25">
      <c r="M376" s="30"/>
      <c r="N376" s="30"/>
    </row>
    <row r="377" spans="13:14" x14ac:dyDescent="0.25">
      <c r="M377" s="30"/>
      <c r="N377" s="30"/>
    </row>
    <row r="378" spans="13:14" x14ac:dyDescent="0.25">
      <c r="M378" s="30"/>
      <c r="N378" s="30"/>
    </row>
    <row r="379" spans="13:14" x14ac:dyDescent="0.25">
      <c r="M379" s="30"/>
      <c r="N379" s="30"/>
    </row>
    <row r="380" spans="13:14" x14ac:dyDescent="0.25">
      <c r="M380" s="30"/>
      <c r="N380" s="30"/>
    </row>
    <row r="381" spans="13:14" x14ac:dyDescent="0.25">
      <c r="M381" s="30"/>
      <c r="N381" s="30"/>
    </row>
    <row r="382" spans="13:14" x14ac:dyDescent="0.25">
      <c r="M382" s="30"/>
      <c r="N382" s="30"/>
    </row>
    <row r="383" spans="13:14" x14ac:dyDescent="0.25">
      <c r="M383" s="30"/>
      <c r="N383" s="30"/>
    </row>
    <row r="384" spans="13:14" x14ac:dyDescent="0.25">
      <c r="M384" s="30"/>
      <c r="N384" s="30"/>
    </row>
    <row r="385" spans="13:14" x14ac:dyDescent="0.25">
      <c r="M385" s="30"/>
      <c r="N385" s="30"/>
    </row>
    <row r="386" spans="13:14" x14ac:dyDescent="0.25">
      <c r="M386" s="30"/>
      <c r="N386" s="30"/>
    </row>
    <row r="387" spans="13:14" x14ac:dyDescent="0.25">
      <c r="M387" s="30"/>
      <c r="N387" s="30"/>
    </row>
    <row r="388" spans="13:14" x14ac:dyDescent="0.25">
      <c r="M388" s="30"/>
      <c r="N388" s="30"/>
    </row>
    <row r="389" spans="13:14" x14ac:dyDescent="0.25">
      <c r="M389" s="30"/>
      <c r="N389" s="30"/>
    </row>
    <row r="390" spans="13:14" x14ac:dyDescent="0.25">
      <c r="M390" s="30"/>
      <c r="N390" s="30"/>
    </row>
    <row r="391" spans="13:14" x14ac:dyDescent="0.25">
      <c r="M391" s="30"/>
      <c r="N391" s="30"/>
    </row>
    <row r="392" spans="13:14" x14ac:dyDescent="0.25">
      <c r="M392" s="30"/>
      <c r="N392" s="30"/>
    </row>
    <row r="393" spans="13:14" x14ac:dyDescent="0.25">
      <c r="M393" s="30"/>
      <c r="N393" s="30"/>
    </row>
    <row r="394" spans="13:14" x14ac:dyDescent="0.25">
      <c r="M394" s="30"/>
      <c r="N394" s="30"/>
    </row>
    <row r="395" spans="13:14" x14ac:dyDescent="0.25">
      <c r="M395" s="30"/>
      <c r="N395" s="30"/>
    </row>
    <row r="396" spans="13:14" x14ac:dyDescent="0.25">
      <c r="M396" s="30"/>
      <c r="N396" s="30"/>
    </row>
    <row r="397" spans="13:14" x14ac:dyDescent="0.25">
      <c r="M397" s="30"/>
      <c r="N397" s="30"/>
    </row>
    <row r="398" spans="13:14" x14ac:dyDescent="0.25">
      <c r="M398" s="30"/>
      <c r="N398" s="30"/>
    </row>
    <row r="399" spans="13:14" x14ac:dyDescent="0.25">
      <c r="M399" s="30"/>
      <c r="N399" s="30"/>
    </row>
    <row r="400" spans="13:14" x14ac:dyDescent="0.25">
      <c r="M400" s="30"/>
      <c r="N400" s="30"/>
    </row>
    <row r="401" spans="13:14" x14ac:dyDescent="0.25">
      <c r="M401" s="30"/>
      <c r="N401" s="30"/>
    </row>
    <row r="402" spans="13:14" x14ac:dyDescent="0.25">
      <c r="M402" s="30"/>
      <c r="N402" s="30"/>
    </row>
    <row r="403" spans="13:14" x14ac:dyDescent="0.25">
      <c r="M403" s="30"/>
      <c r="N403" s="30"/>
    </row>
    <row r="404" spans="13:14" x14ac:dyDescent="0.25">
      <c r="M404" s="30"/>
      <c r="N404" s="30"/>
    </row>
    <row r="405" spans="13:14" x14ac:dyDescent="0.25">
      <c r="M405" s="30"/>
      <c r="N405" s="30"/>
    </row>
    <row r="406" spans="13:14" x14ac:dyDescent="0.25">
      <c r="M406" s="30"/>
      <c r="N406" s="30"/>
    </row>
    <row r="407" spans="13:14" x14ac:dyDescent="0.25">
      <c r="M407" s="30"/>
      <c r="N407" s="30"/>
    </row>
    <row r="408" spans="13:14" x14ac:dyDescent="0.25">
      <c r="M408" s="30"/>
      <c r="N408" s="30"/>
    </row>
    <row r="409" spans="13:14" x14ac:dyDescent="0.25">
      <c r="M409" s="30"/>
      <c r="N409" s="30"/>
    </row>
    <row r="410" spans="13:14" x14ac:dyDescent="0.25">
      <c r="M410" s="30"/>
      <c r="N410" s="30"/>
    </row>
    <row r="411" spans="13:14" x14ac:dyDescent="0.25">
      <c r="M411" s="30"/>
      <c r="N411" s="30"/>
    </row>
    <row r="412" spans="13:14" x14ac:dyDescent="0.25">
      <c r="M412" s="30"/>
      <c r="N412" s="30"/>
    </row>
    <row r="413" spans="13:14" x14ac:dyDescent="0.25">
      <c r="M413" s="30"/>
      <c r="N413" s="30"/>
    </row>
    <row r="414" spans="13:14" x14ac:dyDescent="0.25">
      <c r="M414" s="30"/>
      <c r="N414" s="30"/>
    </row>
    <row r="415" spans="13:14" x14ac:dyDescent="0.25">
      <c r="M415" s="30"/>
      <c r="N415" s="30"/>
    </row>
    <row r="416" spans="13:14" x14ac:dyDescent="0.25">
      <c r="M416" s="30"/>
      <c r="N416" s="30"/>
    </row>
    <row r="417" spans="13:14" x14ac:dyDescent="0.25">
      <c r="M417" s="30"/>
      <c r="N417" s="30"/>
    </row>
    <row r="418" spans="13:14" x14ac:dyDescent="0.25">
      <c r="M418" s="30"/>
      <c r="N418" s="30"/>
    </row>
    <row r="419" spans="13:14" x14ac:dyDescent="0.25">
      <c r="M419" s="30"/>
      <c r="N419" s="30"/>
    </row>
    <row r="420" spans="13:14" x14ac:dyDescent="0.25">
      <c r="M420" s="30"/>
      <c r="N420" s="30"/>
    </row>
    <row r="421" spans="13:14" x14ac:dyDescent="0.25">
      <c r="M421" s="30"/>
      <c r="N421" s="30"/>
    </row>
    <row r="422" spans="13:14" x14ac:dyDescent="0.25">
      <c r="M422" s="30"/>
      <c r="N422" s="30"/>
    </row>
    <row r="423" spans="13:14" x14ac:dyDescent="0.25">
      <c r="M423" s="30"/>
      <c r="N423" s="30"/>
    </row>
    <row r="424" spans="13:14" x14ac:dyDescent="0.25">
      <c r="M424" s="30"/>
      <c r="N424" s="30"/>
    </row>
    <row r="425" spans="13:14" x14ac:dyDescent="0.25">
      <c r="M425" s="30"/>
      <c r="N425" s="30"/>
    </row>
    <row r="426" spans="13:14" x14ac:dyDescent="0.25">
      <c r="M426" s="30"/>
      <c r="N426" s="30"/>
    </row>
    <row r="427" spans="13:14" x14ac:dyDescent="0.25">
      <c r="M427" s="30"/>
      <c r="N427" s="30"/>
    </row>
    <row r="428" spans="13:14" x14ac:dyDescent="0.25">
      <c r="M428" s="30"/>
      <c r="N428" s="30"/>
    </row>
    <row r="429" spans="13:14" x14ac:dyDescent="0.25">
      <c r="M429" s="30"/>
      <c r="N429" s="30"/>
    </row>
    <row r="430" spans="13:14" x14ac:dyDescent="0.25">
      <c r="M430" s="30"/>
      <c r="N430" s="30"/>
    </row>
    <row r="431" spans="13:14" x14ac:dyDescent="0.25">
      <c r="M431" s="30"/>
      <c r="N431" s="30"/>
    </row>
    <row r="432" spans="13:14" x14ac:dyDescent="0.25">
      <c r="M432" s="30"/>
      <c r="N432" s="30"/>
    </row>
    <row r="433" spans="13:14" x14ac:dyDescent="0.25">
      <c r="M433" s="30"/>
      <c r="N433" s="30"/>
    </row>
    <row r="434" spans="13:14" x14ac:dyDescent="0.25">
      <c r="M434" s="30"/>
      <c r="N434" s="30"/>
    </row>
    <row r="435" spans="13:14" x14ac:dyDescent="0.25">
      <c r="M435" s="30"/>
      <c r="N435" s="30"/>
    </row>
    <row r="436" spans="13:14" x14ac:dyDescent="0.25">
      <c r="M436" s="30"/>
      <c r="N436" s="30"/>
    </row>
    <row r="437" spans="13:14" x14ac:dyDescent="0.25">
      <c r="M437" s="30"/>
      <c r="N437" s="30"/>
    </row>
    <row r="438" spans="13:14" x14ac:dyDescent="0.25">
      <c r="M438" s="30"/>
      <c r="N438" s="30"/>
    </row>
    <row r="439" spans="13:14" x14ac:dyDescent="0.25">
      <c r="M439" s="30"/>
      <c r="N439" s="30"/>
    </row>
    <row r="440" spans="13:14" x14ac:dyDescent="0.25">
      <c r="M440" s="30"/>
      <c r="N440" s="30"/>
    </row>
    <row r="441" spans="13:14" x14ac:dyDescent="0.25">
      <c r="M441" s="30"/>
      <c r="N441" s="30"/>
    </row>
    <row r="442" spans="13:14" x14ac:dyDescent="0.25">
      <c r="M442" s="30"/>
      <c r="N442" s="30"/>
    </row>
    <row r="443" spans="13:14" x14ac:dyDescent="0.25">
      <c r="M443" s="30"/>
      <c r="N443" s="30"/>
    </row>
    <row r="444" spans="13:14" x14ac:dyDescent="0.25">
      <c r="M444" s="30"/>
      <c r="N444" s="30"/>
    </row>
    <row r="445" spans="13:14" x14ac:dyDescent="0.25">
      <c r="M445" s="30"/>
      <c r="N445" s="30"/>
    </row>
    <row r="446" spans="13:14" x14ac:dyDescent="0.25">
      <c r="M446" s="30"/>
      <c r="N446" s="30"/>
    </row>
    <row r="447" spans="13:14" x14ac:dyDescent="0.25">
      <c r="M447" s="30"/>
      <c r="N447" s="30"/>
    </row>
    <row r="448" spans="13:14" x14ac:dyDescent="0.25">
      <c r="M448" s="30"/>
      <c r="N448" s="30"/>
    </row>
    <row r="449" spans="13:14" x14ac:dyDescent="0.25">
      <c r="M449" s="30"/>
      <c r="N449" s="30"/>
    </row>
    <row r="450" spans="13:14" x14ac:dyDescent="0.25">
      <c r="M450" s="30"/>
      <c r="N450" s="30"/>
    </row>
    <row r="451" spans="13:14" x14ac:dyDescent="0.25">
      <c r="M451" s="30"/>
      <c r="N451" s="30"/>
    </row>
    <row r="452" spans="13:14" x14ac:dyDescent="0.25">
      <c r="M452" s="30"/>
      <c r="N452" s="30"/>
    </row>
    <row r="453" spans="13:14" x14ac:dyDescent="0.25">
      <c r="M453" s="30"/>
      <c r="N453" s="30"/>
    </row>
    <row r="454" spans="13:14" x14ac:dyDescent="0.25">
      <c r="M454" s="30"/>
      <c r="N454" s="30"/>
    </row>
    <row r="455" spans="13:14" x14ac:dyDescent="0.25">
      <c r="M455" s="30"/>
      <c r="N455" s="30"/>
    </row>
    <row r="456" spans="13:14" x14ac:dyDescent="0.25">
      <c r="M456" s="30"/>
      <c r="N456" s="30"/>
    </row>
    <row r="457" spans="13:14" x14ac:dyDescent="0.25">
      <c r="M457" s="30"/>
      <c r="N457" s="30"/>
    </row>
    <row r="458" spans="13:14" x14ac:dyDescent="0.25">
      <c r="M458" s="30"/>
      <c r="N458" s="30"/>
    </row>
    <row r="459" spans="13:14" x14ac:dyDescent="0.25">
      <c r="M459" s="30"/>
      <c r="N459" s="30"/>
    </row>
    <row r="460" spans="13:14" x14ac:dyDescent="0.25">
      <c r="M460" s="30"/>
      <c r="N460" s="30"/>
    </row>
    <row r="461" spans="13:14" x14ac:dyDescent="0.25">
      <c r="M461" s="30"/>
      <c r="N461" s="30"/>
    </row>
    <row r="462" spans="13:14" x14ac:dyDescent="0.25">
      <c r="M462" s="30"/>
      <c r="N462" s="30"/>
    </row>
    <row r="463" spans="13:14" x14ac:dyDescent="0.25">
      <c r="M463" s="30"/>
      <c r="N463" s="30"/>
    </row>
    <row r="464" spans="13:14" x14ac:dyDescent="0.25">
      <c r="M464" s="30"/>
      <c r="N464" s="30"/>
    </row>
    <row r="465" spans="13:14" x14ac:dyDescent="0.25">
      <c r="M465" s="30"/>
      <c r="N465" s="30"/>
    </row>
    <row r="466" spans="13:14" x14ac:dyDescent="0.25">
      <c r="M466" s="30"/>
      <c r="N466" s="30"/>
    </row>
    <row r="467" spans="13:14" x14ac:dyDescent="0.25">
      <c r="M467" s="30"/>
      <c r="N467" s="30"/>
    </row>
    <row r="468" spans="13:14" x14ac:dyDescent="0.25">
      <c r="M468" s="30"/>
      <c r="N468" s="30"/>
    </row>
    <row r="469" spans="13:14" x14ac:dyDescent="0.25">
      <c r="M469" s="30"/>
      <c r="N469" s="30"/>
    </row>
    <row r="470" spans="13:14" x14ac:dyDescent="0.25">
      <c r="M470" s="30"/>
      <c r="N470" s="30"/>
    </row>
    <row r="471" spans="13:14" x14ac:dyDescent="0.25">
      <c r="M471" s="30"/>
      <c r="N471" s="30"/>
    </row>
    <row r="472" spans="13:14" x14ac:dyDescent="0.25">
      <c r="M472" s="30"/>
      <c r="N472" s="30"/>
    </row>
    <row r="473" spans="13:14" x14ac:dyDescent="0.25">
      <c r="M473" s="30"/>
      <c r="N473" s="30"/>
    </row>
    <row r="474" spans="13:14" x14ac:dyDescent="0.25">
      <c r="M474" s="30"/>
      <c r="N474" s="30"/>
    </row>
    <row r="475" spans="13:14" x14ac:dyDescent="0.25">
      <c r="M475" s="30"/>
      <c r="N475" s="30"/>
    </row>
    <row r="476" spans="13:14" x14ac:dyDescent="0.25">
      <c r="M476" s="30"/>
      <c r="N476" s="30"/>
    </row>
    <row r="477" spans="13:14" x14ac:dyDescent="0.25">
      <c r="M477" s="30"/>
      <c r="N477" s="30"/>
    </row>
    <row r="478" spans="13:14" x14ac:dyDescent="0.25">
      <c r="M478" s="30"/>
      <c r="N478" s="30"/>
    </row>
    <row r="479" spans="13:14" x14ac:dyDescent="0.25">
      <c r="M479" s="30"/>
      <c r="N479" s="30"/>
    </row>
    <row r="480" spans="13:14" x14ac:dyDescent="0.25">
      <c r="M480" s="30"/>
      <c r="N480" s="30"/>
    </row>
    <row r="481" spans="13:14" x14ac:dyDescent="0.25">
      <c r="M481" s="30"/>
      <c r="N481" s="30"/>
    </row>
    <row r="482" spans="13:14" x14ac:dyDescent="0.25">
      <c r="M482" s="30"/>
      <c r="N482" s="30"/>
    </row>
    <row r="483" spans="13:14" x14ac:dyDescent="0.25">
      <c r="M483" s="30"/>
      <c r="N483" s="30"/>
    </row>
    <row r="484" spans="13:14" x14ac:dyDescent="0.25">
      <c r="M484" s="30"/>
      <c r="N484" s="30"/>
    </row>
    <row r="485" spans="13:14" x14ac:dyDescent="0.25">
      <c r="M485" s="30"/>
      <c r="N485" s="30"/>
    </row>
    <row r="486" spans="13:14" x14ac:dyDescent="0.25">
      <c r="M486" s="30"/>
      <c r="N486" s="30"/>
    </row>
    <row r="487" spans="13:14" x14ac:dyDescent="0.25">
      <c r="M487" s="30"/>
      <c r="N487" s="30"/>
    </row>
    <row r="488" spans="13:14" x14ac:dyDescent="0.25">
      <c r="M488" s="30"/>
      <c r="N488" s="30"/>
    </row>
    <row r="489" spans="13:14" x14ac:dyDescent="0.25">
      <c r="M489" s="30"/>
      <c r="N489" s="30"/>
    </row>
    <row r="490" spans="13:14" x14ac:dyDescent="0.25">
      <c r="M490" s="30"/>
      <c r="N490" s="30"/>
    </row>
    <row r="491" spans="13:14" x14ac:dyDescent="0.25">
      <c r="M491" s="30"/>
      <c r="N491" s="30"/>
    </row>
    <row r="492" spans="13:14" x14ac:dyDescent="0.25">
      <c r="M492" s="30"/>
      <c r="N492" s="30"/>
    </row>
    <row r="493" spans="13:14" x14ac:dyDescent="0.25">
      <c r="M493" s="30"/>
      <c r="N493" s="30"/>
    </row>
    <row r="494" spans="13:14" x14ac:dyDescent="0.25">
      <c r="M494" s="30"/>
      <c r="N494" s="30"/>
    </row>
    <row r="495" spans="13:14" x14ac:dyDescent="0.25">
      <c r="M495" s="30"/>
      <c r="N495" s="30"/>
    </row>
    <row r="496" spans="13:14" x14ac:dyDescent="0.25">
      <c r="M496" s="30"/>
      <c r="N496" s="30"/>
    </row>
    <row r="497" spans="13:14" x14ac:dyDescent="0.25">
      <c r="M497" s="30"/>
      <c r="N497" s="30"/>
    </row>
    <row r="498" spans="13:14" x14ac:dyDescent="0.25">
      <c r="M498" s="30"/>
      <c r="N498" s="30"/>
    </row>
    <row r="499" spans="13:14" x14ac:dyDescent="0.25">
      <c r="M499" s="30"/>
      <c r="N499" s="30"/>
    </row>
    <row r="500" spans="13:14" x14ac:dyDescent="0.25">
      <c r="M500" s="30"/>
      <c r="N500" s="30"/>
    </row>
    <row r="501" spans="13:14" x14ac:dyDescent="0.25">
      <c r="M501" s="30"/>
      <c r="N501" s="30"/>
    </row>
    <row r="502" spans="13:14" x14ac:dyDescent="0.25">
      <c r="M502" s="30"/>
      <c r="N502" s="30"/>
    </row>
    <row r="503" spans="13:14" x14ac:dyDescent="0.25">
      <c r="M503" s="30"/>
      <c r="N503" s="30"/>
    </row>
    <row r="504" spans="13:14" x14ac:dyDescent="0.25">
      <c r="M504" s="30"/>
      <c r="N504" s="30"/>
    </row>
    <row r="505" spans="13:14" x14ac:dyDescent="0.25">
      <c r="M505" s="30"/>
      <c r="N505" s="30"/>
    </row>
    <row r="506" spans="13:14" x14ac:dyDescent="0.25">
      <c r="M506" s="30"/>
      <c r="N506" s="30"/>
    </row>
    <row r="507" spans="13:14" x14ac:dyDescent="0.25">
      <c r="M507" s="30"/>
      <c r="N507" s="30"/>
    </row>
    <row r="508" spans="13:14" x14ac:dyDescent="0.25">
      <c r="M508" s="30"/>
      <c r="N508" s="30"/>
    </row>
    <row r="509" spans="13:14" x14ac:dyDescent="0.25">
      <c r="M509" s="30"/>
      <c r="N509" s="30"/>
    </row>
    <row r="510" spans="13:14" x14ac:dyDescent="0.25">
      <c r="M510" s="30"/>
      <c r="N510" s="30"/>
    </row>
    <row r="511" spans="13:14" x14ac:dyDescent="0.25">
      <c r="M511" s="30"/>
      <c r="N511" s="30"/>
    </row>
    <row r="512" spans="13:14" x14ac:dyDescent="0.25">
      <c r="M512" s="30"/>
      <c r="N512" s="30"/>
    </row>
    <row r="513" spans="13:14" x14ac:dyDescent="0.25">
      <c r="M513" s="30"/>
      <c r="N513" s="30"/>
    </row>
    <row r="514" spans="13:14" x14ac:dyDescent="0.25">
      <c r="M514" s="30"/>
      <c r="N514" s="30"/>
    </row>
    <row r="515" spans="13:14" x14ac:dyDescent="0.25">
      <c r="M515" s="30"/>
      <c r="N515" s="30"/>
    </row>
    <row r="516" spans="13:14" x14ac:dyDescent="0.25">
      <c r="M516" s="30"/>
      <c r="N516" s="30"/>
    </row>
    <row r="517" spans="13:14" x14ac:dyDescent="0.25">
      <c r="M517" s="30"/>
      <c r="N517" s="30"/>
    </row>
    <row r="518" spans="13:14" x14ac:dyDescent="0.25">
      <c r="M518" s="30"/>
      <c r="N518" s="30"/>
    </row>
    <row r="519" spans="13:14" x14ac:dyDescent="0.25">
      <c r="M519" s="30"/>
      <c r="N519" s="30"/>
    </row>
    <row r="520" spans="13:14" x14ac:dyDescent="0.25">
      <c r="M520" s="30"/>
      <c r="N520" s="30"/>
    </row>
    <row r="521" spans="13:14" x14ac:dyDescent="0.25">
      <c r="M521" s="30"/>
      <c r="N521" s="30"/>
    </row>
    <row r="522" spans="13:14" x14ac:dyDescent="0.25">
      <c r="M522" s="30"/>
      <c r="N522" s="30"/>
    </row>
    <row r="523" spans="13:14" x14ac:dyDescent="0.25">
      <c r="M523" s="30"/>
      <c r="N523" s="30"/>
    </row>
    <row r="524" spans="13:14" x14ac:dyDescent="0.25">
      <c r="M524" s="30"/>
      <c r="N524" s="30"/>
    </row>
    <row r="525" spans="13:14" x14ac:dyDescent="0.25">
      <c r="M525" s="30"/>
      <c r="N525" s="30"/>
    </row>
    <row r="526" spans="13:14" x14ac:dyDescent="0.25">
      <c r="M526" s="30"/>
      <c r="N526" s="30"/>
    </row>
    <row r="527" spans="13:14" x14ac:dyDescent="0.25">
      <c r="M527" s="30"/>
      <c r="N527" s="30"/>
    </row>
    <row r="528" spans="13:14" x14ac:dyDescent="0.25">
      <c r="M528" s="30"/>
      <c r="N528" s="30"/>
    </row>
    <row r="529" spans="13:14" x14ac:dyDescent="0.25">
      <c r="M529" s="30"/>
      <c r="N529" s="30"/>
    </row>
    <row r="530" spans="13:14" x14ac:dyDescent="0.25">
      <c r="M530" s="30"/>
      <c r="N530" s="30"/>
    </row>
    <row r="531" spans="13:14" x14ac:dyDescent="0.25">
      <c r="M531" s="30"/>
      <c r="N531" s="30"/>
    </row>
    <row r="532" spans="13:14" x14ac:dyDescent="0.25">
      <c r="M532" s="30"/>
      <c r="N532" s="30"/>
    </row>
    <row r="533" spans="13:14" x14ac:dyDescent="0.25">
      <c r="M533" s="30"/>
      <c r="N533" s="30"/>
    </row>
    <row r="534" spans="13:14" x14ac:dyDescent="0.25">
      <c r="M534" s="30"/>
      <c r="N534" s="30"/>
    </row>
    <row r="535" spans="13:14" x14ac:dyDescent="0.25">
      <c r="M535" s="30"/>
      <c r="N535" s="30"/>
    </row>
    <row r="536" spans="13:14" x14ac:dyDescent="0.25">
      <c r="M536" s="30"/>
      <c r="N536" s="30"/>
    </row>
    <row r="537" spans="13:14" x14ac:dyDescent="0.25">
      <c r="M537" s="30"/>
      <c r="N537" s="30"/>
    </row>
    <row r="538" spans="13:14" x14ac:dyDescent="0.25">
      <c r="M538" s="30"/>
      <c r="N538" s="30"/>
    </row>
    <row r="539" spans="13:14" x14ac:dyDescent="0.25">
      <c r="M539" s="30"/>
      <c r="N539" s="30"/>
    </row>
    <row r="540" spans="13:14" x14ac:dyDescent="0.25">
      <c r="M540" s="30"/>
      <c r="N540" s="30"/>
    </row>
    <row r="541" spans="13:14" x14ac:dyDescent="0.25">
      <c r="M541" s="30"/>
      <c r="N541" s="30"/>
    </row>
    <row r="542" spans="13:14" x14ac:dyDescent="0.25">
      <c r="M542" s="30"/>
      <c r="N542" s="30"/>
    </row>
    <row r="543" spans="13:14" x14ac:dyDescent="0.25">
      <c r="M543" s="30"/>
      <c r="N543" s="30"/>
    </row>
    <row r="544" spans="13:14" x14ac:dyDescent="0.25">
      <c r="M544" s="30"/>
      <c r="N544" s="30"/>
    </row>
    <row r="545" spans="13:14" x14ac:dyDescent="0.25">
      <c r="M545" s="30"/>
      <c r="N545" s="30"/>
    </row>
    <row r="546" spans="13:14" x14ac:dyDescent="0.25">
      <c r="M546" s="30"/>
      <c r="N546" s="30"/>
    </row>
    <row r="547" spans="13:14" x14ac:dyDescent="0.25">
      <c r="M547" s="30"/>
      <c r="N547" s="30"/>
    </row>
    <row r="548" spans="13:14" x14ac:dyDescent="0.25">
      <c r="M548" s="30"/>
      <c r="N548" s="30"/>
    </row>
    <row r="549" spans="13:14" x14ac:dyDescent="0.25">
      <c r="M549" s="30"/>
      <c r="N549" s="30"/>
    </row>
    <row r="550" spans="13:14" x14ac:dyDescent="0.25">
      <c r="M550" s="30"/>
      <c r="N550" s="30"/>
    </row>
    <row r="551" spans="13:14" x14ac:dyDescent="0.25">
      <c r="M551" s="30"/>
      <c r="N551" s="30"/>
    </row>
    <row r="552" spans="13:14" x14ac:dyDescent="0.25">
      <c r="M552" s="30"/>
      <c r="N552" s="30"/>
    </row>
    <row r="553" spans="13:14" x14ac:dyDescent="0.25">
      <c r="M553" s="30"/>
      <c r="N553" s="30"/>
    </row>
    <row r="554" spans="13:14" x14ac:dyDescent="0.25">
      <c r="M554" s="30"/>
      <c r="N554" s="30"/>
    </row>
    <row r="555" spans="13:14" x14ac:dyDescent="0.25">
      <c r="M555" s="30"/>
      <c r="N555" s="30"/>
    </row>
    <row r="556" spans="13:14" x14ac:dyDescent="0.25">
      <c r="M556" s="30"/>
      <c r="N556" s="30"/>
    </row>
    <row r="557" spans="13:14" x14ac:dyDescent="0.25">
      <c r="M557" s="30"/>
      <c r="N557" s="30"/>
    </row>
    <row r="558" spans="13:14" x14ac:dyDescent="0.25">
      <c r="M558" s="30"/>
      <c r="N558" s="30"/>
    </row>
    <row r="559" spans="13:14" x14ac:dyDescent="0.25">
      <c r="M559" s="30"/>
      <c r="N559" s="30"/>
    </row>
    <row r="560" spans="13:14" x14ac:dyDescent="0.25">
      <c r="M560" s="30"/>
      <c r="N560" s="30"/>
    </row>
    <row r="561" spans="13:14" x14ac:dyDescent="0.25">
      <c r="M561" s="30"/>
      <c r="N561" s="30"/>
    </row>
    <row r="562" spans="13:14" x14ac:dyDescent="0.25">
      <c r="M562" s="30"/>
      <c r="N562" s="30"/>
    </row>
    <row r="563" spans="13:14" x14ac:dyDescent="0.25">
      <c r="M563" s="30"/>
      <c r="N563" s="30"/>
    </row>
    <row r="564" spans="13:14" x14ac:dyDescent="0.25">
      <c r="M564" s="30"/>
      <c r="N564" s="30"/>
    </row>
    <row r="565" spans="13:14" x14ac:dyDescent="0.25">
      <c r="M565" s="30"/>
      <c r="N565" s="30"/>
    </row>
    <row r="566" spans="13:14" x14ac:dyDescent="0.25">
      <c r="M566" s="30"/>
      <c r="N566" s="30"/>
    </row>
    <row r="567" spans="13:14" x14ac:dyDescent="0.25">
      <c r="M567" s="30"/>
      <c r="N567" s="30"/>
    </row>
    <row r="568" spans="13:14" x14ac:dyDescent="0.25">
      <c r="M568" s="30"/>
      <c r="N568" s="30"/>
    </row>
    <row r="569" spans="13:14" x14ac:dyDescent="0.25">
      <c r="M569" s="30"/>
      <c r="N569" s="30"/>
    </row>
    <row r="570" spans="13:14" x14ac:dyDescent="0.25">
      <c r="M570" s="30"/>
      <c r="N570" s="30"/>
    </row>
    <row r="571" spans="13:14" x14ac:dyDescent="0.25">
      <c r="M571" s="30"/>
      <c r="N571" s="30"/>
    </row>
    <row r="572" spans="13:14" x14ac:dyDescent="0.25">
      <c r="M572" s="30"/>
      <c r="N572" s="30"/>
    </row>
    <row r="573" spans="13:14" x14ac:dyDescent="0.25">
      <c r="M573" s="30"/>
      <c r="N573" s="30"/>
    </row>
    <row r="574" spans="13:14" x14ac:dyDescent="0.25">
      <c r="M574" s="30"/>
      <c r="N574" s="30"/>
    </row>
    <row r="575" spans="13:14" x14ac:dyDescent="0.25">
      <c r="M575" s="30"/>
      <c r="N575" s="30"/>
    </row>
    <row r="576" spans="13:14" x14ac:dyDescent="0.25">
      <c r="M576" s="30"/>
      <c r="N576" s="30"/>
    </row>
    <row r="577" spans="13:14" x14ac:dyDescent="0.25">
      <c r="M577" s="30"/>
      <c r="N577" s="30"/>
    </row>
    <row r="578" spans="13:14" x14ac:dyDescent="0.25">
      <c r="M578" s="30"/>
      <c r="N578" s="30"/>
    </row>
    <row r="579" spans="13:14" x14ac:dyDescent="0.25">
      <c r="M579" s="30"/>
      <c r="N579" s="30"/>
    </row>
    <row r="580" spans="13:14" x14ac:dyDescent="0.25">
      <c r="M580" s="30"/>
      <c r="N580" s="30"/>
    </row>
    <row r="581" spans="13:14" x14ac:dyDescent="0.25">
      <c r="M581" s="30"/>
      <c r="N581" s="30"/>
    </row>
    <row r="582" spans="13:14" x14ac:dyDescent="0.25">
      <c r="M582" s="30"/>
      <c r="N582" s="30"/>
    </row>
    <row r="583" spans="13:14" x14ac:dyDescent="0.25">
      <c r="M583" s="30"/>
      <c r="N583" s="30"/>
    </row>
    <row r="584" spans="13:14" x14ac:dyDescent="0.25">
      <c r="M584" s="30"/>
      <c r="N584" s="30"/>
    </row>
    <row r="585" spans="13:14" x14ac:dyDescent="0.25">
      <c r="M585" s="30"/>
      <c r="N585" s="30"/>
    </row>
    <row r="586" spans="13:14" x14ac:dyDescent="0.25">
      <c r="M586" s="30"/>
      <c r="N586" s="30"/>
    </row>
    <row r="587" spans="13:14" x14ac:dyDescent="0.25">
      <c r="M587" s="30"/>
      <c r="N587" s="30"/>
    </row>
    <row r="588" spans="13:14" x14ac:dyDescent="0.25">
      <c r="M588" s="30"/>
      <c r="N588" s="30"/>
    </row>
    <row r="589" spans="13:14" x14ac:dyDescent="0.25">
      <c r="M589" s="30"/>
      <c r="N589" s="30"/>
    </row>
    <row r="590" spans="13:14" x14ac:dyDescent="0.25">
      <c r="M590" s="30"/>
      <c r="N590" s="30"/>
    </row>
    <row r="591" spans="13:14" x14ac:dyDescent="0.25">
      <c r="M591" s="30"/>
      <c r="N591" s="30"/>
    </row>
    <row r="592" spans="13:14" x14ac:dyDescent="0.25">
      <c r="M592" s="30"/>
      <c r="N592" s="30"/>
    </row>
    <row r="593" spans="13:14" x14ac:dyDescent="0.25">
      <c r="M593" s="30"/>
      <c r="N593" s="30"/>
    </row>
    <row r="594" spans="13:14" x14ac:dyDescent="0.25">
      <c r="M594" s="30"/>
      <c r="N594" s="30"/>
    </row>
    <row r="595" spans="13:14" x14ac:dyDescent="0.25">
      <c r="M595" s="30"/>
      <c r="N595" s="30"/>
    </row>
    <row r="596" spans="13:14" x14ac:dyDescent="0.25">
      <c r="M596" s="30"/>
      <c r="N596" s="30"/>
    </row>
    <row r="597" spans="13:14" x14ac:dyDescent="0.25">
      <c r="M597" s="30"/>
      <c r="N597" s="30"/>
    </row>
    <row r="598" spans="13:14" x14ac:dyDescent="0.25">
      <c r="M598" s="30"/>
      <c r="N598" s="30"/>
    </row>
    <row r="599" spans="13:14" x14ac:dyDescent="0.25">
      <c r="M599" s="30"/>
      <c r="N599" s="30"/>
    </row>
    <row r="600" spans="13:14" x14ac:dyDescent="0.25">
      <c r="M600" s="30"/>
      <c r="N600" s="30"/>
    </row>
    <row r="601" spans="13:14" x14ac:dyDescent="0.25">
      <c r="M601" s="30"/>
      <c r="N601" s="30"/>
    </row>
    <row r="602" spans="13:14" x14ac:dyDescent="0.25">
      <c r="M602" s="30"/>
      <c r="N602" s="30"/>
    </row>
    <row r="603" spans="13:14" x14ac:dyDescent="0.25">
      <c r="M603" s="30"/>
      <c r="N603" s="30"/>
    </row>
    <row r="604" spans="13:14" x14ac:dyDescent="0.25">
      <c r="M604" s="30"/>
      <c r="N604" s="30"/>
    </row>
    <row r="605" spans="13:14" x14ac:dyDescent="0.25">
      <c r="M605" s="30"/>
      <c r="N605" s="30"/>
    </row>
    <row r="606" spans="13:14" x14ac:dyDescent="0.25">
      <c r="M606" s="30"/>
      <c r="N606" s="30"/>
    </row>
    <row r="607" spans="13:14" x14ac:dyDescent="0.25">
      <c r="M607" s="30"/>
      <c r="N607" s="30"/>
    </row>
    <row r="608" spans="13:14" x14ac:dyDescent="0.25">
      <c r="M608" s="30"/>
      <c r="N608" s="30"/>
    </row>
    <row r="609" spans="13:14" x14ac:dyDescent="0.25">
      <c r="M609" s="30"/>
      <c r="N609" s="30"/>
    </row>
    <row r="610" spans="13:14" x14ac:dyDescent="0.25">
      <c r="M610" s="30"/>
      <c r="N610" s="30"/>
    </row>
    <row r="611" spans="13:14" x14ac:dyDescent="0.25">
      <c r="M611" s="30"/>
      <c r="N611" s="30"/>
    </row>
    <row r="612" spans="13:14" x14ac:dyDescent="0.25">
      <c r="M612" s="30"/>
      <c r="N612" s="30"/>
    </row>
    <row r="613" spans="13:14" x14ac:dyDescent="0.25">
      <c r="M613" s="30"/>
      <c r="N613" s="30"/>
    </row>
    <row r="614" spans="13:14" x14ac:dyDescent="0.25">
      <c r="M614" s="30"/>
      <c r="N614" s="30"/>
    </row>
    <row r="615" spans="13:14" x14ac:dyDescent="0.25">
      <c r="M615" s="30"/>
      <c r="N615" s="30"/>
    </row>
    <row r="616" spans="13:14" x14ac:dyDescent="0.25">
      <c r="M616" s="30"/>
      <c r="N616" s="30"/>
    </row>
    <row r="617" spans="13:14" x14ac:dyDescent="0.25">
      <c r="M617" s="30"/>
      <c r="N617" s="30"/>
    </row>
    <row r="618" spans="13:14" x14ac:dyDescent="0.25">
      <c r="M618" s="30"/>
      <c r="N618" s="30"/>
    </row>
    <row r="619" spans="13:14" x14ac:dyDescent="0.25">
      <c r="M619" s="30"/>
      <c r="N619" s="30"/>
    </row>
    <row r="620" spans="13:14" x14ac:dyDescent="0.25">
      <c r="M620" s="30"/>
      <c r="N620" s="30"/>
    </row>
    <row r="621" spans="13:14" x14ac:dyDescent="0.25">
      <c r="M621" s="30"/>
      <c r="N621" s="30"/>
    </row>
    <row r="622" spans="13:14" x14ac:dyDescent="0.25">
      <c r="M622" s="30"/>
      <c r="N622" s="30"/>
    </row>
    <row r="623" spans="13:14" x14ac:dyDescent="0.25">
      <c r="M623" s="30"/>
      <c r="N623" s="30"/>
    </row>
    <row r="624" spans="13:14" x14ac:dyDescent="0.25">
      <c r="M624" s="30"/>
      <c r="N624" s="30"/>
    </row>
    <row r="625" spans="13:14" x14ac:dyDescent="0.25">
      <c r="M625" s="30"/>
      <c r="N625" s="30"/>
    </row>
    <row r="626" spans="13:14" x14ac:dyDescent="0.25">
      <c r="M626" s="30"/>
      <c r="N626" s="30"/>
    </row>
    <row r="627" spans="13:14" x14ac:dyDescent="0.25">
      <c r="M627" s="30"/>
      <c r="N627" s="30"/>
    </row>
    <row r="628" spans="13:14" x14ac:dyDescent="0.25">
      <c r="M628" s="30"/>
      <c r="N628" s="30"/>
    </row>
    <row r="629" spans="13:14" x14ac:dyDescent="0.25">
      <c r="M629" s="30"/>
      <c r="N629" s="30"/>
    </row>
    <row r="630" spans="13:14" x14ac:dyDescent="0.25">
      <c r="M630" s="30"/>
      <c r="N630" s="30"/>
    </row>
    <row r="631" spans="13:14" x14ac:dyDescent="0.25">
      <c r="M631" s="30"/>
      <c r="N631" s="30"/>
    </row>
    <row r="632" spans="13:14" x14ac:dyDescent="0.25">
      <c r="M632" s="30"/>
      <c r="N632" s="30"/>
    </row>
    <row r="633" spans="13:14" x14ac:dyDescent="0.25">
      <c r="M633" s="30"/>
      <c r="N633" s="30"/>
    </row>
    <row r="634" spans="13:14" x14ac:dyDescent="0.25">
      <c r="M634" s="30"/>
      <c r="N634" s="30"/>
    </row>
    <row r="635" spans="13:14" x14ac:dyDescent="0.25">
      <c r="M635" s="30"/>
      <c r="N635" s="30"/>
    </row>
    <row r="636" spans="13:14" x14ac:dyDescent="0.25">
      <c r="M636" s="30"/>
      <c r="N636" s="30"/>
    </row>
    <row r="637" spans="13:14" x14ac:dyDescent="0.25">
      <c r="M637" s="30"/>
      <c r="N637" s="30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topLeftCell="A43" workbookViewId="0">
      <selection activeCell="L62" sqref="L62"/>
    </sheetView>
  </sheetViews>
  <sheetFormatPr baseColWidth="10" defaultRowHeight="15" x14ac:dyDescent="0.25"/>
  <cols>
    <col min="1" max="1" width="11.85546875" bestFit="1" customWidth="1"/>
    <col min="3" max="3" width="11.42578125" bestFit="1" customWidth="1"/>
    <col min="4" max="4" width="52.85546875" bestFit="1" customWidth="1"/>
    <col min="6" max="6" width="9.42578125" bestFit="1" customWidth="1"/>
    <col min="11" max="11" width="17.85546875" bestFit="1" customWidth="1"/>
  </cols>
  <sheetData>
    <row r="1" spans="1:11" x14ac:dyDescent="0.25">
      <c r="A1" s="34">
        <v>1.1499999999999999</v>
      </c>
      <c r="B1" s="24" t="s">
        <v>241</v>
      </c>
      <c r="C1" s="1" t="s">
        <v>89</v>
      </c>
      <c r="D1" s="1" t="s">
        <v>90</v>
      </c>
      <c r="E1" s="1">
        <v>125</v>
      </c>
      <c r="F1" s="1">
        <v>60</v>
      </c>
      <c r="G1" s="37">
        <v>45</v>
      </c>
      <c r="H1" s="1" t="s">
        <v>36</v>
      </c>
      <c r="I1" t="s">
        <v>167</v>
      </c>
      <c r="J1" s="3" t="s">
        <v>169</v>
      </c>
      <c r="K1" t="s">
        <v>298</v>
      </c>
    </row>
    <row r="2" spans="1:11" x14ac:dyDescent="0.25">
      <c r="A2" s="34">
        <v>1.5</v>
      </c>
      <c r="B2" s="24" t="s">
        <v>242</v>
      </c>
      <c r="C2" s="1" t="s">
        <v>89</v>
      </c>
      <c r="D2" s="1" t="s">
        <v>91</v>
      </c>
      <c r="E2" s="1">
        <v>125</v>
      </c>
      <c r="F2" s="1">
        <v>60</v>
      </c>
      <c r="G2" s="37">
        <v>60</v>
      </c>
      <c r="H2" s="1" t="s">
        <v>36</v>
      </c>
      <c r="I2" t="s">
        <v>167</v>
      </c>
      <c r="J2" s="3" t="s">
        <v>169</v>
      </c>
      <c r="K2" t="s">
        <v>298</v>
      </c>
    </row>
    <row r="3" spans="1:11" x14ac:dyDescent="0.25">
      <c r="A3" s="34">
        <v>2.0499999999999998</v>
      </c>
      <c r="B3" s="24" t="s">
        <v>243</v>
      </c>
      <c r="C3" s="1" t="s">
        <v>89</v>
      </c>
      <c r="D3" s="1" t="s">
        <v>92</v>
      </c>
      <c r="E3" s="1">
        <v>125</v>
      </c>
      <c r="F3" s="1">
        <v>60</v>
      </c>
      <c r="G3" s="37">
        <v>80</v>
      </c>
      <c r="H3" s="1" t="s">
        <v>36</v>
      </c>
      <c r="I3" t="s">
        <v>167</v>
      </c>
      <c r="J3" s="3" t="s">
        <v>169</v>
      </c>
      <c r="K3" t="s">
        <v>298</v>
      </c>
    </row>
    <row r="4" spans="1:11" x14ac:dyDescent="0.25">
      <c r="A4" s="34">
        <v>2.5499999999999998</v>
      </c>
      <c r="B4" s="24" t="s">
        <v>244</v>
      </c>
      <c r="C4" s="1" t="s">
        <v>89</v>
      </c>
      <c r="D4" s="1" t="s">
        <v>93</v>
      </c>
      <c r="E4" s="1">
        <v>125</v>
      </c>
      <c r="F4" s="1">
        <v>60</v>
      </c>
      <c r="G4" s="37">
        <v>100</v>
      </c>
      <c r="H4" s="1" t="s">
        <v>36</v>
      </c>
      <c r="I4" t="s">
        <v>167</v>
      </c>
      <c r="J4" s="3" t="s">
        <v>169</v>
      </c>
      <c r="K4" t="s">
        <v>298</v>
      </c>
    </row>
    <row r="5" spans="1:11" x14ac:dyDescent="0.25">
      <c r="A5" s="34">
        <v>3.05</v>
      </c>
      <c r="B5" s="24" t="s">
        <v>245</v>
      </c>
      <c r="C5" s="1" t="s">
        <v>89</v>
      </c>
      <c r="D5" s="1" t="s">
        <v>94</v>
      </c>
      <c r="E5" s="1">
        <v>125</v>
      </c>
      <c r="F5" s="1">
        <v>60</v>
      </c>
      <c r="G5" s="37">
        <v>120</v>
      </c>
      <c r="H5" s="1" t="s">
        <v>36</v>
      </c>
      <c r="I5" t="s">
        <v>167</v>
      </c>
      <c r="J5" s="3" t="s">
        <v>169</v>
      </c>
      <c r="K5" t="s">
        <v>298</v>
      </c>
    </row>
    <row r="6" spans="1:11" x14ac:dyDescent="0.25">
      <c r="A6" s="34">
        <v>3.7</v>
      </c>
      <c r="B6" s="24" t="s">
        <v>246</v>
      </c>
      <c r="C6" s="1" t="s">
        <v>89</v>
      </c>
      <c r="D6" s="1" t="s">
        <v>95</v>
      </c>
      <c r="E6" s="1">
        <v>125</v>
      </c>
      <c r="F6" s="1">
        <v>60</v>
      </c>
      <c r="G6" s="37">
        <v>145</v>
      </c>
      <c r="H6" s="1" t="s">
        <v>36</v>
      </c>
      <c r="I6" t="s">
        <v>167</v>
      </c>
      <c r="J6" s="3" t="s">
        <v>169</v>
      </c>
      <c r="K6" t="s">
        <v>298</v>
      </c>
    </row>
    <row r="7" spans="1:11" x14ac:dyDescent="0.25">
      <c r="A7" s="34">
        <v>4.0999999999999996</v>
      </c>
      <c r="B7" s="24" t="s">
        <v>247</v>
      </c>
      <c r="C7" s="1" t="s">
        <v>89</v>
      </c>
      <c r="D7" s="1" t="s">
        <v>96</v>
      </c>
      <c r="E7" s="1">
        <v>125</v>
      </c>
      <c r="F7" s="1">
        <v>60</v>
      </c>
      <c r="G7" s="37">
        <v>160</v>
      </c>
      <c r="H7" s="1" t="s">
        <v>36</v>
      </c>
      <c r="I7" t="s">
        <v>167</v>
      </c>
      <c r="J7" s="3" t="s">
        <v>169</v>
      </c>
      <c r="K7" t="s">
        <v>298</v>
      </c>
    </row>
    <row r="8" spans="1:11" x14ac:dyDescent="0.25">
      <c r="A8" s="34">
        <v>5.0999999999999996</v>
      </c>
      <c r="B8" s="24" t="s">
        <v>248</v>
      </c>
      <c r="C8" s="1" t="s">
        <v>89</v>
      </c>
      <c r="D8" s="1" t="s">
        <v>97</v>
      </c>
      <c r="E8" s="1">
        <v>125</v>
      </c>
      <c r="F8" s="1">
        <v>60</v>
      </c>
      <c r="G8" s="37">
        <v>200</v>
      </c>
      <c r="H8" s="1" t="s">
        <v>36</v>
      </c>
      <c r="I8" t="s">
        <v>167</v>
      </c>
      <c r="J8" s="3" t="s">
        <v>169</v>
      </c>
      <c r="K8" t="s">
        <v>298</v>
      </c>
    </row>
    <row r="9" spans="1:11" x14ac:dyDescent="0.25">
      <c r="A9" s="34">
        <v>0.2</v>
      </c>
      <c r="B9" s="24" t="s">
        <v>206</v>
      </c>
      <c r="C9" s="1" t="s">
        <v>7</v>
      </c>
      <c r="D9" s="1" t="s">
        <v>12</v>
      </c>
      <c r="E9" s="1">
        <v>250</v>
      </c>
      <c r="F9" s="1">
        <v>120</v>
      </c>
      <c r="G9" s="37">
        <v>10</v>
      </c>
      <c r="H9" s="1" t="s">
        <v>2</v>
      </c>
      <c r="I9" t="s">
        <v>166</v>
      </c>
      <c r="J9" s="3" t="s">
        <v>169</v>
      </c>
      <c r="K9" t="s">
        <v>298</v>
      </c>
    </row>
    <row r="10" spans="1:11" x14ac:dyDescent="0.25">
      <c r="A10" s="34">
        <v>0.4</v>
      </c>
      <c r="B10" s="24" t="s">
        <v>203</v>
      </c>
      <c r="C10" s="1" t="s">
        <v>7</v>
      </c>
      <c r="D10" s="1" t="s">
        <v>62</v>
      </c>
      <c r="E10" s="1">
        <v>102</v>
      </c>
      <c r="F10" s="1">
        <v>60</v>
      </c>
      <c r="G10" s="37">
        <v>20</v>
      </c>
      <c r="H10" s="1" t="s">
        <v>36</v>
      </c>
      <c r="I10" t="s">
        <v>166</v>
      </c>
      <c r="J10" s="3" t="s">
        <v>169</v>
      </c>
      <c r="K10" t="s">
        <v>298</v>
      </c>
    </row>
    <row r="11" spans="1:11" x14ac:dyDescent="0.25">
      <c r="A11" s="34">
        <v>0.4</v>
      </c>
      <c r="B11" s="24" t="s">
        <v>207</v>
      </c>
      <c r="C11" s="1" t="s">
        <v>7</v>
      </c>
      <c r="D11" s="1" t="s">
        <v>13</v>
      </c>
      <c r="E11" s="1">
        <v>250</v>
      </c>
      <c r="F11" s="1">
        <v>120</v>
      </c>
      <c r="G11" s="37">
        <v>19</v>
      </c>
      <c r="H11" s="1" t="s">
        <v>2</v>
      </c>
      <c r="I11" t="s">
        <v>166</v>
      </c>
      <c r="J11" s="3" t="s">
        <v>169</v>
      </c>
      <c r="K11" t="s">
        <v>298</v>
      </c>
    </row>
    <row r="12" spans="1:11" x14ac:dyDescent="0.25">
      <c r="A12" s="34">
        <v>0.75</v>
      </c>
      <c r="B12" s="24" t="s">
        <v>200</v>
      </c>
      <c r="C12" s="1" t="s">
        <v>7</v>
      </c>
      <c r="D12" s="1" t="s">
        <v>8</v>
      </c>
      <c r="E12" s="1">
        <v>250</v>
      </c>
      <c r="F12" s="1">
        <v>77</v>
      </c>
      <c r="G12" s="37">
        <v>35</v>
      </c>
      <c r="H12" s="1" t="s">
        <v>2</v>
      </c>
      <c r="I12" t="s">
        <v>166</v>
      </c>
      <c r="J12" s="3" t="s">
        <v>169</v>
      </c>
      <c r="K12" t="s">
        <v>298</v>
      </c>
    </row>
    <row r="13" spans="1:11" x14ac:dyDescent="0.25">
      <c r="A13" s="34">
        <v>0.9</v>
      </c>
      <c r="B13" s="24" t="s">
        <v>202</v>
      </c>
      <c r="C13" s="1" t="s">
        <v>7</v>
      </c>
      <c r="D13" s="1" t="s">
        <v>10</v>
      </c>
      <c r="E13" s="1">
        <v>102</v>
      </c>
      <c r="F13" s="1">
        <v>40</v>
      </c>
      <c r="G13" s="37">
        <v>40</v>
      </c>
      <c r="H13" s="1" t="s">
        <v>2</v>
      </c>
      <c r="I13" t="s">
        <v>166</v>
      </c>
      <c r="J13" s="3" t="s">
        <v>169</v>
      </c>
      <c r="K13" t="s">
        <v>298</v>
      </c>
    </row>
    <row r="14" spans="1:11" x14ac:dyDescent="0.25">
      <c r="A14" s="34">
        <v>1.05</v>
      </c>
      <c r="B14" s="24" t="s">
        <v>253</v>
      </c>
      <c r="C14" s="1" t="s">
        <v>7</v>
      </c>
      <c r="D14" s="1" t="s">
        <v>24</v>
      </c>
      <c r="E14" s="1">
        <v>110</v>
      </c>
      <c r="F14" s="1">
        <v>60</v>
      </c>
      <c r="G14" s="37">
        <v>40</v>
      </c>
      <c r="H14" s="1" t="s">
        <v>2</v>
      </c>
      <c r="I14" t="s">
        <v>166</v>
      </c>
      <c r="J14" s="3" t="s">
        <v>169</v>
      </c>
      <c r="K14" t="s">
        <v>298</v>
      </c>
    </row>
    <row r="15" spans="1:11" x14ac:dyDescent="0.25">
      <c r="A15" s="34">
        <v>1.1499999999999999</v>
      </c>
      <c r="B15" s="24" t="s">
        <v>201</v>
      </c>
      <c r="C15" s="1" t="s">
        <v>7</v>
      </c>
      <c r="D15" s="1" t="s">
        <v>9</v>
      </c>
      <c r="E15" s="1">
        <v>250</v>
      </c>
      <c r="F15" s="1">
        <v>77</v>
      </c>
      <c r="G15" s="37">
        <v>52</v>
      </c>
      <c r="H15" s="1" t="s">
        <v>2</v>
      </c>
      <c r="I15" t="s">
        <v>166</v>
      </c>
      <c r="J15" s="3" t="s">
        <v>169</v>
      </c>
      <c r="K15" t="s">
        <v>298</v>
      </c>
    </row>
    <row r="16" spans="1:11" x14ac:dyDescent="0.25">
      <c r="A16" s="34">
        <v>1.3</v>
      </c>
      <c r="B16" s="24" t="s">
        <v>204</v>
      </c>
      <c r="C16" s="1" t="s">
        <v>7</v>
      </c>
      <c r="D16" s="1" t="s">
        <v>63</v>
      </c>
      <c r="E16" s="1">
        <v>102</v>
      </c>
      <c r="F16" s="1">
        <v>60</v>
      </c>
      <c r="G16" s="37">
        <v>60</v>
      </c>
      <c r="H16" s="1" t="s">
        <v>36</v>
      </c>
      <c r="I16" t="s">
        <v>166</v>
      </c>
      <c r="J16" s="3" t="s">
        <v>169</v>
      </c>
      <c r="K16" t="s">
        <v>298</v>
      </c>
    </row>
    <row r="17" spans="1:11" x14ac:dyDescent="0.25">
      <c r="A17" s="34">
        <v>1.35</v>
      </c>
      <c r="B17" s="24" t="s">
        <v>239</v>
      </c>
      <c r="C17" s="1" t="s">
        <v>7</v>
      </c>
      <c r="D17" s="1" t="s">
        <v>23</v>
      </c>
      <c r="E17" s="1">
        <v>145</v>
      </c>
      <c r="F17" s="1">
        <v>58</v>
      </c>
      <c r="G17" s="37">
        <v>60</v>
      </c>
      <c r="H17" s="1" t="s">
        <v>2</v>
      </c>
      <c r="I17" t="s">
        <v>166</v>
      </c>
      <c r="J17" s="3" t="s">
        <v>169</v>
      </c>
      <c r="K17" t="s">
        <v>298</v>
      </c>
    </row>
    <row r="18" spans="1:11" x14ac:dyDescent="0.25">
      <c r="A18" s="34">
        <v>1.35</v>
      </c>
      <c r="B18" s="24" t="s">
        <v>278</v>
      </c>
      <c r="C18" s="1" t="s">
        <v>7</v>
      </c>
      <c r="D18" s="1" t="s">
        <v>33</v>
      </c>
      <c r="E18" s="1">
        <v>180</v>
      </c>
      <c r="F18" s="1">
        <v>58</v>
      </c>
      <c r="G18" s="37">
        <v>60</v>
      </c>
      <c r="H18" s="1" t="s">
        <v>2</v>
      </c>
      <c r="I18" t="s">
        <v>166</v>
      </c>
      <c r="J18" s="3" t="s">
        <v>169</v>
      </c>
      <c r="K18" t="s">
        <v>298</v>
      </c>
    </row>
    <row r="19" spans="1:11" x14ac:dyDescent="0.25">
      <c r="A19" s="34">
        <v>1.35</v>
      </c>
      <c r="B19" s="24" t="s">
        <v>283</v>
      </c>
      <c r="C19" s="1" t="s">
        <v>7</v>
      </c>
      <c r="D19" s="1" t="s">
        <v>133</v>
      </c>
      <c r="E19" s="1">
        <v>250</v>
      </c>
      <c r="F19" s="1">
        <v>77</v>
      </c>
      <c r="G19" s="37">
        <v>60</v>
      </c>
      <c r="H19" s="1" t="s">
        <v>36</v>
      </c>
      <c r="I19" t="s">
        <v>166</v>
      </c>
      <c r="J19" s="3" t="s">
        <v>169</v>
      </c>
      <c r="K19" t="s">
        <v>298</v>
      </c>
    </row>
    <row r="20" spans="1:11" x14ac:dyDescent="0.25">
      <c r="A20" s="34">
        <v>1.55</v>
      </c>
      <c r="B20" s="24" t="s">
        <v>252</v>
      </c>
      <c r="C20" s="1" t="s">
        <v>7</v>
      </c>
      <c r="D20" s="1" t="s">
        <v>101</v>
      </c>
      <c r="E20" s="1">
        <v>110</v>
      </c>
      <c r="F20" s="1">
        <v>60</v>
      </c>
      <c r="G20" s="37">
        <v>60</v>
      </c>
      <c r="H20" s="1" t="s">
        <v>36</v>
      </c>
      <c r="I20" t="s">
        <v>166</v>
      </c>
      <c r="J20" s="3" t="s">
        <v>169</v>
      </c>
      <c r="K20" t="s">
        <v>298</v>
      </c>
    </row>
    <row r="21" spans="1:11" x14ac:dyDescent="0.25">
      <c r="A21" s="34">
        <v>1.8</v>
      </c>
      <c r="B21" s="24" t="s">
        <v>240</v>
      </c>
      <c r="C21" s="1" t="s">
        <v>7</v>
      </c>
      <c r="D21" s="1" t="s">
        <v>88</v>
      </c>
      <c r="E21" s="1">
        <v>145</v>
      </c>
      <c r="F21" s="1">
        <v>58</v>
      </c>
      <c r="G21" s="37">
        <v>80</v>
      </c>
      <c r="H21" s="1" t="s">
        <v>36</v>
      </c>
      <c r="I21" t="s">
        <v>166</v>
      </c>
      <c r="J21" s="3" t="s">
        <v>169</v>
      </c>
      <c r="K21" t="s">
        <v>298</v>
      </c>
    </row>
    <row r="22" spans="1:11" x14ac:dyDescent="0.25">
      <c r="A22" s="34">
        <v>1.95</v>
      </c>
      <c r="B22" s="24" t="s">
        <v>279</v>
      </c>
      <c r="C22" s="1" t="s">
        <v>7</v>
      </c>
      <c r="D22" s="1" t="s">
        <v>121</v>
      </c>
      <c r="E22" s="1">
        <v>180</v>
      </c>
      <c r="F22" s="1">
        <v>58</v>
      </c>
      <c r="G22" s="37">
        <v>80</v>
      </c>
      <c r="H22" s="1" t="s">
        <v>36</v>
      </c>
      <c r="I22" t="s">
        <v>166</v>
      </c>
      <c r="J22" s="3" t="s">
        <v>169</v>
      </c>
      <c r="K22" t="s">
        <v>298</v>
      </c>
    </row>
    <row r="23" spans="1:11" x14ac:dyDescent="0.25">
      <c r="A23" s="34">
        <v>2.1</v>
      </c>
      <c r="B23" s="24" t="s">
        <v>251</v>
      </c>
      <c r="C23" s="1" t="s">
        <v>7</v>
      </c>
      <c r="D23" s="1" t="s">
        <v>100</v>
      </c>
      <c r="E23" s="1">
        <v>110</v>
      </c>
      <c r="F23" s="1">
        <v>60</v>
      </c>
      <c r="G23" s="37">
        <v>80</v>
      </c>
      <c r="H23" s="1" t="s">
        <v>36</v>
      </c>
      <c r="I23" t="s">
        <v>166</v>
      </c>
      <c r="J23" s="3" t="s">
        <v>169</v>
      </c>
      <c r="K23" t="s">
        <v>298</v>
      </c>
    </row>
    <row r="24" spans="1:11" x14ac:dyDescent="0.25">
      <c r="A24" s="34">
        <v>2.4</v>
      </c>
      <c r="B24" s="24" t="s">
        <v>237</v>
      </c>
      <c r="C24" s="1" t="s">
        <v>7</v>
      </c>
      <c r="D24" s="1" t="s">
        <v>86</v>
      </c>
      <c r="E24" s="1">
        <v>180</v>
      </c>
      <c r="F24" s="1">
        <v>58</v>
      </c>
      <c r="G24" s="37">
        <v>100</v>
      </c>
      <c r="H24" s="1" t="s">
        <v>36</v>
      </c>
      <c r="I24" t="s">
        <v>166</v>
      </c>
      <c r="J24" s="3" t="s">
        <v>169</v>
      </c>
      <c r="K24" t="s">
        <v>298</v>
      </c>
    </row>
    <row r="25" spans="1:11" x14ac:dyDescent="0.25">
      <c r="A25" s="34">
        <v>2.4</v>
      </c>
      <c r="B25" s="24" t="s">
        <v>250</v>
      </c>
      <c r="C25" s="1" t="s">
        <v>7</v>
      </c>
      <c r="D25" s="1" t="s">
        <v>99</v>
      </c>
      <c r="E25" s="1">
        <v>110</v>
      </c>
      <c r="F25" s="1">
        <v>60</v>
      </c>
      <c r="G25" s="37">
        <v>100</v>
      </c>
      <c r="H25" s="1" t="s">
        <v>36</v>
      </c>
      <c r="I25" t="s">
        <v>166</v>
      </c>
      <c r="J25" s="3" t="s">
        <v>169</v>
      </c>
      <c r="K25" t="s">
        <v>298</v>
      </c>
    </row>
    <row r="26" spans="1:11" x14ac:dyDescent="0.25">
      <c r="A26" s="34">
        <v>2.9</v>
      </c>
      <c r="B26" s="24" t="s">
        <v>238</v>
      </c>
      <c r="C26" s="1" t="s">
        <v>7</v>
      </c>
      <c r="D26" s="1" t="s">
        <v>87</v>
      </c>
      <c r="E26" s="1">
        <v>180</v>
      </c>
      <c r="F26" s="1">
        <v>58</v>
      </c>
      <c r="G26" s="37">
        <v>120</v>
      </c>
      <c r="H26" s="1" t="s">
        <v>36</v>
      </c>
      <c r="I26" t="s">
        <v>166</v>
      </c>
      <c r="J26" s="3" t="s">
        <v>169</v>
      </c>
      <c r="K26" t="s">
        <v>298</v>
      </c>
    </row>
    <row r="27" spans="1:11" x14ac:dyDescent="0.25">
      <c r="A27" s="34">
        <v>2.9</v>
      </c>
      <c r="B27" s="24" t="s">
        <v>249</v>
      </c>
      <c r="C27" s="1" t="s">
        <v>7</v>
      </c>
      <c r="D27" s="1" t="s">
        <v>98</v>
      </c>
      <c r="E27" s="1">
        <v>110</v>
      </c>
      <c r="F27" s="1">
        <v>60</v>
      </c>
      <c r="G27" s="37">
        <v>120</v>
      </c>
      <c r="H27" s="1" t="s">
        <v>36</v>
      </c>
      <c r="I27" t="s">
        <v>166</v>
      </c>
      <c r="J27" s="3" t="s">
        <v>169</v>
      </c>
      <c r="K27" t="s">
        <v>298</v>
      </c>
    </row>
    <row r="28" spans="1:11" x14ac:dyDescent="0.25">
      <c r="A28" s="34">
        <v>3.4</v>
      </c>
      <c r="B28" s="24" t="s">
        <v>276</v>
      </c>
      <c r="C28" s="1" t="s">
        <v>7</v>
      </c>
      <c r="D28" s="1" t="s">
        <v>119</v>
      </c>
      <c r="E28" s="1">
        <v>180</v>
      </c>
      <c r="F28" s="1">
        <v>58</v>
      </c>
      <c r="G28" s="37">
        <v>140</v>
      </c>
      <c r="H28" s="1" t="s">
        <v>36</v>
      </c>
      <c r="I28" t="s">
        <v>166</v>
      </c>
      <c r="J28" s="3" t="s">
        <v>169</v>
      </c>
      <c r="K28" t="s">
        <v>298</v>
      </c>
    </row>
    <row r="29" spans="1:11" x14ac:dyDescent="0.25">
      <c r="A29" s="34">
        <v>3.4</v>
      </c>
      <c r="B29" s="24" t="s">
        <v>294</v>
      </c>
      <c r="C29" s="1" t="s">
        <v>7</v>
      </c>
      <c r="D29" s="1" t="s">
        <v>122</v>
      </c>
      <c r="E29" s="1">
        <v>110</v>
      </c>
      <c r="F29" s="1">
        <v>60</v>
      </c>
      <c r="G29" s="37">
        <v>140</v>
      </c>
      <c r="H29" s="1" t="s">
        <v>36</v>
      </c>
      <c r="I29" t="s">
        <v>166</v>
      </c>
      <c r="J29" s="3" t="s">
        <v>169</v>
      </c>
      <c r="K29" t="s">
        <v>298</v>
      </c>
    </row>
    <row r="30" spans="1:11" x14ac:dyDescent="0.25">
      <c r="A30" s="34">
        <v>3.9</v>
      </c>
      <c r="B30" s="24" t="s">
        <v>277</v>
      </c>
      <c r="C30" s="1" t="s">
        <v>7</v>
      </c>
      <c r="D30" s="1" t="s">
        <v>120</v>
      </c>
      <c r="E30" s="1">
        <v>180</v>
      </c>
      <c r="F30" s="1">
        <v>58</v>
      </c>
      <c r="G30" s="37">
        <v>160</v>
      </c>
      <c r="H30" s="1" t="s">
        <v>36</v>
      </c>
      <c r="I30" t="s">
        <v>166</v>
      </c>
      <c r="J30" s="3" t="s">
        <v>169</v>
      </c>
      <c r="K30" t="s">
        <v>298</v>
      </c>
    </row>
    <row r="31" spans="1:11" x14ac:dyDescent="0.25">
      <c r="A31" s="34">
        <v>4.2</v>
      </c>
      <c r="B31" s="24" t="s">
        <v>282</v>
      </c>
      <c r="C31" s="1" t="s">
        <v>7</v>
      </c>
      <c r="D31" s="1" t="s">
        <v>134</v>
      </c>
      <c r="E31" s="1">
        <v>110</v>
      </c>
      <c r="F31" s="1">
        <v>60</v>
      </c>
      <c r="G31" s="37">
        <v>160</v>
      </c>
      <c r="H31" s="1" t="s">
        <v>36</v>
      </c>
      <c r="I31" t="s">
        <v>166</v>
      </c>
      <c r="J31" s="3" t="s">
        <v>169</v>
      </c>
      <c r="K31" t="s">
        <v>298</v>
      </c>
    </row>
    <row r="32" spans="1:11" x14ac:dyDescent="0.25">
      <c r="A32" s="34">
        <v>4.7</v>
      </c>
      <c r="B32" s="24" t="s">
        <v>281</v>
      </c>
      <c r="C32" s="1" t="s">
        <v>7</v>
      </c>
      <c r="D32" s="1" t="s">
        <v>135</v>
      </c>
      <c r="E32" s="1">
        <v>110</v>
      </c>
      <c r="F32" s="1">
        <v>60</v>
      </c>
      <c r="G32" s="37">
        <v>180</v>
      </c>
      <c r="H32" s="1" t="s">
        <v>36</v>
      </c>
      <c r="I32" t="s">
        <v>166</v>
      </c>
      <c r="J32" s="3" t="s">
        <v>169</v>
      </c>
      <c r="K32" t="s">
        <v>298</v>
      </c>
    </row>
    <row r="33" spans="1:11" x14ac:dyDescent="0.25">
      <c r="A33" s="34">
        <v>5.25</v>
      </c>
      <c r="B33" s="24" t="s">
        <v>280</v>
      </c>
      <c r="C33" s="1" t="s">
        <v>7</v>
      </c>
      <c r="D33" s="1" t="s">
        <v>136</v>
      </c>
      <c r="E33" s="1">
        <v>110</v>
      </c>
      <c r="F33" s="1">
        <v>60</v>
      </c>
      <c r="G33" s="37">
        <v>200</v>
      </c>
      <c r="H33" s="1" t="s">
        <v>36</v>
      </c>
      <c r="I33" t="s">
        <v>166</v>
      </c>
      <c r="J33" s="3" t="s">
        <v>169</v>
      </c>
      <c r="K33" t="s">
        <v>298</v>
      </c>
    </row>
    <row r="34" spans="1:11" x14ac:dyDescent="0.25">
      <c r="A34" s="34">
        <v>1.05</v>
      </c>
      <c r="B34" s="24" t="s">
        <v>220</v>
      </c>
      <c r="C34" s="1" t="s">
        <v>14</v>
      </c>
      <c r="D34" s="1" t="s">
        <v>15</v>
      </c>
      <c r="E34" s="1">
        <v>122</v>
      </c>
      <c r="F34" s="1">
        <v>57.5</v>
      </c>
      <c r="G34" s="37">
        <v>40</v>
      </c>
      <c r="H34" s="1" t="s">
        <v>2</v>
      </c>
      <c r="I34" t="s">
        <v>165</v>
      </c>
      <c r="J34" s="3" t="s">
        <v>169</v>
      </c>
      <c r="K34" t="s">
        <v>298</v>
      </c>
    </row>
    <row r="35" spans="1:11" x14ac:dyDescent="0.25">
      <c r="A35" s="34">
        <v>1.05</v>
      </c>
      <c r="B35" s="24" t="s">
        <v>293</v>
      </c>
      <c r="C35" s="1" t="s">
        <v>14</v>
      </c>
      <c r="D35" s="1" t="s">
        <v>123</v>
      </c>
      <c r="E35" s="1">
        <v>122</v>
      </c>
      <c r="F35" s="1">
        <v>60</v>
      </c>
      <c r="G35" s="37">
        <v>40</v>
      </c>
      <c r="H35" s="1" t="s">
        <v>36</v>
      </c>
      <c r="I35" t="s">
        <v>165</v>
      </c>
      <c r="J35" s="3" t="s">
        <v>169</v>
      </c>
      <c r="K35" t="s">
        <v>298</v>
      </c>
    </row>
    <row r="36" spans="1:11" x14ac:dyDescent="0.25">
      <c r="A36" s="34">
        <v>1.3</v>
      </c>
      <c r="B36" s="24" t="s">
        <v>221</v>
      </c>
      <c r="C36" s="1" t="s">
        <v>14</v>
      </c>
      <c r="D36" s="1" t="s">
        <v>77</v>
      </c>
      <c r="E36" s="1">
        <v>122</v>
      </c>
      <c r="F36" s="1">
        <v>57.5</v>
      </c>
      <c r="G36" s="37">
        <v>50</v>
      </c>
      <c r="H36" s="1" t="s">
        <v>36</v>
      </c>
      <c r="I36" t="s">
        <v>165</v>
      </c>
      <c r="J36" s="3" t="s">
        <v>169</v>
      </c>
      <c r="K36" t="s">
        <v>298</v>
      </c>
    </row>
    <row r="37" spans="1:11" x14ac:dyDescent="0.25">
      <c r="A37" s="34">
        <v>1.3</v>
      </c>
      <c r="B37" s="24" t="s">
        <v>292</v>
      </c>
      <c r="C37" s="1" t="s">
        <v>14</v>
      </c>
      <c r="D37" s="1" t="s">
        <v>124</v>
      </c>
      <c r="E37" s="1">
        <v>122</v>
      </c>
      <c r="F37" s="1">
        <v>60</v>
      </c>
      <c r="G37" s="37">
        <v>50</v>
      </c>
      <c r="H37" s="1" t="s">
        <v>36</v>
      </c>
      <c r="I37" t="s">
        <v>165</v>
      </c>
      <c r="J37" s="3" t="s">
        <v>169</v>
      </c>
      <c r="K37" t="s">
        <v>298</v>
      </c>
    </row>
    <row r="38" spans="1:11" x14ac:dyDescent="0.25">
      <c r="A38" s="34">
        <v>1.55</v>
      </c>
      <c r="B38" s="24" t="s">
        <v>222</v>
      </c>
      <c r="C38" s="1" t="s">
        <v>14</v>
      </c>
      <c r="D38" s="1" t="s">
        <v>78</v>
      </c>
      <c r="E38" s="1">
        <v>122</v>
      </c>
      <c r="F38" s="1">
        <v>57.5</v>
      </c>
      <c r="G38" s="37">
        <v>60</v>
      </c>
      <c r="H38" s="1" t="s">
        <v>36</v>
      </c>
      <c r="I38" t="s">
        <v>165</v>
      </c>
      <c r="J38" s="3" t="s">
        <v>169</v>
      </c>
      <c r="K38" t="s">
        <v>298</v>
      </c>
    </row>
    <row r="39" spans="1:11" x14ac:dyDescent="0.25">
      <c r="A39" s="34">
        <v>1.55</v>
      </c>
      <c r="B39" s="24" t="s">
        <v>291</v>
      </c>
      <c r="C39" s="1" t="s">
        <v>14</v>
      </c>
      <c r="D39" s="1" t="s">
        <v>125</v>
      </c>
      <c r="E39" s="1">
        <v>122</v>
      </c>
      <c r="F39" s="1">
        <v>60</v>
      </c>
      <c r="G39" s="37">
        <v>60</v>
      </c>
      <c r="H39" s="1" t="s">
        <v>36</v>
      </c>
      <c r="I39" t="s">
        <v>165</v>
      </c>
      <c r="J39" s="3" t="s">
        <v>169</v>
      </c>
      <c r="K39" t="s">
        <v>298</v>
      </c>
    </row>
    <row r="40" spans="1:11" x14ac:dyDescent="0.25">
      <c r="A40" s="34">
        <v>2.1</v>
      </c>
      <c r="B40" s="24" t="s">
        <v>223</v>
      </c>
      <c r="C40" s="1" t="s">
        <v>14</v>
      </c>
      <c r="D40" s="1" t="s">
        <v>79</v>
      </c>
      <c r="E40" s="1">
        <v>122</v>
      </c>
      <c r="F40" s="1">
        <v>57.5</v>
      </c>
      <c r="G40" s="37">
        <v>80</v>
      </c>
      <c r="H40" s="1" t="s">
        <v>36</v>
      </c>
      <c r="I40" t="s">
        <v>165</v>
      </c>
      <c r="J40" s="3" t="s">
        <v>169</v>
      </c>
      <c r="K40" t="s">
        <v>298</v>
      </c>
    </row>
    <row r="41" spans="1:11" x14ac:dyDescent="0.25">
      <c r="A41" s="34">
        <v>2.1</v>
      </c>
      <c r="B41" s="24" t="s">
        <v>290</v>
      </c>
      <c r="C41" s="1" t="s">
        <v>14</v>
      </c>
      <c r="D41" s="1" t="s">
        <v>126</v>
      </c>
      <c r="E41" s="1">
        <v>122</v>
      </c>
      <c r="F41" s="1">
        <v>60</v>
      </c>
      <c r="G41" s="37">
        <v>80</v>
      </c>
      <c r="H41" s="1" t="s">
        <v>36</v>
      </c>
      <c r="I41" t="s">
        <v>165</v>
      </c>
      <c r="J41" s="3" t="s">
        <v>169</v>
      </c>
      <c r="K41" t="s">
        <v>298</v>
      </c>
    </row>
    <row r="42" spans="1:11" x14ac:dyDescent="0.25">
      <c r="A42" s="34">
        <v>2.6</v>
      </c>
      <c r="B42" s="24" t="s">
        <v>224</v>
      </c>
      <c r="C42" s="1" t="s">
        <v>14</v>
      </c>
      <c r="D42" s="1" t="s">
        <v>16</v>
      </c>
      <c r="E42" s="1">
        <v>122</v>
      </c>
      <c r="F42" s="1">
        <v>57.5</v>
      </c>
      <c r="G42" s="37">
        <v>100</v>
      </c>
      <c r="H42" s="1" t="s">
        <v>2</v>
      </c>
      <c r="I42" t="s">
        <v>165</v>
      </c>
      <c r="J42" s="3" t="s">
        <v>169</v>
      </c>
      <c r="K42" t="s">
        <v>298</v>
      </c>
    </row>
    <row r="43" spans="1:11" x14ac:dyDescent="0.25">
      <c r="A43" s="34">
        <v>2.6</v>
      </c>
      <c r="B43" s="24" t="s">
        <v>289</v>
      </c>
      <c r="C43" s="1" t="s">
        <v>14</v>
      </c>
      <c r="D43" s="1" t="s">
        <v>127</v>
      </c>
      <c r="E43" s="1">
        <v>122</v>
      </c>
      <c r="F43" s="1">
        <v>60</v>
      </c>
      <c r="G43" s="37">
        <v>100</v>
      </c>
      <c r="H43" s="1" t="s">
        <v>36</v>
      </c>
      <c r="I43" t="s">
        <v>165</v>
      </c>
      <c r="J43" s="3" t="s">
        <v>169</v>
      </c>
      <c r="K43" t="s">
        <v>298</v>
      </c>
    </row>
    <row r="44" spans="1:11" x14ac:dyDescent="0.25">
      <c r="A44" s="34">
        <v>3.15</v>
      </c>
      <c r="B44" s="24" t="s">
        <v>225</v>
      </c>
      <c r="C44" s="1" t="s">
        <v>14</v>
      </c>
      <c r="D44" s="1" t="s">
        <v>17</v>
      </c>
      <c r="E44" s="1">
        <v>122</v>
      </c>
      <c r="F44" s="1">
        <v>57.5</v>
      </c>
      <c r="G44" s="37">
        <v>120</v>
      </c>
      <c r="H44" s="1" t="s">
        <v>2</v>
      </c>
      <c r="I44" t="s">
        <v>165</v>
      </c>
      <c r="J44" s="3" t="s">
        <v>169</v>
      </c>
      <c r="K44" t="s">
        <v>298</v>
      </c>
    </row>
    <row r="45" spans="1:11" x14ac:dyDescent="0.25">
      <c r="A45" s="34">
        <v>3.15</v>
      </c>
      <c r="B45" s="24" t="s">
        <v>288</v>
      </c>
      <c r="C45" s="1" t="s">
        <v>14</v>
      </c>
      <c r="D45" s="1" t="s">
        <v>128</v>
      </c>
      <c r="E45" s="1">
        <v>122</v>
      </c>
      <c r="F45" s="1">
        <v>60</v>
      </c>
      <c r="G45" s="37">
        <v>120</v>
      </c>
      <c r="H45" s="1" t="s">
        <v>36</v>
      </c>
      <c r="I45" t="s">
        <v>165</v>
      </c>
      <c r="J45" s="3" t="s">
        <v>169</v>
      </c>
      <c r="K45" t="s">
        <v>298</v>
      </c>
    </row>
    <row r="46" spans="1:11" x14ac:dyDescent="0.25">
      <c r="A46" s="34">
        <v>3.65</v>
      </c>
      <c r="B46" s="24" t="s">
        <v>287</v>
      </c>
      <c r="C46" s="1" t="s">
        <v>14</v>
      </c>
      <c r="D46" s="1" t="s">
        <v>129</v>
      </c>
      <c r="E46" s="1">
        <v>122</v>
      </c>
      <c r="F46" s="1">
        <v>60</v>
      </c>
      <c r="G46" s="37">
        <v>140</v>
      </c>
      <c r="H46" s="1" t="s">
        <v>36</v>
      </c>
      <c r="I46" t="s">
        <v>165</v>
      </c>
      <c r="J46" s="3" t="s">
        <v>169</v>
      </c>
      <c r="K46" t="s">
        <v>298</v>
      </c>
    </row>
    <row r="47" spans="1:11" x14ac:dyDescent="0.25">
      <c r="A47" s="34">
        <v>3.8</v>
      </c>
      <c r="B47" s="24" t="s">
        <v>286</v>
      </c>
      <c r="C47" s="1" t="s">
        <v>14</v>
      </c>
      <c r="D47" s="1" t="s">
        <v>130</v>
      </c>
      <c r="E47" s="1">
        <v>122</v>
      </c>
      <c r="F47" s="1">
        <v>60</v>
      </c>
      <c r="G47" s="37">
        <v>145</v>
      </c>
      <c r="H47" s="1" t="s">
        <v>36</v>
      </c>
      <c r="I47" t="s">
        <v>165</v>
      </c>
      <c r="J47" s="3" t="s">
        <v>169</v>
      </c>
      <c r="K47" t="s">
        <v>298</v>
      </c>
    </row>
    <row r="48" spans="1:11" x14ac:dyDescent="0.25">
      <c r="A48" s="34">
        <v>4.2</v>
      </c>
      <c r="B48" s="24" t="s">
        <v>226</v>
      </c>
      <c r="C48" s="1" t="s">
        <v>14</v>
      </c>
      <c r="D48" s="1" t="s">
        <v>80</v>
      </c>
      <c r="E48" s="1">
        <v>122</v>
      </c>
      <c r="F48" s="1">
        <v>57.5</v>
      </c>
      <c r="G48" s="37">
        <v>160</v>
      </c>
      <c r="H48" s="1" t="s">
        <v>36</v>
      </c>
      <c r="I48" t="s">
        <v>165</v>
      </c>
      <c r="J48" s="3" t="s">
        <v>169</v>
      </c>
      <c r="K48" t="s">
        <v>298</v>
      </c>
    </row>
    <row r="49" spans="1:11" x14ac:dyDescent="0.25">
      <c r="A49" s="34">
        <v>4.2</v>
      </c>
      <c r="B49" s="24" t="s">
        <v>285</v>
      </c>
      <c r="C49" s="1" t="s">
        <v>14</v>
      </c>
      <c r="D49" s="1" t="s">
        <v>131</v>
      </c>
      <c r="E49" s="1">
        <v>122</v>
      </c>
      <c r="F49" s="1">
        <v>60</v>
      </c>
      <c r="G49" s="37">
        <v>160</v>
      </c>
      <c r="H49" s="1" t="s">
        <v>36</v>
      </c>
      <c r="I49" t="s">
        <v>165</v>
      </c>
      <c r="J49" s="3" t="s">
        <v>169</v>
      </c>
      <c r="K49" t="s">
        <v>298</v>
      </c>
    </row>
    <row r="50" spans="1:11" x14ac:dyDescent="0.25">
      <c r="A50" s="34">
        <v>4.7</v>
      </c>
      <c r="B50" s="24" t="s">
        <v>227</v>
      </c>
      <c r="C50" s="1" t="s">
        <v>14</v>
      </c>
      <c r="D50" s="1" t="s">
        <v>81</v>
      </c>
      <c r="E50" s="1">
        <v>122</v>
      </c>
      <c r="F50" s="1">
        <v>57.5</v>
      </c>
      <c r="G50" s="37">
        <v>180</v>
      </c>
      <c r="H50" s="1" t="s">
        <v>36</v>
      </c>
      <c r="I50" t="s">
        <v>165</v>
      </c>
      <c r="J50" s="3" t="s">
        <v>169</v>
      </c>
      <c r="K50" t="s">
        <v>298</v>
      </c>
    </row>
    <row r="51" spans="1:11" x14ac:dyDescent="0.25">
      <c r="A51" s="34">
        <v>5.25</v>
      </c>
      <c r="B51" s="24" t="s">
        <v>228</v>
      </c>
      <c r="C51" s="1" t="s">
        <v>14</v>
      </c>
      <c r="D51" s="1" t="s">
        <v>82</v>
      </c>
      <c r="E51" s="1">
        <v>122</v>
      </c>
      <c r="F51" s="1">
        <v>57.5</v>
      </c>
      <c r="G51" s="37">
        <v>200</v>
      </c>
      <c r="H51" s="1" t="s">
        <v>36</v>
      </c>
      <c r="I51" t="s">
        <v>165</v>
      </c>
      <c r="J51" s="3" t="s">
        <v>169</v>
      </c>
      <c r="K51" t="s">
        <v>298</v>
      </c>
    </row>
    <row r="52" spans="1:11" x14ac:dyDescent="0.25">
      <c r="A52" s="34">
        <v>5.25</v>
      </c>
      <c r="B52" s="24" t="s">
        <v>284</v>
      </c>
      <c r="C52" s="1" t="s">
        <v>14</v>
      </c>
      <c r="D52" s="1" t="s">
        <v>132</v>
      </c>
      <c r="E52" s="1">
        <v>122</v>
      </c>
      <c r="F52" s="1">
        <v>60</v>
      </c>
      <c r="G52" s="37">
        <v>200</v>
      </c>
      <c r="H52" s="1" t="s">
        <v>36</v>
      </c>
      <c r="I52" t="s">
        <v>165</v>
      </c>
      <c r="J52" s="3" t="s">
        <v>169</v>
      </c>
      <c r="K52" t="s">
        <v>298</v>
      </c>
    </row>
    <row r="53" spans="1:11" x14ac:dyDescent="0.25">
      <c r="A53" s="34">
        <v>0.75</v>
      </c>
      <c r="B53" s="24" t="s">
        <v>179</v>
      </c>
      <c r="C53" s="1" t="s">
        <v>4</v>
      </c>
      <c r="D53" s="1" t="s">
        <v>5</v>
      </c>
      <c r="E53" s="1">
        <v>120</v>
      </c>
      <c r="F53" s="1">
        <v>60</v>
      </c>
      <c r="G53" s="37">
        <v>30</v>
      </c>
      <c r="H53" s="1" t="s">
        <v>2</v>
      </c>
      <c r="I53" t="s">
        <v>163</v>
      </c>
      <c r="J53" s="3" t="s">
        <v>169</v>
      </c>
      <c r="K53" t="s">
        <v>298</v>
      </c>
    </row>
    <row r="54" spans="1:11" x14ac:dyDescent="0.25">
      <c r="A54" s="34">
        <v>1.2</v>
      </c>
      <c r="B54" s="24" t="s">
        <v>236</v>
      </c>
      <c r="C54" s="1" t="s">
        <v>4</v>
      </c>
      <c r="D54" s="1" t="s">
        <v>22</v>
      </c>
      <c r="E54" s="1">
        <v>135</v>
      </c>
      <c r="F54" s="1">
        <v>60</v>
      </c>
      <c r="G54" s="37">
        <v>45</v>
      </c>
      <c r="H54" s="1" t="s">
        <v>2</v>
      </c>
      <c r="I54" t="s">
        <v>163</v>
      </c>
      <c r="J54" s="3" t="s">
        <v>169</v>
      </c>
      <c r="K54" t="s">
        <v>298</v>
      </c>
    </row>
    <row r="55" spans="1:11" x14ac:dyDescent="0.25">
      <c r="A55" s="34">
        <v>1.5</v>
      </c>
      <c r="B55" s="24" t="s">
        <v>180</v>
      </c>
      <c r="C55" s="1" t="s">
        <v>4</v>
      </c>
      <c r="D55" s="1" t="s">
        <v>42</v>
      </c>
      <c r="E55" s="1">
        <v>135</v>
      </c>
      <c r="F55" s="1">
        <v>60</v>
      </c>
      <c r="G55" s="37">
        <v>50</v>
      </c>
      <c r="H55" s="1" t="s">
        <v>36</v>
      </c>
      <c r="I55" t="s">
        <v>163</v>
      </c>
      <c r="J55" s="3" t="s">
        <v>168</v>
      </c>
      <c r="K55" t="s">
        <v>298</v>
      </c>
    </row>
    <row r="56" spans="1:11" x14ac:dyDescent="0.25">
      <c r="A56" s="34">
        <v>1.6</v>
      </c>
      <c r="B56" s="24" t="s">
        <v>217</v>
      </c>
      <c r="C56" s="1" t="s">
        <v>4</v>
      </c>
      <c r="D56" s="1" t="s">
        <v>74</v>
      </c>
      <c r="E56" s="1">
        <v>135</v>
      </c>
      <c r="F56" s="1">
        <v>60</v>
      </c>
      <c r="G56" s="37">
        <v>60</v>
      </c>
      <c r="H56" s="1" t="s">
        <v>36</v>
      </c>
      <c r="I56" t="s">
        <v>163</v>
      </c>
      <c r="J56" s="3" t="s">
        <v>169</v>
      </c>
      <c r="K56" t="s">
        <v>298</v>
      </c>
    </row>
    <row r="57" spans="1:11" x14ac:dyDescent="0.25">
      <c r="A57" s="34">
        <v>2</v>
      </c>
      <c r="B57" s="24" t="s">
        <v>187</v>
      </c>
      <c r="C57" s="1" t="s">
        <v>4</v>
      </c>
      <c r="D57" s="1" t="s">
        <v>49</v>
      </c>
      <c r="E57" s="1">
        <v>135</v>
      </c>
      <c r="F57" s="1">
        <v>60</v>
      </c>
      <c r="G57" s="37">
        <v>70</v>
      </c>
      <c r="H57" s="1" t="s">
        <v>36</v>
      </c>
      <c r="I57" t="s">
        <v>163</v>
      </c>
      <c r="J57" s="3" t="s">
        <v>169</v>
      </c>
      <c r="K57" t="s">
        <v>298</v>
      </c>
    </row>
    <row r="58" spans="1:11" x14ac:dyDescent="0.25">
      <c r="A58" s="34">
        <v>2</v>
      </c>
      <c r="B58" s="24" t="s">
        <v>218</v>
      </c>
      <c r="C58" s="1" t="s">
        <v>4</v>
      </c>
      <c r="D58" s="1" t="s">
        <v>75</v>
      </c>
      <c r="E58" s="1">
        <v>135</v>
      </c>
      <c r="F58" s="1">
        <v>60</v>
      </c>
      <c r="G58" s="37">
        <v>75</v>
      </c>
      <c r="H58" s="1" t="s">
        <v>36</v>
      </c>
      <c r="I58" t="s">
        <v>163</v>
      </c>
      <c r="J58" s="3" t="s">
        <v>169</v>
      </c>
      <c r="K58" t="s">
        <v>298</v>
      </c>
    </row>
    <row r="59" spans="1:11" x14ac:dyDescent="0.25">
      <c r="A59" s="34">
        <v>2.25</v>
      </c>
      <c r="B59" s="24" t="s">
        <v>181</v>
      </c>
      <c r="C59" s="1" t="s">
        <v>4</v>
      </c>
      <c r="D59" s="1" t="s">
        <v>43</v>
      </c>
      <c r="E59" s="1">
        <v>135</v>
      </c>
      <c r="F59" s="1">
        <v>60</v>
      </c>
      <c r="G59" s="37">
        <v>75</v>
      </c>
      <c r="H59" s="1" t="s">
        <v>36</v>
      </c>
      <c r="I59" t="s">
        <v>163</v>
      </c>
      <c r="J59" s="3" t="s">
        <v>169</v>
      </c>
      <c r="K59" t="s">
        <v>298</v>
      </c>
    </row>
    <row r="60" spans="1:11" x14ac:dyDescent="0.25">
      <c r="A60" s="34">
        <v>2.25</v>
      </c>
      <c r="B60" s="24" t="s">
        <v>188</v>
      </c>
      <c r="C60" s="1" t="s">
        <v>4</v>
      </c>
      <c r="D60" s="1" t="s">
        <v>50</v>
      </c>
      <c r="E60" s="1">
        <v>135</v>
      </c>
      <c r="F60" s="1">
        <v>60</v>
      </c>
      <c r="G60" s="37">
        <v>80</v>
      </c>
      <c r="H60" s="1" t="s">
        <v>36</v>
      </c>
      <c r="I60" t="s">
        <v>163</v>
      </c>
      <c r="J60" s="3" t="s">
        <v>169</v>
      </c>
      <c r="K60" t="s">
        <v>298</v>
      </c>
    </row>
    <row r="61" spans="1:11" x14ac:dyDescent="0.25">
      <c r="A61" s="34">
        <v>2.7</v>
      </c>
      <c r="B61" s="24" t="s">
        <v>177</v>
      </c>
      <c r="C61" s="1" t="s">
        <v>4</v>
      </c>
      <c r="D61" s="1" t="s">
        <v>40</v>
      </c>
      <c r="E61" s="1">
        <v>135</v>
      </c>
      <c r="F61" s="1">
        <v>60</v>
      </c>
      <c r="G61" s="37">
        <v>100</v>
      </c>
      <c r="H61" s="1" t="s">
        <v>36</v>
      </c>
      <c r="I61" t="s">
        <v>163</v>
      </c>
      <c r="J61" s="3" t="s">
        <v>168</v>
      </c>
      <c r="K61" t="s">
        <v>298</v>
      </c>
    </row>
    <row r="62" spans="1:11" x14ac:dyDescent="0.25">
      <c r="A62" s="34">
        <v>2.7</v>
      </c>
      <c r="B62" s="24" t="s">
        <v>198</v>
      </c>
      <c r="C62" s="1" t="s">
        <v>4</v>
      </c>
      <c r="D62" s="1" t="s">
        <v>60</v>
      </c>
      <c r="E62" s="1">
        <v>135</v>
      </c>
      <c r="F62" s="1">
        <v>60</v>
      </c>
      <c r="G62" s="37">
        <v>100</v>
      </c>
      <c r="H62" s="1" t="s">
        <v>36</v>
      </c>
      <c r="I62" t="s">
        <v>163</v>
      </c>
      <c r="J62" s="3" t="s">
        <v>169</v>
      </c>
      <c r="K62" t="s">
        <v>298</v>
      </c>
    </row>
    <row r="63" spans="1:11" x14ac:dyDescent="0.25">
      <c r="A63" s="34">
        <v>2.75</v>
      </c>
      <c r="B63" s="24" t="s">
        <v>233</v>
      </c>
      <c r="C63" s="1" t="s">
        <v>4</v>
      </c>
      <c r="D63" s="1" t="s">
        <v>85</v>
      </c>
      <c r="E63" s="1">
        <v>135</v>
      </c>
      <c r="F63" s="1">
        <v>56.5</v>
      </c>
      <c r="G63" s="37">
        <v>95</v>
      </c>
      <c r="H63" s="1" t="s">
        <v>36</v>
      </c>
      <c r="I63" t="s">
        <v>163</v>
      </c>
      <c r="J63" s="3" t="s">
        <v>169</v>
      </c>
      <c r="K63" t="s">
        <v>298</v>
      </c>
    </row>
    <row r="64" spans="1:11" x14ac:dyDescent="0.25">
      <c r="A64" s="34">
        <v>2.8</v>
      </c>
      <c r="B64" s="24" t="s">
        <v>178</v>
      </c>
      <c r="C64" s="1" t="s">
        <v>4</v>
      </c>
      <c r="D64" s="1" t="s">
        <v>41</v>
      </c>
      <c r="E64" s="1">
        <v>135</v>
      </c>
      <c r="F64" s="1">
        <v>60</v>
      </c>
      <c r="G64" s="37">
        <v>120</v>
      </c>
      <c r="H64" s="1" t="s">
        <v>36</v>
      </c>
      <c r="I64" t="s">
        <v>163</v>
      </c>
      <c r="J64" s="3" t="s">
        <v>168</v>
      </c>
      <c r="K64" t="s">
        <v>298</v>
      </c>
    </row>
    <row r="65" spans="1:11" x14ac:dyDescent="0.25">
      <c r="A65" s="34">
        <v>2.85</v>
      </c>
      <c r="B65" s="24" t="s">
        <v>189</v>
      </c>
      <c r="C65" s="1" t="s">
        <v>4</v>
      </c>
      <c r="D65" s="1" t="s">
        <v>51</v>
      </c>
      <c r="E65" s="1">
        <v>135</v>
      </c>
      <c r="F65" s="1">
        <v>60</v>
      </c>
      <c r="G65" s="37">
        <v>100</v>
      </c>
      <c r="H65" s="1" t="s">
        <v>36</v>
      </c>
      <c r="I65" t="s">
        <v>163</v>
      </c>
      <c r="J65" s="3" t="s">
        <v>169</v>
      </c>
      <c r="K65" t="s">
        <v>298</v>
      </c>
    </row>
    <row r="66" spans="1:11" x14ac:dyDescent="0.25">
      <c r="A66" s="34">
        <v>3</v>
      </c>
      <c r="B66" s="24" t="s">
        <v>182</v>
      </c>
      <c r="C66" s="1" t="s">
        <v>4</v>
      </c>
      <c r="D66" s="1" t="s">
        <v>44</v>
      </c>
      <c r="E66" s="1">
        <v>135</v>
      </c>
      <c r="F66" s="1">
        <v>60</v>
      </c>
      <c r="G66" s="37">
        <v>100</v>
      </c>
      <c r="H66" s="1" t="s">
        <v>36</v>
      </c>
      <c r="I66" t="s">
        <v>163</v>
      </c>
      <c r="J66" s="3" t="s">
        <v>169</v>
      </c>
      <c r="K66" t="s">
        <v>298</v>
      </c>
    </row>
    <row r="67" spans="1:11" x14ac:dyDescent="0.25">
      <c r="A67" s="34">
        <v>3</v>
      </c>
      <c r="B67" s="24" t="s">
        <v>275</v>
      </c>
      <c r="C67" s="1" t="s">
        <v>4</v>
      </c>
      <c r="D67" s="1" t="s">
        <v>32</v>
      </c>
      <c r="E67" s="1">
        <v>135</v>
      </c>
      <c r="F67" s="1">
        <v>60</v>
      </c>
      <c r="G67" s="37">
        <v>100</v>
      </c>
      <c r="H67" s="1" t="s">
        <v>2</v>
      </c>
      <c r="I67" t="s">
        <v>163</v>
      </c>
      <c r="J67" s="3" t="s">
        <v>168</v>
      </c>
      <c r="K67" t="s">
        <v>298</v>
      </c>
    </row>
    <row r="68" spans="1:11" x14ac:dyDescent="0.25">
      <c r="A68" s="34">
        <v>3.2</v>
      </c>
      <c r="B68" s="24" t="s">
        <v>219</v>
      </c>
      <c r="C68" s="1" t="s">
        <v>4</v>
      </c>
      <c r="D68" s="1" t="s">
        <v>76</v>
      </c>
      <c r="E68" s="1">
        <v>135</v>
      </c>
      <c r="F68" s="1">
        <v>60</v>
      </c>
      <c r="G68" s="37">
        <v>120</v>
      </c>
      <c r="H68" s="1" t="s">
        <v>36</v>
      </c>
      <c r="I68" t="s">
        <v>163</v>
      </c>
      <c r="J68" s="3" t="s">
        <v>169</v>
      </c>
      <c r="K68" t="s">
        <v>298</v>
      </c>
    </row>
    <row r="69" spans="1:11" x14ac:dyDescent="0.25">
      <c r="A69" s="34">
        <v>3.4</v>
      </c>
      <c r="B69" s="24" t="s">
        <v>190</v>
      </c>
      <c r="C69" s="1" t="s">
        <v>4</v>
      </c>
      <c r="D69" s="1" t="s">
        <v>52</v>
      </c>
      <c r="E69" s="1">
        <v>135</v>
      </c>
      <c r="F69" s="1">
        <v>60</v>
      </c>
      <c r="G69" s="37">
        <v>120</v>
      </c>
      <c r="H69" s="1" t="s">
        <v>36</v>
      </c>
      <c r="I69" t="s">
        <v>163</v>
      </c>
      <c r="J69" s="3" t="s">
        <v>169</v>
      </c>
      <c r="K69" t="s">
        <v>298</v>
      </c>
    </row>
    <row r="70" spans="1:11" x14ac:dyDescent="0.25">
      <c r="A70" s="34">
        <v>3.5</v>
      </c>
      <c r="B70" s="24" t="s">
        <v>234</v>
      </c>
      <c r="C70" s="1" t="s">
        <v>4</v>
      </c>
      <c r="D70" s="1" t="s">
        <v>20</v>
      </c>
      <c r="E70" s="1">
        <v>135</v>
      </c>
      <c r="F70" s="1">
        <v>56.5</v>
      </c>
      <c r="G70" s="37">
        <v>120</v>
      </c>
      <c r="H70" s="1" t="s">
        <v>2</v>
      </c>
      <c r="I70" t="s">
        <v>163</v>
      </c>
      <c r="J70" s="3" t="s">
        <v>169</v>
      </c>
      <c r="K70" t="s">
        <v>298</v>
      </c>
    </row>
    <row r="71" spans="1:11" x14ac:dyDescent="0.25">
      <c r="A71" s="34">
        <v>3.6</v>
      </c>
      <c r="B71" s="24" t="s">
        <v>176</v>
      </c>
      <c r="C71" s="1" t="s">
        <v>4</v>
      </c>
      <c r="D71" s="1" t="s">
        <v>39</v>
      </c>
      <c r="E71" s="1">
        <v>135</v>
      </c>
      <c r="F71" s="1">
        <v>60</v>
      </c>
      <c r="G71" s="37">
        <v>45</v>
      </c>
      <c r="H71" s="1" t="s">
        <v>36</v>
      </c>
      <c r="I71" t="s">
        <v>163</v>
      </c>
      <c r="J71" s="3" t="s">
        <v>168</v>
      </c>
      <c r="K71" t="s">
        <v>298</v>
      </c>
    </row>
    <row r="72" spans="1:11" x14ac:dyDescent="0.25">
      <c r="A72" s="34">
        <v>3.6</v>
      </c>
      <c r="B72" s="24" t="s">
        <v>183</v>
      </c>
      <c r="C72" s="1" t="s">
        <v>4</v>
      </c>
      <c r="D72" s="1" t="s">
        <v>45</v>
      </c>
      <c r="E72" s="1">
        <v>135</v>
      </c>
      <c r="F72" s="1">
        <v>60</v>
      </c>
      <c r="G72" s="37">
        <v>120</v>
      </c>
      <c r="H72" s="1" t="s">
        <v>36</v>
      </c>
      <c r="I72" t="s">
        <v>163</v>
      </c>
      <c r="J72" s="3" t="s">
        <v>169</v>
      </c>
      <c r="K72" t="s">
        <v>298</v>
      </c>
    </row>
    <row r="73" spans="1:11" x14ac:dyDescent="0.25">
      <c r="A73" s="34">
        <v>3.7</v>
      </c>
      <c r="B73" s="24" t="s">
        <v>191</v>
      </c>
      <c r="C73" s="1" t="s">
        <v>4</v>
      </c>
      <c r="D73" s="1" t="s">
        <v>53</v>
      </c>
      <c r="E73" s="1">
        <v>135</v>
      </c>
      <c r="F73" s="1">
        <v>60</v>
      </c>
      <c r="G73" s="37">
        <v>130</v>
      </c>
      <c r="H73" s="1" t="s">
        <v>36</v>
      </c>
      <c r="I73" t="s">
        <v>163</v>
      </c>
      <c r="J73" s="3" t="s">
        <v>169</v>
      </c>
      <c r="K73" t="s">
        <v>298</v>
      </c>
    </row>
    <row r="74" spans="1:11" x14ac:dyDescent="0.25">
      <c r="A74" s="34">
        <v>3.75</v>
      </c>
      <c r="B74" s="24" t="s">
        <v>216</v>
      </c>
      <c r="C74" s="1" t="s">
        <v>4</v>
      </c>
      <c r="D74" s="1" t="s">
        <v>73</v>
      </c>
      <c r="E74" s="1">
        <v>135</v>
      </c>
      <c r="F74" s="1">
        <v>60</v>
      </c>
      <c r="G74" s="37">
        <v>140</v>
      </c>
      <c r="H74" s="1" t="s">
        <v>36</v>
      </c>
      <c r="I74" t="s">
        <v>163</v>
      </c>
      <c r="J74" s="3" t="s">
        <v>169</v>
      </c>
      <c r="K74" t="s">
        <v>298</v>
      </c>
    </row>
    <row r="75" spans="1:11" x14ac:dyDescent="0.25">
      <c r="A75" s="34">
        <v>4</v>
      </c>
      <c r="B75" s="24" t="s">
        <v>192</v>
      </c>
      <c r="C75" s="1" t="s">
        <v>4</v>
      </c>
      <c r="D75" s="1" t="s">
        <v>54</v>
      </c>
      <c r="E75" s="1">
        <v>135</v>
      </c>
      <c r="F75" s="1">
        <v>60</v>
      </c>
      <c r="G75" s="37">
        <v>140</v>
      </c>
      <c r="H75" s="1" t="s">
        <v>36</v>
      </c>
      <c r="I75" t="s">
        <v>163</v>
      </c>
      <c r="J75" s="3" t="s">
        <v>169</v>
      </c>
      <c r="K75" t="s">
        <v>298</v>
      </c>
    </row>
    <row r="76" spans="1:11" x14ac:dyDescent="0.25">
      <c r="A76" s="34">
        <v>4.2</v>
      </c>
      <c r="B76" s="24" t="s">
        <v>184</v>
      </c>
      <c r="C76" s="1" t="s">
        <v>4</v>
      </c>
      <c r="D76" s="1" t="s">
        <v>46</v>
      </c>
      <c r="E76" s="1">
        <v>135</v>
      </c>
      <c r="F76" s="1">
        <v>60</v>
      </c>
      <c r="G76" s="37">
        <v>140</v>
      </c>
      <c r="H76" s="1" t="s">
        <v>36</v>
      </c>
      <c r="I76" t="s">
        <v>163</v>
      </c>
      <c r="J76" s="3" t="s">
        <v>169</v>
      </c>
      <c r="K76" t="s">
        <v>298</v>
      </c>
    </row>
    <row r="77" spans="1:11" x14ac:dyDescent="0.25">
      <c r="A77" s="34">
        <v>4.25</v>
      </c>
      <c r="B77" s="24" t="s">
        <v>193</v>
      </c>
      <c r="C77" s="1" t="s">
        <v>4</v>
      </c>
      <c r="D77" s="1" t="s">
        <v>55</v>
      </c>
      <c r="E77" s="1">
        <v>135</v>
      </c>
      <c r="F77" s="1">
        <v>60</v>
      </c>
      <c r="G77" s="37">
        <v>150</v>
      </c>
      <c r="H77" s="1" t="s">
        <v>36</v>
      </c>
      <c r="I77" t="s">
        <v>163</v>
      </c>
      <c r="J77" s="3" t="s">
        <v>169</v>
      </c>
      <c r="K77" t="s">
        <v>298</v>
      </c>
    </row>
    <row r="78" spans="1:11" x14ac:dyDescent="0.25">
      <c r="A78" s="34">
        <v>4.25</v>
      </c>
      <c r="B78" s="24" t="s">
        <v>232</v>
      </c>
      <c r="C78" s="1" t="s">
        <v>4</v>
      </c>
      <c r="D78" s="1" t="s">
        <v>84</v>
      </c>
      <c r="E78" s="1">
        <v>135</v>
      </c>
      <c r="F78" s="1">
        <v>36.5</v>
      </c>
      <c r="G78" s="37">
        <v>145</v>
      </c>
      <c r="H78" s="1" t="s">
        <v>36</v>
      </c>
      <c r="I78" t="s">
        <v>163</v>
      </c>
      <c r="J78" s="3" t="s">
        <v>169</v>
      </c>
      <c r="K78" t="s">
        <v>298</v>
      </c>
    </row>
    <row r="79" spans="1:11" x14ac:dyDescent="0.25">
      <c r="A79" s="34">
        <v>4.25</v>
      </c>
      <c r="B79" s="24" t="s">
        <v>235</v>
      </c>
      <c r="C79" s="1" t="s">
        <v>4</v>
      </c>
      <c r="D79" s="1" t="s">
        <v>21</v>
      </c>
      <c r="E79" s="1">
        <v>135</v>
      </c>
      <c r="F79" s="1">
        <v>56.5</v>
      </c>
      <c r="G79" s="37">
        <v>145</v>
      </c>
      <c r="H79" s="1" t="s">
        <v>2</v>
      </c>
      <c r="I79" t="s">
        <v>163</v>
      </c>
      <c r="J79" s="3" t="s">
        <v>169</v>
      </c>
      <c r="K79" t="s">
        <v>298</v>
      </c>
    </row>
    <row r="80" spans="1:11" x14ac:dyDescent="0.25">
      <c r="A80" s="34">
        <v>4.55</v>
      </c>
      <c r="B80" s="24" t="s">
        <v>194</v>
      </c>
      <c r="C80" s="1" t="s">
        <v>4</v>
      </c>
      <c r="D80" s="1" t="s">
        <v>56</v>
      </c>
      <c r="E80" s="1">
        <v>135</v>
      </c>
      <c r="F80" s="1">
        <v>60</v>
      </c>
      <c r="G80" s="37">
        <v>160</v>
      </c>
      <c r="H80" s="1" t="s">
        <v>36</v>
      </c>
      <c r="I80" t="s">
        <v>163</v>
      </c>
      <c r="J80" s="3" t="s">
        <v>169</v>
      </c>
      <c r="K80" t="s">
        <v>298</v>
      </c>
    </row>
    <row r="81" spans="1:11" x14ac:dyDescent="0.25">
      <c r="A81" s="34">
        <v>4.8</v>
      </c>
      <c r="B81" s="24" t="s">
        <v>185</v>
      </c>
      <c r="C81" s="1" t="s">
        <v>4</v>
      </c>
      <c r="D81" s="1" t="s">
        <v>47</v>
      </c>
      <c r="E81" s="1">
        <v>135</v>
      </c>
      <c r="F81" s="1">
        <v>60</v>
      </c>
      <c r="G81" s="37">
        <v>160</v>
      </c>
      <c r="H81" s="1" t="s">
        <v>36</v>
      </c>
      <c r="I81" t="s">
        <v>163</v>
      </c>
      <c r="J81" s="3" t="s">
        <v>169</v>
      </c>
      <c r="K81" t="s">
        <v>298</v>
      </c>
    </row>
    <row r="82" spans="1:11" x14ac:dyDescent="0.25">
      <c r="A82" s="34">
        <v>4.8499999999999996</v>
      </c>
      <c r="B82" s="24" t="s">
        <v>195</v>
      </c>
      <c r="C82" s="1" t="s">
        <v>4</v>
      </c>
      <c r="D82" s="1" t="s">
        <v>57</v>
      </c>
      <c r="E82" s="1">
        <v>135</v>
      </c>
      <c r="F82" s="1">
        <v>60</v>
      </c>
      <c r="G82" s="37">
        <v>170</v>
      </c>
      <c r="H82" s="1" t="s">
        <v>36</v>
      </c>
      <c r="I82" t="s">
        <v>163</v>
      </c>
      <c r="J82" s="3" t="s">
        <v>169</v>
      </c>
      <c r="K82" t="s">
        <v>298</v>
      </c>
    </row>
    <row r="83" spans="1:11" x14ac:dyDescent="0.25">
      <c r="A83" s="34">
        <v>5.0999999999999996</v>
      </c>
      <c r="B83" s="24" t="s">
        <v>196</v>
      </c>
      <c r="C83" s="1" t="s">
        <v>4</v>
      </c>
      <c r="D83" s="1" t="s">
        <v>58</v>
      </c>
      <c r="E83" s="1">
        <v>135</v>
      </c>
      <c r="F83" s="1">
        <v>60</v>
      </c>
      <c r="G83" s="37">
        <v>180</v>
      </c>
      <c r="H83" s="1" t="s">
        <v>36</v>
      </c>
      <c r="I83" t="s">
        <v>163</v>
      </c>
      <c r="J83" s="3" t="s">
        <v>169</v>
      </c>
      <c r="K83" t="s">
        <v>298</v>
      </c>
    </row>
    <row r="84" spans="1:11" x14ac:dyDescent="0.25">
      <c r="A84" s="34">
        <v>5.7</v>
      </c>
      <c r="B84" s="24" t="s">
        <v>197</v>
      </c>
      <c r="C84" s="1" t="s">
        <v>4</v>
      </c>
      <c r="D84" s="1" t="s">
        <v>59</v>
      </c>
      <c r="E84" s="1">
        <v>135</v>
      </c>
      <c r="F84" s="1">
        <v>60</v>
      </c>
      <c r="G84" s="37">
        <v>200</v>
      </c>
      <c r="H84" s="1" t="s">
        <v>36</v>
      </c>
      <c r="I84" t="s">
        <v>163</v>
      </c>
      <c r="J84" s="3" t="s">
        <v>169</v>
      </c>
      <c r="K84" t="s">
        <v>298</v>
      </c>
    </row>
    <row r="85" spans="1:11" x14ac:dyDescent="0.25">
      <c r="A85" s="34">
        <v>6.05</v>
      </c>
      <c r="B85" s="24" t="s">
        <v>186</v>
      </c>
      <c r="C85" s="1" t="s">
        <v>4</v>
      </c>
      <c r="D85" s="1" t="s">
        <v>48</v>
      </c>
      <c r="E85" s="1">
        <v>135</v>
      </c>
      <c r="F85" s="1">
        <v>60</v>
      </c>
      <c r="G85" s="37">
        <v>200</v>
      </c>
      <c r="H85" s="1" t="s">
        <v>36</v>
      </c>
      <c r="I85" t="s">
        <v>163</v>
      </c>
      <c r="J85" s="3" t="s">
        <v>169</v>
      </c>
      <c r="K85" t="s">
        <v>298</v>
      </c>
    </row>
    <row r="86" spans="1:11" x14ac:dyDescent="0.25">
      <c r="A86" s="34">
        <v>1.2</v>
      </c>
      <c r="B86" s="24" t="s">
        <v>205</v>
      </c>
      <c r="C86" s="1" t="s">
        <v>0</v>
      </c>
      <c r="D86" s="1" t="s">
        <v>11</v>
      </c>
      <c r="E86" s="1">
        <v>135</v>
      </c>
      <c r="F86" s="1">
        <v>60</v>
      </c>
      <c r="G86" s="37">
        <v>45</v>
      </c>
      <c r="H86" s="1" t="s">
        <v>2</v>
      </c>
      <c r="I86" t="s">
        <v>164</v>
      </c>
      <c r="J86" s="3" t="s">
        <v>168</v>
      </c>
      <c r="K86" t="s">
        <v>298</v>
      </c>
    </row>
    <row r="87" spans="1:11" x14ac:dyDescent="0.25">
      <c r="A87" s="34">
        <v>1.85</v>
      </c>
      <c r="B87" s="24" t="s">
        <v>266</v>
      </c>
      <c r="C87" s="1" t="s">
        <v>0</v>
      </c>
      <c r="D87" s="1" t="s">
        <v>108</v>
      </c>
      <c r="E87" s="1">
        <v>135</v>
      </c>
      <c r="F87" s="1">
        <v>60</v>
      </c>
      <c r="G87" s="37">
        <v>60</v>
      </c>
      <c r="H87" s="1" t="s">
        <v>36</v>
      </c>
      <c r="I87" t="s">
        <v>164</v>
      </c>
      <c r="J87" s="3" t="s">
        <v>169</v>
      </c>
      <c r="K87" t="s">
        <v>298</v>
      </c>
    </row>
    <row r="88" spans="1:11" x14ac:dyDescent="0.25">
      <c r="A88" s="34">
        <v>2</v>
      </c>
      <c r="B88" s="24" t="s">
        <v>173</v>
      </c>
      <c r="C88" s="1" t="s">
        <v>0</v>
      </c>
      <c r="D88" s="1" t="s">
        <v>38</v>
      </c>
      <c r="E88" s="1">
        <v>135</v>
      </c>
      <c r="F88" s="1">
        <v>60</v>
      </c>
      <c r="G88" s="37">
        <v>75</v>
      </c>
      <c r="H88" s="1" t="s">
        <v>36</v>
      </c>
      <c r="I88" t="s">
        <v>164</v>
      </c>
      <c r="J88" s="3" t="s">
        <v>168</v>
      </c>
      <c r="K88" t="s">
        <v>298</v>
      </c>
    </row>
    <row r="89" spans="1:11" x14ac:dyDescent="0.25">
      <c r="A89" s="34">
        <v>2.65</v>
      </c>
      <c r="B89" s="24" t="s">
        <v>261</v>
      </c>
      <c r="C89" s="1" t="s">
        <v>0</v>
      </c>
      <c r="D89" s="1" t="s">
        <v>31</v>
      </c>
      <c r="E89" s="1">
        <v>135</v>
      </c>
      <c r="F89" s="1">
        <v>60</v>
      </c>
      <c r="G89" s="37">
        <v>85</v>
      </c>
      <c r="H89" s="1" t="s">
        <v>2</v>
      </c>
      <c r="I89" t="s">
        <v>164</v>
      </c>
      <c r="J89" s="3" t="s">
        <v>169</v>
      </c>
      <c r="K89" t="s">
        <v>298</v>
      </c>
    </row>
    <row r="90" spans="1:11" x14ac:dyDescent="0.25">
      <c r="A90" s="34">
        <v>2.7</v>
      </c>
      <c r="B90" s="24" t="s">
        <v>174</v>
      </c>
      <c r="C90" s="1" t="s">
        <v>0</v>
      </c>
      <c r="D90" s="1" t="s">
        <v>1</v>
      </c>
      <c r="E90" s="1">
        <v>135</v>
      </c>
      <c r="F90" s="1">
        <v>60</v>
      </c>
      <c r="G90" s="37">
        <v>100</v>
      </c>
      <c r="H90" s="1" t="s">
        <v>2</v>
      </c>
      <c r="I90" t="s">
        <v>164</v>
      </c>
      <c r="J90" s="3" t="s">
        <v>168</v>
      </c>
      <c r="K90" t="s">
        <v>298</v>
      </c>
    </row>
    <row r="91" spans="1:11" x14ac:dyDescent="0.25">
      <c r="A91" s="34">
        <v>3.15</v>
      </c>
      <c r="B91" s="24" t="s">
        <v>175</v>
      </c>
      <c r="C91" s="1" t="s">
        <v>0</v>
      </c>
      <c r="D91" s="1" t="s">
        <v>3</v>
      </c>
      <c r="E91" s="1">
        <v>135</v>
      </c>
      <c r="F91" s="1">
        <v>60</v>
      </c>
      <c r="G91" s="37">
        <v>100</v>
      </c>
      <c r="H91" s="1" t="s">
        <v>2</v>
      </c>
      <c r="I91" t="s">
        <v>164</v>
      </c>
      <c r="J91" s="3" t="s">
        <v>168</v>
      </c>
      <c r="K91" t="s">
        <v>298</v>
      </c>
    </row>
    <row r="92" spans="1:11" x14ac:dyDescent="0.25">
      <c r="A92" s="34">
        <v>3.15</v>
      </c>
      <c r="B92" s="24" t="s">
        <v>262</v>
      </c>
      <c r="C92" s="1" t="s">
        <v>0</v>
      </c>
      <c r="D92" s="1" t="s">
        <v>104</v>
      </c>
      <c r="E92" s="1">
        <v>135</v>
      </c>
      <c r="F92" s="1">
        <v>60</v>
      </c>
      <c r="G92" s="37">
        <v>100</v>
      </c>
      <c r="H92" s="1" t="s">
        <v>36</v>
      </c>
      <c r="I92" t="s">
        <v>164</v>
      </c>
      <c r="J92" s="3" t="s">
        <v>169</v>
      </c>
      <c r="K92" t="s">
        <v>298</v>
      </c>
    </row>
    <row r="93" spans="1:11" x14ac:dyDescent="0.25">
      <c r="A93" s="34">
        <v>3.5</v>
      </c>
      <c r="B93" s="24" t="s">
        <v>172</v>
      </c>
      <c r="C93" s="1" t="s">
        <v>0</v>
      </c>
      <c r="D93" s="1" t="s">
        <v>37</v>
      </c>
      <c r="E93" s="1">
        <v>750</v>
      </c>
      <c r="F93" s="1">
        <v>120</v>
      </c>
      <c r="G93" s="37">
        <v>140</v>
      </c>
      <c r="H93" s="1" t="s">
        <v>36</v>
      </c>
      <c r="I93" t="s">
        <v>164</v>
      </c>
      <c r="J93" s="3" t="s">
        <v>168</v>
      </c>
      <c r="K93" t="s">
        <v>298</v>
      </c>
    </row>
    <row r="94" spans="1:11" x14ac:dyDescent="0.25">
      <c r="A94" s="34">
        <v>3.75</v>
      </c>
      <c r="B94" s="24" t="s">
        <v>229</v>
      </c>
      <c r="C94" s="1" t="s">
        <v>0</v>
      </c>
      <c r="D94" s="1" t="s">
        <v>18</v>
      </c>
      <c r="E94" s="1">
        <v>135</v>
      </c>
      <c r="F94" s="1">
        <v>60</v>
      </c>
      <c r="G94" s="37">
        <v>120</v>
      </c>
      <c r="H94" s="1" t="s">
        <v>2</v>
      </c>
      <c r="I94" t="s">
        <v>164</v>
      </c>
      <c r="J94" s="3" t="s">
        <v>168</v>
      </c>
      <c r="K94" t="s">
        <v>298</v>
      </c>
    </row>
    <row r="95" spans="1:11" x14ac:dyDescent="0.25">
      <c r="A95" s="34">
        <v>3.75</v>
      </c>
      <c r="B95" s="24" t="s">
        <v>263</v>
      </c>
      <c r="C95" s="1" t="s">
        <v>0</v>
      </c>
      <c r="D95" s="1" t="s">
        <v>105</v>
      </c>
      <c r="E95" s="1">
        <v>135</v>
      </c>
      <c r="F95" s="1">
        <v>60</v>
      </c>
      <c r="G95" s="37">
        <v>120</v>
      </c>
      <c r="H95" s="1" t="s">
        <v>36</v>
      </c>
      <c r="I95" t="s">
        <v>164</v>
      </c>
      <c r="J95" s="3" t="s">
        <v>169</v>
      </c>
      <c r="K95" t="s">
        <v>298</v>
      </c>
    </row>
    <row r="96" spans="1:11" x14ac:dyDescent="0.25">
      <c r="A96" s="34">
        <v>4.4000000000000004</v>
      </c>
      <c r="B96" s="24" t="s">
        <v>230</v>
      </c>
      <c r="C96" s="1" t="s">
        <v>0</v>
      </c>
      <c r="D96" s="1" t="s">
        <v>19</v>
      </c>
      <c r="E96" s="1">
        <v>135</v>
      </c>
      <c r="F96" s="1">
        <v>60</v>
      </c>
      <c r="G96" s="37">
        <v>140</v>
      </c>
      <c r="H96" s="1" t="s">
        <v>2</v>
      </c>
      <c r="I96" t="s">
        <v>164</v>
      </c>
      <c r="J96" s="3" t="s">
        <v>168</v>
      </c>
      <c r="K96" t="s">
        <v>298</v>
      </c>
    </row>
    <row r="97" spans="1:11" x14ac:dyDescent="0.25">
      <c r="A97" s="34">
        <v>4.4000000000000004</v>
      </c>
      <c r="B97" s="24" t="s">
        <v>264</v>
      </c>
      <c r="C97" s="1" t="s">
        <v>0</v>
      </c>
      <c r="D97" s="1" t="s">
        <v>106</v>
      </c>
      <c r="E97" s="1">
        <v>135</v>
      </c>
      <c r="F97" s="1">
        <v>60</v>
      </c>
      <c r="G97" s="37">
        <v>140</v>
      </c>
      <c r="H97" s="1" t="s">
        <v>36</v>
      </c>
      <c r="I97" t="s">
        <v>164</v>
      </c>
      <c r="J97" s="3" t="s">
        <v>169</v>
      </c>
      <c r="K97" t="s">
        <v>298</v>
      </c>
    </row>
    <row r="98" spans="1:11" x14ac:dyDescent="0.25">
      <c r="A98" s="34">
        <v>5</v>
      </c>
      <c r="B98" s="24" t="s">
        <v>231</v>
      </c>
      <c r="C98" s="1" t="s">
        <v>0</v>
      </c>
      <c r="D98" s="1" t="s">
        <v>83</v>
      </c>
      <c r="E98" s="1">
        <v>135</v>
      </c>
      <c r="F98" s="1">
        <v>60</v>
      </c>
      <c r="G98" s="37">
        <v>160</v>
      </c>
      <c r="H98" s="1" t="s">
        <v>36</v>
      </c>
      <c r="I98" t="s">
        <v>164</v>
      </c>
      <c r="J98" s="3" t="s">
        <v>168</v>
      </c>
      <c r="K98" t="s">
        <v>298</v>
      </c>
    </row>
    <row r="99" spans="1:11" x14ac:dyDescent="0.25">
      <c r="A99" s="34">
        <v>5</v>
      </c>
      <c r="B99" s="24" t="s">
        <v>265</v>
      </c>
      <c r="C99" s="1" t="s">
        <v>0</v>
      </c>
      <c r="D99" s="1" t="s">
        <v>107</v>
      </c>
      <c r="E99" s="1">
        <v>135</v>
      </c>
      <c r="F99" s="1">
        <v>60</v>
      </c>
      <c r="G99" s="37">
        <v>160</v>
      </c>
      <c r="H99" s="1" t="s">
        <v>36</v>
      </c>
      <c r="I99" t="s">
        <v>164</v>
      </c>
      <c r="J99" s="3" t="s">
        <v>169</v>
      </c>
      <c r="K99" t="s">
        <v>298</v>
      </c>
    </row>
    <row r="100" spans="1:11" x14ac:dyDescent="0.25">
      <c r="A100" s="34">
        <v>0.3</v>
      </c>
      <c r="B100" s="24" t="s">
        <v>208</v>
      </c>
      <c r="C100" s="1" t="s">
        <v>64</v>
      </c>
      <c r="D100" s="1" t="s">
        <v>65</v>
      </c>
      <c r="E100" s="1">
        <v>200</v>
      </c>
      <c r="F100" s="1">
        <v>60</v>
      </c>
      <c r="G100" s="37">
        <v>25</v>
      </c>
      <c r="H100" s="1" t="s">
        <v>36</v>
      </c>
      <c r="I100" t="s">
        <v>300</v>
      </c>
      <c r="J100" s="3" t="s">
        <v>169</v>
      </c>
      <c r="K100" t="s">
        <v>298</v>
      </c>
    </row>
    <row r="101" spans="1:11" x14ac:dyDescent="0.25">
      <c r="A101" s="34">
        <v>0.4</v>
      </c>
      <c r="B101" s="24" t="s">
        <v>209</v>
      </c>
      <c r="C101" s="1" t="s">
        <v>64</v>
      </c>
      <c r="D101" s="1" t="s">
        <v>66</v>
      </c>
      <c r="E101" s="1">
        <v>200</v>
      </c>
      <c r="F101" s="1">
        <v>60</v>
      </c>
      <c r="G101" s="37">
        <v>35</v>
      </c>
      <c r="H101" s="1" t="s">
        <v>36</v>
      </c>
      <c r="I101" t="s">
        <v>300</v>
      </c>
      <c r="J101" s="3" t="s">
        <v>169</v>
      </c>
      <c r="K101" t="s">
        <v>298</v>
      </c>
    </row>
    <row r="102" spans="1:11" x14ac:dyDescent="0.25">
      <c r="A102" s="34">
        <v>0.6</v>
      </c>
      <c r="B102" s="24" t="s">
        <v>210</v>
      </c>
      <c r="C102" s="1" t="s">
        <v>64</v>
      </c>
      <c r="D102" s="1" t="s">
        <v>67</v>
      </c>
      <c r="E102" s="1">
        <v>200</v>
      </c>
      <c r="F102" s="1">
        <v>60</v>
      </c>
      <c r="G102" s="37">
        <v>50</v>
      </c>
      <c r="H102" s="1" t="s">
        <v>36</v>
      </c>
      <c r="I102" t="s">
        <v>300</v>
      </c>
      <c r="J102" s="3" t="s">
        <v>169</v>
      </c>
      <c r="K102" t="s">
        <v>298</v>
      </c>
    </row>
    <row r="103" spans="1:11" x14ac:dyDescent="0.25">
      <c r="A103" s="34">
        <v>1</v>
      </c>
      <c r="B103" s="24" t="s">
        <v>211</v>
      </c>
      <c r="C103" s="1" t="s">
        <v>64</v>
      </c>
      <c r="D103" s="1" t="s">
        <v>68</v>
      </c>
      <c r="E103" s="1">
        <v>200</v>
      </c>
      <c r="F103" s="1">
        <v>60</v>
      </c>
      <c r="G103" s="37">
        <v>35</v>
      </c>
      <c r="H103" s="1" t="s">
        <v>36</v>
      </c>
      <c r="I103" t="s">
        <v>300</v>
      </c>
      <c r="J103" s="3" t="s">
        <v>169</v>
      </c>
      <c r="K103" t="s">
        <v>298</v>
      </c>
    </row>
    <row r="104" spans="1:11" x14ac:dyDescent="0.25">
      <c r="A104" s="34">
        <v>1</v>
      </c>
      <c r="B104" s="24" t="s">
        <v>258</v>
      </c>
      <c r="C104" s="1" t="s">
        <v>0</v>
      </c>
      <c r="D104" s="1" t="s">
        <v>28</v>
      </c>
      <c r="E104" s="1">
        <v>250</v>
      </c>
      <c r="F104" s="1">
        <v>60</v>
      </c>
      <c r="G104" s="37">
        <v>30</v>
      </c>
      <c r="H104" s="1" t="s">
        <v>2</v>
      </c>
      <c r="I104" t="s">
        <v>300</v>
      </c>
      <c r="J104" s="3" t="s">
        <v>169</v>
      </c>
      <c r="K104" t="s">
        <v>298</v>
      </c>
    </row>
    <row r="105" spans="1:11" x14ac:dyDescent="0.25">
      <c r="A105" s="34">
        <v>1.1499999999999999</v>
      </c>
      <c r="B105" s="24" t="s">
        <v>271</v>
      </c>
      <c r="C105" s="1" t="s">
        <v>114</v>
      </c>
      <c r="D105" s="1" t="s">
        <v>115</v>
      </c>
      <c r="E105" s="1">
        <v>0</v>
      </c>
      <c r="F105" s="1">
        <v>120</v>
      </c>
      <c r="G105" s="37">
        <v>30</v>
      </c>
      <c r="H105" s="1" t="s">
        <v>36</v>
      </c>
      <c r="I105" t="s">
        <v>300</v>
      </c>
      <c r="J105" s="3" t="s">
        <v>169</v>
      </c>
      <c r="K105" t="s">
        <v>298</v>
      </c>
    </row>
    <row r="106" spans="1:11" x14ac:dyDescent="0.25">
      <c r="A106" s="34">
        <v>1.35</v>
      </c>
      <c r="B106" s="24" t="s">
        <v>259</v>
      </c>
      <c r="C106" s="1" t="s">
        <v>0</v>
      </c>
      <c r="D106" s="1" t="s">
        <v>29</v>
      </c>
      <c r="E106" s="1">
        <v>250</v>
      </c>
      <c r="F106" s="1">
        <v>60</v>
      </c>
      <c r="G106" s="37">
        <v>40</v>
      </c>
      <c r="H106" s="1" t="s">
        <v>2</v>
      </c>
      <c r="I106" t="s">
        <v>300</v>
      </c>
      <c r="J106" s="3" t="s">
        <v>169</v>
      </c>
      <c r="K106" t="s">
        <v>298</v>
      </c>
    </row>
    <row r="107" spans="1:11" x14ac:dyDescent="0.25">
      <c r="A107" s="34">
        <v>1.45</v>
      </c>
      <c r="B107" s="24" t="s">
        <v>212</v>
      </c>
      <c r="C107" s="1" t="s">
        <v>64</v>
      </c>
      <c r="D107" s="1" t="s">
        <v>69</v>
      </c>
      <c r="E107" s="1">
        <v>200</v>
      </c>
      <c r="F107" s="1">
        <v>60</v>
      </c>
      <c r="G107" s="37">
        <v>50</v>
      </c>
      <c r="H107" s="1" t="s">
        <v>36</v>
      </c>
      <c r="I107" t="s">
        <v>300</v>
      </c>
      <c r="J107" s="3" t="s">
        <v>169</v>
      </c>
      <c r="K107" t="s">
        <v>298</v>
      </c>
    </row>
    <row r="108" spans="1:11" x14ac:dyDescent="0.25">
      <c r="A108" s="34">
        <v>1.5</v>
      </c>
      <c r="B108" s="24" t="s">
        <v>272</v>
      </c>
      <c r="C108" s="1" t="s">
        <v>114</v>
      </c>
      <c r="D108" s="1" t="s">
        <v>116</v>
      </c>
      <c r="E108" s="1">
        <v>0</v>
      </c>
      <c r="F108" s="1">
        <v>120</v>
      </c>
      <c r="G108" s="37">
        <v>40</v>
      </c>
      <c r="H108" s="1" t="s">
        <v>36</v>
      </c>
      <c r="I108" t="s">
        <v>300</v>
      </c>
      <c r="J108" s="3" t="s">
        <v>169</v>
      </c>
      <c r="K108" t="s">
        <v>298</v>
      </c>
    </row>
    <row r="109" spans="1:11" x14ac:dyDescent="0.25">
      <c r="A109" s="34">
        <v>1.7</v>
      </c>
      <c r="B109" s="24" t="s">
        <v>260</v>
      </c>
      <c r="C109" s="1" t="s">
        <v>0</v>
      </c>
      <c r="D109" s="1" t="s">
        <v>30</v>
      </c>
      <c r="E109" s="1">
        <v>250</v>
      </c>
      <c r="F109" s="1">
        <v>60</v>
      </c>
      <c r="G109" s="37">
        <v>50</v>
      </c>
      <c r="H109" s="1" t="s">
        <v>2</v>
      </c>
      <c r="I109" t="s">
        <v>300</v>
      </c>
      <c r="J109" s="3" t="s">
        <v>169</v>
      </c>
      <c r="K109" t="s">
        <v>298</v>
      </c>
    </row>
    <row r="110" spans="1:11" x14ac:dyDescent="0.25">
      <c r="A110" s="34">
        <v>1.7</v>
      </c>
      <c r="B110" s="24" t="s">
        <v>296</v>
      </c>
      <c r="C110" s="1" t="s">
        <v>0</v>
      </c>
      <c r="D110" s="1" t="s">
        <v>34</v>
      </c>
      <c r="E110" s="1">
        <v>125</v>
      </c>
      <c r="F110" s="1">
        <v>60</v>
      </c>
      <c r="G110" s="37">
        <v>50</v>
      </c>
      <c r="H110" s="1" t="s">
        <v>2</v>
      </c>
      <c r="I110" t="s">
        <v>300</v>
      </c>
      <c r="J110" s="3" t="s">
        <v>169</v>
      </c>
      <c r="K110" t="s">
        <v>298</v>
      </c>
    </row>
    <row r="111" spans="1:11" x14ac:dyDescent="0.25">
      <c r="A111" s="34">
        <v>1.9</v>
      </c>
      <c r="B111" s="24" t="s">
        <v>273</v>
      </c>
      <c r="C111" s="1" t="s">
        <v>114</v>
      </c>
      <c r="D111" s="1" t="s">
        <v>117</v>
      </c>
      <c r="E111" s="1">
        <v>0</v>
      </c>
      <c r="F111" s="1">
        <v>120</v>
      </c>
      <c r="G111" s="37">
        <v>50</v>
      </c>
      <c r="H111" s="1" t="s">
        <v>36</v>
      </c>
      <c r="I111" t="s">
        <v>300</v>
      </c>
      <c r="J111" s="3" t="s">
        <v>169</v>
      </c>
      <c r="K111" t="s">
        <v>298</v>
      </c>
    </row>
    <row r="112" spans="1:11" x14ac:dyDescent="0.25">
      <c r="A112" s="34">
        <v>2.2000000000000002</v>
      </c>
      <c r="B112" s="24" t="s">
        <v>199</v>
      </c>
      <c r="C112" s="1" t="s">
        <v>6</v>
      </c>
      <c r="D112" s="1" t="s">
        <v>61</v>
      </c>
      <c r="E112" s="1">
        <v>120</v>
      </c>
      <c r="F112" s="1">
        <v>100</v>
      </c>
      <c r="G112" s="37">
        <v>48</v>
      </c>
      <c r="H112" s="1" t="s">
        <v>36</v>
      </c>
      <c r="I112" t="s">
        <v>300</v>
      </c>
      <c r="J112" s="3" t="s">
        <v>169</v>
      </c>
      <c r="K112" t="s">
        <v>298</v>
      </c>
    </row>
    <row r="113" spans="1:11" x14ac:dyDescent="0.25">
      <c r="A113" s="34">
        <v>2.2999999999999998</v>
      </c>
      <c r="B113" s="24" t="s">
        <v>274</v>
      </c>
      <c r="C113" s="1" t="s">
        <v>114</v>
      </c>
      <c r="D113" s="1" t="s">
        <v>118</v>
      </c>
      <c r="E113" s="1">
        <v>0</v>
      </c>
      <c r="F113" s="1">
        <v>120</v>
      </c>
      <c r="G113" s="37">
        <v>60</v>
      </c>
      <c r="H113" s="1" t="s">
        <v>36</v>
      </c>
      <c r="I113" t="s">
        <v>300</v>
      </c>
      <c r="J113" s="3" t="s">
        <v>169</v>
      </c>
      <c r="K113" t="s">
        <v>298</v>
      </c>
    </row>
    <row r="114" spans="1:11" x14ac:dyDescent="0.25">
      <c r="A114" s="34">
        <v>2.6</v>
      </c>
      <c r="B114" s="24" t="s">
        <v>255</v>
      </c>
      <c r="C114" s="1" t="s">
        <v>25</v>
      </c>
      <c r="D114" s="1" t="s">
        <v>27</v>
      </c>
      <c r="E114" s="1">
        <v>120</v>
      </c>
      <c r="F114" s="1">
        <v>100</v>
      </c>
      <c r="G114" s="37">
        <v>57</v>
      </c>
      <c r="H114" s="1" t="s">
        <v>2</v>
      </c>
      <c r="I114" t="s">
        <v>300</v>
      </c>
      <c r="J114" s="3" t="s">
        <v>169</v>
      </c>
      <c r="K114" t="s">
        <v>298</v>
      </c>
    </row>
    <row r="115" spans="1:11" x14ac:dyDescent="0.25">
      <c r="A115" s="34">
        <v>2.6</v>
      </c>
      <c r="B115" s="24" t="s">
        <v>257</v>
      </c>
      <c r="C115" s="1" t="s">
        <v>6</v>
      </c>
      <c r="D115" s="1" t="s">
        <v>103</v>
      </c>
      <c r="E115" s="1">
        <v>100</v>
      </c>
      <c r="F115" s="1">
        <v>120</v>
      </c>
      <c r="G115" s="37">
        <v>56</v>
      </c>
      <c r="H115" s="1" t="s">
        <v>36</v>
      </c>
      <c r="I115" t="s">
        <v>300</v>
      </c>
      <c r="J115" s="3" t="s">
        <v>169</v>
      </c>
      <c r="K115" t="s">
        <v>298</v>
      </c>
    </row>
    <row r="116" spans="1:11" x14ac:dyDescent="0.25">
      <c r="A116" s="34">
        <v>2.6</v>
      </c>
      <c r="B116" s="24" t="s">
        <v>267</v>
      </c>
      <c r="C116" s="1" t="s">
        <v>109</v>
      </c>
      <c r="D116" s="1" t="s">
        <v>110</v>
      </c>
      <c r="E116" s="1">
        <v>120</v>
      </c>
      <c r="F116" s="1">
        <v>100</v>
      </c>
      <c r="G116" s="37">
        <v>60</v>
      </c>
      <c r="H116" s="1" t="s">
        <v>36</v>
      </c>
      <c r="I116" t="s">
        <v>300</v>
      </c>
      <c r="J116" s="3" t="s">
        <v>169</v>
      </c>
      <c r="K116" t="s">
        <v>298</v>
      </c>
    </row>
    <row r="117" spans="1:11" x14ac:dyDescent="0.25">
      <c r="A117" s="34">
        <v>3</v>
      </c>
      <c r="B117" s="24" t="s">
        <v>213</v>
      </c>
      <c r="C117" s="1" t="s">
        <v>64</v>
      </c>
      <c r="D117" s="1" t="s">
        <v>70</v>
      </c>
      <c r="E117" s="1">
        <v>200</v>
      </c>
      <c r="F117" s="1">
        <v>60</v>
      </c>
      <c r="G117" s="37">
        <v>100</v>
      </c>
      <c r="H117" s="1" t="s">
        <v>36</v>
      </c>
      <c r="I117" t="s">
        <v>300</v>
      </c>
      <c r="J117" s="3" t="s">
        <v>169</v>
      </c>
      <c r="K117" t="s">
        <v>298</v>
      </c>
    </row>
    <row r="118" spans="1:11" x14ac:dyDescent="0.25">
      <c r="A118" s="34">
        <v>3.05</v>
      </c>
      <c r="B118" s="24" t="s">
        <v>268</v>
      </c>
      <c r="C118" s="1" t="s">
        <v>109</v>
      </c>
      <c r="D118" s="1" t="s">
        <v>111</v>
      </c>
      <c r="E118" s="1">
        <v>120</v>
      </c>
      <c r="F118" s="1">
        <v>100</v>
      </c>
      <c r="G118" s="37">
        <v>70</v>
      </c>
      <c r="H118" s="1" t="s">
        <v>36</v>
      </c>
      <c r="I118" t="s">
        <v>300</v>
      </c>
      <c r="J118" s="3" t="s">
        <v>169</v>
      </c>
      <c r="K118" t="s">
        <v>298</v>
      </c>
    </row>
    <row r="119" spans="1:11" x14ac:dyDescent="0.25">
      <c r="A119" s="34">
        <v>3.45</v>
      </c>
      <c r="B119" s="24" t="s">
        <v>269</v>
      </c>
      <c r="C119" s="1" t="s">
        <v>109</v>
      </c>
      <c r="D119" s="1" t="s">
        <v>112</v>
      </c>
      <c r="E119" s="1">
        <v>120</v>
      </c>
      <c r="F119" s="1">
        <v>100</v>
      </c>
      <c r="G119" s="37">
        <v>80</v>
      </c>
      <c r="H119" s="1" t="s">
        <v>36</v>
      </c>
      <c r="I119" t="s">
        <v>300</v>
      </c>
      <c r="J119" s="3" t="s">
        <v>169</v>
      </c>
      <c r="K119" t="s">
        <v>298</v>
      </c>
    </row>
    <row r="120" spans="1:11" x14ac:dyDescent="0.25">
      <c r="A120" s="34">
        <v>3.5</v>
      </c>
      <c r="B120" s="24" t="s">
        <v>214</v>
      </c>
      <c r="C120" s="1" t="s">
        <v>64</v>
      </c>
      <c r="D120" s="1" t="s">
        <v>71</v>
      </c>
      <c r="E120" s="1">
        <v>200</v>
      </c>
      <c r="F120" s="1">
        <v>60</v>
      </c>
      <c r="G120" s="37">
        <v>115</v>
      </c>
      <c r="H120" s="1" t="s">
        <v>36</v>
      </c>
      <c r="I120" t="s">
        <v>300</v>
      </c>
      <c r="J120" s="3" t="s">
        <v>169</v>
      </c>
      <c r="K120" t="s">
        <v>298</v>
      </c>
    </row>
    <row r="121" spans="1:11" x14ac:dyDescent="0.25">
      <c r="A121" s="34">
        <v>3.7</v>
      </c>
      <c r="B121" s="24" t="s">
        <v>254</v>
      </c>
      <c r="C121" s="1" t="s">
        <v>25</v>
      </c>
      <c r="D121" s="1" t="s">
        <v>26</v>
      </c>
      <c r="E121" s="1">
        <v>120</v>
      </c>
      <c r="F121" s="1">
        <v>100</v>
      </c>
      <c r="G121" s="37">
        <v>80</v>
      </c>
      <c r="H121" s="1" t="s">
        <v>2</v>
      </c>
      <c r="I121" t="s">
        <v>300</v>
      </c>
      <c r="J121" s="3" t="s">
        <v>169</v>
      </c>
      <c r="K121" t="s">
        <v>298</v>
      </c>
    </row>
    <row r="122" spans="1:11" x14ac:dyDescent="0.25">
      <c r="A122" s="34">
        <v>3.7</v>
      </c>
      <c r="B122" s="24" t="s">
        <v>256</v>
      </c>
      <c r="C122" s="1" t="s">
        <v>6</v>
      </c>
      <c r="D122" s="1" t="s">
        <v>102</v>
      </c>
      <c r="E122" s="1">
        <v>100</v>
      </c>
      <c r="F122" s="1">
        <v>120</v>
      </c>
      <c r="G122" s="37">
        <v>80</v>
      </c>
      <c r="H122" s="1" t="s">
        <v>36</v>
      </c>
      <c r="I122" t="s">
        <v>300</v>
      </c>
      <c r="J122" s="3" t="s">
        <v>169</v>
      </c>
      <c r="K122" t="s">
        <v>298</v>
      </c>
    </row>
    <row r="123" spans="1:11" x14ac:dyDescent="0.25">
      <c r="A123" s="34">
        <v>3.8</v>
      </c>
      <c r="B123" s="24" t="s">
        <v>215</v>
      </c>
      <c r="C123" s="1" t="s">
        <v>64</v>
      </c>
      <c r="D123" s="1" t="s">
        <v>72</v>
      </c>
      <c r="E123" s="1">
        <v>200</v>
      </c>
      <c r="F123" s="1">
        <v>60</v>
      </c>
      <c r="G123" s="37">
        <v>125</v>
      </c>
      <c r="H123" s="1" t="s">
        <v>36</v>
      </c>
      <c r="I123" t="s">
        <v>300</v>
      </c>
      <c r="J123" s="3" t="s">
        <v>169</v>
      </c>
      <c r="K123" t="s">
        <v>298</v>
      </c>
    </row>
    <row r="124" spans="1:11" x14ac:dyDescent="0.25">
      <c r="A124" s="34">
        <v>4.1500000000000004</v>
      </c>
      <c r="B124" s="24" t="s">
        <v>295</v>
      </c>
      <c r="C124" s="1" t="s">
        <v>0</v>
      </c>
      <c r="D124" s="1" t="s">
        <v>35</v>
      </c>
      <c r="E124" s="1">
        <v>125</v>
      </c>
      <c r="F124" s="1">
        <v>60</v>
      </c>
      <c r="G124" s="37">
        <v>120</v>
      </c>
      <c r="H124" s="1" t="s">
        <v>2</v>
      </c>
      <c r="I124" t="s">
        <v>300</v>
      </c>
      <c r="J124" s="3" t="s">
        <v>169</v>
      </c>
      <c r="K124" t="s">
        <v>298</v>
      </c>
    </row>
    <row r="125" spans="1:11" x14ac:dyDescent="0.25">
      <c r="A125" s="34">
        <v>4.3499999999999996</v>
      </c>
      <c r="B125" s="24" t="s">
        <v>270</v>
      </c>
      <c r="C125" s="1" t="s">
        <v>109</v>
      </c>
      <c r="D125" s="1" t="s">
        <v>113</v>
      </c>
      <c r="E125" s="1">
        <v>120</v>
      </c>
      <c r="F125" s="1">
        <v>100</v>
      </c>
      <c r="G125" s="37">
        <v>100</v>
      </c>
      <c r="H125" s="1" t="s">
        <v>36</v>
      </c>
      <c r="I125" t="s">
        <v>300</v>
      </c>
      <c r="J125" s="3" t="s">
        <v>169</v>
      </c>
      <c r="K125" t="s">
        <v>298</v>
      </c>
    </row>
  </sheetData>
  <sortState ref="A2:K126">
    <sortCondition ref="I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Resistance Thermique</vt:lpstr>
      <vt:lpstr>Table_Panneau</vt:lpstr>
      <vt:lpstr>Base_Panneau</vt:lpstr>
      <vt:lpstr>T_ART_PAN</vt:lpstr>
      <vt:lpstr>T_ART_PAN_COD</vt:lpstr>
      <vt:lpstr>T_ART_PAN_DIS</vt:lpstr>
      <vt:lpstr>T_ART_PAN_EPA</vt:lpstr>
      <vt:lpstr>T_ART_PAN_KRA</vt:lpstr>
      <vt:lpstr>T_ART_PAN_LIB</vt:lpstr>
      <vt:lpstr>T_ART_PAN_MAT</vt:lpstr>
      <vt:lpstr>T_ART_PAN_RTH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2016-10-25T06:16:57Z</dcterms:modified>
</cp:coreProperties>
</file>