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bay\Desktop\"/>
    </mc:Choice>
  </mc:AlternateContent>
  <bookViews>
    <workbookView xWindow="0" yWindow="0" windowWidth="24000" windowHeight="8535" activeTab="1"/>
  </bookViews>
  <sheets>
    <sheet name="Paramètres" sheetId="2" r:id="rId1"/>
    <sheet name="Base" sheetId="6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6" l="1"/>
  <c r="O32" i="6"/>
  <c r="O31" i="6"/>
  <c r="O30" i="6"/>
  <c r="O29" i="6"/>
  <c r="O28" i="6"/>
  <c r="O27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O11" i="6"/>
  <c r="O10" i="6"/>
  <c r="O9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S32" i="6"/>
  <c r="T32" i="6" s="1"/>
  <c r="S31" i="6"/>
  <c r="T31" i="6" s="1"/>
  <c r="S30" i="6"/>
  <c r="T30" i="6" s="1"/>
  <c r="S29" i="6"/>
  <c r="T29" i="6" s="1"/>
  <c r="S28" i="6"/>
  <c r="T28" i="6" s="1"/>
  <c r="S27" i="6"/>
  <c r="T27" i="6" s="1"/>
  <c r="S26" i="6"/>
  <c r="T26" i="6" s="1"/>
  <c r="S25" i="6"/>
  <c r="T25" i="6" s="1"/>
  <c r="S24" i="6"/>
  <c r="T24" i="6" s="1"/>
  <c r="S23" i="6"/>
  <c r="T23" i="6" s="1"/>
  <c r="S22" i="6"/>
  <c r="T22" i="6" s="1"/>
  <c r="S21" i="6"/>
  <c r="T21" i="6" s="1"/>
  <c r="S20" i="6"/>
  <c r="T20" i="6" s="1"/>
  <c r="S19" i="6"/>
  <c r="T19" i="6" s="1"/>
  <c r="S18" i="6"/>
  <c r="T18" i="6" s="1"/>
  <c r="S17" i="6"/>
  <c r="T17" i="6" s="1"/>
  <c r="S16" i="6"/>
  <c r="T16" i="6" s="1"/>
  <c r="S15" i="6"/>
  <c r="T15" i="6" s="1"/>
  <c r="S14" i="6"/>
  <c r="T14" i="6" s="1"/>
  <c r="S13" i="6"/>
  <c r="T13" i="6" s="1"/>
  <c r="S12" i="6"/>
  <c r="T12" i="6" s="1"/>
  <c r="S11" i="6"/>
  <c r="T11" i="6" s="1"/>
  <c r="S10" i="6"/>
  <c r="T10" i="6" s="1"/>
  <c r="S9" i="6"/>
  <c r="T9" i="6" s="1"/>
  <c r="S8" i="6"/>
  <c r="T8" i="6" s="1"/>
  <c r="O8" i="6"/>
  <c r="K8" i="6"/>
</calcChain>
</file>

<file path=xl/sharedStrings.xml><?xml version="1.0" encoding="utf-8"?>
<sst xmlns="http://schemas.openxmlformats.org/spreadsheetml/2006/main" count="99" uniqueCount="83">
  <si>
    <t>PU</t>
  </si>
  <si>
    <t>Date</t>
  </si>
  <si>
    <t>Entrées</t>
  </si>
  <si>
    <t>Sorties</t>
  </si>
  <si>
    <t>Valeur</t>
  </si>
  <si>
    <t>Février</t>
  </si>
  <si>
    <t>Calculs automatiques: à ne pas modifier</t>
  </si>
  <si>
    <t>10 écrans 70"</t>
  </si>
  <si>
    <t>Référence</t>
  </si>
  <si>
    <t>Plus d'informations</t>
  </si>
  <si>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</si>
  <si>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</si>
  <si>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</si>
  <si>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</si>
  <si>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</si>
  <si>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</si>
  <si>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</si>
  <si>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</si>
  <si>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</si>
  <si>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</si>
  <si>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</si>
  <si>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</si>
  <si>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</si>
  <si>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</si>
  <si>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</si>
  <si>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</si>
  <si>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</si>
  <si>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</si>
  <si>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</si>
  <si>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</si>
  <si>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</si>
  <si>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</si>
  <si>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</si>
  <si>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</si>
  <si>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Famille</t>
  </si>
  <si>
    <t>Modèle</t>
  </si>
  <si>
    <t>Fournisseur</t>
  </si>
  <si>
    <t>Ecran</t>
  </si>
  <si>
    <t>Mobilier</t>
  </si>
  <si>
    <t>Visserie</t>
  </si>
  <si>
    <t>Sécurité</t>
  </si>
  <si>
    <t>Pièce détachée mobilier</t>
  </si>
  <si>
    <t>Peinture</t>
  </si>
  <si>
    <t>Mur Digital</t>
  </si>
  <si>
    <t>Matériel Informatique</t>
  </si>
  <si>
    <t>Matériel Electrique</t>
  </si>
  <si>
    <t>Matériel de montage</t>
  </si>
  <si>
    <t>Autre</t>
  </si>
  <si>
    <t>50m² Skytouch</t>
  </si>
  <si>
    <t>70"</t>
  </si>
  <si>
    <t>AEO</t>
  </si>
  <si>
    <t>Rolex</t>
  </si>
  <si>
    <t>Jet 2000</t>
  </si>
  <si>
    <t>Totem</t>
  </si>
  <si>
    <t>LB</t>
  </si>
  <si>
    <t>ABIX</t>
  </si>
  <si>
    <t>ARSCENIQUE</t>
  </si>
  <si>
    <t>BONFIGLIOLO</t>
  </si>
  <si>
    <t>ECLAIRAGE CONSEIL</t>
  </si>
  <si>
    <t>EUROTOLERIE</t>
  </si>
  <si>
    <t>JCDECAUX</t>
  </si>
  <si>
    <t>L'AS DECORS</t>
  </si>
  <si>
    <t>APLOMB</t>
  </si>
  <si>
    <t>VDS</t>
  </si>
  <si>
    <t>AGC</t>
  </si>
  <si>
    <t>CLIPSO</t>
  </si>
  <si>
    <t>DIB PRODUCTION</t>
  </si>
  <si>
    <t>RS</t>
  </si>
  <si>
    <t>WURTH</t>
  </si>
  <si>
    <t>Jet</t>
  </si>
  <si>
    <t>Tubes LED</t>
  </si>
  <si>
    <t>Players</t>
  </si>
  <si>
    <t>.</t>
  </si>
  <si>
    <t>xx/xx/xxxx</t>
  </si>
  <si>
    <t>Stock à Gennevilliers?Orly?CDG…</t>
  </si>
  <si>
    <t>Stock Initial</t>
  </si>
  <si>
    <t>Qté</t>
  </si>
  <si>
    <t>Stock Final</t>
  </si>
  <si>
    <t>Etat du stock</t>
  </si>
  <si>
    <t>Lien pour photos</t>
  </si>
  <si>
    <t>A renseigner au fur et à mesure</t>
  </si>
  <si>
    <r>
      <t xml:space="preserve">Stock </t>
    </r>
    <r>
      <rPr>
        <b/>
        <sz val="11"/>
        <color rgb="FFFF0000"/>
        <rFont val="Calibri"/>
        <family val="2"/>
        <scheme val="minor"/>
      </rPr>
      <t>Min</t>
    </r>
  </si>
  <si>
    <r>
      <t xml:space="preserve">Stock </t>
    </r>
    <r>
      <rPr>
        <b/>
        <sz val="11"/>
        <color rgb="FFFF0000"/>
        <rFont val="Calibri"/>
        <family val="2"/>
        <scheme val="minor"/>
      </rPr>
      <t>Max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</si>
</sst>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0" fillId="0" borderId="10" xfId="0" applyBorder="1"/>
    <xf numFmtId="0" fontId="0" fillId="0" borderId="11" xfId="0" applyBorder="1"/>
    <xf numFmtId="0" fontId="0" fillId="0" borderId="15" xfId="0" applyBorder="1"/>
    <xf numFmtId="0" fontId="0" fillId="0" borderId="18" xfId="0" applyBorder="1"/>
    <xf numFmtId="0" fontId="0" fillId="0" borderId="3" xfId="0" applyBorder="1"/>
    <xf numFmtId="0" fontId="0" fillId="0" borderId="19" xfId="0" applyBorder="1"/>
    <xf numFmtId="14" fontId="0" fillId="0" borderId="20" xfId="0" applyNumberFormat="1" applyBorder="1" applyAlignment="1">
      <alignment horizontal="center"/>
    </xf>
    <xf numFmtId="0" fontId="0" fillId="0" borderId="22" xfId="0" applyBorder="1"/>
    <xf numFmtId="49" fontId="0" fillId="0" borderId="23" xfId="0" applyNumberFormat="1" applyBorder="1"/>
    <xf numFmtId="0" fontId="0" fillId="0" borderId="24" xfId="0" applyBorder="1"/>
    <xf numFmtId="49" fontId="0" fillId="0" borderId="25" xfId="0" applyNumberFormat="1" applyBorder="1"/>
    <xf numFmtId="14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6" xfId="0" applyBorder="1"/>
    <xf numFmtId="0" fontId="2" fillId="3" borderId="1" xfId="0" applyFont="1" applyFill="1" applyBorder="1" applyAlignment="1">
      <alignment horizontal="center"/>
    </xf>
    <xf numFmtId="0" fontId="0" fillId="0" borderId="27" xfId="0" applyBorder="1"/>
    <xf numFmtId="0" fontId="0" fillId="0" borderId="26" xfId="0" applyFill="1" applyBorder="1"/>
    <xf numFmtId="0" fontId="0" fillId="3" borderId="15" xfId="0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64" fontId="0" fillId="0" borderId="1" xfId="0" applyNumberFormat="1" applyBorder="1"/>
    <xf numFmtId="0" fontId="0" fillId="0" borderId="30" xfId="0" applyBorder="1"/>
    <xf numFmtId="164" fontId="2" fillId="3" borderId="31" xfId="0" applyNumberFormat="1" applyFont="1" applyFill="1" applyBorder="1"/>
    <xf numFmtId="0" fontId="0" fillId="0" borderId="32" xfId="0" applyBorder="1"/>
    <xf numFmtId="164" fontId="0" fillId="0" borderId="33" xfId="0" applyNumberFormat="1" applyBorder="1"/>
    <xf numFmtId="0" fontId="0" fillId="0" borderId="15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0" fontId="0" fillId="3" borderId="11" xfId="0" applyFill="1" applyBorder="1" applyAlignment="1">
      <alignment horizontal="center"/>
    </xf>
    <xf numFmtId="164" fontId="2" fillId="3" borderId="34" xfId="0" applyNumberFormat="1" applyFont="1" applyFill="1" applyBorder="1"/>
    <xf numFmtId="14" fontId="5" fillId="0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3" fillId="5" borderId="0" xfId="0" applyFont="1" applyFill="1" applyAlignment="1">
      <alignment horizontal="left"/>
    </xf>
    <xf numFmtId="0" fontId="1" fillId="4" borderId="28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0.249977111117893"/>
  </sheetPr>
  <dimension ref="A1:H19"/>
  <sheetViews>
    <sheetView showGridLines="0" workbookViewId="0">
      <selection activeCell="A8" sqref="A8"/>
    </sheetView>
  </sheetViews>
  <sheetFormatPr baseColWidth="10" defaultRowHeight="15" x14ac:dyDescent="0.25"/>
  <cols>
    <col min="1" max="1" width="22.85546875" bestFit="1" customWidth="1"/>
    <col min="2" max="2" width="10.42578125" customWidth="1"/>
    <col min="3" max="3" width="20.7109375" customWidth="1"/>
    <col min="5" max="5" width="23.28515625" customWidth="1"/>
  </cols>
  <sheetData>
    <row r="1" spans="1:8" x14ac:dyDescent="0.25">
      <c r="A1" s="44" t="s">
        <v>80</v>
      </c>
      <c r="B1" s="45"/>
      <c r="C1" s="45"/>
      <c r="D1" s="45"/>
      <c r="E1" s="45"/>
      <c r="F1" s="45"/>
      <c r="G1" s="45"/>
      <c r="H1" s="46"/>
    </row>
    <row r="3" spans="1:8" x14ac:dyDescent="0.25">
      <c r="A3" s="18" t="s">
        <v>34</v>
      </c>
      <c r="C3" s="18" t="s">
        <v>35</v>
      </c>
      <c r="E3" s="18" t="s">
        <v>36</v>
      </c>
      <c r="G3" s="42" t="s">
        <v>10</v>
      </c>
      <c r="H3" s="43"/>
    </row>
    <row r="4" spans="1:8" x14ac:dyDescent="0.25">
      <c r="A4" s="17" t="s">
        <v>37</v>
      </c>
      <c r="C4" s="17" t="s">
        <v>48</v>
      </c>
      <c r="E4" s="19" t="s">
        <v>55</v>
      </c>
      <c r="G4" s="10" t="s">
        <v>11</v>
      </c>
      <c r="H4" s="11" t="s">
        <v>22</v>
      </c>
    </row>
    <row r="5" spans="1:8" x14ac:dyDescent="0.25">
      <c r="A5" s="17" t="s">
        <v>38</v>
      </c>
      <c r="C5" s="17" t="s">
        <v>49</v>
      </c>
      <c r="E5" s="17" t="s">
        <v>64</v>
      </c>
      <c r="G5" s="10" t="s">
        <v>5</v>
      </c>
      <c r="H5" s="11" t="s">
        <v>23</v>
      </c>
    </row>
    <row r="6" spans="1:8" x14ac:dyDescent="0.25">
      <c r="A6" s="17" t="s">
        <v>39</v>
      </c>
      <c r="C6" s="17" t="s">
        <v>50</v>
      </c>
      <c r="E6" s="17" t="s">
        <v>62</v>
      </c>
      <c r="G6" s="10" t="s">
        <v>12</v>
      </c>
      <c r="H6" s="11" t="s">
        <v>24</v>
      </c>
    </row>
    <row r="7" spans="1:8" x14ac:dyDescent="0.25">
      <c r="A7" s="17" t="s">
        <v>40</v>
      </c>
      <c r="C7" s="17" t="s">
        <v>51</v>
      </c>
      <c r="E7" s="17" t="s">
        <v>56</v>
      </c>
      <c r="G7" s="10" t="s">
        <v>13</v>
      </c>
      <c r="H7" s="11" t="s">
        <v>25</v>
      </c>
    </row>
    <row r="8" spans="1:8" x14ac:dyDescent="0.25">
      <c r="A8" s="17" t="s">
        <v>41</v>
      </c>
      <c r="C8" s="17" t="s">
        <v>52</v>
      </c>
      <c r="E8" s="17" t="s">
        <v>57</v>
      </c>
      <c r="G8" s="10" t="s">
        <v>14</v>
      </c>
      <c r="H8" s="11" t="s">
        <v>26</v>
      </c>
    </row>
    <row r="9" spans="1:8" x14ac:dyDescent="0.25">
      <c r="A9" s="17" t="s">
        <v>42</v>
      </c>
      <c r="C9" s="17" t="s">
        <v>69</v>
      </c>
      <c r="E9" s="17" t="s">
        <v>65</v>
      </c>
      <c r="G9" s="10" t="s">
        <v>15</v>
      </c>
      <c r="H9" s="11" t="s">
        <v>27</v>
      </c>
    </row>
    <row r="10" spans="1:8" x14ac:dyDescent="0.25">
      <c r="A10" s="17" t="s">
        <v>43</v>
      </c>
      <c r="C10" s="17" t="s">
        <v>53</v>
      </c>
      <c r="E10" s="17" t="s">
        <v>66</v>
      </c>
      <c r="G10" s="10" t="s">
        <v>16</v>
      </c>
      <c r="H10" s="11" t="s">
        <v>28</v>
      </c>
    </row>
    <row r="11" spans="1:8" x14ac:dyDescent="0.25">
      <c r="A11" s="17" t="s">
        <v>44</v>
      </c>
      <c r="C11" s="17" t="s">
        <v>54</v>
      </c>
      <c r="E11" s="17" t="s">
        <v>58</v>
      </c>
      <c r="G11" s="10" t="s">
        <v>17</v>
      </c>
      <c r="H11" s="11" t="s">
        <v>29</v>
      </c>
    </row>
    <row r="12" spans="1:8" x14ac:dyDescent="0.25">
      <c r="A12" s="17" t="s">
        <v>45</v>
      </c>
      <c r="C12" s="17"/>
      <c r="E12" s="17" t="s">
        <v>59</v>
      </c>
      <c r="G12" s="10" t="s">
        <v>18</v>
      </c>
      <c r="H12" s="11" t="s">
        <v>30</v>
      </c>
    </row>
    <row r="13" spans="1:8" x14ac:dyDescent="0.25">
      <c r="A13" s="17" t="s">
        <v>46</v>
      </c>
      <c r="C13" s="17"/>
      <c r="E13" s="17" t="s">
        <v>61</v>
      </c>
      <c r="G13" s="10" t="s">
        <v>19</v>
      </c>
      <c r="H13" s="11" t="s">
        <v>31</v>
      </c>
    </row>
    <row r="14" spans="1:8" x14ac:dyDescent="0.25">
      <c r="A14" s="17" t="s">
        <v>70</v>
      </c>
      <c r="C14" s="17"/>
      <c r="E14" s="17" t="s">
        <v>67</v>
      </c>
      <c r="G14" s="10" t="s">
        <v>20</v>
      </c>
      <c r="H14" s="11" t="s">
        <v>32</v>
      </c>
    </row>
    <row r="15" spans="1:8" x14ac:dyDescent="0.25">
      <c r="A15" s="20" t="s">
        <v>71</v>
      </c>
      <c r="C15" s="2"/>
      <c r="E15" s="17" t="s">
        <v>63</v>
      </c>
      <c r="G15" s="12" t="s">
        <v>21</v>
      </c>
      <c r="H15" s="13" t="s">
        <v>33</v>
      </c>
    </row>
    <row r="16" spans="1:8" x14ac:dyDescent="0.25">
      <c r="A16" s="2" t="s">
        <v>47</v>
      </c>
      <c r="E16" s="17" t="s">
        <v>68</v>
      </c>
    </row>
    <row r="17" spans="5:5" x14ac:dyDescent="0.25">
      <c r="E17" s="17" t="s">
        <v>72</v>
      </c>
    </row>
    <row r="18" spans="5:5" x14ac:dyDescent="0.25">
      <c r="E18" s="17" t="s">
        <v>72</v>
      </c>
    </row>
    <row r="19" spans="5:5" x14ac:dyDescent="0.25">
      <c r="E19" s="2" t="s">
        <v>72</v>
      </c>
    </row>
  </sheetData>
  <mergeCells count="2">
    <mergeCell ref="G3:H3"/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4.9989318521683403E-2"/>
  </sheetPr>
  <dimension ref="A1:V32"/>
  <sheetViews>
    <sheetView showGridLines="0" tabSelected="1" workbookViewId="0">
      <selection activeCell="T13" sqref="T13"/>
    </sheetView>
  </sheetViews>
  <sheetFormatPr baseColWidth="10" defaultRowHeight="15" outlineLevelCol="1" x14ac:dyDescent="0.25"/>
  <cols>
    <col min="1" max="1" width="15.42578125" customWidth="1"/>
    <col min="2" max="2" width="23.28515625" customWidth="1"/>
    <col min="3" max="3" width="16" customWidth="1"/>
    <col min="4" max="4" width="24.140625" hidden="1" customWidth="1" outlineLevel="1"/>
    <col min="5" max="5" width="11.42578125" hidden="1" customWidth="1" outlineLevel="1"/>
    <col min="6" max="6" width="30.7109375" hidden="1" customWidth="1" outlineLevel="1"/>
    <col min="7" max="7" width="11.28515625" bestFit="1" customWidth="1" collapsed="1"/>
    <col min="8" max="8" width="1" customWidth="1"/>
    <col min="12" max="12" width="1" customWidth="1"/>
    <col min="16" max="16" width="1" customWidth="1"/>
    <col min="17" max="17" width="13.5703125" bestFit="1" customWidth="1"/>
    <col min="18" max="18" width="13.5703125" customWidth="1"/>
    <col min="19" max="19" width="11.28515625" bestFit="1" customWidth="1"/>
    <col min="20" max="20" width="14.42578125" customWidth="1"/>
    <col min="21" max="21" width="2.85546875" customWidth="1"/>
    <col min="22" max="22" width="18.28515625" customWidth="1"/>
  </cols>
  <sheetData>
    <row r="1" spans="1:22" ht="40.5" customHeight="1" x14ac:dyDescent="0.25">
      <c r="A1" s="54"/>
      <c r="B1" s="54"/>
      <c r="C1" s="54"/>
      <c r="D1" s="36"/>
    </row>
    <row r="2" spans="1:22" x14ac:dyDescent="0.25">
      <c r="A2" s="1"/>
      <c r="B2" s="1"/>
      <c r="C2" s="1"/>
    </row>
    <row r="3" spans="1:22" x14ac:dyDescent="0.25">
      <c r="A3" s="38" t="s">
        <v>6</v>
      </c>
      <c r="B3" s="37"/>
      <c r="C3" s="1"/>
    </row>
    <row r="5" spans="1:22" ht="15.75" thickBot="1" x14ac:dyDescent="0.3"/>
    <row r="6" spans="1:22" x14ac:dyDescent="0.25">
      <c r="A6" s="55" t="s">
        <v>1</v>
      </c>
      <c r="B6" s="47" t="s">
        <v>34</v>
      </c>
      <c r="C6" s="55" t="s">
        <v>35</v>
      </c>
      <c r="D6" s="47" t="s">
        <v>8</v>
      </c>
      <c r="E6" s="47" t="s">
        <v>36</v>
      </c>
      <c r="F6" s="47" t="s">
        <v>9</v>
      </c>
      <c r="G6" s="22" t="s">
        <v>75</v>
      </c>
      <c r="I6" s="49" t="s">
        <v>2</v>
      </c>
      <c r="J6" s="50"/>
      <c r="K6" s="51"/>
      <c r="M6" s="49" t="s">
        <v>3</v>
      </c>
      <c r="N6" s="50"/>
      <c r="O6" s="51"/>
      <c r="Q6" s="22" t="s">
        <v>81</v>
      </c>
      <c r="R6" s="22" t="s">
        <v>82</v>
      </c>
      <c r="S6" s="22" t="s">
        <v>77</v>
      </c>
      <c r="T6" s="52" t="s">
        <v>78</v>
      </c>
      <c r="V6" s="47" t="s">
        <v>79</v>
      </c>
    </row>
    <row r="7" spans="1:22" ht="15.75" thickBot="1" x14ac:dyDescent="0.3">
      <c r="A7" s="56"/>
      <c r="B7" s="48"/>
      <c r="C7" s="56"/>
      <c r="D7" s="48"/>
      <c r="E7" s="48"/>
      <c r="F7" s="48"/>
      <c r="G7" s="23" t="s">
        <v>76</v>
      </c>
      <c r="I7" s="39" t="s">
        <v>76</v>
      </c>
      <c r="J7" s="40" t="s">
        <v>0</v>
      </c>
      <c r="K7" s="41" t="s">
        <v>4</v>
      </c>
      <c r="M7" s="39" t="s">
        <v>76</v>
      </c>
      <c r="N7" s="40" t="s">
        <v>0</v>
      </c>
      <c r="O7" s="41" t="s">
        <v>4</v>
      </c>
      <c r="Q7" s="23" t="s">
        <v>76</v>
      </c>
      <c r="R7" s="23" t="s">
        <v>76</v>
      </c>
      <c r="S7" s="23" t="s">
        <v>76</v>
      </c>
      <c r="T7" s="53"/>
      <c r="V7" s="48"/>
    </row>
    <row r="8" spans="1:22" x14ac:dyDescent="0.25">
      <c r="A8" s="9">
        <v>42754</v>
      </c>
      <c r="B8" s="5" t="s">
        <v>7</v>
      </c>
      <c r="C8" s="6" t="s">
        <v>49</v>
      </c>
      <c r="D8" s="5"/>
      <c r="E8" s="5" t="s">
        <v>60</v>
      </c>
      <c r="F8" s="5" t="s">
        <v>74</v>
      </c>
      <c r="G8" s="30">
        <v>2</v>
      </c>
      <c r="I8" s="26">
        <v>0</v>
      </c>
      <c r="J8" s="25">
        <v>25000</v>
      </c>
      <c r="K8" s="27">
        <f>J8*I8</f>
        <v>0</v>
      </c>
      <c r="M8" s="26">
        <v>2</v>
      </c>
      <c r="N8" s="25">
        <v>25000</v>
      </c>
      <c r="O8" s="27">
        <f>N8*M8</f>
        <v>50000</v>
      </c>
      <c r="Q8" s="30">
        <v>5</v>
      </c>
      <c r="R8" s="30">
        <v>8</v>
      </c>
      <c r="S8" s="21">
        <f>G8+I8-M8</f>
        <v>0</v>
      </c>
      <c r="T8" s="21" t="str">
        <f>IF(S8=Q8,"Mini",IF(S8&lt;Q8,"Rupture",IF(S8&gt;=R8,"Surstockage","RAS")))</f>
        <v>Rupture</v>
      </c>
      <c r="V8" s="5"/>
    </row>
    <row r="9" spans="1:22" x14ac:dyDescent="0.25">
      <c r="A9" s="14">
        <v>42754</v>
      </c>
      <c r="B9" s="3" t="s">
        <v>37</v>
      </c>
      <c r="C9" s="7" t="s">
        <v>50</v>
      </c>
      <c r="D9" s="3"/>
      <c r="E9" s="3"/>
      <c r="F9" s="3"/>
      <c r="G9" s="31">
        <v>3</v>
      </c>
      <c r="I9" s="26">
        <v>4</v>
      </c>
      <c r="J9" s="25">
        <v>5000</v>
      </c>
      <c r="K9" s="27">
        <f t="shared" ref="K9:K32" si="0">J9*I9</f>
        <v>20000</v>
      </c>
      <c r="M9" s="26">
        <v>1</v>
      </c>
      <c r="N9" s="25">
        <f>J9</f>
        <v>5000</v>
      </c>
      <c r="O9" s="27">
        <f t="shared" ref="O9:O32" si="1">N9*M9</f>
        <v>5000</v>
      </c>
      <c r="Q9" s="31">
        <v>2</v>
      </c>
      <c r="R9" s="31">
        <v>6</v>
      </c>
      <c r="S9" s="24">
        <f t="shared" ref="S9:S32" si="2">G9+I9-M9</f>
        <v>6</v>
      </c>
      <c r="T9" s="21" t="str">
        <f t="shared" ref="T9:T32" si="3">IF(S9=Q9,"Mini",IF(S9&lt;Q9,"Rupture",IF(S9&gt;=R9,"Surstockage","RAS")))</f>
        <v>Surstockage</v>
      </c>
      <c r="V9" s="3"/>
    </row>
    <row r="10" spans="1:22" x14ac:dyDescent="0.25">
      <c r="A10" s="15" t="s">
        <v>73</v>
      </c>
      <c r="B10" s="3" t="s">
        <v>71</v>
      </c>
      <c r="C10" s="7"/>
      <c r="D10" s="3"/>
      <c r="E10" s="3"/>
      <c r="F10" s="3"/>
      <c r="G10" s="32"/>
      <c r="I10" s="26"/>
      <c r="J10" s="25"/>
      <c r="K10" s="27">
        <f t="shared" si="0"/>
        <v>0</v>
      </c>
      <c r="M10" s="26"/>
      <c r="N10" s="25"/>
      <c r="O10" s="27">
        <f t="shared" si="1"/>
        <v>0</v>
      </c>
      <c r="Q10" s="32"/>
      <c r="R10" s="32"/>
      <c r="S10" s="24">
        <f t="shared" si="2"/>
        <v>0</v>
      </c>
      <c r="T10" s="24" t="str">
        <f t="shared" si="3"/>
        <v>Mini</v>
      </c>
      <c r="V10" s="3"/>
    </row>
    <row r="11" spans="1:22" x14ac:dyDescent="0.25">
      <c r="A11" s="15"/>
      <c r="B11" s="3"/>
      <c r="C11" s="7"/>
      <c r="D11" s="3"/>
      <c r="E11" s="3"/>
      <c r="F11" s="3"/>
      <c r="G11" s="32"/>
      <c r="I11" s="26"/>
      <c r="J11" s="25"/>
      <c r="K11" s="27">
        <f t="shared" si="0"/>
        <v>0</v>
      </c>
      <c r="M11" s="26"/>
      <c r="N11" s="25"/>
      <c r="O11" s="27">
        <f t="shared" si="1"/>
        <v>0</v>
      </c>
      <c r="Q11" s="32"/>
      <c r="R11" s="32"/>
      <c r="S11" s="24">
        <f t="shared" si="2"/>
        <v>0</v>
      </c>
      <c r="T11" s="24" t="str">
        <f t="shared" si="3"/>
        <v>Mini</v>
      </c>
      <c r="V11" s="3"/>
    </row>
    <row r="12" spans="1:22" x14ac:dyDescent="0.25">
      <c r="A12" s="15"/>
      <c r="B12" s="3"/>
      <c r="C12" s="7"/>
      <c r="D12" s="3"/>
      <c r="E12" s="3"/>
      <c r="F12" s="3"/>
      <c r="G12" s="32"/>
      <c r="I12" s="26"/>
      <c r="J12" s="25"/>
      <c r="K12" s="27">
        <f t="shared" si="0"/>
        <v>0</v>
      </c>
      <c r="M12" s="26"/>
      <c r="N12" s="25"/>
      <c r="O12" s="27">
        <f t="shared" si="1"/>
        <v>0</v>
      </c>
      <c r="Q12" s="32"/>
      <c r="R12" s="32"/>
      <c r="S12" s="24">
        <f t="shared" si="2"/>
        <v>0</v>
      </c>
      <c r="T12" s="24" t="str">
        <f t="shared" si="3"/>
        <v>Mini</v>
      </c>
      <c r="V12" s="3"/>
    </row>
    <row r="13" spans="1:22" x14ac:dyDescent="0.25">
      <c r="A13" s="15"/>
      <c r="B13" s="3"/>
      <c r="C13" s="7"/>
      <c r="D13" s="3"/>
      <c r="E13" s="3"/>
      <c r="F13" s="3"/>
      <c r="G13" s="32"/>
      <c r="I13" s="26"/>
      <c r="J13" s="25"/>
      <c r="K13" s="27">
        <f t="shared" si="0"/>
        <v>0</v>
      </c>
      <c r="M13" s="26"/>
      <c r="N13" s="25"/>
      <c r="O13" s="27">
        <f t="shared" si="1"/>
        <v>0</v>
      </c>
      <c r="Q13" s="32"/>
      <c r="R13" s="32"/>
      <c r="S13" s="24">
        <f t="shared" si="2"/>
        <v>0</v>
      </c>
      <c r="T13" s="24" t="str">
        <f t="shared" si="3"/>
        <v>Mini</v>
      </c>
      <c r="V13" s="3"/>
    </row>
    <row r="14" spans="1:22" x14ac:dyDescent="0.25">
      <c r="A14" s="15"/>
      <c r="B14" s="3"/>
      <c r="C14" s="7"/>
      <c r="D14" s="3"/>
      <c r="E14" s="3"/>
      <c r="F14" s="3"/>
      <c r="G14" s="32"/>
      <c r="I14" s="26"/>
      <c r="J14" s="25"/>
      <c r="K14" s="27">
        <f t="shared" si="0"/>
        <v>0</v>
      </c>
      <c r="M14" s="26"/>
      <c r="N14" s="25"/>
      <c r="O14" s="27">
        <f t="shared" si="1"/>
        <v>0</v>
      </c>
      <c r="Q14" s="32"/>
      <c r="R14" s="32"/>
      <c r="S14" s="24">
        <f t="shared" si="2"/>
        <v>0</v>
      </c>
      <c r="T14" s="24" t="str">
        <f t="shared" si="3"/>
        <v>Mini</v>
      </c>
      <c r="V14" s="3"/>
    </row>
    <row r="15" spans="1:22" x14ac:dyDescent="0.25">
      <c r="A15" s="15"/>
      <c r="B15" s="3"/>
      <c r="C15" s="7"/>
      <c r="D15" s="3"/>
      <c r="E15" s="3"/>
      <c r="F15" s="3"/>
      <c r="G15" s="32"/>
      <c r="I15" s="26"/>
      <c r="J15" s="25"/>
      <c r="K15" s="27">
        <f t="shared" si="0"/>
        <v>0</v>
      </c>
      <c r="M15" s="26"/>
      <c r="N15" s="25"/>
      <c r="O15" s="27">
        <f t="shared" si="1"/>
        <v>0</v>
      </c>
      <c r="Q15" s="32"/>
      <c r="R15" s="32"/>
      <c r="S15" s="24">
        <f t="shared" si="2"/>
        <v>0</v>
      </c>
      <c r="T15" s="24" t="str">
        <f t="shared" si="3"/>
        <v>Mini</v>
      </c>
      <c r="V15" s="3"/>
    </row>
    <row r="16" spans="1:22" x14ac:dyDescent="0.25">
      <c r="A16" s="15"/>
      <c r="B16" s="3"/>
      <c r="C16" s="7"/>
      <c r="D16" s="3"/>
      <c r="E16" s="3"/>
      <c r="F16" s="3"/>
      <c r="G16" s="32"/>
      <c r="I16" s="26"/>
      <c r="J16" s="25"/>
      <c r="K16" s="27">
        <f t="shared" si="0"/>
        <v>0</v>
      </c>
      <c r="M16" s="26"/>
      <c r="N16" s="25"/>
      <c r="O16" s="27">
        <f t="shared" si="1"/>
        <v>0</v>
      </c>
      <c r="Q16" s="32"/>
      <c r="R16" s="32"/>
      <c r="S16" s="24">
        <f t="shared" si="2"/>
        <v>0</v>
      </c>
      <c r="T16" s="24" t="str">
        <f t="shared" si="3"/>
        <v>Mini</v>
      </c>
      <c r="V16" s="3"/>
    </row>
    <row r="17" spans="1:22" x14ac:dyDescent="0.25">
      <c r="A17" s="15"/>
      <c r="B17" s="3"/>
      <c r="C17" s="7"/>
      <c r="D17" s="3"/>
      <c r="E17" s="3"/>
      <c r="F17" s="3"/>
      <c r="G17" s="32"/>
      <c r="I17" s="26"/>
      <c r="J17" s="25"/>
      <c r="K17" s="27">
        <f t="shared" si="0"/>
        <v>0</v>
      </c>
      <c r="M17" s="26"/>
      <c r="N17" s="25"/>
      <c r="O17" s="27">
        <f t="shared" si="1"/>
        <v>0</v>
      </c>
      <c r="Q17" s="32"/>
      <c r="R17" s="32"/>
      <c r="S17" s="24">
        <f t="shared" si="2"/>
        <v>0</v>
      </c>
      <c r="T17" s="24" t="str">
        <f t="shared" si="3"/>
        <v>Mini</v>
      </c>
      <c r="V17" s="3"/>
    </row>
    <row r="18" spans="1:22" x14ac:dyDescent="0.25">
      <c r="A18" s="15"/>
      <c r="B18" s="3"/>
      <c r="C18" s="7"/>
      <c r="D18" s="3"/>
      <c r="E18" s="3"/>
      <c r="F18" s="3"/>
      <c r="G18" s="32"/>
      <c r="I18" s="26"/>
      <c r="J18" s="25"/>
      <c r="K18" s="27">
        <f t="shared" si="0"/>
        <v>0</v>
      </c>
      <c r="M18" s="26"/>
      <c r="N18" s="25"/>
      <c r="O18" s="27">
        <f t="shared" si="1"/>
        <v>0</v>
      </c>
      <c r="Q18" s="32"/>
      <c r="R18" s="32"/>
      <c r="S18" s="24">
        <f t="shared" si="2"/>
        <v>0</v>
      </c>
      <c r="T18" s="24" t="str">
        <f t="shared" si="3"/>
        <v>Mini</v>
      </c>
      <c r="V18" s="3"/>
    </row>
    <row r="19" spans="1:22" x14ac:dyDescent="0.25">
      <c r="A19" s="15"/>
      <c r="B19" s="3"/>
      <c r="C19" s="7"/>
      <c r="D19" s="3"/>
      <c r="E19" s="3"/>
      <c r="F19" s="3"/>
      <c r="G19" s="32"/>
      <c r="I19" s="26"/>
      <c r="J19" s="25"/>
      <c r="K19" s="27">
        <f t="shared" si="0"/>
        <v>0</v>
      </c>
      <c r="M19" s="26"/>
      <c r="N19" s="25"/>
      <c r="O19" s="27">
        <f t="shared" si="1"/>
        <v>0</v>
      </c>
      <c r="Q19" s="32"/>
      <c r="R19" s="32"/>
      <c r="S19" s="24">
        <f t="shared" si="2"/>
        <v>0</v>
      </c>
      <c r="T19" s="24" t="str">
        <f t="shared" si="3"/>
        <v>Mini</v>
      </c>
      <c r="V19" s="3"/>
    </row>
    <row r="20" spans="1:22" x14ac:dyDescent="0.25">
      <c r="A20" s="15"/>
      <c r="B20" s="3"/>
      <c r="C20" s="7"/>
      <c r="D20" s="3"/>
      <c r="E20" s="3"/>
      <c r="F20" s="3"/>
      <c r="G20" s="32"/>
      <c r="I20" s="26"/>
      <c r="J20" s="25"/>
      <c r="K20" s="27">
        <f t="shared" si="0"/>
        <v>0</v>
      </c>
      <c r="M20" s="26"/>
      <c r="N20" s="25"/>
      <c r="O20" s="27">
        <f t="shared" si="1"/>
        <v>0</v>
      </c>
      <c r="Q20" s="32"/>
      <c r="R20" s="32"/>
      <c r="S20" s="24">
        <f t="shared" si="2"/>
        <v>0</v>
      </c>
      <c r="T20" s="24" t="str">
        <f t="shared" si="3"/>
        <v>Mini</v>
      </c>
      <c r="V20" s="3"/>
    </row>
    <row r="21" spans="1:22" x14ac:dyDescent="0.25">
      <c r="A21" s="15"/>
      <c r="B21" s="3"/>
      <c r="C21" s="7"/>
      <c r="D21" s="3"/>
      <c r="E21" s="3"/>
      <c r="F21" s="3"/>
      <c r="G21" s="32"/>
      <c r="I21" s="26"/>
      <c r="J21" s="25"/>
      <c r="K21" s="27">
        <f t="shared" si="0"/>
        <v>0</v>
      </c>
      <c r="M21" s="26"/>
      <c r="N21" s="25"/>
      <c r="O21" s="27">
        <f t="shared" si="1"/>
        <v>0</v>
      </c>
      <c r="Q21" s="32"/>
      <c r="R21" s="32"/>
      <c r="S21" s="24">
        <f t="shared" si="2"/>
        <v>0</v>
      </c>
      <c r="T21" s="24" t="str">
        <f t="shared" si="3"/>
        <v>Mini</v>
      </c>
      <c r="V21" s="3"/>
    </row>
    <row r="22" spans="1:22" x14ac:dyDescent="0.25">
      <c r="A22" s="15"/>
      <c r="B22" s="3"/>
      <c r="C22" s="7"/>
      <c r="D22" s="3"/>
      <c r="E22" s="3"/>
      <c r="F22" s="3"/>
      <c r="G22" s="32"/>
      <c r="I22" s="26"/>
      <c r="J22" s="25"/>
      <c r="K22" s="27">
        <f t="shared" si="0"/>
        <v>0</v>
      </c>
      <c r="M22" s="26"/>
      <c r="N22" s="25"/>
      <c r="O22" s="27">
        <f t="shared" si="1"/>
        <v>0</v>
      </c>
      <c r="Q22" s="32"/>
      <c r="R22" s="32"/>
      <c r="S22" s="24">
        <f t="shared" si="2"/>
        <v>0</v>
      </c>
      <c r="T22" s="24" t="str">
        <f t="shared" si="3"/>
        <v>Mini</v>
      </c>
      <c r="V22" s="3"/>
    </row>
    <row r="23" spans="1:22" x14ac:dyDescent="0.25">
      <c r="A23" s="15"/>
      <c r="B23" s="3"/>
      <c r="C23" s="7"/>
      <c r="D23" s="3"/>
      <c r="E23" s="3"/>
      <c r="F23" s="3"/>
      <c r="G23" s="32"/>
      <c r="I23" s="26"/>
      <c r="J23" s="25"/>
      <c r="K23" s="27">
        <f t="shared" si="0"/>
        <v>0</v>
      </c>
      <c r="M23" s="26"/>
      <c r="N23" s="25"/>
      <c r="O23" s="27">
        <f t="shared" si="1"/>
        <v>0</v>
      </c>
      <c r="Q23" s="32"/>
      <c r="R23" s="32"/>
      <c r="S23" s="24">
        <f t="shared" si="2"/>
        <v>0</v>
      </c>
      <c r="T23" s="24" t="str">
        <f t="shared" si="3"/>
        <v>Mini</v>
      </c>
      <c r="V23" s="3"/>
    </row>
    <row r="24" spans="1:22" x14ac:dyDescent="0.25">
      <c r="A24" s="15"/>
      <c r="B24" s="3"/>
      <c r="C24" s="7"/>
      <c r="D24" s="3"/>
      <c r="E24" s="3"/>
      <c r="F24" s="3"/>
      <c r="G24" s="32"/>
      <c r="I24" s="26"/>
      <c r="J24" s="25"/>
      <c r="K24" s="27">
        <f t="shared" si="0"/>
        <v>0</v>
      </c>
      <c r="M24" s="26"/>
      <c r="N24" s="25"/>
      <c r="O24" s="27">
        <f t="shared" si="1"/>
        <v>0</v>
      </c>
      <c r="Q24" s="32"/>
      <c r="R24" s="32"/>
      <c r="S24" s="24">
        <f t="shared" si="2"/>
        <v>0</v>
      </c>
      <c r="T24" s="24" t="str">
        <f t="shared" si="3"/>
        <v>Mini</v>
      </c>
      <c r="V24" s="3"/>
    </row>
    <row r="25" spans="1:22" x14ac:dyDescent="0.25">
      <c r="A25" s="15"/>
      <c r="B25" s="3"/>
      <c r="C25" s="7"/>
      <c r="D25" s="3"/>
      <c r="E25" s="3"/>
      <c r="F25" s="3"/>
      <c r="G25" s="32"/>
      <c r="I25" s="26"/>
      <c r="J25" s="25"/>
      <c r="K25" s="27">
        <f t="shared" si="0"/>
        <v>0</v>
      </c>
      <c r="M25" s="26"/>
      <c r="N25" s="25"/>
      <c r="O25" s="27">
        <f t="shared" si="1"/>
        <v>0</v>
      </c>
      <c r="Q25" s="32"/>
      <c r="R25" s="32"/>
      <c r="S25" s="24">
        <f t="shared" si="2"/>
        <v>0</v>
      </c>
      <c r="T25" s="24" t="str">
        <f t="shared" si="3"/>
        <v>Mini</v>
      </c>
      <c r="V25" s="3"/>
    </row>
    <row r="26" spans="1:22" x14ac:dyDescent="0.25">
      <c r="A26" s="15"/>
      <c r="B26" s="3"/>
      <c r="C26" s="7"/>
      <c r="D26" s="3"/>
      <c r="E26" s="3"/>
      <c r="F26" s="3"/>
      <c r="G26" s="32"/>
      <c r="I26" s="26"/>
      <c r="J26" s="25"/>
      <c r="K26" s="27">
        <f t="shared" si="0"/>
        <v>0</v>
      </c>
      <c r="M26" s="26"/>
      <c r="N26" s="25"/>
      <c r="O26" s="27">
        <f t="shared" si="1"/>
        <v>0</v>
      </c>
      <c r="Q26" s="32"/>
      <c r="R26" s="32"/>
      <c r="S26" s="24">
        <f t="shared" si="2"/>
        <v>0</v>
      </c>
      <c r="T26" s="24" t="str">
        <f t="shared" si="3"/>
        <v>Mini</v>
      </c>
      <c r="V26" s="3"/>
    </row>
    <row r="27" spans="1:22" x14ac:dyDescent="0.25">
      <c r="A27" s="15"/>
      <c r="B27" s="3"/>
      <c r="C27" s="7"/>
      <c r="D27" s="3"/>
      <c r="E27" s="3"/>
      <c r="F27" s="3"/>
      <c r="G27" s="32"/>
      <c r="I27" s="26"/>
      <c r="J27" s="25"/>
      <c r="K27" s="27">
        <f t="shared" si="0"/>
        <v>0</v>
      </c>
      <c r="M27" s="26"/>
      <c r="N27" s="25"/>
      <c r="O27" s="27">
        <f t="shared" si="1"/>
        <v>0</v>
      </c>
      <c r="Q27" s="32"/>
      <c r="R27" s="32"/>
      <c r="S27" s="24">
        <f t="shared" si="2"/>
        <v>0</v>
      </c>
      <c r="T27" s="24" t="str">
        <f t="shared" si="3"/>
        <v>Mini</v>
      </c>
      <c r="V27" s="3"/>
    </row>
    <row r="28" spans="1:22" x14ac:dyDescent="0.25">
      <c r="A28" s="15"/>
      <c r="B28" s="3"/>
      <c r="C28" s="7"/>
      <c r="D28" s="3"/>
      <c r="E28" s="3"/>
      <c r="F28" s="3"/>
      <c r="G28" s="32"/>
      <c r="I28" s="26"/>
      <c r="J28" s="25"/>
      <c r="K28" s="27">
        <f t="shared" si="0"/>
        <v>0</v>
      </c>
      <c r="M28" s="26"/>
      <c r="N28" s="25"/>
      <c r="O28" s="27">
        <f t="shared" si="1"/>
        <v>0</v>
      </c>
      <c r="Q28" s="32"/>
      <c r="R28" s="32"/>
      <c r="S28" s="24">
        <f t="shared" si="2"/>
        <v>0</v>
      </c>
      <c r="T28" s="24" t="str">
        <f t="shared" si="3"/>
        <v>Mini</v>
      </c>
      <c r="V28" s="3"/>
    </row>
    <row r="29" spans="1:22" x14ac:dyDescent="0.25">
      <c r="A29" s="15"/>
      <c r="B29" s="3"/>
      <c r="C29" s="7"/>
      <c r="D29" s="3"/>
      <c r="E29" s="3"/>
      <c r="F29" s="3"/>
      <c r="G29" s="32"/>
      <c r="I29" s="26"/>
      <c r="J29" s="25"/>
      <c r="K29" s="27">
        <f t="shared" si="0"/>
        <v>0</v>
      </c>
      <c r="M29" s="26"/>
      <c r="N29" s="25"/>
      <c r="O29" s="27">
        <f t="shared" si="1"/>
        <v>0</v>
      </c>
      <c r="Q29" s="32"/>
      <c r="R29" s="32"/>
      <c r="S29" s="24">
        <f t="shared" si="2"/>
        <v>0</v>
      </c>
      <c r="T29" s="24" t="str">
        <f t="shared" si="3"/>
        <v>Mini</v>
      </c>
      <c r="V29" s="3"/>
    </row>
    <row r="30" spans="1:22" x14ac:dyDescent="0.25">
      <c r="A30" s="15"/>
      <c r="B30" s="3"/>
      <c r="C30" s="7"/>
      <c r="D30" s="3"/>
      <c r="E30" s="3"/>
      <c r="F30" s="3"/>
      <c r="G30" s="32"/>
      <c r="I30" s="26"/>
      <c r="J30" s="25"/>
      <c r="K30" s="27">
        <f t="shared" si="0"/>
        <v>0</v>
      </c>
      <c r="M30" s="26"/>
      <c r="N30" s="25"/>
      <c r="O30" s="27">
        <f t="shared" si="1"/>
        <v>0</v>
      </c>
      <c r="Q30" s="32"/>
      <c r="R30" s="32"/>
      <c r="S30" s="24">
        <f t="shared" si="2"/>
        <v>0</v>
      </c>
      <c r="T30" s="24" t="str">
        <f t="shared" si="3"/>
        <v>Mini</v>
      </c>
      <c r="V30" s="3"/>
    </row>
    <row r="31" spans="1:22" x14ac:dyDescent="0.25">
      <c r="A31" s="15"/>
      <c r="B31" s="3"/>
      <c r="C31" s="7"/>
      <c r="D31" s="3"/>
      <c r="E31" s="3"/>
      <c r="F31" s="3"/>
      <c r="G31" s="32"/>
      <c r="I31" s="26"/>
      <c r="J31" s="25"/>
      <c r="K31" s="27">
        <f t="shared" si="0"/>
        <v>0</v>
      </c>
      <c r="M31" s="26"/>
      <c r="N31" s="25"/>
      <c r="O31" s="27">
        <f t="shared" si="1"/>
        <v>0</v>
      </c>
      <c r="Q31" s="32"/>
      <c r="R31" s="32"/>
      <c r="S31" s="24">
        <f t="shared" si="2"/>
        <v>0</v>
      </c>
      <c r="T31" s="24" t="str">
        <f t="shared" si="3"/>
        <v>Mini</v>
      </c>
      <c r="V31" s="3"/>
    </row>
    <row r="32" spans="1:22" ht="15.75" thickBot="1" x14ac:dyDescent="0.3">
      <c r="A32" s="16"/>
      <c r="B32" s="4"/>
      <c r="C32" s="8"/>
      <c r="D32" s="4"/>
      <c r="E32" s="4"/>
      <c r="F32" s="4"/>
      <c r="G32" s="33"/>
      <c r="I32" s="28"/>
      <c r="J32" s="29"/>
      <c r="K32" s="35">
        <f t="shared" si="0"/>
        <v>0</v>
      </c>
      <c r="M32" s="28"/>
      <c r="N32" s="29"/>
      <c r="O32" s="35">
        <f t="shared" si="1"/>
        <v>0</v>
      </c>
      <c r="Q32" s="33"/>
      <c r="R32" s="33"/>
      <c r="S32" s="34">
        <f t="shared" si="2"/>
        <v>0</v>
      </c>
      <c r="T32" s="34" t="str">
        <f t="shared" si="3"/>
        <v>Mini</v>
      </c>
      <c r="V32" s="4"/>
    </row>
  </sheetData>
  <mergeCells count="11">
    <mergeCell ref="V6:V7"/>
    <mergeCell ref="I6:K6"/>
    <mergeCell ref="M6:O6"/>
    <mergeCell ref="T6:T7"/>
    <mergeCell ref="A1:C1"/>
    <mergeCell ref="F6:F7"/>
    <mergeCell ref="E6:E7"/>
    <mergeCell ref="A6:A7"/>
    <mergeCell ref="B6:B7"/>
    <mergeCell ref="C6:C7"/>
    <mergeCell ref="D6:D7"/>
  </mergeCells>
  <conditionalFormatting sqref="T8:T32">
    <cfRule type="cellIs" dxfId="1" priority="1" operator="equal">
      <formula>"Surstockage"</formula>
    </cfRule>
    <cfRule type="cellIs" dxfId="0" priority="2" operator="equal">
      <formula>"Rupture"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Paramètres!$A:$A</xm:f>
          </x14:formula1>
          <xm:sqref>B8:B1048576</xm:sqref>
        </x14:dataValidation>
        <x14:dataValidation type="list" allowBlank="1" showInputMessage="1" showErrorMessage="1">
          <x14:formula1>
            <xm:f>Paramètres!$C:$C</xm:f>
          </x14:formula1>
          <xm:sqref>C8:C1048576</xm:sqref>
        </x14:dataValidation>
        <x14:dataValidation type="list" allowBlank="1" showInputMessage="1" showErrorMessage="1">
          <x14:formula1>
            <xm:f>Paramètres!$E:$E</xm:f>
          </x14:formula1>
          <xm:sqref>E8:E1048576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Sbay Sofia</dc:creator>
  <cp:lastModifiedBy>Sbay Sofia</cp:lastModifiedBy>
  <dcterms:created xsi:type="dcterms:W3CDTF">2017-01-19T13:45:01Z</dcterms:created>
  <dcterms:modified xsi:type="dcterms:W3CDTF">2017-01-25T15:15:03Z</dcterms:modified>
</cp:coreProperties>
</file>