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colas\Documents\"/>
    </mc:Choice>
  </mc:AlternateContent>
  <bookViews>
    <workbookView xWindow="0" yWindow="0" windowWidth="28800" windowHeight="134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7" i="1" l="1"/>
  <c r="D88" i="1"/>
  <c r="D89" i="1"/>
  <c r="D90" i="1"/>
  <c r="D91" i="1"/>
  <c r="D92" i="1"/>
  <c r="D93" i="1"/>
  <c r="D94" i="1"/>
  <c r="D95" i="1"/>
  <c r="D86" i="1"/>
  <c r="C87" i="1"/>
  <c r="C88" i="1"/>
  <c r="C89" i="1"/>
  <c r="C90" i="1"/>
  <c r="C91" i="1"/>
  <c r="C92" i="1"/>
  <c r="C93" i="1"/>
  <c r="C94" i="1"/>
  <c r="C95" i="1"/>
  <c r="C86" i="1"/>
  <c r="B87" i="1"/>
  <c r="B88" i="1"/>
  <c r="B89" i="1"/>
  <c r="B90" i="1"/>
  <c r="B91" i="1"/>
  <c r="B92" i="1"/>
  <c r="B93" i="1"/>
  <c r="B94" i="1"/>
  <c r="B95" i="1"/>
  <c r="B86" i="1"/>
  <c r="D77" i="1"/>
  <c r="D78" i="1"/>
  <c r="D79" i="1"/>
  <c r="D80" i="1"/>
  <c r="D81" i="1"/>
  <c r="D82" i="1"/>
  <c r="D83" i="1"/>
  <c r="D84" i="1"/>
  <c r="D85" i="1"/>
  <c r="D76" i="1"/>
  <c r="B77" i="1"/>
  <c r="B78" i="1"/>
  <c r="B79" i="1"/>
  <c r="B80" i="1"/>
  <c r="B81" i="1"/>
  <c r="B82" i="1"/>
  <c r="B83" i="1"/>
  <c r="B84" i="1"/>
  <c r="B85" i="1"/>
  <c r="C77" i="1"/>
  <c r="C78" i="1"/>
  <c r="C79" i="1"/>
  <c r="C80" i="1"/>
  <c r="C81" i="1"/>
  <c r="C82" i="1"/>
  <c r="C83" i="1"/>
  <c r="C84" i="1"/>
  <c r="C85" i="1"/>
  <c r="C76" i="1"/>
  <c r="B76" i="1"/>
  <c r="B71" i="1"/>
  <c r="B72" i="1"/>
  <c r="B73" i="1"/>
  <c r="B74" i="1"/>
  <c r="B75" i="1"/>
  <c r="B70" i="1"/>
  <c r="C71" i="1"/>
  <c r="D71" i="1"/>
  <c r="C72" i="1"/>
  <c r="D72" i="1"/>
  <c r="C73" i="1"/>
  <c r="D73" i="1"/>
  <c r="C74" i="1"/>
  <c r="D74" i="1"/>
  <c r="C75" i="1"/>
  <c r="D75" i="1"/>
  <c r="D70" i="1"/>
  <c r="C70" i="1"/>
  <c r="D69" i="1"/>
  <c r="C69" i="1"/>
  <c r="D67" i="1"/>
  <c r="D68" i="1"/>
  <c r="D66" i="1"/>
  <c r="C66" i="1"/>
  <c r="C67" i="1"/>
  <c r="C68" i="1"/>
  <c r="D65" i="1"/>
  <c r="B67" i="1"/>
  <c r="B68" i="1"/>
  <c r="B66" i="1"/>
  <c r="C65" i="1"/>
  <c r="D63" i="1"/>
  <c r="D64" i="1"/>
  <c r="D62" i="1"/>
  <c r="D61" i="1"/>
  <c r="C62" i="1"/>
  <c r="C63" i="1"/>
  <c r="C64" i="1"/>
  <c r="B63" i="1"/>
  <c r="B64" i="1"/>
  <c r="B62" i="1"/>
  <c r="C61" i="1"/>
  <c r="D57" i="1"/>
  <c r="D59" i="1"/>
  <c r="D60" i="1"/>
  <c r="D58" i="1"/>
  <c r="C58" i="1"/>
  <c r="C59" i="1"/>
  <c r="C60" i="1"/>
  <c r="B59" i="1"/>
  <c r="B60" i="1"/>
  <c r="B58" i="1"/>
  <c r="C57" i="1"/>
  <c r="D54" i="1"/>
  <c r="D55" i="1"/>
  <c r="D56" i="1"/>
  <c r="C54" i="1"/>
  <c r="C55" i="1"/>
  <c r="C56" i="1"/>
  <c r="B55" i="1"/>
  <c r="B56" i="1"/>
  <c r="B54" i="1"/>
  <c r="C51" i="1"/>
  <c r="C52" i="1"/>
  <c r="C50" i="1"/>
  <c r="D53" i="1"/>
  <c r="C53" i="1"/>
  <c r="D51" i="1"/>
  <c r="D52" i="1"/>
  <c r="D50" i="1"/>
  <c r="B51" i="1"/>
  <c r="B52" i="1"/>
  <c r="B50" i="1"/>
  <c r="D49" i="1"/>
  <c r="C49" i="1"/>
</calcChain>
</file>

<file path=xl/sharedStrings.xml><?xml version="1.0" encoding="utf-8"?>
<sst xmlns="http://schemas.openxmlformats.org/spreadsheetml/2006/main" count="99" uniqueCount="37">
  <si>
    <t>Somme de MONTANT</t>
  </si>
  <si>
    <t>PERIODE DEBUT</t>
  </si>
  <si>
    <t>PERIODE FIN</t>
  </si>
  <si>
    <t>CODE ANALYTIQUE</t>
  </si>
  <si>
    <t>NATURE ANALYTIQUE</t>
  </si>
  <si>
    <t>01/09/16</t>
  </si>
  <si>
    <t>01/10/16</t>
  </si>
  <si>
    <t>01/11/16</t>
  </si>
  <si>
    <t>22/09/16</t>
  </si>
  <si>
    <t>01/12/16</t>
  </si>
  <si>
    <t>Total général</t>
  </si>
  <si>
    <t>30/09/16</t>
  </si>
  <si>
    <t>59RSA59RON</t>
  </si>
  <si>
    <t>30/11/16</t>
  </si>
  <si>
    <t>31/10/16</t>
  </si>
  <si>
    <t>21/09/16</t>
  </si>
  <si>
    <t>31/12/16</t>
  </si>
  <si>
    <t>13SJU13SMT</t>
  </si>
  <si>
    <t>31UNI31AUC</t>
  </si>
  <si>
    <t>86ACH86GRA</t>
  </si>
  <si>
    <t>31LAF31LAN</t>
  </si>
  <si>
    <t>31CUG31MUR</t>
  </si>
  <si>
    <t>03BLR03VIC</t>
  </si>
  <si>
    <t>59HAT59MAU</t>
  </si>
  <si>
    <t>01BRE01BPB</t>
  </si>
  <si>
    <t>13MFE13JON</t>
  </si>
  <si>
    <t>Regroupement par Date Début/Date Fin</t>
  </si>
  <si>
    <t>1]</t>
  </si>
  <si>
    <t>2]</t>
  </si>
  <si>
    <t>Regroupement par Nature Analytique</t>
  </si>
  <si>
    <t>3]</t>
  </si>
  <si>
    <t>Ventilation par Centre analytique</t>
  </si>
  <si>
    <t>- les codes analytiques sont au nombre de 3 maximum (110111/110112/110113)</t>
  </si>
  <si>
    <t>- les natures analytiques sont au nombre de 800 maximum ! Il y en a donc bcp plus que dans l'exemple. Il y a donc potentiellement 800 natures qui peuvent être alimentées</t>
  </si>
  <si>
    <t>- les dates de débuts et de fin sont bien entendus variables. Il peut y en avoir 1 par mois comme 10</t>
  </si>
  <si>
    <t>Infos importantes :</t>
  </si>
  <si>
    <t>LE RESULTAT FINAL ATTENDU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</si>
</sst>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2" fontId="0" fillId="0" borderId="0" xfId="0" applyNumberFormat="1"/>
    <xf numFmtId="0" fontId="1" fillId="2" borderId="0" xfId="0" applyFont="1" applyFill="1"/>
    <xf numFmtId="0" fontId="1" fillId="2" borderId="1" xfId="0" applyFont="1" applyFill="1" applyBorder="1"/>
    <xf numFmtId="0" fontId="1" fillId="0" borderId="0" xfId="0" applyFont="1"/>
    <xf numFmtId="0" fontId="1" fillId="0" borderId="1" xfId="0" applyFont="1" applyBorder="1"/>
    <xf numFmtId="0" fontId="1" fillId="2" borderId="2" xfId="0" applyFont="1" applyFill="1" applyBorder="1"/>
    <xf numFmtId="2" fontId="1" fillId="2" borderId="2" xfId="0" applyNumberFormat="1" applyFont="1" applyFill="1" applyBorder="1"/>
    <xf numFmtId="0" fontId="0" fillId="0" borderId="0" xfId="0" applyAlignment="1">
      <alignment horizontal="right"/>
    </xf>
    <xf numFmtId="0" fontId="0" fillId="0" borderId="0" xfId="0" quotePrefix="1"/>
    <xf numFmtId="0" fontId="0" fillId="0" borderId="3" xfId="0" applyBorder="1"/>
    <xf numFmtId="0" fontId="0" fillId="0" borderId="4" xfId="0" applyBorder="1"/>
    <xf numFmtId="2" fontId="0" fillId="0" borderId="5" xfId="0" applyNumberFormat="1" applyBorder="1"/>
    <xf numFmtId="0" fontId="0" fillId="0" borderId="6" xfId="0" applyBorder="1"/>
    <xf numFmtId="0" fontId="0" fillId="0" borderId="0" xfId="0" applyBorder="1"/>
    <xf numFmtId="2" fontId="0" fillId="0" borderId="7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2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201705</xdr:colOff>
      <xdr:row>55</xdr:row>
      <xdr:rowOff>0</xdr:rowOff>
    </xdr:from>
    <xdr:to>
      <xdr:col>5</xdr:col>
      <xdr:colOff>414618</xdr:colOff>
      <xdr:row>56</xdr:row>
      <xdr:rowOff>22412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88D277D-4B3C-439F-8787-FB109EDD946D}"/>
            </a:ext>
          </a:extLst>
        </xdr:cNvPr>
        <xdr:cNvCxnSpPr/>
      </xdr:nvCxnSpPr>
      <xdr:spPr>
        <a:xfrm flipH="1">
          <a:off x="5098676" y="10488706"/>
          <a:ext cx="795618" cy="2129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7"/>
  <sheetViews>
    <sheetView tabSelected="1" topLeftCell="A36" zoomScale="85" zoomScaleNormal="85" workbookViewId="0">
      <selection activeCell="I67" sqref="I67"/>
    </sheetView>
  </sheetViews>
  <sheetFormatPr baseColWidth="10" defaultColWidth="11.28515625" defaultRowHeight="15" x14ac:dyDescent="0.25"/>
  <cols>
    <col min="1" max="1" width="20.42578125" bestFit="1" customWidth="1"/>
    <col min="2" max="2" width="17.85546875" bestFit="1" customWidth="1"/>
    <col min="3" max="3" width="20.28515625" bestFit="1" customWidth="1"/>
    <col min="4" max="4" width="14.85546875" bestFit="1" customWidth="1"/>
    <col min="5" max="8" width="8.7109375" bestFit="1" customWidth="1"/>
    <col min="9" max="9" width="12.5703125" bestFit="1" customWidth="1"/>
  </cols>
  <sheetData>
    <row r="1" spans="1:9" x14ac:dyDescent="0.25">
      <c r="A1" s="2" t="s">
        <v>0</v>
      </c>
      <c r="B1" s="2"/>
      <c r="C1" s="2"/>
      <c r="D1" s="2" t="s">
        <v>1</v>
      </c>
      <c r="E1" s="2"/>
      <c r="F1" s="2"/>
      <c r="G1" s="2"/>
      <c r="H1" s="2"/>
      <c r="I1" s="2"/>
    </row>
    <row r="2" spans="1:9" x14ac:dyDescent="0.25">
      <c r="A2" s="3" t="s">
        <v>2</v>
      </c>
      <c r="B2" s="3" t="s">
        <v>3</v>
      </c>
      <c r="C2" s="3" t="s">
        <v>4</v>
      </c>
      <c r="D2" s="3" t="s">
        <v>5</v>
      </c>
      <c r="E2" s="3" t="s">
        <v>6</v>
      </c>
      <c r="F2" s="3" t="s">
        <v>7</v>
      </c>
      <c r="G2" s="3" t="s">
        <v>8</v>
      </c>
      <c r="H2" s="3" t="s">
        <v>9</v>
      </c>
      <c r="I2" s="3" t="s">
        <v>10</v>
      </c>
    </row>
    <row r="3" spans="1:9" x14ac:dyDescent="0.25">
      <c r="A3" s="4" t="s">
        <v>11</v>
      </c>
      <c r="B3" s="4">
        <v>1101110000</v>
      </c>
      <c r="C3" t="s">
        <v>12</v>
      </c>
      <c r="D3" s="1"/>
      <c r="E3" s="1"/>
      <c r="F3" s="1"/>
      <c r="G3" s="1">
        <v>30</v>
      </c>
      <c r="H3" s="1"/>
      <c r="I3" s="1">
        <v>30</v>
      </c>
    </row>
    <row r="4" spans="1:9" x14ac:dyDescent="0.25">
      <c r="A4" s="4" t="s">
        <v>11</v>
      </c>
      <c r="B4" s="4">
        <v>1101130000</v>
      </c>
      <c r="C4" t="s">
        <v>12</v>
      </c>
      <c r="D4" s="1"/>
      <c r="E4" s="1"/>
      <c r="F4" s="1"/>
      <c r="G4" s="1">
        <v>18.600000000000001</v>
      </c>
      <c r="H4" s="1"/>
      <c r="I4" s="1">
        <v>18.600000000000001</v>
      </c>
    </row>
    <row r="5" spans="1:9" x14ac:dyDescent="0.25">
      <c r="A5" s="5" t="s">
        <v>11</v>
      </c>
      <c r="B5" s="4">
        <v>1101120000</v>
      </c>
      <c r="C5" t="s">
        <v>12</v>
      </c>
      <c r="D5" s="1"/>
      <c r="E5" s="1"/>
      <c r="F5" s="1"/>
      <c r="G5" s="1">
        <v>310.58</v>
      </c>
      <c r="H5" s="1"/>
      <c r="I5" s="1">
        <v>310.58</v>
      </c>
    </row>
    <row r="6" spans="1:9" x14ac:dyDescent="0.25">
      <c r="A6" s="4" t="s">
        <v>13</v>
      </c>
      <c r="B6" s="4">
        <v>1101110000</v>
      </c>
      <c r="C6" t="s">
        <v>12</v>
      </c>
      <c r="D6" s="1">
        <v>-300</v>
      </c>
      <c r="E6" s="1"/>
      <c r="F6" s="1">
        <v>100</v>
      </c>
      <c r="G6" s="1"/>
      <c r="H6" s="1"/>
      <c r="I6" s="1">
        <v>-200</v>
      </c>
    </row>
    <row r="7" spans="1:9" x14ac:dyDescent="0.25">
      <c r="A7" s="4" t="s">
        <v>13</v>
      </c>
      <c r="B7" s="4">
        <v>1101130000</v>
      </c>
      <c r="C7" t="s">
        <v>12</v>
      </c>
      <c r="D7" s="1">
        <v>-186</v>
      </c>
      <c r="E7" s="1"/>
      <c r="F7" s="1">
        <v>62</v>
      </c>
      <c r="G7" s="1"/>
      <c r="H7" s="1"/>
      <c r="I7" s="1">
        <v>-124</v>
      </c>
    </row>
    <row r="8" spans="1:9" x14ac:dyDescent="0.25">
      <c r="A8" s="5" t="s">
        <v>13</v>
      </c>
      <c r="B8" s="4">
        <v>1101120000</v>
      </c>
      <c r="C8" t="s">
        <v>12</v>
      </c>
      <c r="D8" s="1">
        <v>-3105.75</v>
      </c>
      <c r="E8" s="1"/>
      <c r="F8" s="1">
        <v>1035.25</v>
      </c>
      <c r="G8" s="1"/>
      <c r="H8" s="1"/>
      <c r="I8" s="1">
        <v>-2070.5</v>
      </c>
    </row>
    <row r="9" spans="1:9" x14ac:dyDescent="0.25">
      <c r="A9" s="4" t="s">
        <v>14</v>
      </c>
      <c r="B9" s="4">
        <v>1101110000</v>
      </c>
      <c r="C9" t="s">
        <v>12</v>
      </c>
      <c r="D9" s="1"/>
      <c r="E9" s="1">
        <v>100</v>
      </c>
      <c r="F9" s="1"/>
      <c r="G9" s="1"/>
      <c r="H9" s="1"/>
      <c r="I9" s="1">
        <v>100</v>
      </c>
    </row>
    <row r="10" spans="1:9" x14ac:dyDescent="0.25">
      <c r="A10" s="4" t="s">
        <v>14</v>
      </c>
      <c r="B10" s="4">
        <v>1101130000</v>
      </c>
      <c r="C10" t="s">
        <v>12</v>
      </c>
      <c r="D10" s="1"/>
      <c r="E10" s="1">
        <v>62</v>
      </c>
      <c r="F10" s="1"/>
      <c r="G10" s="1"/>
      <c r="H10" s="1"/>
      <c r="I10" s="1">
        <v>62</v>
      </c>
    </row>
    <row r="11" spans="1:9" x14ac:dyDescent="0.25">
      <c r="A11" s="5" t="s">
        <v>14</v>
      </c>
      <c r="B11" s="4">
        <v>1101120000</v>
      </c>
      <c r="C11" t="s">
        <v>12</v>
      </c>
      <c r="D11" s="1"/>
      <c r="E11" s="1">
        <v>1035.25</v>
      </c>
      <c r="F11" s="1"/>
      <c r="G11" s="1"/>
      <c r="H11" s="1"/>
      <c r="I11" s="1">
        <v>1035.25</v>
      </c>
    </row>
    <row r="12" spans="1:9" x14ac:dyDescent="0.25">
      <c r="A12" s="4" t="s">
        <v>15</v>
      </c>
      <c r="B12" s="4">
        <v>1101110000</v>
      </c>
      <c r="C12" t="s">
        <v>12</v>
      </c>
      <c r="D12" s="1">
        <v>70</v>
      </c>
      <c r="E12" s="1"/>
      <c r="F12" s="1"/>
      <c r="G12" s="1"/>
      <c r="H12" s="1"/>
      <c r="I12" s="1">
        <v>70</v>
      </c>
    </row>
    <row r="13" spans="1:9" x14ac:dyDescent="0.25">
      <c r="A13" s="4" t="s">
        <v>15</v>
      </c>
      <c r="B13" s="4">
        <v>1101130000</v>
      </c>
      <c r="C13" t="s">
        <v>12</v>
      </c>
      <c r="D13" s="1">
        <v>43.4</v>
      </c>
      <c r="E13" s="1"/>
      <c r="F13" s="1"/>
      <c r="G13" s="1"/>
      <c r="H13" s="1"/>
      <c r="I13" s="1">
        <v>43.4</v>
      </c>
    </row>
    <row r="14" spans="1:9" x14ac:dyDescent="0.25">
      <c r="A14" s="5" t="s">
        <v>15</v>
      </c>
      <c r="B14" s="4">
        <v>1101120000</v>
      </c>
      <c r="C14" t="s">
        <v>12</v>
      </c>
      <c r="D14" s="1">
        <v>724.68</v>
      </c>
      <c r="E14" s="1"/>
      <c r="F14" s="1"/>
      <c r="G14" s="1"/>
      <c r="H14" s="1"/>
      <c r="I14" s="1">
        <v>724.68</v>
      </c>
    </row>
    <row r="15" spans="1:9" x14ac:dyDescent="0.25">
      <c r="A15" s="4" t="s">
        <v>16</v>
      </c>
      <c r="B15" s="4">
        <v>1101110000</v>
      </c>
      <c r="C15" t="s">
        <v>12</v>
      </c>
      <c r="D15" s="1"/>
      <c r="E15" s="1"/>
      <c r="F15" s="1"/>
      <c r="G15" s="1"/>
      <c r="H15" s="1">
        <v>100</v>
      </c>
      <c r="I15" s="1">
        <v>100</v>
      </c>
    </row>
    <row r="16" spans="1:9" x14ac:dyDescent="0.25">
      <c r="A16" s="4" t="s">
        <v>16</v>
      </c>
      <c r="B16" s="4">
        <v>1101110000</v>
      </c>
      <c r="C16" t="s">
        <v>17</v>
      </c>
      <c r="D16" s="1"/>
      <c r="E16" s="1"/>
      <c r="F16" s="1"/>
      <c r="G16" s="1"/>
      <c r="H16" s="1">
        <v>100</v>
      </c>
      <c r="I16" s="1">
        <v>100</v>
      </c>
    </row>
    <row r="17" spans="1:9" x14ac:dyDescent="0.25">
      <c r="A17" s="4" t="s">
        <v>16</v>
      </c>
      <c r="B17" s="4">
        <v>1101110000</v>
      </c>
      <c r="C17" t="s">
        <v>18</v>
      </c>
      <c r="D17" s="1"/>
      <c r="E17" s="1"/>
      <c r="F17" s="1"/>
      <c r="G17" s="1"/>
      <c r="H17" s="1">
        <v>100</v>
      </c>
      <c r="I17" s="1">
        <v>100</v>
      </c>
    </row>
    <row r="18" spans="1:9" x14ac:dyDescent="0.25">
      <c r="A18" s="4" t="s">
        <v>16</v>
      </c>
      <c r="B18" s="4">
        <v>1101110000</v>
      </c>
      <c r="C18" t="s">
        <v>19</v>
      </c>
      <c r="D18" s="1"/>
      <c r="E18" s="1"/>
      <c r="F18" s="1"/>
      <c r="G18" s="1"/>
      <c r="H18" s="1">
        <v>100</v>
      </c>
      <c r="I18" s="1">
        <v>100</v>
      </c>
    </row>
    <row r="19" spans="1:9" x14ac:dyDescent="0.25">
      <c r="A19" s="4" t="s">
        <v>16</v>
      </c>
      <c r="B19" s="4">
        <v>1101110000</v>
      </c>
      <c r="C19" t="s">
        <v>20</v>
      </c>
      <c r="D19" s="1"/>
      <c r="E19" s="1"/>
      <c r="F19" s="1"/>
      <c r="G19" s="1"/>
      <c r="H19" s="1">
        <v>100</v>
      </c>
      <c r="I19" s="1">
        <v>100</v>
      </c>
    </row>
    <row r="20" spans="1:9" x14ac:dyDescent="0.25">
      <c r="A20" s="4" t="s">
        <v>16</v>
      </c>
      <c r="B20" s="4">
        <v>1101110000</v>
      </c>
      <c r="C20" t="s">
        <v>21</v>
      </c>
      <c r="D20" s="1"/>
      <c r="E20" s="1"/>
      <c r="F20" s="1"/>
      <c r="G20" s="1"/>
      <c r="H20" s="1">
        <v>100</v>
      </c>
      <c r="I20" s="1">
        <v>100</v>
      </c>
    </row>
    <row r="21" spans="1:9" x14ac:dyDescent="0.25">
      <c r="A21" s="4" t="s">
        <v>16</v>
      </c>
      <c r="B21" s="4">
        <v>1101130000</v>
      </c>
      <c r="C21" t="s">
        <v>12</v>
      </c>
      <c r="D21" s="1"/>
      <c r="E21" s="1"/>
      <c r="F21" s="1"/>
      <c r="G21" s="1"/>
      <c r="H21" s="1">
        <v>62</v>
      </c>
      <c r="I21" s="1">
        <v>62</v>
      </c>
    </row>
    <row r="22" spans="1:9" x14ac:dyDescent="0.25">
      <c r="A22" s="4" t="s">
        <v>16</v>
      </c>
      <c r="B22" s="4">
        <v>1101130000</v>
      </c>
      <c r="C22" t="s">
        <v>17</v>
      </c>
      <c r="D22" s="1"/>
      <c r="E22" s="1"/>
      <c r="F22" s="1"/>
      <c r="G22" s="1"/>
      <c r="H22" s="1">
        <v>62</v>
      </c>
      <c r="I22" s="1">
        <v>62</v>
      </c>
    </row>
    <row r="23" spans="1:9" x14ac:dyDescent="0.25">
      <c r="A23" s="4" t="s">
        <v>16</v>
      </c>
      <c r="B23" s="4">
        <v>1101130000</v>
      </c>
      <c r="C23" t="s">
        <v>18</v>
      </c>
      <c r="D23" s="1"/>
      <c r="E23" s="1"/>
      <c r="F23" s="1"/>
      <c r="G23" s="1"/>
      <c r="H23" s="1">
        <v>62</v>
      </c>
      <c r="I23" s="1">
        <v>62</v>
      </c>
    </row>
    <row r="24" spans="1:9" x14ac:dyDescent="0.25">
      <c r="A24" s="4" t="s">
        <v>16</v>
      </c>
      <c r="B24" s="4">
        <v>1101130000</v>
      </c>
      <c r="C24" t="s">
        <v>19</v>
      </c>
      <c r="D24" s="1"/>
      <c r="E24" s="1"/>
      <c r="F24" s="1"/>
      <c r="G24" s="1"/>
      <c r="H24" s="1">
        <v>62</v>
      </c>
      <c r="I24" s="1">
        <v>62</v>
      </c>
    </row>
    <row r="25" spans="1:9" x14ac:dyDescent="0.25">
      <c r="A25" s="4" t="s">
        <v>16</v>
      </c>
      <c r="B25" s="4">
        <v>1101130000</v>
      </c>
      <c r="C25" t="s">
        <v>20</v>
      </c>
      <c r="D25" s="1"/>
      <c r="E25" s="1"/>
      <c r="F25" s="1"/>
      <c r="G25" s="1"/>
      <c r="H25" s="1">
        <v>62</v>
      </c>
      <c r="I25" s="1">
        <v>62</v>
      </c>
    </row>
    <row r="26" spans="1:9" x14ac:dyDescent="0.25">
      <c r="A26" s="4" t="s">
        <v>16</v>
      </c>
      <c r="B26" s="4">
        <v>1101130000</v>
      </c>
      <c r="C26" t="s">
        <v>21</v>
      </c>
      <c r="D26" s="1"/>
      <c r="E26" s="1"/>
      <c r="F26" s="1"/>
      <c r="G26" s="1"/>
      <c r="H26" s="1">
        <v>62</v>
      </c>
      <c r="I26" s="1">
        <v>62</v>
      </c>
    </row>
    <row r="27" spans="1:9" x14ac:dyDescent="0.25">
      <c r="A27" s="4" t="s">
        <v>16</v>
      </c>
      <c r="B27" s="4">
        <v>1101130000</v>
      </c>
      <c r="C27" t="s">
        <v>22</v>
      </c>
      <c r="D27" s="1"/>
      <c r="E27" s="1"/>
      <c r="F27" s="1"/>
      <c r="G27" s="1"/>
      <c r="H27" s="1">
        <v>62</v>
      </c>
      <c r="I27" s="1">
        <v>62</v>
      </c>
    </row>
    <row r="28" spans="1:9" x14ac:dyDescent="0.25">
      <c r="A28" s="4" t="s">
        <v>16</v>
      </c>
      <c r="B28" s="4">
        <v>1101130000</v>
      </c>
      <c r="C28" t="s">
        <v>23</v>
      </c>
      <c r="D28" s="1"/>
      <c r="E28" s="1"/>
      <c r="F28" s="1"/>
      <c r="G28" s="1"/>
      <c r="H28" s="1">
        <v>62</v>
      </c>
      <c r="I28" s="1">
        <v>62</v>
      </c>
    </row>
    <row r="29" spans="1:9" x14ac:dyDescent="0.25">
      <c r="A29" s="4" t="s">
        <v>16</v>
      </c>
      <c r="B29" s="4">
        <v>1101130000</v>
      </c>
      <c r="C29" t="s">
        <v>24</v>
      </c>
      <c r="D29" s="1"/>
      <c r="E29" s="1"/>
      <c r="F29" s="1"/>
      <c r="G29" s="1"/>
      <c r="H29" s="1">
        <v>62</v>
      </c>
      <c r="I29" s="1">
        <v>62</v>
      </c>
    </row>
    <row r="30" spans="1:9" x14ac:dyDescent="0.25">
      <c r="A30" s="4" t="s">
        <v>16</v>
      </c>
      <c r="B30" s="4">
        <v>1101130000</v>
      </c>
      <c r="C30" t="s">
        <v>25</v>
      </c>
      <c r="D30" s="1"/>
      <c r="E30" s="1"/>
      <c r="F30" s="1"/>
      <c r="G30" s="1"/>
      <c r="H30" s="1">
        <v>62</v>
      </c>
      <c r="I30" s="1">
        <v>62</v>
      </c>
    </row>
    <row r="31" spans="1:9" x14ac:dyDescent="0.25">
      <c r="A31" s="4" t="s">
        <v>16</v>
      </c>
      <c r="B31" s="4">
        <v>1101120000</v>
      </c>
      <c r="C31" t="s">
        <v>12</v>
      </c>
      <c r="D31" s="1"/>
      <c r="E31" s="1"/>
      <c r="F31" s="1"/>
      <c r="G31" s="1"/>
      <c r="H31" s="1">
        <v>1035.25</v>
      </c>
      <c r="I31" s="1">
        <v>1035.25</v>
      </c>
    </row>
    <row r="32" spans="1:9" x14ac:dyDescent="0.25">
      <c r="A32" s="4" t="s">
        <v>16</v>
      </c>
      <c r="B32" s="4">
        <v>1101120000</v>
      </c>
      <c r="C32" t="s">
        <v>17</v>
      </c>
      <c r="D32" s="1"/>
      <c r="E32" s="1"/>
      <c r="F32" s="1"/>
      <c r="G32" s="1"/>
      <c r="H32" s="1">
        <v>1063.1300000000001</v>
      </c>
      <c r="I32" s="1">
        <v>1063.1300000000001</v>
      </c>
    </row>
    <row r="33" spans="1:9" x14ac:dyDescent="0.25">
      <c r="A33" s="4" t="s">
        <v>16</v>
      </c>
      <c r="B33" s="4">
        <v>1101120000</v>
      </c>
      <c r="C33" t="s">
        <v>18</v>
      </c>
      <c r="D33" s="1"/>
      <c r="E33" s="1"/>
      <c r="F33" s="1"/>
      <c r="G33" s="1"/>
      <c r="H33" s="1">
        <v>1155</v>
      </c>
      <c r="I33" s="1">
        <v>1155</v>
      </c>
    </row>
    <row r="34" spans="1:9" x14ac:dyDescent="0.25">
      <c r="A34" s="4" t="s">
        <v>16</v>
      </c>
      <c r="B34" s="4">
        <v>1101120000</v>
      </c>
      <c r="C34" t="s">
        <v>19</v>
      </c>
      <c r="D34" s="1"/>
      <c r="E34" s="1"/>
      <c r="F34" s="1"/>
      <c r="G34" s="1"/>
      <c r="H34" s="1">
        <v>316.66000000000003</v>
      </c>
      <c r="I34" s="1">
        <v>316.66000000000003</v>
      </c>
    </row>
    <row r="35" spans="1:9" x14ac:dyDescent="0.25">
      <c r="A35" s="4" t="s">
        <v>16</v>
      </c>
      <c r="B35" s="4">
        <v>1101120000</v>
      </c>
      <c r="C35" t="s">
        <v>20</v>
      </c>
      <c r="D35" s="1"/>
      <c r="E35" s="1"/>
      <c r="F35" s="1"/>
      <c r="G35" s="1"/>
      <c r="H35" s="1">
        <v>533</v>
      </c>
      <c r="I35" s="1">
        <v>533</v>
      </c>
    </row>
    <row r="36" spans="1:9" x14ac:dyDescent="0.25">
      <c r="A36" s="4" t="s">
        <v>16</v>
      </c>
      <c r="B36" s="4">
        <v>1101120000</v>
      </c>
      <c r="C36" t="s">
        <v>21</v>
      </c>
      <c r="D36" s="1"/>
      <c r="E36" s="1"/>
      <c r="F36" s="1"/>
      <c r="G36" s="1"/>
      <c r="H36" s="1">
        <v>1545</v>
      </c>
      <c r="I36" s="1">
        <v>1545</v>
      </c>
    </row>
    <row r="37" spans="1:9" x14ac:dyDescent="0.25">
      <c r="A37" s="4" t="s">
        <v>16</v>
      </c>
      <c r="B37" s="4">
        <v>1101120000</v>
      </c>
      <c r="C37" t="s">
        <v>22</v>
      </c>
      <c r="D37" s="1"/>
      <c r="E37" s="1"/>
      <c r="F37" s="1"/>
      <c r="G37" s="1"/>
      <c r="H37" s="1">
        <v>316.66000000000003</v>
      </c>
      <c r="I37" s="1">
        <v>316.66000000000003</v>
      </c>
    </row>
    <row r="38" spans="1:9" x14ac:dyDescent="0.25">
      <c r="A38" s="4" t="s">
        <v>16</v>
      </c>
      <c r="B38" s="4">
        <v>1101120000</v>
      </c>
      <c r="C38" t="s">
        <v>23</v>
      </c>
      <c r="D38" s="1"/>
      <c r="E38" s="1"/>
      <c r="F38" s="1"/>
      <c r="G38" s="1"/>
      <c r="H38" s="1">
        <v>1187.5</v>
      </c>
      <c r="I38" s="1">
        <v>1187.5</v>
      </c>
    </row>
    <row r="39" spans="1:9" x14ac:dyDescent="0.25">
      <c r="A39" s="4" t="s">
        <v>16</v>
      </c>
      <c r="B39" s="4">
        <v>1101120000</v>
      </c>
      <c r="C39" t="s">
        <v>24</v>
      </c>
      <c r="D39" s="1"/>
      <c r="E39" s="1"/>
      <c r="F39" s="1"/>
      <c r="G39" s="1"/>
      <c r="H39" s="1">
        <v>438</v>
      </c>
      <c r="I39" s="1">
        <v>438</v>
      </c>
    </row>
    <row r="40" spans="1:9" x14ac:dyDescent="0.25">
      <c r="A40" s="5" t="s">
        <v>16</v>
      </c>
      <c r="B40" s="4">
        <v>1101120000</v>
      </c>
      <c r="C40" t="s">
        <v>25</v>
      </c>
      <c r="D40" s="1"/>
      <c r="E40" s="1"/>
      <c r="F40" s="1"/>
      <c r="G40" s="1"/>
      <c r="H40" s="1">
        <v>825</v>
      </c>
      <c r="I40" s="1">
        <v>825</v>
      </c>
    </row>
    <row r="41" spans="1:9" x14ac:dyDescent="0.25">
      <c r="A41" s="6" t="s">
        <v>10</v>
      </c>
      <c r="B41" s="6"/>
      <c r="C41" s="6"/>
      <c r="D41" s="7">
        <v>-2753.67</v>
      </c>
      <c r="E41" s="7">
        <v>1197.25</v>
      </c>
      <c r="F41" s="7">
        <v>1197.25</v>
      </c>
      <c r="G41" s="7">
        <v>359.18</v>
      </c>
      <c r="H41" s="7">
        <v>9635.2000000000007</v>
      </c>
      <c r="I41" s="7">
        <v>9635.2099999999991</v>
      </c>
    </row>
    <row r="45" spans="1:9" x14ac:dyDescent="0.25">
      <c r="A45" s="8" t="s">
        <v>27</v>
      </c>
      <c r="B45" t="s">
        <v>26</v>
      </c>
      <c r="G45" t="s">
        <v>35</v>
      </c>
    </row>
    <row r="46" spans="1:9" x14ac:dyDescent="0.25">
      <c r="A46" s="8" t="s">
        <v>28</v>
      </c>
      <c r="B46" t="s">
        <v>29</v>
      </c>
      <c r="G46" s="9" t="s">
        <v>32</v>
      </c>
    </row>
    <row r="47" spans="1:9" x14ac:dyDescent="0.25">
      <c r="A47" s="8" t="s">
        <v>30</v>
      </c>
      <c r="B47" t="s">
        <v>31</v>
      </c>
      <c r="G47" s="9" t="s">
        <v>33</v>
      </c>
    </row>
    <row r="48" spans="1:9" ht="15.75" thickBot="1" x14ac:dyDescent="0.3">
      <c r="G48" s="9" t="s">
        <v>34</v>
      </c>
    </row>
    <row r="49" spans="2:7" x14ac:dyDescent="0.25">
      <c r="B49" s="10">
        <v>60460000</v>
      </c>
      <c r="C49" s="11" t="str">
        <f>D2&amp;"-&gt;"&amp;A12</f>
        <v>01/09/16-&gt;21/09/16</v>
      </c>
      <c r="D49" s="12">
        <f>D12+D13+D14</f>
        <v>838.07999999999993</v>
      </c>
    </row>
    <row r="50" spans="2:7" x14ac:dyDescent="0.25">
      <c r="B50" s="13">
        <f>B12</f>
        <v>1101110000</v>
      </c>
      <c r="C50" s="14" t="str">
        <f>C12</f>
        <v>59RSA59RON</v>
      </c>
      <c r="D50" s="15">
        <f>D12</f>
        <v>70</v>
      </c>
    </row>
    <row r="51" spans="2:7" x14ac:dyDescent="0.25">
      <c r="B51" s="13">
        <f t="shared" ref="B51:C52" si="0">B13</f>
        <v>1101130000</v>
      </c>
      <c r="C51" s="14" t="str">
        <f t="shared" si="0"/>
        <v>59RSA59RON</v>
      </c>
      <c r="D51" s="15">
        <f t="shared" ref="D51:D52" si="1">D13</f>
        <v>43.4</v>
      </c>
    </row>
    <row r="52" spans="2:7" x14ac:dyDescent="0.25">
      <c r="B52" s="13">
        <f t="shared" si="0"/>
        <v>1101120000</v>
      </c>
      <c r="C52" s="14" t="str">
        <f t="shared" si="0"/>
        <v>59RSA59RON</v>
      </c>
      <c r="D52" s="15">
        <f t="shared" si="1"/>
        <v>724.68</v>
      </c>
    </row>
    <row r="53" spans="2:7" x14ac:dyDescent="0.25">
      <c r="B53" s="13">
        <v>60460000</v>
      </c>
      <c r="C53" s="14" t="str">
        <f>D2&amp;"-&gt;"&amp;A6</f>
        <v>01/09/16-&gt;30/11/16</v>
      </c>
      <c r="D53" s="15">
        <f>D6+D7+D8</f>
        <v>-3591.75</v>
      </c>
    </row>
    <row r="54" spans="2:7" x14ac:dyDescent="0.25">
      <c r="B54" s="13">
        <f>B6</f>
        <v>1101110000</v>
      </c>
      <c r="C54" s="14" t="str">
        <f>C6</f>
        <v>59RSA59RON</v>
      </c>
      <c r="D54" s="16">
        <f>D6</f>
        <v>-300</v>
      </c>
    </row>
    <row r="55" spans="2:7" x14ac:dyDescent="0.25">
      <c r="B55" s="13">
        <f t="shared" ref="B55:C56" si="2">B7</f>
        <v>1101130000</v>
      </c>
      <c r="C55" s="14" t="str">
        <f t="shared" si="2"/>
        <v>59RSA59RON</v>
      </c>
      <c r="D55" s="16">
        <f t="shared" ref="D55" si="3">D7</f>
        <v>-186</v>
      </c>
      <c r="G55" t="s">
        <v>36</v>
      </c>
    </row>
    <row r="56" spans="2:7" x14ac:dyDescent="0.25">
      <c r="B56" s="13">
        <f t="shared" si="2"/>
        <v>1101120000</v>
      </c>
      <c r="C56" s="14" t="str">
        <f t="shared" si="2"/>
        <v>59RSA59RON</v>
      </c>
      <c r="D56" s="16">
        <f t="shared" ref="D56" si="4">D8</f>
        <v>-3105.75</v>
      </c>
    </row>
    <row r="57" spans="2:7" x14ac:dyDescent="0.25">
      <c r="B57" s="13">
        <v>60460000</v>
      </c>
      <c r="C57" s="14" t="str">
        <f>E2&amp;"-&gt;"&amp;A9</f>
        <v>01/10/16-&gt;31/10/16</v>
      </c>
      <c r="D57" s="15">
        <f>E9+E10+E11</f>
        <v>1197.25</v>
      </c>
    </row>
    <row r="58" spans="2:7" x14ac:dyDescent="0.25">
      <c r="B58" s="13">
        <f>B9</f>
        <v>1101110000</v>
      </c>
      <c r="C58" s="14" t="str">
        <f>C9</f>
        <v>59RSA59RON</v>
      </c>
      <c r="D58" s="15">
        <f>E9</f>
        <v>100</v>
      </c>
    </row>
    <row r="59" spans="2:7" x14ac:dyDescent="0.25">
      <c r="B59" s="13">
        <f t="shared" ref="B59:C60" si="5">B10</f>
        <v>1101130000</v>
      </c>
      <c r="C59" s="14" t="str">
        <f t="shared" si="5"/>
        <v>59RSA59RON</v>
      </c>
      <c r="D59" s="15">
        <f t="shared" ref="D59:D60" si="6">E10</f>
        <v>62</v>
      </c>
    </row>
    <row r="60" spans="2:7" x14ac:dyDescent="0.25">
      <c r="B60" s="13">
        <f t="shared" si="5"/>
        <v>1101120000</v>
      </c>
      <c r="C60" s="14" t="str">
        <f t="shared" si="5"/>
        <v>59RSA59RON</v>
      </c>
      <c r="D60" s="15">
        <f t="shared" si="6"/>
        <v>1035.25</v>
      </c>
    </row>
    <row r="61" spans="2:7" x14ac:dyDescent="0.25">
      <c r="B61" s="13">
        <v>60460000</v>
      </c>
      <c r="C61" s="14" t="str">
        <f>F2&amp;"-&gt;"&amp;A6</f>
        <v>01/11/16-&gt;30/11/16</v>
      </c>
      <c r="D61" s="15">
        <f>F6+F7+F8</f>
        <v>1197.25</v>
      </c>
    </row>
    <row r="62" spans="2:7" x14ac:dyDescent="0.25">
      <c r="B62" s="13">
        <f>B6</f>
        <v>1101110000</v>
      </c>
      <c r="C62" s="14" t="str">
        <f>C6</f>
        <v>59RSA59RON</v>
      </c>
      <c r="D62" s="15">
        <f>F6</f>
        <v>100</v>
      </c>
    </row>
    <row r="63" spans="2:7" x14ac:dyDescent="0.25">
      <c r="B63" s="13">
        <f t="shared" ref="B63:C64" si="7">B7</f>
        <v>1101130000</v>
      </c>
      <c r="C63" s="14" t="str">
        <f t="shared" si="7"/>
        <v>59RSA59RON</v>
      </c>
      <c r="D63" s="15">
        <f t="shared" ref="D63:D64" si="8">F7</f>
        <v>62</v>
      </c>
    </row>
    <row r="64" spans="2:7" x14ac:dyDescent="0.25">
      <c r="B64" s="13">
        <f t="shared" si="7"/>
        <v>1101120000</v>
      </c>
      <c r="C64" s="14" t="str">
        <f t="shared" si="7"/>
        <v>59RSA59RON</v>
      </c>
      <c r="D64" s="15">
        <f t="shared" si="8"/>
        <v>1035.25</v>
      </c>
    </row>
    <row r="65" spans="2:4" x14ac:dyDescent="0.25">
      <c r="B65" s="13">
        <v>60460000</v>
      </c>
      <c r="C65" s="14" t="str">
        <f>G2&amp;"-&gt;"&amp;A3</f>
        <v>22/09/16-&gt;30/09/16</v>
      </c>
      <c r="D65" s="15">
        <f>G3+G4+G5</f>
        <v>359.18</v>
      </c>
    </row>
    <row r="66" spans="2:4" x14ac:dyDescent="0.25">
      <c r="B66" s="13">
        <f>B3</f>
        <v>1101110000</v>
      </c>
      <c r="C66" s="14" t="str">
        <f>C3</f>
        <v>59RSA59RON</v>
      </c>
      <c r="D66" s="15">
        <f>G3</f>
        <v>30</v>
      </c>
    </row>
    <row r="67" spans="2:4" x14ac:dyDescent="0.25">
      <c r="B67" s="13">
        <f t="shared" ref="B67:C68" si="9">B4</f>
        <v>1101130000</v>
      </c>
      <c r="C67" s="14" t="str">
        <f t="shared" si="9"/>
        <v>59RSA59RON</v>
      </c>
      <c r="D67" s="15">
        <f t="shared" ref="D67:D68" si="10">G4</f>
        <v>18.600000000000001</v>
      </c>
    </row>
    <row r="68" spans="2:4" x14ac:dyDescent="0.25">
      <c r="B68" s="13">
        <f t="shared" si="9"/>
        <v>1101120000</v>
      </c>
      <c r="C68" s="14" t="str">
        <f t="shared" si="9"/>
        <v>59RSA59RON</v>
      </c>
      <c r="D68" s="15">
        <f t="shared" si="10"/>
        <v>310.58</v>
      </c>
    </row>
    <row r="69" spans="2:4" x14ac:dyDescent="0.25">
      <c r="B69" s="13">
        <v>60460000</v>
      </c>
      <c r="C69" s="14" t="str">
        <f>H2&amp;"-&gt;"&amp;A15</f>
        <v>01/12/16-&gt;31/12/16</v>
      </c>
      <c r="D69" s="15">
        <f>H41</f>
        <v>9635.2000000000007</v>
      </c>
    </row>
    <row r="70" spans="2:4" x14ac:dyDescent="0.25">
      <c r="B70" s="13">
        <f>$B$15</f>
        <v>1101110000</v>
      </c>
      <c r="C70" s="14" t="str">
        <f>C15</f>
        <v>59RSA59RON</v>
      </c>
      <c r="D70" s="15">
        <f>H15</f>
        <v>100</v>
      </c>
    </row>
    <row r="71" spans="2:4" x14ac:dyDescent="0.25">
      <c r="B71" s="13">
        <f t="shared" ref="B71:B75" si="11">$B$15</f>
        <v>1101110000</v>
      </c>
      <c r="C71" s="14" t="str">
        <f t="shared" ref="C71:C75" si="12">C16</f>
        <v>13SJU13SMT</v>
      </c>
      <c r="D71" s="15">
        <f t="shared" ref="D71:D75" si="13">H16</f>
        <v>100</v>
      </c>
    </row>
    <row r="72" spans="2:4" x14ac:dyDescent="0.25">
      <c r="B72" s="13">
        <f t="shared" si="11"/>
        <v>1101110000</v>
      </c>
      <c r="C72" s="14" t="str">
        <f t="shared" si="12"/>
        <v>31UNI31AUC</v>
      </c>
      <c r="D72" s="15">
        <f t="shared" si="13"/>
        <v>100</v>
      </c>
    </row>
    <row r="73" spans="2:4" x14ac:dyDescent="0.25">
      <c r="B73" s="13">
        <f t="shared" si="11"/>
        <v>1101110000</v>
      </c>
      <c r="C73" s="14" t="str">
        <f t="shared" si="12"/>
        <v>86ACH86GRA</v>
      </c>
      <c r="D73" s="15">
        <f t="shared" si="13"/>
        <v>100</v>
      </c>
    </row>
    <row r="74" spans="2:4" x14ac:dyDescent="0.25">
      <c r="B74" s="13">
        <f t="shared" si="11"/>
        <v>1101110000</v>
      </c>
      <c r="C74" s="14" t="str">
        <f t="shared" si="12"/>
        <v>31LAF31LAN</v>
      </c>
      <c r="D74" s="15">
        <f t="shared" si="13"/>
        <v>100</v>
      </c>
    </row>
    <row r="75" spans="2:4" x14ac:dyDescent="0.25">
      <c r="B75" s="13">
        <f t="shared" si="11"/>
        <v>1101110000</v>
      </c>
      <c r="C75" s="14" t="str">
        <f t="shared" si="12"/>
        <v>31CUG31MUR</v>
      </c>
      <c r="D75" s="15">
        <f t="shared" si="13"/>
        <v>100</v>
      </c>
    </row>
    <row r="76" spans="2:4" x14ac:dyDescent="0.25">
      <c r="B76" s="13">
        <f>$B$21</f>
        <v>1101130000</v>
      </c>
      <c r="C76" s="14" t="str">
        <f>C21</f>
        <v>59RSA59RON</v>
      </c>
      <c r="D76" s="15">
        <f>H21</f>
        <v>62</v>
      </c>
    </row>
    <row r="77" spans="2:4" x14ac:dyDescent="0.25">
      <c r="B77" s="13">
        <f t="shared" ref="B77:B85" si="14">$B$21</f>
        <v>1101130000</v>
      </c>
      <c r="C77" s="14" t="str">
        <f t="shared" ref="C77:C85" si="15">C22</f>
        <v>13SJU13SMT</v>
      </c>
      <c r="D77" s="15">
        <f t="shared" ref="D77:D85" si="16">H22</f>
        <v>62</v>
      </c>
    </row>
    <row r="78" spans="2:4" x14ac:dyDescent="0.25">
      <c r="B78" s="13">
        <f t="shared" si="14"/>
        <v>1101130000</v>
      </c>
      <c r="C78" s="14" t="str">
        <f t="shared" si="15"/>
        <v>31UNI31AUC</v>
      </c>
      <c r="D78" s="15">
        <f t="shared" si="16"/>
        <v>62</v>
      </c>
    </row>
    <row r="79" spans="2:4" x14ac:dyDescent="0.25">
      <c r="B79" s="13">
        <f t="shared" si="14"/>
        <v>1101130000</v>
      </c>
      <c r="C79" s="14" t="str">
        <f t="shared" si="15"/>
        <v>86ACH86GRA</v>
      </c>
      <c r="D79" s="15">
        <f t="shared" si="16"/>
        <v>62</v>
      </c>
    </row>
    <row r="80" spans="2:4" x14ac:dyDescent="0.25">
      <c r="B80" s="13">
        <f t="shared" si="14"/>
        <v>1101130000</v>
      </c>
      <c r="C80" s="14" t="str">
        <f t="shared" si="15"/>
        <v>31LAF31LAN</v>
      </c>
      <c r="D80" s="15">
        <f t="shared" si="16"/>
        <v>62</v>
      </c>
    </row>
    <row r="81" spans="2:4" x14ac:dyDescent="0.25">
      <c r="B81" s="13">
        <f t="shared" si="14"/>
        <v>1101130000</v>
      </c>
      <c r="C81" s="14" t="str">
        <f t="shared" si="15"/>
        <v>31CUG31MUR</v>
      </c>
      <c r="D81" s="15">
        <f t="shared" si="16"/>
        <v>62</v>
      </c>
    </row>
    <row r="82" spans="2:4" x14ac:dyDescent="0.25">
      <c r="B82" s="13">
        <f t="shared" si="14"/>
        <v>1101130000</v>
      </c>
      <c r="C82" s="14" t="str">
        <f t="shared" si="15"/>
        <v>03BLR03VIC</v>
      </c>
      <c r="D82" s="15">
        <f t="shared" si="16"/>
        <v>62</v>
      </c>
    </row>
    <row r="83" spans="2:4" x14ac:dyDescent="0.25">
      <c r="B83" s="13">
        <f t="shared" si="14"/>
        <v>1101130000</v>
      </c>
      <c r="C83" s="14" t="str">
        <f t="shared" si="15"/>
        <v>59HAT59MAU</v>
      </c>
      <c r="D83" s="15">
        <f t="shared" si="16"/>
        <v>62</v>
      </c>
    </row>
    <row r="84" spans="2:4" x14ac:dyDescent="0.25">
      <c r="B84" s="13">
        <f t="shared" si="14"/>
        <v>1101130000</v>
      </c>
      <c r="C84" s="14" t="str">
        <f t="shared" si="15"/>
        <v>01BRE01BPB</v>
      </c>
      <c r="D84" s="15">
        <f t="shared" si="16"/>
        <v>62</v>
      </c>
    </row>
    <row r="85" spans="2:4" x14ac:dyDescent="0.25">
      <c r="B85" s="13">
        <f t="shared" si="14"/>
        <v>1101130000</v>
      </c>
      <c r="C85" s="14" t="str">
        <f t="shared" si="15"/>
        <v>13MFE13JON</v>
      </c>
      <c r="D85" s="15">
        <f t="shared" si="16"/>
        <v>62</v>
      </c>
    </row>
    <row r="86" spans="2:4" x14ac:dyDescent="0.25">
      <c r="B86" s="13">
        <f>$B$31</f>
        <v>1101120000</v>
      </c>
      <c r="C86" s="14" t="str">
        <f>C31</f>
        <v>59RSA59RON</v>
      </c>
      <c r="D86" s="15">
        <f>H31</f>
        <v>1035.25</v>
      </c>
    </row>
    <row r="87" spans="2:4" x14ac:dyDescent="0.25">
      <c r="B87" s="13">
        <f t="shared" ref="B87:B95" si="17">$B$31</f>
        <v>1101120000</v>
      </c>
      <c r="C87" s="14" t="str">
        <f t="shared" ref="C87:C95" si="18">C32</f>
        <v>13SJU13SMT</v>
      </c>
      <c r="D87" s="15">
        <f t="shared" ref="D87:D95" si="19">H32</f>
        <v>1063.1300000000001</v>
      </c>
    </row>
    <row r="88" spans="2:4" x14ac:dyDescent="0.25">
      <c r="B88" s="13">
        <f t="shared" si="17"/>
        <v>1101120000</v>
      </c>
      <c r="C88" s="14" t="str">
        <f t="shared" si="18"/>
        <v>31UNI31AUC</v>
      </c>
      <c r="D88" s="15">
        <f t="shared" si="19"/>
        <v>1155</v>
      </c>
    </row>
    <row r="89" spans="2:4" x14ac:dyDescent="0.25">
      <c r="B89" s="13">
        <f t="shared" si="17"/>
        <v>1101120000</v>
      </c>
      <c r="C89" s="14" t="str">
        <f t="shared" si="18"/>
        <v>86ACH86GRA</v>
      </c>
      <c r="D89" s="15">
        <f t="shared" si="19"/>
        <v>316.66000000000003</v>
      </c>
    </row>
    <row r="90" spans="2:4" x14ac:dyDescent="0.25">
      <c r="B90" s="13">
        <f t="shared" si="17"/>
        <v>1101120000</v>
      </c>
      <c r="C90" s="14" t="str">
        <f t="shared" si="18"/>
        <v>31LAF31LAN</v>
      </c>
      <c r="D90" s="15">
        <f t="shared" si="19"/>
        <v>533</v>
      </c>
    </row>
    <row r="91" spans="2:4" x14ac:dyDescent="0.25">
      <c r="B91" s="13">
        <f t="shared" si="17"/>
        <v>1101120000</v>
      </c>
      <c r="C91" s="14" t="str">
        <f t="shared" si="18"/>
        <v>31CUG31MUR</v>
      </c>
      <c r="D91" s="15">
        <f t="shared" si="19"/>
        <v>1545</v>
      </c>
    </row>
    <row r="92" spans="2:4" x14ac:dyDescent="0.25">
      <c r="B92" s="13">
        <f t="shared" si="17"/>
        <v>1101120000</v>
      </c>
      <c r="C92" s="14" t="str">
        <f t="shared" si="18"/>
        <v>03BLR03VIC</v>
      </c>
      <c r="D92" s="15">
        <f t="shared" si="19"/>
        <v>316.66000000000003</v>
      </c>
    </row>
    <row r="93" spans="2:4" x14ac:dyDescent="0.25">
      <c r="B93" s="13">
        <f t="shared" si="17"/>
        <v>1101120000</v>
      </c>
      <c r="C93" s="14" t="str">
        <f t="shared" si="18"/>
        <v>59HAT59MAU</v>
      </c>
      <c r="D93" s="15">
        <f t="shared" si="19"/>
        <v>1187.5</v>
      </c>
    </row>
    <row r="94" spans="2:4" x14ac:dyDescent="0.25">
      <c r="B94" s="13">
        <f t="shared" si="17"/>
        <v>1101120000</v>
      </c>
      <c r="C94" s="14" t="str">
        <f t="shared" si="18"/>
        <v>01BRE01BPB</v>
      </c>
      <c r="D94" s="15">
        <f t="shared" si="19"/>
        <v>438</v>
      </c>
    </row>
    <row r="95" spans="2:4" ht="15.75" thickBot="1" x14ac:dyDescent="0.3">
      <c r="B95" s="17">
        <f t="shared" si="17"/>
        <v>1101120000</v>
      </c>
      <c r="C95" s="18" t="str">
        <f t="shared" si="18"/>
        <v>13MFE13JON</v>
      </c>
      <c r="D95" s="19">
        <f t="shared" si="19"/>
        <v>825</v>
      </c>
    </row>
    <row r="97" spans="4:4" x14ac:dyDescent="0.25">
      <c r="D97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2016-11-14T17:55:27Z</dcterms:created>
  <dcterms:modified xsi:type="dcterms:W3CDTF">2016-11-15T09:46:46Z</dcterms:modified>
</cp:coreProperties>
</file>