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1.MesCreationsExcel\3- MesComptesBancaires\"/>
    </mc:Choice>
  </mc:AlternateContent>
  <bookViews>
    <workbookView xWindow="0" yWindow="0" windowWidth="23040" windowHeight="9384" activeTab="2"/>
  </bookViews>
  <sheets>
    <sheet name="INFOS" sheetId="1" r:id="rId1"/>
    <sheet name="RECETDEPEN" sheetId="2" r:id="rId2"/>
    <sheet name="BUD PREVISIO" sheetId="3" r:id="rId3"/>
  </sheets>
  <definedNames>
    <definedName name="Libelles">INFOS!$H$2:$H$16</definedName>
    <definedName name="listeDesComptes">INFOS!$F$2:$F$16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3" l="1"/>
  <c r="H2" i="2" l="1"/>
  <c r="H3" i="2" s="1"/>
  <c r="H4" i="2" s="1"/>
  <c r="H5" i="2" s="1"/>
  <c r="H6" i="2" s="1"/>
  <c r="H7" i="2" s="1"/>
  <c r="H8" i="2" s="1"/>
  <c r="H9" i="2" s="1"/>
  <c r="H10" i="2" s="1"/>
  <c r="H11" i="2" s="1"/>
  <c r="H12" i="2" s="1"/>
  <c r="H13" i="2" s="1"/>
  <c r="H14" i="2" s="1"/>
  <c r="H15" i="2" s="1"/>
</calcChain>
</file>

<file path=xl/sharedStrings.xml><?xml version="1.0" encoding="utf-8"?>
<sst xmlns="http://schemas.openxmlformats.org/spreadsheetml/2006/main" count="89" uniqueCount="50">
  <si>
    <t>COMPTES</t>
  </si>
  <si>
    <t>LIBELLES</t>
  </si>
  <si>
    <t>101 SALAIRE JOJO</t>
  </si>
  <si>
    <t>103 RETRAITE SECU</t>
  </si>
  <si>
    <t>104 COMPLEMENTAIRE</t>
  </si>
  <si>
    <t>106 CARBURANT</t>
  </si>
  <si>
    <t>107 ALLIANZ ASSURANCE</t>
  </si>
  <si>
    <t>108 EDF</t>
  </si>
  <si>
    <t>109 LYONNAISE</t>
  </si>
  <si>
    <t>201 IMPOTS</t>
  </si>
  <si>
    <t>202 TAXE FONCIERE</t>
  </si>
  <si>
    <t>203 TAXE HABITATION</t>
  </si>
  <si>
    <t>204 FIGURES LIBRES</t>
  </si>
  <si>
    <t>DATES</t>
  </si>
  <si>
    <t>ECRITURES</t>
  </si>
  <si>
    <t>MODE</t>
  </si>
  <si>
    <t>DEBIT</t>
  </si>
  <si>
    <t>CREDIT</t>
  </si>
  <si>
    <t>SOLDE</t>
  </si>
  <si>
    <t>VIREM</t>
  </si>
  <si>
    <t>carte</t>
  </si>
  <si>
    <t>09/102016</t>
  </si>
  <si>
    <t>prelev</t>
  </si>
  <si>
    <t>virem</t>
  </si>
  <si>
    <t>cheq</t>
  </si>
  <si>
    <t>OCTOBRE</t>
  </si>
  <si>
    <t>NOVEMBRE</t>
  </si>
  <si>
    <t>DECEMBRE</t>
  </si>
  <si>
    <t>TOTAL DES RECETTES</t>
  </si>
  <si>
    <t>TOTAL DES DEPENSES</t>
  </si>
  <si>
    <t>BALANCE DE CHAQUE MOIS</t>
  </si>
  <si>
    <t>NoCompte</t>
  </si>
  <si>
    <t>Libelles</t>
  </si>
  <si>
    <t>105 LOCATION</t>
  </si>
  <si>
    <t>205 LOYER</t>
  </si>
  <si>
    <t>MALAKOFF MEDERIC</t>
  </si>
  <si>
    <t>FRAIS CARBURANT</t>
  </si>
  <si>
    <t>ASSURANCE MUTUELLE</t>
  </si>
  <si>
    <t>EDF GDF</t>
  </si>
  <si>
    <t>LYONNAISE DES EAUX</t>
  </si>
  <si>
    <t>IMPOTS A LA SOURCE</t>
  </si>
  <si>
    <t>TAXE FONCIERE</t>
  </si>
  <si>
    <t>TAXE HABITATION</t>
  </si>
  <si>
    <t>EPARGNE</t>
  </si>
  <si>
    <t>LOYER APPART</t>
  </si>
  <si>
    <t xml:space="preserve">SALAIRE JOJO </t>
  </si>
  <si>
    <t xml:space="preserve">SALAIRE TATA </t>
  </si>
  <si>
    <t xml:space="preserve">RETRAITE SECU SOCIALE </t>
  </si>
  <si>
    <t xml:space="preserve">LOCA APPART </t>
  </si>
  <si>
    <t>102 SALAIRE 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</si>
</sst>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theme="0" tint="-0.14999847407452621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/>
    <xf numFmtId="14" fontId="0" fillId="0" borderId="0" xfId="0" applyNumberFormat="1" applyAlignment="1">
      <alignment horizontal="center" vertical="center"/>
    </xf>
    <xf numFmtId="0" fontId="0" fillId="0" borderId="0" xfId="0" applyBorder="1"/>
    <xf numFmtId="0" fontId="0" fillId="0" borderId="0" xfId="0" applyAlignment="1">
      <alignment horizontal="left" vertical="center"/>
    </xf>
    <xf numFmtId="0" fontId="0" fillId="2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ont="1" applyFill="1" applyBorder="1" applyAlignment="1">
      <alignment horizontal="left" vertical="center"/>
    </xf>
    <xf numFmtId="0" fontId="0" fillId="0" borderId="3" xfId="0" applyFont="1" applyBorder="1" applyAlignment="1">
      <alignment horizontal="left" vertical="center"/>
    </xf>
    <xf numFmtId="0" fontId="0" fillId="3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</cellXfs>
  <cellStyles count="1">
    <cellStyle name="Normal" xfId="0" builtinId="0"/>
  </cellStyles>
  <dxfs count="9">
    <dxf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Tableau3" displayName="Tableau3" ref="A1:H15" totalsRowShown="0" headerRowDxfId="8">
  <autoFilter ref="A1:H15"/>
  <tableColumns count="8">
    <tableColumn id="1" name="DATES" dataDxfId="7"/>
    <tableColumn id="2" name="COMPTES" dataDxfId="6"/>
    <tableColumn id="3" name="LIBELLES" dataDxfId="5"/>
    <tableColumn id="4" name="ECRITURES"/>
    <tableColumn id="5" name="MODE"/>
    <tableColumn id="6" name="DEBIT" dataDxfId="4"/>
    <tableColumn id="7" name="CREDIT" dataDxfId="3"/>
    <tableColumn id="8" name="SOLDE" dataDxfId="2">
      <calculatedColumnFormula>Tableau3[DEBIT]+Tableau3[CREDIT]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1:E18" totalsRowShown="0">
  <autoFilter ref="A1:E18"/>
  <tableColumns count="5">
    <tableColumn id="1" name="COMPTES" dataDxfId="1"/>
    <tableColumn id="2" name="LIBELLES" dataDxfId="0"/>
    <tableColumn id="3" name="OCTOBRE"/>
    <tableColumn id="4" name="NOVEMBRE"/>
    <tableColumn id="5" name="DECEMBRE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H16"/>
  <sheetViews>
    <sheetView workbookViewId="0">
      <selection activeCell="J7" sqref="J7"/>
    </sheetView>
  </sheetViews>
  <sheetFormatPr baseColWidth="10" defaultRowHeight="14.4" x14ac:dyDescent="0.3"/>
  <cols>
    <col min="3" max="3" width="11.5546875" customWidth="1"/>
    <col min="8" max="8" width="24.21875" style="7" customWidth="1"/>
    <col min="9" max="9" width="11.5546875" customWidth="1"/>
  </cols>
  <sheetData>
    <row r="2" spans="6:8" x14ac:dyDescent="0.3">
      <c r="F2" s="10" t="s">
        <v>31</v>
      </c>
      <c r="H2" s="10" t="s">
        <v>32</v>
      </c>
    </row>
    <row r="3" spans="6:8" x14ac:dyDescent="0.3">
      <c r="F3" s="8">
        <v>10100</v>
      </c>
      <c r="H3" s="11" t="s">
        <v>2</v>
      </c>
    </row>
    <row r="4" spans="6:8" x14ac:dyDescent="0.3">
      <c r="F4" s="9">
        <v>10200</v>
      </c>
      <c r="H4" s="12" t="s">
        <v>49</v>
      </c>
    </row>
    <row r="5" spans="6:8" x14ac:dyDescent="0.3">
      <c r="F5" s="8">
        <v>10300</v>
      </c>
      <c r="H5" s="11" t="s">
        <v>3</v>
      </c>
    </row>
    <row r="6" spans="6:8" x14ac:dyDescent="0.3">
      <c r="F6" s="9">
        <v>10400</v>
      </c>
      <c r="H6" s="12" t="s">
        <v>4</v>
      </c>
    </row>
    <row r="7" spans="6:8" x14ac:dyDescent="0.3">
      <c r="F7" s="8">
        <v>10500</v>
      </c>
      <c r="H7" s="11" t="s">
        <v>33</v>
      </c>
    </row>
    <row r="8" spans="6:8" x14ac:dyDescent="0.3">
      <c r="F8" s="9">
        <v>10600</v>
      </c>
      <c r="H8" s="12" t="s">
        <v>5</v>
      </c>
    </row>
    <row r="9" spans="6:8" x14ac:dyDescent="0.3">
      <c r="F9" s="8">
        <v>10700</v>
      </c>
      <c r="H9" s="11" t="s">
        <v>6</v>
      </c>
    </row>
    <row r="10" spans="6:8" x14ac:dyDescent="0.3">
      <c r="F10" s="9">
        <v>10800</v>
      </c>
      <c r="H10" s="12" t="s">
        <v>7</v>
      </c>
    </row>
    <row r="11" spans="6:8" x14ac:dyDescent="0.3">
      <c r="F11" s="8">
        <v>10900</v>
      </c>
      <c r="H11" s="11" t="s">
        <v>8</v>
      </c>
    </row>
    <row r="12" spans="6:8" x14ac:dyDescent="0.3">
      <c r="F12" s="9">
        <v>20100</v>
      </c>
      <c r="H12" s="12" t="s">
        <v>9</v>
      </c>
    </row>
    <row r="13" spans="6:8" x14ac:dyDescent="0.3">
      <c r="F13" s="8">
        <v>20200</v>
      </c>
      <c r="H13" s="11" t="s">
        <v>10</v>
      </c>
    </row>
    <row r="14" spans="6:8" x14ac:dyDescent="0.3">
      <c r="F14" s="9">
        <v>20300</v>
      </c>
      <c r="H14" s="12" t="s">
        <v>11</v>
      </c>
    </row>
    <row r="15" spans="6:8" x14ac:dyDescent="0.3">
      <c r="F15" s="8">
        <v>20400</v>
      </c>
      <c r="H15" s="11" t="s">
        <v>12</v>
      </c>
    </row>
    <row r="16" spans="6:8" x14ac:dyDescent="0.3">
      <c r="F16" s="9">
        <v>20500</v>
      </c>
      <c r="H16" s="12" t="s"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C20" sqref="C20"/>
    </sheetView>
  </sheetViews>
  <sheetFormatPr baseColWidth="10" defaultRowHeight="14.4" x14ac:dyDescent="0.3"/>
  <cols>
    <col min="3" max="3" width="34.6640625" customWidth="1"/>
    <col min="4" max="4" width="34.77734375" customWidth="1"/>
  </cols>
  <sheetData>
    <row r="1" spans="1:8" x14ac:dyDescent="0.3">
      <c r="A1" s="3" t="s">
        <v>13</v>
      </c>
      <c r="B1" s="3" t="s">
        <v>0</v>
      </c>
      <c r="C1" s="3" t="s">
        <v>1</v>
      </c>
      <c r="D1" s="3" t="s">
        <v>14</v>
      </c>
      <c r="E1" s="3" t="s">
        <v>15</v>
      </c>
      <c r="F1" s="3" t="s">
        <v>16</v>
      </c>
      <c r="G1" s="3" t="s">
        <v>17</v>
      </c>
      <c r="H1" s="3" t="s">
        <v>18</v>
      </c>
    </row>
    <row r="2" spans="1:8" x14ac:dyDescent="0.3">
      <c r="A2" s="5">
        <v>42648</v>
      </c>
      <c r="B2" s="8">
        <v>10100</v>
      </c>
      <c r="C2" s="11" t="s">
        <v>2</v>
      </c>
      <c r="D2" t="s">
        <v>45</v>
      </c>
      <c r="E2" t="s">
        <v>19</v>
      </c>
      <c r="F2" s="4"/>
      <c r="G2" s="4">
        <v>800</v>
      </c>
      <c r="H2" s="4">
        <f>Tableau3[DEBIT]+Tableau3[CREDIT]</f>
        <v>800</v>
      </c>
    </row>
    <row r="3" spans="1:8" x14ac:dyDescent="0.3">
      <c r="A3" s="5">
        <v>42651</v>
      </c>
      <c r="B3" s="9">
        <v>10200</v>
      </c>
      <c r="C3" s="12" t="s">
        <v>49</v>
      </c>
      <c r="D3" t="s">
        <v>46</v>
      </c>
      <c r="E3" t="s">
        <v>20</v>
      </c>
      <c r="F3" s="4"/>
      <c r="G3" s="4">
        <v>960</v>
      </c>
      <c r="H3" s="4">
        <f>Tableau3[[#This Row],[DEBIT]]+Tableau3[[#This Row],[CREDIT]]+H2</f>
        <v>1760</v>
      </c>
    </row>
    <row r="4" spans="1:8" x14ac:dyDescent="0.3">
      <c r="A4" s="3" t="s">
        <v>21</v>
      </c>
      <c r="B4" s="8">
        <v>10300</v>
      </c>
      <c r="C4" s="11" t="s">
        <v>3</v>
      </c>
      <c r="D4" t="s">
        <v>47</v>
      </c>
      <c r="E4" t="s">
        <v>22</v>
      </c>
      <c r="F4" s="4"/>
      <c r="G4" s="4">
        <v>1000</v>
      </c>
      <c r="H4" s="4">
        <f>Tableau3[[#This Row],[DEBIT]]+Tableau3[[#This Row],[CREDIT]]+H3</f>
        <v>2760</v>
      </c>
    </row>
    <row r="5" spans="1:8" x14ac:dyDescent="0.3">
      <c r="A5" s="5">
        <v>42655</v>
      </c>
      <c r="B5" s="9">
        <v>10400</v>
      </c>
      <c r="C5" s="12" t="s">
        <v>4</v>
      </c>
      <c r="D5" t="s">
        <v>35</v>
      </c>
      <c r="E5" t="s">
        <v>23</v>
      </c>
      <c r="F5" s="4"/>
      <c r="G5" s="4">
        <v>540</v>
      </c>
      <c r="H5" s="4">
        <f>Tableau3[[#This Row],[DEBIT]]+Tableau3[[#This Row],[CREDIT]]+H4</f>
        <v>3300</v>
      </c>
    </row>
    <row r="6" spans="1:8" x14ac:dyDescent="0.3">
      <c r="A6" s="5">
        <v>42657</v>
      </c>
      <c r="B6" s="8">
        <v>10500</v>
      </c>
      <c r="C6" s="11" t="s">
        <v>33</v>
      </c>
      <c r="D6" t="s">
        <v>48</v>
      </c>
      <c r="E6" t="s">
        <v>23</v>
      </c>
      <c r="F6" s="4"/>
      <c r="G6" s="4">
        <v>350</v>
      </c>
      <c r="H6" s="4">
        <f>Tableau3[[#This Row],[DEBIT]]+Tableau3[[#This Row],[CREDIT]]+H5</f>
        <v>3650</v>
      </c>
    </row>
    <row r="7" spans="1:8" x14ac:dyDescent="0.3">
      <c r="A7" s="5">
        <v>42661</v>
      </c>
      <c r="B7" s="9">
        <v>10600</v>
      </c>
      <c r="C7" s="12" t="s">
        <v>5</v>
      </c>
      <c r="D7" t="s">
        <v>36</v>
      </c>
      <c r="E7" t="s">
        <v>22</v>
      </c>
      <c r="F7" s="4">
        <v>-45</v>
      </c>
      <c r="G7" s="4"/>
      <c r="H7" s="4">
        <f>Tableau3[[#This Row],[DEBIT]]+Tableau3[[#This Row],[CREDIT]]+H6</f>
        <v>3605</v>
      </c>
    </row>
    <row r="8" spans="1:8" x14ac:dyDescent="0.3">
      <c r="A8" s="5">
        <v>42663</v>
      </c>
      <c r="B8" s="8">
        <v>10700</v>
      </c>
      <c r="C8" s="11" t="s">
        <v>6</v>
      </c>
      <c r="D8" t="s">
        <v>37</v>
      </c>
      <c r="E8" t="s">
        <v>22</v>
      </c>
      <c r="F8" s="4">
        <v>-60</v>
      </c>
      <c r="G8" s="4"/>
      <c r="H8" s="4">
        <f>Tableau3[[#This Row],[DEBIT]]+Tableau3[[#This Row],[CREDIT]]+H7</f>
        <v>3545</v>
      </c>
    </row>
    <row r="9" spans="1:8" x14ac:dyDescent="0.3">
      <c r="A9" s="5">
        <v>42676</v>
      </c>
      <c r="B9" s="9">
        <v>10800</v>
      </c>
      <c r="C9" s="12" t="s">
        <v>7</v>
      </c>
      <c r="D9" t="s">
        <v>38</v>
      </c>
      <c r="E9" t="s">
        <v>24</v>
      </c>
      <c r="F9" s="4">
        <v>-98</v>
      </c>
      <c r="G9" s="4"/>
      <c r="H9" s="4">
        <f>Tableau3[[#This Row],[DEBIT]]+Tableau3[[#This Row],[CREDIT]]+H8</f>
        <v>3447</v>
      </c>
    </row>
    <row r="10" spans="1:8" x14ac:dyDescent="0.3">
      <c r="A10" s="5">
        <v>42679</v>
      </c>
      <c r="B10" s="8">
        <v>10900</v>
      </c>
      <c r="C10" s="11" t="s">
        <v>8</v>
      </c>
      <c r="D10" t="s">
        <v>39</v>
      </c>
      <c r="E10" t="s">
        <v>22</v>
      </c>
      <c r="F10" s="4">
        <v>-40</v>
      </c>
      <c r="G10" s="4"/>
      <c r="H10" s="4">
        <f>Tableau3[[#This Row],[DEBIT]]+Tableau3[[#This Row],[CREDIT]]+H9</f>
        <v>3407</v>
      </c>
    </row>
    <row r="11" spans="1:8" x14ac:dyDescent="0.3">
      <c r="A11" s="5">
        <v>42682</v>
      </c>
      <c r="B11" s="9">
        <v>20100</v>
      </c>
      <c r="C11" s="12" t="s">
        <v>9</v>
      </c>
      <c r="D11" t="s">
        <v>40</v>
      </c>
      <c r="E11" t="s">
        <v>22</v>
      </c>
      <c r="F11" s="4">
        <v>-60</v>
      </c>
      <c r="G11" s="4"/>
      <c r="H11" s="4">
        <f>Tableau3[[#This Row],[DEBIT]]+Tableau3[[#This Row],[CREDIT]]+H10</f>
        <v>3347</v>
      </c>
    </row>
    <row r="12" spans="1:8" x14ac:dyDescent="0.3">
      <c r="A12" s="5">
        <v>42682</v>
      </c>
      <c r="B12" s="8">
        <v>20200</v>
      </c>
      <c r="C12" s="11" t="s">
        <v>10</v>
      </c>
      <c r="D12" t="s">
        <v>41</v>
      </c>
      <c r="E12" t="s">
        <v>22</v>
      </c>
      <c r="F12" s="4">
        <v>-70</v>
      </c>
      <c r="G12" s="4"/>
      <c r="H12" s="4">
        <f>Tableau3[[#This Row],[DEBIT]]+Tableau3[[#This Row],[CREDIT]]+H11</f>
        <v>3277</v>
      </c>
    </row>
    <row r="13" spans="1:8" x14ac:dyDescent="0.3">
      <c r="A13" s="5">
        <v>42684</v>
      </c>
      <c r="B13" s="9">
        <v>20300</v>
      </c>
      <c r="C13" s="12" t="s">
        <v>11</v>
      </c>
      <c r="D13" t="s">
        <v>42</v>
      </c>
      <c r="E13" t="s">
        <v>20</v>
      </c>
      <c r="F13" s="4">
        <v>-75</v>
      </c>
      <c r="G13" s="4"/>
      <c r="H13" s="4">
        <f>Tableau3[[#This Row],[DEBIT]]+Tableau3[[#This Row],[CREDIT]]+H12</f>
        <v>3202</v>
      </c>
    </row>
    <row r="14" spans="1:8" x14ac:dyDescent="0.3">
      <c r="A14" s="5">
        <v>42684</v>
      </c>
      <c r="B14" s="8">
        <v>20400</v>
      </c>
      <c r="C14" s="11" t="s">
        <v>12</v>
      </c>
      <c r="D14" t="s">
        <v>43</v>
      </c>
      <c r="E14" t="s">
        <v>23</v>
      </c>
      <c r="F14" s="4">
        <v>-100</v>
      </c>
      <c r="G14" s="4"/>
      <c r="H14" s="4">
        <f>Tableau3[[#This Row],[DEBIT]]+Tableau3[[#This Row],[CREDIT]]+H13</f>
        <v>3102</v>
      </c>
    </row>
    <row r="15" spans="1:8" x14ac:dyDescent="0.3">
      <c r="A15" s="5">
        <v>42686</v>
      </c>
      <c r="B15" s="9">
        <v>20500</v>
      </c>
      <c r="C15" s="12" t="s">
        <v>34</v>
      </c>
      <c r="D15" t="s">
        <v>44</v>
      </c>
      <c r="E15" t="s">
        <v>23</v>
      </c>
      <c r="F15" s="4">
        <v>-650</v>
      </c>
      <c r="G15" s="4"/>
      <c r="H15" s="4">
        <f>Tableau3[[#This Row],[DEBIT]]+Tableau3[[#This Row],[CREDIT]]+H14</f>
        <v>2452</v>
      </c>
    </row>
  </sheetData>
  <dataValidations count="2">
    <dataValidation type="list" allowBlank="1" showInputMessage="1" showErrorMessage="1" sqref="B2:B15">
      <formula1>NOCOMPTES</formula1>
    </dataValidation>
    <dataValidation type="list" allowBlank="1" showInputMessage="1" showErrorMessage="1" sqref="C2:C15">
      <formula1>Libelles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activeCell="C2" sqref="C2"/>
    </sheetView>
  </sheetViews>
  <sheetFormatPr baseColWidth="10" defaultRowHeight="14.4" x14ac:dyDescent="0.3"/>
  <cols>
    <col min="2" max="2" width="34.33203125" style="7" customWidth="1"/>
    <col min="4" max="4" width="12.5546875" customWidth="1"/>
    <col min="5" max="5" width="12.109375" customWidth="1"/>
  </cols>
  <sheetData>
    <row r="1" spans="1:5" x14ac:dyDescent="0.3">
      <c r="A1" t="s">
        <v>0</v>
      </c>
      <c r="B1" s="3" t="s">
        <v>1</v>
      </c>
      <c r="C1" t="s">
        <v>25</v>
      </c>
      <c r="D1" t="s">
        <v>26</v>
      </c>
      <c r="E1" t="s">
        <v>27</v>
      </c>
    </row>
    <row r="2" spans="1:5" x14ac:dyDescent="0.3">
      <c r="A2" s="1">
        <v>10100</v>
      </c>
      <c r="B2" s="11" t="s">
        <v>2</v>
      </c>
      <c r="C2" t="e">
        <f>ABS(SUMPRODUCT((Tableau3[COMPTES]=Tableau4[[#This Row],[COMPTES]])*(MONTH(Tableau3[DATES])=10)*(Tableau3[[DEBIT]:[CREDIT]])))</f>
        <v>#VALUE!</v>
      </c>
    </row>
    <row r="3" spans="1:5" x14ac:dyDescent="0.3">
      <c r="A3" s="1">
        <v>10200</v>
      </c>
      <c r="B3" s="12" t="s">
        <v>49</v>
      </c>
    </row>
    <row r="4" spans="1:5" x14ac:dyDescent="0.3">
      <c r="A4" s="1">
        <v>10300</v>
      </c>
      <c r="B4" s="11" t="s">
        <v>3</v>
      </c>
    </row>
    <row r="5" spans="1:5" x14ac:dyDescent="0.3">
      <c r="A5" s="1">
        <v>10400</v>
      </c>
      <c r="B5" s="12" t="s">
        <v>4</v>
      </c>
    </row>
    <row r="6" spans="1:5" x14ac:dyDescent="0.3">
      <c r="A6" s="1">
        <v>10500</v>
      </c>
      <c r="B6" s="11" t="s">
        <v>33</v>
      </c>
    </row>
    <row r="7" spans="1:5" x14ac:dyDescent="0.3">
      <c r="A7" s="1"/>
      <c r="B7" s="13" t="s">
        <v>28</v>
      </c>
    </row>
    <row r="8" spans="1:5" x14ac:dyDescent="0.3">
      <c r="A8" s="1">
        <v>10600</v>
      </c>
      <c r="B8" s="12" t="s">
        <v>5</v>
      </c>
    </row>
    <row r="9" spans="1:5" x14ac:dyDescent="0.3">
      <c r="A9" s="1">
        <v>10700</v>
      </c>
      <c r="B9" s="11" t="s">
        <v>6</v>
      </c>
    </row>
    <row r="10" spans="1:5" x14ac:dyDescent="0.3">
      <c r="A10" s="1">
        <v>10800</v>
      </c>
      <c r="B10" s="12" t="s">
        <v>7</v>
      </c>
    </row>
    <row r="11" spans="1:5" x14ac:dyDescent="0.3">
      <c r="A11" s="1">
        <v>10900</v>
      </c>
      <c r="B11" s="11" t="s">
        <v>8</v>
      </c>
    </row>
    <row r="12" spans="1:5" x14ac:dyDescent="0.3">
      <c r="A12" s="1">
        <v>20100</v>
      </c>
      <c r="B12" s="12" t="s">
        <v>9</v>
      </c>
    </row>
    <row r="13" spans="1:5" x14ac:dyDescent="0.3">
      <c r="A13" s="1">
        <v>20200</v>
      </c>
      <c r="B13" s="11" t="s">
        <v>10</v>
      </c>
    </row>
    <row r="14" spans="1:5" x14ac:dyDescent="0.3">
      <c r="A14" s="1">
        <v>20300</v>
      </c>
      <c r="B14" s="12" t="s">
        <v>11</v>
      </c>
    </row>
    <row r="15" spans="1:5" x14ac:dyDescent="0.3">
      <c r="A15" s="1">
        <v>20400</v>
      </c>
      <c r="B15" s="11" t="s">
        <v>12</v>
      </c>
    </row>
    <row r="16" spans="1:5" x14ac:dyDescent="0.3">
      <c r="A16" s="2">
        <v>20500</v>
      </c>
      <c r="B16" s="12" t="s">
        <v>34</v>
      </c>
    </row>
    <row r="17" spans="1:5" x14ac:dyDescent="0.3">
      <c r="A17" s="2"/>
      <c r="B17" s="14" t="s">
        <v>29</v>
      </c>
      <c r="C17" s="6"/>
      <c r="D17" s="6"/>
      <c r="E17" s="6"/>
    </row>
    <row r="18" spans="1:5" x14ac:dyDescent="0.3">
      <c r="A18" s="2"/>
      <c r="B18" s="15" t="s">
        <v>30</v>
      </c>
      <c r="C18" s="6"/>
      <c r="D18" s="6"/>
      <c r="E18" s="6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INFOS</vt:lpstr>
      <vt:lpstr>RECETDEPEN</vt:lpstr>
      <vt:lpstr>BUD PREVISIO</vt:lpstr>
      <vt:lpstr>Libelles</vt:lpstr>
      <vt:lpstr>listeDesComptes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Dragonkiplane</dc:creator>
  <cp:lastModifiedBy>Dragonkiplane</cp:lastModifiedBy>
  <dcterms:created xsi:type="dcterms:W3CDTF">2016-11-20T20:23:19Z</dcterms:created>
  <dcterms:modified xsi:type="dcterms:W3CDTF">2016-11-21T15:17:14Z</dcterms:modified>
</cp:coreProperties>
</file>