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135" windowWidth="20115" windowHeight="7935"/>
  </bookViews>
  <sheets>
    <sheet name="Feuil1" sheetId="1" r:id="rId1"/>
    <sheet name="Objectif final " sheetId="2" r:id="rId2"/>
    <sheet name="Feuil4" sheetId="4" r:id="rId3"/>
  </sheets>
  <definedNames>
    <definedName name="_xlnm._FilterDatabase" localSheetId="0" hidden="1">Feuil1!$A$1:$K$22</definedName>
  </definedNames>
  <calcPr calcId="145621" calcMode="manual"/>
</workbook>
</file>

<file path=xl/calcChain.xml><?xml version="1.0" encoding="utf-8"?>
<calcChain xmlns="http://schemas.openxmlformats.org/spreadsheetml/2006/main">
  <c r="E4" i="1" l="1"/>
  <c r="E22" i="1"/>
  <c r="E19" i="1"/>
  <c r="E16" i="1"/>
  <c r="E13" i="1"/>
  <c r="E10" i="1"/>
  <c r="E7" i="1"/>
  <c r="F22" i="1"/>
  <c r="F19" i="1"/>
  <c r="F16" i="1"/>
  <c r="F13" i="1"/>
  <c r="F10" i="1"/>
  <c r="F7" i="1"/>
  <c r="F4" i="1"/>
</calcChain>
</file>

<file path=xl/sharedStrings.xml><?xml version="1.0" encoding="utf-8"?>
<sst xmlns="http://schemas.openxmlformats.org/spreadsheetml/2006/main" count="161" uniqueCount="24">
  <si>
    <t>NOPIECE</t>
  </si>
  <si>
    <t>Compte</t>
  </si>
  <si>
    <t>CODEJOURNAL</t>
  </si>
  <si>
    <t>Date</t>
  </si>
  <si>
    <t>DEBIT</t>
  </si>
  <si>
    <t>CREDIT</t>
  </si>
  <si>
    <t>LIBELLE</t>
  </si>
  <si>
    <t>COMPTE TIERS</t>
  </si>
  <si>
    <t>PLAN ANALYTIQUE</t>
  </si>
  <si>
    <t>TYPE</t>
  </si>
  <si>
    <t>CAISSE1</t>
  </si>
  <si>
    <t>Finan</t>
  </si>
  <si>
    <t>site 1</t>
  </si>
  <si>
    <t>G</t>
  </si>
  <si>
    <t xml:space="preserve">Paie </t>
  </si>
  <si>
    <t>Achat</t>
  </si>
  <si>
    <t>Frais</t>
  </si>
  <si>
    <t>Retou</t>
  </si>
  <si>
    <t>A</t>
  </si>
  <si>
    <t>COMPTE</t>
  </si>
  <si>
    <t>DATE</t>
  </si>
  <si>
    <t>Plan analytique</t>
  </si>
  <si>
    <t>Section</t>
  </si>
  <si>
    <t>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</si>
</sst>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mmyy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2" fillId="0" borderId="4" xfId="0" applyFont="1" applyBorder="1"/>
    <xf numFmtId="0" fontId="2" fillId="0" borderId="0" xfId="0" applyFont="1" applyBorder="1"/>
    <xf numFmtId="0" fontId="2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164" fontId="1" fillId="0" borderId="0" xfId="0" applyNumberFormat="1" applyFont="1"/>
    <xf numFmtId="0" fontId="1" fillId="0" borderId="0" xfId="0" applyFont="1" applyAlignment="1">
      <alignment horizontal="left"/>
    </xf>
    <xf numFmtId="14" fontId="1" fillId="0" borderId="0" xfId="0" applyNumberFormat="1" applyFont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400050</xdr:colOff>
          <xdr:row>0</xdr:row>
          <xdr:rowOff>47625</xdr:rowOff>
        </xdr:from>
        <xdr:to>
          <xdr:col>15</xdr:col>
          <xdr:colOff>600075</xdr:colOff>
          <xdr:row>1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Executer le code</a:t>
              </a:r>
              <a:endParaRPr lang="en-US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212"/>
  <sheetViews>
    <sheetView tabSelected="1" workbookViewId="0">
      <selection activeCell="D17" sqref="D17"/>
    </sheetView>
  </sheetViews>
  <sheetFormatPr baseColWidth="10" defaultRowHeight="16.5" x14ac:dyDescent="0.3"/>
  <cols>
    <col min="1" max="7" width="11.42578125" style="1"/>
    <col min="8" max="8" width="16.85546875" style="1" bestFit="1" customWidth="1"/>
    <col min="9" max="16384" width="11.42578125" style="1"/>
  </cols>
  <sheetData>
    <row r="1" spans="1:11" x14ac:dyDescent="0.3">
      <c r="A1" s="1" t="s">
        <v>0</v>
      </c>
      <c r="B1" s="1" t="s">
        <v>1</v>
      </c>
      <c r="C1" s="1" t="s">
        <v>2</v>
      </c>
      <c r="D1" s="1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K1" s="1" t="s">
        <v>9</v>
      </c>
    </row>
    <row r="2" spans="1:11" x14ac:dyDescent="0.3">
      <c r="A2" s="1">
        <v>168830</v>
      </c>
      <c r="B2" s="17">
        <v>5721</v>
      </c>
      <c r="C2" s="1" t="s">
        <v>10</v>
      </c>
      <c r="D2" s="11">
        <v>42583</v>
      </c>
      <c r="F2" s="1">
        <v>600000</v>
      </c>
      <c r="G2" s="1" t="s">
        <v>11</v>
      </c>
      <c r="K2" s="1" t="s">
        <v>13</v>
      </c>
    </row>
    <row r="3" spans="1:11" x14ac:dyDescent="0.3">
      <c r="A3" s="1">
        <v>168830</v>
      </c>
      <c r="B3" s="1">
        <v>4091</v>
      </c>
      <c r="C3" s="1" t="s">
        <v>10</v>
      </c>
      <c r="D3" s="11">
        <v>42583</v>
      </c>
      <c r="E3" s="1">
        <v>600000</v>
      </c>
      <c r="G3" s="1" t="s">
        <v>11</v>
      </c>
      <c r="H3" s="1">
        <v>4091066</v>
      </c>
      <c r="K3" s="1" t="s">
        <v>13</v>
      </c>
    </row>
    <row r="4" spans="1:11" x14ac:dyDescent="0.3">
      <c r="A4" s="1">
        <v>168830</v>
      </c>
      <c r="B4" s="1">
        <v>4091</v>
      </c>
      <c r="C4" s="1" t="s">
        <v>10</v>
      </c>
      <c r="D4" s="11">
        <v>42583</v>
      </c>
      <c r="E4" s="1">
        <f>+IF(LEFT(B4,0)&lt;6,0,E3)</f>
        <v>600000</v>
      </c>
      <c r="F4" s="1">
        <f>+IF(LEFT(B4,1)&lt;6,0,F3)</f>
        <v>0</v>
      </c>
      <c r="G4" s="1" t="s">
        <v>11</v>
      </c>
      <c r="I4" s="1">
        <v>2</v>
      </c>
      <c r="J4" s="1" t="s">
        <v>12</v>
      </c>
      <c r="K4" s="1" t="s">
        <v>18</v>
      </c>
    </row>
    <row r="5" spans="1:11" x14ac:dyDescent="0.3">
      <c r="A5" s="1">
        <v>168831</v>
      </c>
      <c r="B5" s="17">
        <v>5721</v>
      </c>
      <c r="C5" s="1" t="s">
        <v>10</v>
      </c>
      <c r="D5" s="11">
        <v>42583</v>
      </c>
      <c r="F5" s="1">
        <v>175300</v>
      </c>
      <c r="G5" s="1" t="s">
        <v>14</v>
      </c>
      <c r="K5" s="1" t="s">
        <v>13</v>
      </c>
    </row>
    <row r="6" spans="1:11" x14ac:dyDescent="0.3">
      <c r="A6" s="1">
        <v>168831</v>
      </c>
      <c r="B6" s="1">
        <v>63711</v>
      </c>
      <c r="C6" s="1" t="s">
        <v>10</v>
      </c>
      <c r="D6" s="11">
        <v>42583</v>
      </c>
      <c r="E6" s="1">
        <v>175300</v>
      </c>
      <c r="G6" s="1" t="s">
        <v>14</v>
      </c>
      <c r="K6" s="1" t="s">
        <v>13</v>
      </c>
    </row>
    <row r="7" spans="1:11" x14ac:dyDescent="0.3">
      <c r="A7" s="1">
        <v>168831</v>
      </c>
      <c r="B7" s="1">
        <v>63711</v>
      </c>
      <c r="C7" s="1" t="s">
        <v>10</v>
      </c>
      <c r="D7" s="11">
        <v>42583</v>
      </c>
      <c r="E7" s="1">
        <f>+IF(LEFT(B7,1)&lt;&gt;6,0,E6)</f>
        <v>0</v>
      </c>
      <c r="F7" s="1">
        <f>+IF(LEFT(B7,1)&lt;6,0,F6)</f>
        <v>0</v>
      </c>
      <c r="G7" s="1" t="s">
        <v>14</v>
      </c>
      <c r="I7" s="1">
        <v>2</v>
      </c>
      <c r="J7" s="1" t="s">
        <v>12</v>
      </c>
      <c r="K7" s="1" t="s">
        <v>18</v>
      </c>
    </row>
    <row r="8" spans="1:11" x14ac:dyDescent="0.3">
      <c r="A8" s="1">
        <v>168832</v>
      </c>
      <c r="B8" s="17">
        <v>5721</v>
      </c>
      <c r="C8" s="1" t="s">
        <v>10</v>
      </c>
      <c r="D8" s="11">
        <v>42583</v>
      </c>
      <c r="F8" s="1">
        <v>40000</v>
      </c>
      <c r="G8" s="1" t="s">
        <v>15</v>
      </c>
      <c r="K8" s="1" t="s">
        <v>13</v>
      </c>
    </row>
    <row r="9" spans="1:11" x14ac:dyDescent="0.3">
      <c r="A9" s="1">
        <v>168832</v>
      </c>
      <c r="B9" s="1">
        <v>60563</v>
      </c>
      <c r="C9" s="1" t="s">
        <v>10</v>
      </c>
      <c r="D9" s="11">
        <v>42583</v>
      </c>
      <c r="E9" s="1">
        <v>40000</v>
      </c>
      <c r="G9" s="1" t="s">
        <v>15</v>
      </c>
      <c r="K9" s="1" t="s">
        <v>13</v>
      </c>
    </row>
    <row r="10" spans="1:11" x14ac:dyDescent="0.3">
      <c r="A10" s="1">
        <v>168832</v>
      </c>
      <c r="B10" s="1">
        <v>60563</v>
      </c>
      <c r="C10" s="1" t="s">
        <v>10</v>
      </c>
      <c r="D10" s="11">
        <v>42583</v>
      </c>
      <c r="E10" s="1">
        <f>+IF(LEFT(B10,1)&lt;&gt;6,0,E9)</f>
        <v>0</v>
      </c>
      <c r="F10" s="1">
        <f>+IF(LEFT(B10,1)&lt;6,0,F9)</f>
        <v>0</v>
      </c>
      <c r="G10" s="1" t="s">
        <v>15</v>
      </c>
      <c r="I10" s="1">
        <v>2</v>
      </c>
      <c r="J10" s="1" t="s">
        <v>12</v>
      </c>
      <c r="K10" s="1" t="s">
        <v>18</v>
      </c>
    </row>
    <row r="11" spans="1:11" x14ac:dyDescent="0.3">
      <c r="A11" s="1">
        <v>168833</v>
      </c>
      <c r="B11" s="17">
        <v>5721</v>
      </c>
      <c r="C11" s="1" t="s">
        <v>10</v>
      </c>
      <c r="D11" s="11">
        <v>42583</v>
      </c>
      <c r="F11" s="1">
        <v>55000</v>
      </c>
      <c r="G11" s="1" t="s">
        <v>16</v>
      </c>
      <c r="K11" s="1" t="s">
        <v>13</v>
      </c>
    </row>
    <row r="12" spans="1:11" x14ac:dyDescent="0.3">
      <c r="A12" s="1">
        <v>168833</v>
      </c>
      <c r="B12" s="1">
        <v>6384</v>
      </c>
      <c r="C12" s="1" t="s">
        <v>10</v>
      </c>
      <c r="D12" s="11">
        <v>42583</v>
      </c>
      <c r="E12" s="1">
        <v>55000</v>
      </c>
      <c r="G12" s="1" t="s">
        <v>16</v>
      </c>
      <c r="K12" s="1" t="s">
        <v>13</v>
      </c>
    </row>
    <row r="13" spans="1:11" x14ac:dyDescent="0.3">
      <c r="A13" s="1">
        <v>168833</v>
      </c>
      <c r="B13" s="1">
        <v>6384</v>
      </c>
      <c r="C13" s="1" t="s">
        <v>10</v>
      </c>
      <c r="D13" s="11">
        <v>42583</v>
      </c>
      <c r="E13" s="1">
        <f>+IF(LEFT(B13,1)&lt;&gt;6,0,E12)</f>
        <v>0</v>
      </c>
      <c r="F13" s="1">
        <f>+IF(LEFT(B13,1)&lt;6,0,F12)</f>
        <v>0</v>
      </c>
      <c r="G13" s="1" t="s">
        <v>16</v>
      </c>
      <c r="I13" s="1">
        <v>2</v>
      </c>
      <c r="J13" s="1" t="s">
        <v>12</v>
      </c>
      <c r="K13" s="1" t="s">
        <v>18</v>
      </c>
    </row>
    <row r="14" spans="1:11" x14ac:dyDescent="0.3">
      <c r="A14" s="1">
        <v>168834</v>
      </c>
      <c r="B14" s="17">
        <v>5721</v>
      </c>
      <c r="C14" s="1" t="s">
        <v>10</v>
      </c>
      <c r="D14" s="11">
        <v>42584</v>
      </c>
      <c r="E14" s="1">
        <v>9200</v>
      </c>
      <c r="G14" s="1" t="s">
        <v>17</v>
      </c>
      <c r="K14" s="1" t="s">
        <v>13</v>
      </c>
    </row>
    <row r="15" spans="1:11" x14ac:dyDescent="0.3">
      <c r="A15" s="1">
        <v>168834</v>
      </c>
      <c r="B15" s="1">
        <v>4091</v>
      </c>
      <c r="C15" s="1" t="s">
        <v>10</v>
      </c>
      <c r="D15" s="11">
        <v>42584</v>
      </c>
      <c r="F15" s="1">
        <v>92000</v>
      </c>
      <c r="G15" s="1" t="s">
        <v>17</v>
      </c>
      <c r="H15" s="1">
        <v>4091066</v>
      </c>
      <c r="K15" s="1" t="s">
        <v>13</v>
      </c>
    </row>
    <row r="16" spans="1:11" x14ac:dyDescent="0.3">
      <c r="A16" s="1">
        <v>168834</v>
      </c>
      <c r="B16" s="1">
        <v>4091</v>
      </c>
      <c r="C16" s="1" t="s">
        <v>10</v>
      </c>
      <c r="D16" s="11">
        <v>42584</v>
      </c>
      <c r="E16" s="1">
        <f>+IF(LEFT(B16,1)&lt;&gt;6,0,E15)</f>
        <v>0</v>
      </c>
      <c r="F16" s="1">
        <f>+IF(LEFT(B16,1)&lt;6,0,F15)</f>
        <v>92000</v>
      </c>
      <c r="G16" s="1" t="s">
        <v>17</v>
      </c>
      <c r="I16" s="1">
        <v>2</v>
      </c>
      <c r="J16" s="1" t="s">
        <v>12</v>
      </c>
      <c r="K16" s="1" t="s">
        <v>18</v>
      </c>
    </row>
    <row r="17" spans="1:11" x14ac:dyDescent="0.3">
      <c r="A17" s="1">
        <v>168835</v>
      </c>
      <c r="B17" s="17">
        <v>5721</v>
      </c>
      <c r="C17" s="1" t="s">
        <v>10</v>
      </c>
      <c r="D17" s="11">
        <v>42584</v>
      </c>
      <c r="F17" s="1">
        <v>47000</v>
      </c>
      <c r="G17" s="1" t="s">
        <v>16</v>
      </c>
      <c r="K17" s="1" t="s">
        <v>13</v>
      </c>
    </row>
    <row r="18" spans="1:11" x14ac:dyDescent="0.3">
      <c r="A18" s="1">
        <v>168835</v>
      </c>
      <c r="B18" s="1">
        <v>6384</v>
      </c>
      <c r="C18" s="1" t="s">
        <v>10</v>
      </c>
      <c r="D18" s="11">
        <v>42584</v>
      </c>
      <c r="E18" s="1">
        <v>47000</v>
      </c>
      <c r="G18" s="1" t="s">
        <v>16</v>
      </c>
      <c r="K18" s="1" t="s">
        <v>13</v>
      </c>
    </row>
    <row r="19" spans="1:11" x14ac:dyDescent="0.3">
      <c r="A19" s="1">
        <v>168835</v>
      </c>
      <c r="B19" s="1">
        <v>6384</v>
      </c>
      <c r="C19" s="1" t="s">
        <v>10</v>
      </c>
      <c r="D19" s="11">
        <v>42584</v>
      </c>
      <c r="E19" s="1">
        <f>+IF(LEFT(B19,1)&lt;&gt;6,0,E18)</f>
        <v>0</v>
      </c>
      <c r="F19" s="1">
        <f>+IF(LEFT(B19,1)&lt;6,0,F18)</f>
        <v>0</v>
      </c>
      <c r="G19" s="1" t="s">
        <v>16</v>
      </c>
      <c r="I19" s="1">
        <v>2</v>
      </c>
      <c r="J19" s="1" t="s">
        <v>12</v>
      </c>
      <c r="K19" s="1" t="s">
        <v>18</v>
      </c>
    </row>
    <row r="20" spans="1:11" x14ac:dyDescent="0.3">
      <c r="A20" s="1">
        <v>168836</v>
      </c>
      <c r="B20" s="17">
        <v>5721</v>
      </c>
      <c r="C20" s="1" t="s">
        <v>10</v>
      </c>
      <c r="D20" s="11">
        <v>42584</v>
      </c>
      <c r="E20" s="1">
        <v>235000</v>
      </c>
      <c r="G20" s="1" t="s">
        <v>17</v>
      </c>
      <c r="K20" s="1" t="s">
        <v>13</v>
      </c>
    </row>
    <row r="21" spans="1:11" x14ac:dyDescent="0.3">
      <c r="A21" s="1">
        <v>168836</v>
      </c>
      <c r="B21" s="1">
        <v>4091</v>
      </c>
      <c r="C21" s="1" t="s">
        <v>10</v>
      </c>
      <c r="D21" s="11">
        <v>42584</v>
      </c>
      <c r="F21" s="1">
        <v>235000</v>
      </c>
      <c r="G21" s="1" t="s">
        <v>17</v>
      </c>
      <c r="H21" s="1">
        <v>4091066</v>
      </c>
      <c r="K21" s="1" t="s">
        <v>13</v>
      </c>
    </row>
    <row r="22" spans="1:11" x14ac:dyDescent="0.3">
      <c r="A22" s="1">
        <v>168836</v>
      </c>
      <c r="B22" s="1">
        <v>4091</v>
      </c>
      <c r="C22" s="1" t="s">
        <v>10</v>
      </c>
      <c r="D22" s="11">
        <v>42584</v>
      </c>
      <c r="E22" s="1">
        <f>+IF(LEFT(B22,1)&lt;&gt;6,0,E21)</f>
        <v>0</v>
      </c>
      <c r="F22" s="1">
        <f>+IF(LEFT(B22,1)&lt;6,0,F21)</f>
        <v>235000</v>
      </c>
      <c r="G22" s="1" t="s">
        <v>17</v>
      </c>
      <c r="I22" s="1">
        <v>2</v>
      </c>
      <c r="J22" s="1" t="s">
        <v>12</v>
      </c>
      <c r="K22" s="1" t="s">
        <v>18</v>
      </c>
    </row>
    <row r="23" spans="1:11" x14ac:dyDescent="0.3">
      <c r="D23" s="11"/>
    </row>
    <row r="24" spans="1:11" x14ac:dyDescent="0.3">
      <c r="D24" s="11"/>
    </row>
    <row r="25" spans="1:11" x14ac:dyDescent="0.3">
      <c r="D25" s="11"/>
    </row>
    <row r="26" spans="1:11" x14ac:dyDescent="0.3">
      <c r="D26" s="11"/>
    </row>
    <row r="27" spans="1:11" x14ac:dyDescent="0.3">
      <c r="D27" s="11"/>
    </row>
    <row r="28" spans="1:11" x14ac:dyDescent="0.3">
      <c r="D28" s="11"/>
    </row>
    <row r="29" spans="1:11" x14ac:dyDescent="0.3">
      <c r="D29" s="11"/>
    </row>
    <row r="30" spans="1:11" x14ac:dyDescent="0.3">
      <c r="D30" s="11"/>
    </row>
    <row r="31" spans="1:11" x14ac:dyDescent="0.3">
      <c r="D31" s="11"/>
    </row>
    <row r="32" spans="1:11" x14ac:dyDescent="0.3">
      <c r="D32" s="11"/>
    </row>
    <row r="33" spans="4:4" x14ac:dyDescent="0.3">
      <c r="D33" s="11"/>
    </row>
    <row r="34" spans="4:4" x14ac:dyDescent="0.3">
      <c r="D34" s="11"/>
    </row>
    <row r="35" spans="4:4" x14ac:dyDescent="0.3">
      <c r="D35" s="11"/>
    </row>
    <row r="36" spans="4:4" x14ac:dyDescent="0.3">
      <c r="D36" s="11"/>
    </row>
    <row r="37" spans="4:4" x14ac:dyDescent="0.3">
      <c r="D37" s="11"/>
    </row>
    <row r="38" spans="4:4" x14ac:dyDescent="0.3">
      <c r="D38" s="11"/>
    </row>
    <row r="39" spans="4:4" x14ac:dyDescent="0.3">
      <c r="D39" s="11"/>
    </row>
    <row r="40" spans="4:4" x14ac:dyDescent="0.3">
      <c r="D40" s="11"/>
    </row>
    <row r="41" spans="4:4" x14ac:dyDescent="0.3">
      <c r="D41" s="11"/>
    </row>
    <row r="42" spans="4:4" x14ac:dyDescent="0.3">
      <c r="D42" s="11"/>
    </row>
    <row r="43" spans="4:4" x14ac:dyDescent="0.3">
      <c r="D43" s="11"/>
    </row>
    <row r="44" spans="4:4" x14ac:dyDescent="0.3">
      <c r="D44" s="11"/>
    </row>
    <row r="45" spans="4:4" x14ac:dyDescent="0.3">
      <c r="D45" s="11"/>
    </row>
    <row r="46" spans="4:4" x14ac:dyDescent="0.3">
      <c r="D46" s="11"/>
    </row>
    <row r="47" spans="4:4" x14ac:dyDescent="0.3">
      <c r="D47" s="11"/>
    </row>
    <row r="48" spans="4:4" x14ac:dyDescent="0.3">
      <c r="D48" s="11"/>
    </row>
    <row r="49" spans="4:4" x14ac:dyDescent="0.3">
      <c r="D49" s="11"/>
    </row>
    <row r="50" spans="4:4" x14ac:dyDescent="0.3">
      <c r="D50" s="11"/>
    </row>
    <row r="51" spans="4:4" x14ac:dyDescent="0.3">
      <c r="D51" s="11"/>
    </row>
    <row r="52" spans="4:4" x14ac:dyDescent="0.3">
      <c r="D52" s="11"/>
    </row>
    <row r="53" spans="4:4" x14ac:dyDescent="0.3">
      <c r="D53" s="11"/>
    </row>
    <row r="54" spans="4:4" x14ac:dyDescent="0.3">
      <c r="D54" s="11"/>
    </row>
    <row r="55" spans="4:4" x14ac:dyDescent="0.3">
      <c r="D55" s="11"/>
    </row>
    <row r="56" spans="4:4" x14ac:dyDescent="0.3">
      <c r="D56" s="11"/>
    </row>
    <row r="57" spans="4:4" x14ac:dyDescent="0.3">
      <c r="D57" s="11"/>
    </row>
    <row r="58" spans="4:4" x14ac:dyDescent="0.3">
      <c r="D58" s="11"/>
    </row>
    <row r="59" spans="4:4" x14ac:dyDescent="0.3">
      <c r="D59" s="11"/>
    </row>
    <row r="60" spans="4:4" x14ac:dyDescent="0.3">
      <c r="D60" s="11"/>
    </row>
    <row r="61" spans="4:4" x14ac:dyDescent="0.3">
      <c r="D61" s="11"/>
    </row>
    <row r="62" spans="4:4" x14ac:dyDescent="0.3">
      <c r="D62" s="11"/>
    </row>
    <row r="63" spans="4:4" x14ac:dyDescent="0.3">
      <c r="D63" s="11"/>
    </row>
    <row r="64" spans="4:4" x14ac:dyDescent="0.3">
      <c r="D64" s="11"/>
    </row>
    <row r="65" spans="4:4" x14ac:dyDescent="0.3">
      <c r="D65" s="11"/>
    </row>
    <row r="66" spans="4:4" x14ac:dyDescent="0.3">
      <c r="D66" s="11"/>
    </row>
    <row r="67" spans="4:4" x14ac:dyDescent="0.3">
      <c r="D67" s="11"/>
    </row>
    <row r="68" spans="4:4" x14ac:dyDescent="0.3">
      <c r="D68" s="11"/>
    </row>
    <row r="69" spans="4:4" x14ac:dyDescent="0.3">
      <c r="D69" s="11"/>
    </row>
    <row r="70" spans="4:4" x14ac:dyDescent="0.3">
      <c r="D70" s="11"/>
    </row>
    <row r="71" spans="4:4" x14ac:dyDescent="0.3">
      <c r="D71" s="11"/>
    </row>
    <row r="72" spans="4:4" x14ac:dyDescent="0.3">
      <c r="D72" s="11"/>
    </row>
    <row r="73" spans="4:4" x14ac:dyDescent="0.3">
      <c r="D73" s="11"/>
    </row>
    <row r="74" spans="4:4" x14ac:dyDescent="0.3">
      <c r="D74" s="11"/>
    </row>
    <row r="75" spans="4:4" x14ac:dyDescent="0.3">
      <c r="D75" s="11"/>
    </row>
    <row r="76" spans="4:4" x14ac:dyDescent="0.3">
      <c r="D76" s="11"/>
    </row>
    <row r="77" spans="4:4" x14ac:dyDescent="0.3">
      <c r="D77" s="11"/>
    </row>
    <row r="78" spans="4:4" x14ac:dyDescent="0.3">
      <c r="D78" s="11"/>
    </row>
    <row r="79" spans="4:4" x14ac:dyDescent="0.3">
      <c r="D79" s="11"/>
    </row>
    <row r="80" spans="4:4" x14ac:dyDescent="0.3">
      <c r="D80" s="11"/>
    </row>
    <row r="81" spans="4:4" x14ac:dyDescent="0.3">
      <c r="D81" s="11"/>
    </row>
    <row r="82" spans="4:4" x14ac:dyDescent="0.3">
      <c r="D82" s="11"/>
    </row>
    <row r="83" spans="4:4" x14ac:dyDescent="0.3">
      <c r="D83" s="11"/>
    </row>
    <row r="84" spans="4:4" x14ac:dyDescent="0.3">
      <c r="D84" s="11"/>
    </row>
    <row r="85" spans="4:4" x14ac:dyDescent="0.3">
      <c r="D85" s="11"/>
    </row>
    <row r="86" spans="4:4" x14ac:dyDescent="0.3">
      <c r="D86" s="11"/>
    </row>
    <row r="87" spans="4:4" x14ac:dyDescent="0.3">
      <c r="D87" s="11"/>
    </row>
    <row r="88" spans="4:4" x14ac:dyDescent="0.3">
      <c r="D88" s="11"/>
    </row>
    <row r="89" spans="4:4" x14ac:dyDescent="0.3">
      <c r="D89" s="11"/>
    </row>
    <row r="90" spans="4:4" x14ac:dyDescent="0.3">
      <c r="D90" s="11"/>
    </row>
    <row r="91" spans="4:4" x14ac:dyDescent="0.3">
      <c r="D91" s="11"/>
    </row>
    <row r="92" spans="4:4" x14ac:dyDescent="0.3">
      <c r="D92" s="11"/>
    </row>
    <row r="93" spans="4:4" x14ac:dyDescent="0.3">
      <c r="D93" s="11"/>
    </row>
    <row r="94" spans="4:4" x14ac:dyDescent="0.3">
      <c r="D94" s="11"/>
    </row>
    <row r="95" spans="4:4" x14ac:dyDescent="0.3">
      <c r="D95" s="11"/>
    </row>
    <row r="96" spans="4:4" x14ac:dyDescent="0.3">
      <c r="D96" s="11"/>
    </row>
    <row r="97" spans="4:4" x14ac:dyDescent="0.3">
      <c r="D97" s="11"/>
    </row>
    <row r="98" spans="4:4" x14ac:dyDescent="0.3">
      <c r="D98" s="11"/>
    </row>
    <row r="99" spans="4:4" x14ac:dyDescent="0.3">
      <c r="D99" s="11"/>
    </row>
    <row r="100" spans="4:4" x14ac:dyDescent="0.3">
      <c r="D100" s="11"/>
    </row>
    <row r="101" spans="4:4" x14ac:dyDescent="0.3">
      <c r="D101" s="11"/>
    </row>
    <row r="102" spans="4:4" x14ac:dyDescent="0.3">
      <c r="D102" s="11"/>
    </row>
    <row r="103" spans="4:4" x14ac:dyDescent="0.3">
      <c r="D103" s="11"/>
    </row>
    <row r="104" spans="4:4" x14ac:dyDescent="0.3">
      <c r="D104" s="11"/>
    </row>
    <row r="105" spans="4:4" x14ac:dyDescent="0.3">
      <c r="D105" s="11"/>
    </row>
    <row r="106" spans="4:4" x14ac:dyDescent="0.3">
      <c r="D106" s="11"/>
    </row>
    <row r="107" spans="4:4" x14ac:dyDescent="0.3">
      <c r="D107" s="11"/>
    </row>
    <row r="108" spans="4:4" x14ac:dyDescent="0.3">
      <c r="D108" s="11"/>
    </row>
    <row r="109" spans="4:4" x14ac:dyDescent="0.3">
      <c r="D109" s="11"/>
    </row>
    <row r="110" spans="4:4" x14ac:dyDescent="0.3">
      <c r="D110" s="11"/>
    </row>
    <row r="111" spans="4:4" x14ac:dyDescent="0.3">
      <c r="D111" s="11"/>
    </row>
    <row r="112" spans="4:4" x14ac:dyDescent="0.3">
      <c r="D112" s="11"/>
    </row>
    <row r="113" spans="4:4" x14ac:dyDescent="0.3">
      <c r="D113" s="11"/>
    </row>
    <row r="114" spans="4:4" x14ac:dyDescent="0.3">
      <c r="D114" s="11"/>
    </row>
    <row r="115" spans="4:4" x14ac:dyDescent="0.3">
      <c r="D115" s="11"/>
    </row>
    <row r="116" spans="4:4" x14ac:dyDescent="0.3">
      <c r="D116" s="11"/>
    </row>
    <row r="117" spans="4:4" x14ac:dyDescent="0.3">
      <c r="D117" s="11"/>
    </row>
    <row r="118" spans="4:4" x14ac:dyDescent="0.3">
      <c r="D118" s="11"/>
    </row>
    <row r="119" spans="4:4" x14ac:dyDescent="0.3">
      <c r="D119" s="11"/>
    </row>
    <row r="120" spans="4:4" x14ac:dyDescent="0.3">
      <c r="D120" s="11"/>
    </row>
    <row r="121" spans="4:4" x14ac:dyDescent="0.3">
      <c r="D121" s="11"/>
    </row>
    <row r="122" spans="4:4" x14ac:dyDescent="0.3">
      <c r="D122" s="11"/>
    </row>
    <row r="123" spans="4:4" x14ac:dyDescent="0.3">
      <c r="D123" s="11"/>
    </row>
    <row r="124" spans="4:4" x14ac:dyDescent="0.3">
      <c r="D124" s="11"/>
    </row>
    <row r="125" spans="4:4" x14ac:dyDescent="0.3">
      <c r="D125" s="11"/>
    </row>
    <row r="126" spans="4:4" x14ac:dyDescent="0.3">
      <c r="D126" s="11"/>
    </row>
    <row r="127" spans="4:4" x14ac:dyDescent="0.3">
      <c r="D127" s="11"/>
    </row>
    <row r="128" spans="4:4" x14ac:dyDescent="0.3">
      <c r="D128" s="11"/>
    </row>
    <row r="129" spans="4:4" x14ac:dyDescent="0.3">
      <c r="D129" s="11"/>
    </row>
    <row r="130" spans="4:4" x14ac:dyDescent="0.3">
      <c r="D130" s="11"/>
    </row>
    <row r="131" spans="4:4" x14ac:dyDescent="0.3">
      <c r="D131" s="11"/>
    </row>
    <row r="132" spans="4:4" x14ac:dyDescent="0.3">
      <c r="D132" s="11"/>
    </row>
    <row r="133" spans="4:4" x14ac:dyDescent="0.3">
      <c r="D133" s="11"/>
    </row>
    <row r="134" spans="4:4" x14ac:dyDescent="0.3">
      <c r="D134" s="11"/>
    </row>
    <row r="135" spans="4:4" x14ac:dyDescent="0.3">
      <c r="D135" s="11"/>
    </row>
    <row r="136" spans="4:4" x14ac:dyDescent="0.3">
      <c r="D136" s="11"/>
    </row>
    <row r="137" spans="4:4" x14ac:dyDescent="0.3">
      <c r="D137" s="11"/>
    </row>
    <row r="138" spans="4:4" x14ac:dyDescent="0.3">
      <c r="D138" s="11"/>
    </row>
    <row r="139" spans="4:4" x14ac:dyDescent="0.3">
      <c r="D139" s="11"/>
    </row>
    <row r="140" spans="4:4" x14ac:dyDescent="0.3">
      <c r="D140" s="11"/>
    </row>
    <row r="141" spans="4:4" x14ac:dyDescent="0.3">
      <c r="D141" s="11"/>
    </row>
    <row r="142" spans="4:4" x14ac:dyDescent="0.3">
      <c r="D142" s="11"/>
    </row>
    <row r="143" spans="4:4" x14ac:dyDescent="0.3">
      <c r="D143" s="11"/>
    </row>
    <row r="144" spans="4:4" x14ac:dyDescent="0.3">
      <c r="D144" s="11"/>
    </row>
    <row r="145" spans="4:4" x14ac:dyDescent="0.3">
      <c r="D145" s="11"/>
    </row>
    <row r="146" spans="4:4" x14ac:dyDescent="0.3">
      <c r="D146" s="11"/>
    </row>
    <row r="147" spans="4:4" x14ac:dyDescent="0.3">
      <c r="D147" s="11"/>
    </row>
    <row r="148" spans="4:4" x14ac:dyDescent="0.3">
      <c r="D148" s="11"/>
    </row>
    <row r="149" spans="4:4" x14ac:dyDescent="0.3">
      <c r="D149" s="11"/>
    </row>
    <row r="150" spans="4:4" x14ac:dyDescent="0.3">
      <c r="D150" s="11"/>
    </row>
    <row r="151" spans="4:4" x14ac:dyDescent="0.3">
      <c r="D151" s="11"/>
    </row>
    <row r="152" spans="4:4" x14ac:dyDescent="0.3">
      <c r="D152" s="11"/>
    </row>
    <row r="153" spans="4:4" x14ac:dyDescent="0.3">
      <c r="D153" s="11"/>
    </row>
    <row r="154" spans="4:4" x14ac:dyDescent="0.3">
      <c r="D154" s="11"/>
    </row>
    <row r="155" spans="4:4" x14ac:dyDescent="0.3">
      <c r="D155" s="11"/>
    </row>
    <row r="156" spans="4:4" x14ac:dyDescent="0.3">
      <c r="D156" s="11"/>
    </row>
    <row r="157" spans="4:4" x14ac:dyDescent="0.3">
      <c r="D157" s="11"/>
    </row>
    <row r="158" spans="4:4" x14ac:dyDescent="0.3">
      <c r="D158" s="11"/>
    </row>
    <row r="159" spans="4:4" x14ac:dyDescent="0.3">
      <c r="D159" s="11"/>
    </row>
    <row r="160" spans="4:4" x14ac:dyDescent="0.3">
      <c r="D160" s="11"/>
    </row>
    <row r="161" spans="4:4" x14ac:dyDescent="0.3">
      <c r="D161" s="11"/>
    </row>
    <row r="162" spans="4:4" x14ac:dyDescent="0.3">
      <c r="D162" s="11"/>
    </row>
    <row r="163" spans="4:4" x14ac:dyDescent="0.3">
      <c r="D163" s="11"/>
    </row>
    <row r="164" spans="4:4" x14ac:dyDescent="0.3">
      <c r="D164" s="11"/>
    </row>
    <row r="165" spans="4:4" x14ac:dyDescent="0.3">
      <c r="D165" s="11"/>
    </row>
    <row r="166" spans="4:4" x14ac:dyDescent="0.3">
      <c r="D166" s="11"/>
    </row>
    <row r="167" spans="4:4" x14ac:dyDescent="0.3">
      <c r="D167" s="11"/>
    </row>
    <row r="168" spans="4:4" x14ac:dyDescent="0.3">
      <c r="D168" s="11"/>
    </row>
    <row r="169" spans="4:4" x14ac:dyDescent="0.3">
      <c r="D169" s="11"/>
    </row>
    <row r="170" spans="4:4" x14ac:dyDescent="0.3">
      <c r="D170" s="11"/>
    </row>
    <row r="171" spans="4:4" x14ac:dyDescent="0.3">
      <c r="D171" s="11"/>
    </row>
    <row r="172" spans="4:4" x14ac:dyDescent="0.3">
      <c r="D172" s="11"/>
    </row>
    <row r="173" spans="4:4" x14ac:dyDescent="0.3">
      <c r="D173" s="11"/>
    </row>
    <row r="174" spans="4:4" x14ac:dyDescent="0.3">
      <c r="D174" s="11"/>
    </row>
    <row r="175" spans="4:4" x14ac:dyDescent="0.3">
      <c r="D175" s="11"/>
    </row>
    <row r="176" spans="4:4" x14ac:dyDescent="0.3">
      <c r="D176" s="11"/>
    </row>
    <row r="177" spans="4:4" x14ac:dyDescent="0.3">
      <c r="D177" s="11"/>
    </row>
    <row r="178" spans="4:4" x14ac:dyDescent="0.3">
      <c r="D178" s="11"/>
    </row>
    <row r="179" spans="4:4" x14ac:dyDescent="0.3">
      <c r="D179" s="11"/>
    </row>
    <row r="180" spans="4:4" x14ac:dyDescent="0.3">
      <c r="D180" s="11"/>
    </row>
    <row r="181" spans="4:4" x14ac:dyDescent="0.3">
      <c r="D181" s="11"/>
    </row>
    <row r="182" spans="4:4" x14ac:dyDescent="0.3">
      <c r="D182" s="11"/>
    </row>
    <row r="183" spans="4:4" x14ac:dyDescent="0.3">
      <c r="D183" s="11"/>
    </row>
    <row r="184" spans="4:4" x14ac:dyDescent="0.3">
      <c r="D184" s="11"/>
    </row>
    <row r="185" spans="4:4" x14ac:dyDescent="0.3">
      <c r="D185" s="11"/>
    </row>
    <row r="186" spans="4:4" x14ac:dyDescent="0.3">
      <c r="D186" s="11"/>
    </row>
    <row r="187" spans="4:4" x14ac:dyDescent="0.3">
      <c r="D187" s="11"/>
    </row>
    <row r="188" spans="4:4" x14ac:dyDescent="0.3">
      <c r="D188" s="11"/>
    </row>
    <row r="189" spans="4:4" x14ac:dyDescent="0.3">
      <c r="D189" s="11"/>
    </row>
    <row r="190" spans="4:4" x14ac:dyDescent="0.3">
      <c r="D190" s="11"/>
    </row>
    <row r="191" spans="4:4" x14ac:dyDescent="0.3">
      <c r="D191" s="11"/>
    </row>
    <row r="192" spans="4:4" x14ac:dyDescent="0.3">
      <c r="D192" s="11"/>
    </row>
    <row r="193" spans="2:4" x14ac:dyDescent="0.3">
      <c r="D193" s="11"/>
    </row>
    <row r="194" spans="2:4" x14ac:dyDescent="0.3">
      <c r="D194" s="11"/>
    </row>
    <row r="195" spans="2:4" x14ac:dyDescent="0.3">
      <c r="D195" s="11"/>
    </row>
    <row r="196" spans="2:4" x14ac:dyDescent="0.3">
      <c r="D196" s="11"/>
    </row>
    <row r="197" spans="2:4" x14ac:dyDescent="0.3">
      <c r="D197" s="11"/>
    </row>
    <row r="198" spans="2:4" x14ac:dyDescent="0.3">
      <c r="D198" s="11"/>
    </row>
    <row r="199" spans="2:4" x14ac:dyDescent="0.3">
      <c r="D199" s="11"/>
    </row>
    <row r="200" spans="2:4" x14ac:dyDescent="0.3">
      <c r="D200" s="11"/>
    </row>
    <row r="201" spans="2:4" x14ac:dyDescent="0.3">
      <c r="B201" s="12"/>
      <c r="D201" s="11"/>
    </row>
    <row r="202" spans="2:4" x14ac:dyDescent="0.3">
      <c r="B202" s="12"/>
      <c r="D202" s="11"/>
    </row>
    <row r="203" spans="2:4" x14ac:dyDescent="0.3">
      <c r="B203" s="12"/>
      <c r="D203" s="11"/>
    </row>
    <row r="204" spans="2:4" x14ac:dyDescent="0.3">
      <c r="B204" s="12"/>
      <c r="D204" s="11"/>
    </row>
    <row r="205" spans="2:4" x14ac:dyDescent="0.3">
      <c r="B205" s="12"/>
      <c r="D205" s="11"/>
    </row>
    <row r="206" spans="2:4" x14ac:dyDescent="0.3">
      <c r="B206" s="12"/>
      <c r="D206" s="11"/>
    </row>
    <row r="207" spans="2:4" x14ac:dyDescent="0.3">
      <c r="B207" s="12"/>
      <c r="D207" s="11"/>
    </row>
    <row r="208" spans="2:4" x14ac:dyDescent="0.3">
      <c r="B208" s="12"/>
      <c r="D208" s="11"/>
    </row>
    <row r="209" spans="2:4" x14ac:dyDescent="0.3">
      <c r="B209" s="12"/>
      <c r="D209" s="11"/>
    </row>
    <row r="210" spans="2:4" x14ac:dyDescent="0.3">
      <c r="B210" s="12"/>
      <c r="D210" s="11"/>
    </row>
    <row r="211" spans="2:4" x14ac:dyDescent="0.3">
      <c r="B211" s="12"/>
      <c r="D211" s="11"/>
    </row>
    <row r="212" spans="2:4" x14ac:dyDescent="0.3">
      <c r="D212" s="13"/>
    </row>
  </sheetData>
  <autoFilter ref="A1:K22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nsererLignes">
                <anchor moveWithCells="1" sizeWithCells="1">
                  <from>
                    <xdr:col>13</xdr:col>
                    <xdr:colOff>400050</xdr:colOff>
                    <xdr:row>0</xdr:row>
                    <xdr:rowOff>47625</xdr:rowOff>
                  </from>
                  <to>
                    <xdr:col>15</xdr:col>
                    <xdr:colOff>600075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22"/>
  <sheetViews>
    <sheetView workbookViewId="0">
      <selection activeCell="L4" sqref="L4"/>
    </sheetView>
  </sheetViews>
  <sheetFormatPr baseColWidth="10" defaultRowHeight="15" x14ac:dyDescent="0.25"/>
  <cols>
    <col min="8" max="8" width="14.5703125" bestFit="1" customWidth="1"/>
    <col min="9" max="9" width="13" bestFit="1" customWidth="1"/>
  </cols>
  <sheetData>
    <row r="1" spans="1:11" ht="17.25" thickBot="1" x14ac:dyDescent="0.35">
      <c r="A1" s="14" t="s">
        <v>0</v>
      </c>
      <c r="B1" s="15" t="s">
        <v>19</v>
      </c>
      <c r="C1" s="15" t="s">
        <v>2</v>
      </c>
      <c r="D1" s="15" t="s">
        <v>20</v>
      </c>
      <c r="E1" s="15" t="s">
        <v>4</v>
      </c>
      <c r="F1" s="15" t="s">
        <v>5</v>
      </c>
      <c r="G1" s="15" t="s">
        <v>6</v>
      </c>
      <c r="H1" s="15" t="s">
        <v>7</v>
      </c>
      <c r="I1" s="15" t="s">
        <v>21</v>
      </c>
      <c r="J1" s="15" t="s">
        <v>22</v>
      </c>
      <c r="K1" s="16" t="s">
        <v>23</v>
      </c>
    </row>
    <row r="2" spans="1:11" ht="16.5" x14ac:dyDescent="0.3">
      <c r="A2" s="2">
        <v>168830</v>
      </c>
      <c r="B2" s="3">
        <v>57165000</v>
      </c>
      <c r="C2" s="3" t="s">
        <v>10</v>
      </c>
      <c r="D2" s="3">
        <v>10816</v>
      </c>
      <c r="E2" s="3">
        <v>0</v>
      </c>
      <c r="F2" s="3">
        <v>600000</v>
      </c>
      <c r="G2" s="3" t="s">
        <v>11</v>
      </c>
      <c r="H2" s="3"/>
      <c r="I2" s="3">
        <v>0</v>
      </c>
      <c r="J2" s="3"/>
      <c r="K2" s="4" t="s">
        <v>13</v>
      </c>
    </row>
    <row r="3" spans="1:11" ht="16.5" x14ac:dyDescent="0.3">
      <c r="A3" s="5">
        <v>168830</v>
      </c>
      <c r="B3" s="6">
        <v>40910000</v>
      </c>
      <c r="C3" s="6" t="s">
        <v>10</v>
      </c>
      <c r="D3" s="6">
        <v>10816</v>
      </c>
      <c r="E3" s="6">
        <v>600000</v>
      </c>
      <c r="F3" s="6">
        <v>0</v>
      </c>
      <c r="G3" s="6" t="s">
        <v>11</v>
      </c>
      <c r="H3" s="6">
        <v>4091066</v>
      </c>
      <c r="I3" s="6">
        <v>0</v>
      </c>
      <c r="J3" s="6"/>
      <c r="K3" s="7" t="s">
        <v>13</v>
      </c>
    </row>
    <row r="4" spans="1:11" ht="17.25" thickBot="1" x14ac:dyDescent="0.35">
      <c r="A4" s="8">
        <v>168830</v>
      </c>
      <c r="B4" s="9">
        <v>40910000</v>
      </c>
      <c r="C4" s="9" t="s">
        <v>10</v>
      </c>
      <c r="D4" s="9">
        <v>10816</v>
      </c>
      <c r="E4" s="9">
        <v>0</v>
      </c>
      <c r="F4" s="9">
        <v>0</v>
      </c>
      <c r="G4" s="9" t="s">
        <v>11</v>
      </c>
      <c r="H4" s="9"/>
      <c r="I4" s="9">
        <v>2</v>
      </c>
      <c r="J4" s="9" t="s">
        <v>12</v>
      </c>
      <c r="K4" s="10" t="s">
        <v>18</v>
      </c>
    </row>
    <row r="5" spans="1:11" ht="16.5" x14ac:dyDescent="0.3">
      <c r="A5" s="2">
        <v>168831</v>
      </c>
      <c r="B5" s="3">
        <v>57165000</v>
      </c>
      <c r="C5" s="3" t="s">
        <v>10</v>
      </c>
      <c r="D5" s="3">
        <v>10816</v>
      </c>
      <c r="E5" s="3">
        <v>0</v>
      </c>
      <c r="F5" s="3">
        <v>175300</v>
      </c>
      <c r="G5" s="3" t="s">
        <v>14</v>
      </c>
      <c r="H5" s="3"/>
      <c r="I5" s="3">
        <v>0</v>
      </c>
      <c r="J5" s="3"/>
      <c r="K5" s="4" t="s">
        <v>13</v>
      </c>
    </row>
    <row r="6" spans="1:11" ht="16.5" x14ac:dyDescent="0.3">
      <c r="A6" s="5">
        <v>168831</v>
      </c>
      <c r="B6" s="6">
        <v>63711000</v>
      </c>
      <c r="C6" s="6" t="s">
        <v>10</v>
      </c>
      <c r="D6" s="6">
        <v>10816</v>
      </c>
      <c r="E6" s="6">
        <v>175300</v>
      </c>
      <c r="F6" s="6">
        <v>0</v>
      </c>
      <c r="G6" s="6" t="s">
        <v>14</v>
      </c>
      <c r="H6" s="6"/>
      <c r="I6" s="6">
        <v>0</v>
      </c>
      <c r="J6" s="6"/>
      <c r="K6" s="7" t="s">
        <v>13</v>
      </c>
    </row>
    <row r="7" spans="1:11" ht="17.25" thickBot="1" x14ac:dyDescent="0.35">
      <c r="A7" s="8">
        <v>168831</v>
      </c>
      <c r="B7" s="9">
        <v>63711000</v>
      </c>
      <c r="C7" s="9" t="s">
        <v>10</v>
      </c>
      <c r="D7" s="9">
        <v>10816</v>
      </c>
      <c r="E7" s="9">
        <v>175300</v>
      </c>
      <c r="F7" s="9">
        <v>0</v>
      </c>
      <c r="G7" s="9" t="s">
        <v>14</v>
      </c>
      <c r="H7" s="9"/>
      <c r="I7" s="9">
        <v>2</v>
      </c>
      <c r="J7" s="9" t="s">
        <v>12</v>
      </c>
      <c r="K7" s="10" t="s">
        <v>18</v>
      </c>
    </row>
    <row r="8" spans="1:11" ht="16.5" x14ac:dyDescent="0.3">
      <c r="A8" s="2">
        <v>168832</v>
      </c>
      <c r="B8" s="3">
        <v>57165000</v>
      </c>
      <c r="C8" s="3" t="s">
        <v>10</v>
      </c>
      <c r="D8" s="3">
        <v>10816</v>
      </c>
      <c r="E8" s="3">
        <v>0</v>
      </c>
      <c r="F8" s="3">
        <v>40000</v>
      </c>
      <c r="G8" s="3" t="s">
        <v>15</v>
      </c>
      <c r="H8" s="3"/>
      <c r="I8" s="3">
        <v>0</v>
      </c>
      <c r="J8" s="3"/>
      <c r="K8" s="4" t="s">
        <v>13</v>
      </c>
    </row>
    <row r="9" spans="1:11" ht="16.5" x14ac:dyDescent="0.3">
      <c r="A9" s="5">
        <v>168832</v>
      </c>
      <c r="B9" s="6">
        <v>60563000</v>
      </c>
      <c r="C9" s="6" t="s">
        <v>10</v>
      </c>
      <c r="D9" s="6">
        <v>10816</v>
      </c>
      <c r="E9" s="6">
        <v>40000</v>
      </c>
      <c r="F9" s="6">
        <v>0</v>
      </c>
      <c r="G9" s="6" t="s">
        <v>15</v>
      </c>
      <c r="H9" s="6"/>
      <c r="I9" s="6">
        <v>0</v>
      </c>
      <c r="J9" s="6"/>
      <c r="K9" s="7" t="s">
        <v>13</v>
      </c>
    </row>
    <row r="10" spans="1:11" ht="17.25" thickBot="1" x14ac:dyDescent="0.35">
      <c r="A10" s="8">
        <v>168832</v>
      </c>
      <c r="B10" s="9">
        <v>60563000</v>
      </c>
      <c r="C10" s="9" t="s">
        <v>10</v>
      </c>
      <c r="D10" s="9">
        <v>10816</v>
      </c>
      <c r="E10" s="9">
        <v>40000</v>
      </c>
      <c r="F10" s="9">
        <v>0</v>
      </c>
      <c r="G10" s="9" t="s">
        <v>15</v>
      </c>
      <c r="H10" s="9"/>
      <c r="I10" s="9">
        <v>2</v>
      </c>
      <c r="J10" s="9" t="s">
        <v>12</v>
      </c>
      <c r="K10" s="10" t="s">
        <v>18</v>
      </c>
    </row>
    <row r="11" spans="1:11" ht="16.5" x14ac:dyDescent="0.3">
      <c r="A11" s="2">
        <v>168833</v>
      </c>
      <c r="B11" s="3">
        <v>57165000</v>
      </c>
      <c r="C11" s="3" t="s">
        <v>10</v>
      </c>
      <c r="D11" s="3">
        <v>10816</v>
      </c>
      <c r="E11" s="3">
        <v>0</v>
      </c>
      <c r="F11" s="3">
        <v>55000</v>
      </c>
      <c r="G11" s="3" t="s">
        <v>16</v>
      </c>
      <c r="H11" s="3"/>
      <c r="I11" s="3">
        <v>0</v>
      </c>
      <c r="J11" s="3"/>
      <c r="K11" s="4" t="s">
        <v>13</v>
      </c>
    </row>
    <row r="12" spans="1:11" ht="16.5" x14ac:dyDescent="0.3">
      <c r="A12" s="5">
        <v>168833</v>
      </c>
      <c r="B12" s="6">
        <v>63840000</v>
      </c>
      <c r="C12" s="6" t="s">
        <v>10</v>
      </c>
      <c r="D12" s="6">
        <v>10816</v>
      </c>
      <c r="E12" s="6">
        <v>55000</v>
      </c>
      <c r="F12" s="6">
        <v>0</v>
      </c>
      <c r="G12" s="6" t="s">
        <v>16</v>
      </c>
      <c r="H12" s="6"/>
      <c r="I12" s="6">
        <v>0</v>
      </c>
      <c r="J12" s="6"/>
      <c r="K12" s="7" t="s">
        <v>13</v>
      </c>
    </row>
    <row r="13" spans="1:11" ht="17.25" thickBot="1" x14ac:dyDescent="0.35">
      <c r="A13" s="8">
        <v>168833</v>
      </c>
      <c r="B13" s="9">
        <v>63840000</v>
      </c>
      <c r="C13" s="9" t="s">
        <v>10</v>
      </c>
      <c r="D13" s="9">
        <v>10816</v>
      </c>
      <c r="E13" s="9">
        <v>55000</v>
      </c>
      <c r="F13" s="9">
        <v>0</v>
      </c>
      <c r="G13" s="9" t="s">
        <v>16</v>
      </c>
      <c r="H13" s="9"/>
      <c r="I13" s="9">
        <v>2</v>
      </c>
      <c r="J13" s="9" t="s">
        <v>12</v>
      </c>
      <c r="K13" s="10" t="s">
        <v>18</v>
      </c>
    </row>
    <row r="14" spans="1:11" ht="16.5" x14ac:dyDescent="0.3">
      <c r="A14" s="2">
        <v>168834</v>
      </c>
      <c r="B14" s="3">
        <v>57165000</v>
      </c>
      <c r="C14" s="3" t="s">
        <v>10</v>
      </c>
      <c r="D14" s="3">
        <v>20816</v>
      </c>
      <c r="E14" s="3">
        <v>92000</v>
      </c>
      <c r="F14" s="3">
        <v>0</v>
      </c>
      <c r="G14" s="3" t="s">
        <v>17</v>
      </c>
      <c r="H14" s="3"/>
      <c r="I14" s="3">
        <v>0</v>
      </c>
      <c r="J14" s="3"/>
      <c r="K14" s="4" t="s">
        <v>13</v>
      </c>
    </row>
    <row r="15" spans="1:11" ht="16.5" x14ac:dyDescent="0.3">
      <c r="A15" s="5">
        <v>168834</v>
      </c>
      <c r="B15" s="6">
        <v>40910000</v>
      </c>
      <c r="C15" s="6" t="s">
        <v>10</v>
      </c>
      <c r="D15" s="6">
        <v>20816</v>
      </c>
      <c r="E15" s="6">
        <v>0</v>
      </c>
      <c r="F15" s="6">
        <v>92000</v>
      </c>
      <c r="G15" s="6" t="s">
        <v>17</v>
      </c>
      <c r="H15" s="6">
        <v>4091066</v>
      </c>
      <c r="I15" s="6">
        <v>0</v>
      </c>
      <c r="J15" s="6"/>
      <c r="K15" s="7" t="s">
        <v>13</v>
      </c>
    </row>
    <row r="16" spans="1:11" ht="17.25" thickBot="1" x14ac:dyDescent="0.35">
      <c r="A16" s="8">
        <v>168834</v>
      </c>
      <c r="B16" s="9">
        <v>40910000</v>
      </c>
      <c r="C16" s="9" t="s">
        <v>10</v>
      </c>
      <c r="D16" s="9">
        <v>20816</v>
      </c>
      <c r="E16" s="9">
        <v>0</v>
      </c>
      <c r="F16" s="9">
        <v>0</v>
      </c>
      <c r="G16" s="9" t="s">
        <v>17</v>
      </c>
      <c r="H16" s="9"/>
      <c r="I16" s="9">
        <v>2</v>
      </c>
      <c r="J16" s="9" t="s">
        <v>12</v>
      </c>
      <c r="K16" s="10" t="s">
        <v>18</v>
      </c>
    </row>
    <row r="17" spans="1:11" ht="16.5" x14ac:dyDescent="0.3">
      <c r="A17" s="2">
        <v>168835</v>
      </c>
      <c r="B17" s="3">
        <v>57165000</v>
      </c>
      <c r="C17" s="3" t="s">
        <v>10</v>
      </c>
      <c r="D17" s="3">
        <v>20816</v>
      </c>
      <c r="E17" s="3">
        <v>0</v>
      </c>
      <c r="F17" s="3">
        <v>47000</v>
      </c>
      <c r="G17" s="3" t="s">
        <v>16</v>
      </c>
      <c r="H17" s="3"/>
      <c r="I17" s="3">
        <v>0</v>
      </c>
      <c r="J17" s="3"/>
      <c r="K17" s="4" t="s">
        <v>13</v>
      </c>
    </row>
    <row r="18" spans="1:11" ht="16.5" x14ac:dyDescent="0.3">
      <c r="A18" s="5">
        <v>168835</v>
      </c>
      <c r="B18" s="6">
        <v>63840000</v>
      </c>
      <c r="C18" s="6" t="s">
        <v>10</v>
      </c>
      <c r="D18" s="6">
        <v>20816</v>
      </c>
      <c r="E18" s="6">
        <v>47000</v>
      </c>
      <c r="F18" s="6">
        <v>0</v>
      </c>
      <c r="G18" s="6" t="s">
        <v>16</v>
      </c>
      <c r="H18" s="6"/>
      <c r="I18" s="6">
        <v>0</v>
      </c>
      <c r="J18" s="6"/>
      <c r="K18" s="7" t="s">
        <v>13</v>
      </c>
    </row>
    <row r="19" spans="1:11" ht="17.25" thickBot="1" x14ac:dyDescent="0.35">
      <c r="A19" s="8">
        <v>168835</v>
      </c>
      <c r="B19" s="9">
        <v>63840000</v>
      </c>
      <c r="C19" s="9" t="s">
        <v>10</v>
      </c>
      <c r="D19" s="9">
        <v>20816</v>
      </c>
      <c r="E19" s="9">
        <v>47000</v>
      </c>
      <c r="F19" s="9">
        <v>0</v>
      </c>
      <c r="G19" s="9" t="s">
        <v>16</v>
      </c>
      <c r="H19" s="9"/>
      <c r="I19" s="9">
        <v>2</v>
      </c>
      <c r="J19" s="9" t="s">
        <v>12</v>
      </c>
      <c r="K19" s="10" t="s">
        <v>18</v>
      </c>
    </row>
    <row r="20" spans="1:11" ht="16.5" x14ac:dyDescent="0.3">
      <c r="A20" s="2">
        <v>168836</v>
      </c>
      <c r="B20" s="3">
        <v>57165000</v>
      </c>
      <c r="C20" s="3" t="s">
        <v>10</v>
      </c>
      <c r="D20" s="3">
        <v>20816</v>
      </c>
      <c r="E20" s="3">
        <v>235000</v>
      </c>
      <c r="F20" s="3">
        <v>0</v>
      </c>
      <c r="G20" s="3" t="s">
        <v>17</v>
      </c>
      <c r="H20" s="3"/>
      <c r="I20" s="3">
        <v>0</v>
      </c>
      <c r="J20" s="3"/>
      <c r="K20" s="4" t="s">
        <v>13</v>
      </c>
    </row>
    <row r="21" spans="1:11" ht="16.5" x14ac:dyDescent="0.3">
      <c r="A21" s="5">
        <v>168836</v>
      </c>
      <c r="B21" s="6">
        <v>40910000</v>
      </c>
      <c r="C21" s="6" t="s">
        <v>10</v>
      </c>
      <c r="D21" s="6">
        <v>20816</v>
      </c>
      <c r="E21" s="6">
        <v>0</v>
      </c>
      <c r="F21" s="6">
        <v>235000</v>
      </c>
      <c r="G21" s="6" t="s">
        <v>17</v>
      </c>
      <c r="H21" s="6">
        <v>4091066</v>
      </c>
      <c r="I21" s="6">
        <v>0</v>
      </c>
      <c r="J21" s="6"/>
      <c r="K21" s="7" t="s">
        <v>13</v>
      </c>
    </row>
    <row r="22" spans="1:11" ht="17.25" thickBot="1" x14ac:dyDescent="0.35">
      <c r="A22" s="8">
        <v>168836</v>
      </c>
      <c r="B22" s="9">
        <v>40910000</v>
      </c>
      <c r="C22" s="9" t="s">
        <v>10</v>
      </c>
      <c r="D22" s="9">
        <v>20816</v>
      </c>
      <c r="E22" s="9">
        <v>0</v>
      </c>
      <c r="F22" s="9">
        <v>0</v>
      </c>
      <c r="G22" s="9" t="s">
        <v>17</v>
      </c>
      <c r="H22" s="9"/>
      <c r="I22" s="9">
        <v>2</v>
      </c>
      <c r="J22" s="9" t="s">
        <v>12</v>
      </c>
      <c r="K22" s="10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Objectif final </vt:lpstr>
      <vt:lpstr>Feuil4</vt:lpstr>
    </vt:vector>
  </TitlesOfParts>
  <Company>Barry Callebaut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Adolin Innocent Manivoule Ehuie</dc:creator>
  <cp:lastModifiedBy>Adolin Innocent Manivoule Ehuie</cp:lastModifiedBy>
  <dcterms:created xsi:type="dcterms:W3CDTF">2017-04-12T11:10:16Z</dcterms:created>
  <dcterms:modified xsi:type="dcterms:W3CDTF">2017-04-12T17:49:42Z</dcterms:modified>
</cp:coreProperties>
</file>