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 activeTab="1"/>
  </bookViews>
  <sheets>
    <sheet name="Data" sheetId="1" r:id="rId1"/>
    <sheet name="Fiche Client" sheetId="2" r:id="rId2"/>
  </sheets>
  <definedNames>
    <definedName name="Client">Tableau1[Client_Nom]</definedName>
  </definedNames>
  <calcPr calcId="125725"/>
</workbook>
</file>

<file path=xl/calcChain.xml><?xml version="1.0" encoding="utf-8"?>
<calcChain xmlns="http://schemas.openxmlformats.org/spreadsheetml/2006/main">
  <c r="C7" i="2"/>
  <c r="E9" s="1"/>
  <c r="E13" l="1"/>
  <c r="E11"/>
</calcChain>
</file>

<file path=xl/sharedStrings.xml><?xml version="1.0" encoding="utf-8"?>
<sst xmlns="http://schemas.openxmlformats.org/spreadsheetml/2006/main" count="15" uniqueCount="14">
  <si>
    <t>Augmentation CA (%)</t>
  </si>
  <si>
    <t>Augmentation Taux de marge attendue (en points)</t>
  </si>
  <si>
    <t>Augmentation CA attendue (%)</t>
  </si>
  <si>
    <t>Augmentation Tx marge attendue (en points)</t>
  </si>
  <si>
    <t>Ratio visites/commandes espéré en N:</t>
  </si>
  <si>
    <t>Numéro Client:</t>
  </si>
  <si>
    <t>Choisir un client:</t>
  </si>
  <si>
    <t>Ratio visites/Commandes espéré en N</t>
  </si>
  <si>
    <t>Client_code</t>
  </si>
  <si>
    <t>Client_Nom</t>
  </si>
  <si>
    <t>La brioche gourmande</t>
  </si>
  <si>
    <t>Les éclairs du midi</t>
  </si>
  <si>
    <t>Pain d'ici</t>
  </si>
  <si>
    <t>Le moulin de l'aube</t>
  </si>
</sst>
</file>

<file path=xl/styles.xml><?xml version="1.0" encoding="utf-8"?>
<styleSheet xmlns="http://schemas.openxmlformats.org/spreadsheetml/2006/main">
  <numFmts count="2">
    <numFmt numFmtId="170" formatCode="0.0%"/>
    <numFmt numFmtId="173" formatCode="#,##0.00\ &quot;€&quot;"/>
  </numFmts>
  <fonts count="26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1"/>
      <color theme="1"/>
      <name val="Garamond"/>
      <family val="1"/>
    </font>
    <font>
      <b/>
      <sz val="11"/>
      <color rgb="FF000000"/>
      <name val="Garamond"/>
      <family val="1"/>
    </font>
  </fonts>
  <fills count="5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7">
    <xf numFmtId="0" fontId="0" fillId="0" borderId="0"/>
    <xf numFmtId="0" fontId="2" fillId="3" borderId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1" borderId="0" applyNumberFormat="0" applyBorder="0" applyAlignment="0" applyProtection="0"/>
    <xf numFmtId="0" fontId="12" fillId="24" borderId="2" applyNumberFormat="0" applyAlignment="0" applyProtection="0"/>
    <xf numFmtId="0" fontId="13" fillId="16" borderId="3" applyNumberFormat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0" fillId="14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22" borderId="2" applyNumberFormat="0" applyAlignment="0" applyProtection="0"/>
    <xf numFmtId="0" fontId="19" fillId="0" borderId="7" applyNumberFormat="0" applyFill="0" applyAlignment="0" applyProtection="0"/>
    <xf numFmtId="0" fontId="19" fillId="22" borderId="0" applyNumberFormat="0" applyBorder="0" applyAlignment="0" applyProtection="0"/>
    <xf numFmtId="0" fontId="2" fillId="21" borderId="2" applyNumberFormat="0" applyFont="0" applyAlignment="0" applyProtection="0"/>
    <xf numFmtId="0" fontId="20" fillId="24" borderId="8" applyNumberFormat="0" applyAlignment="0" applyProtection="0"/>
    <xf numFmtId="4" fontId="2" fillId="28" borderId="2" applyNumberFormat="0" applyProtection="0">
      <alignment vertical="center"/>
    </xf>
    <xf numFmtId="4" fontId="23" fillId="29" borderId="2" applyNumberFormat="0" applyProtection="0">
      <alignment vertical="center"/>
    </xf>
    <xf numFmtId="4" fontId="2" fillId="29" borderId="2" applyNumberFormat="0" applyProtection="0">
      <alignment horizontal="left" vertical="center" indent="1"/>
    </xf>
    <xf numFmtId="0" fontId="6" fillId="28" borderId="9" applyNumberFormat="0" applyProtection="0">
      <alignment horizontal="left" vertical="top" indent="1"/>
    </xf>
    <xf numFmtId="4" fontId="2" fillId="30" borderId="2" applyNumberFormat="0" applyProtection="0">
      <alignment horizontal="left" vertical="center" indent="1"/>
    </xf>
    <xf numFmtId="4" fontId="2" fillId="31" borderId="2" applyNumberFormat="0" applyProtection="0">
      <alignment horizontal="right" vertical="center"/>
    </xf>
    <xf numFmtId="4" fontId="2" fillId="32" borderId="2" applyNumberFormat="0" applyProtection="0">
      <alignment horizontal="right" vertical="center"/>
    </xf>
    <xf numFmtId="4" fontId="2" fillId="33" borderId="10" applyNumberFormat="0" applyProtection="0">
      <alignment horizontal="right" vertical="center"/>
    </xf>
    <xf numFmtId="4" fontId="2" fillId="34" borderId="2" applyNumberFormat="0" applyProtection="0">
      <alignment horizontal="right" vertical="center"/>
    </xf>
    <xf numFmtId="4" fontId="2" fillId="35" borderId="2" applyNumberFormat="0" applyProtection="0">
      <alignment horizontal="right" vertical="center"/>
    </xf>
    <xf numFmtId="4" fontId="2" fillId="36" borderId="2" applyNumberFormat="0" applyProtection="0">
      <alignment horizontal="right" vertical="center"/>
    </xf>
    <xf numFmtId="4" fontId="2" fillId="37" borderId="2" applyNumberFormat="0" applyProtection="0">
      <alignment horizontal="right" vertical="center"/>
    </xf>
    <xf numFmtId="4" fontId="2" fillId="38" borderId="2" applyNumberFormat="0" applyProtection="0">
      <alignment horizontal="right" vertical="center"/>
    </xf>
    <xf numFmtId="4" fontId="2" fillId="39" borderId="2" applyNumberFormat="0" applyProtection="0">
      <alignment horizontal="right" vertical="center"/>
    </xf>
    <xf numFmtId="4" fontId="2" fillId="40" borderId="10" applyNumberFormat="0" applyProtection="0">
      <alignment horizontal="left" vertical="center" indent="1"/>
    </xf>
    <xf numFmtId="4" fontId="5" fillId="41" borderId="10" applyNumberFormat="0" applyProtection="0">
      <alignment horizontal="left" vertical="center" indent="1"/>
    </xf>
    <xf numFmtId="4" fontId="5" fillId="41" borderId="10" applyNumberFormat="0" applyProtection="0">
      <alignment horizontal="left" vertical="center" indent="1"/>
    </xf>
    <xf numFmtId="4" fontId="2" fillId="42" borderId="2" applyNumberFormat="0" applyProtection="0">
      <alignment horizontal="right" vertical="center"/>
    </xf>
    <xf numFmtId="4" fontId="2" fillId="43" borderId="10" applyNumberFormat="0" applyProtection="0">
      <alignment horizontal="left" vertical="center" indent="1"/>
    </xf>
    <xf numFmtId="4" fontId="2" fillId="42" borderId="10" applyNumberFormat="0" applyProtection="0">
      <alignment horizontal="left" vertical="center" indent="1"/>
    </xf>
    <xf numFmtId="0" fontId="2" fillId="44" borderId="2" applyNumberFormat="0" applyProtection="0">
      <alignment horizontal="left" vertical="center" indent="1"/>
    </xf>
    <xf numFmtId="0" fontId="2" fillId="41" borderId="9" applyNumberFormat="0" applyProtection="0">
      <alignment horizontal="left" vertical="top" indent="1"/>
    </xf>
    <xf numFmtId="0" fontId="2" fillId="45" borderId="2" applyNumberFormat="0" applyProtection="0">
      <alignment horizontal="left" vertical="center" indent="1"/>
    </xf>
    <xf numFmtId="0" fontId="2" fillId="42" borderId="9" applyNumberFormat="0" applyProtection="0">
      <alignment horizontal="left" vertical="top" indent="1"/>
    </xf>
    <xf numFmtId="0" fontId="2" fillId="46" borderId="2" applyNumberFormat="0" applyProtection="0">
      <alignment horizontal="left" vertical="center" indent="1"/>
    </xf>
    <xf numFmtId="0" fontId="2" fillId="46" borderId="9" applyNumberFormat="0" applyProtection="0">
      <alignment horizontal="left" vertical="top" indent="1"/>
    </xf>
    <xf numFmtId="0" fontId="2" fillId="43" borderId="2" applyNumberFormat="0" applyProtection="0">
      <alignment horizontal="left" vertical="center" indent="1"/>
    </xf>
    <xf numFmtId="0" fontId="2" fillId="43" borderId="9" applyNumberFormat="0" applyProtection="0">
      <alignment horizontal="left" vertical="top" indent="1"/>
    </xf>
    <xf numFmtId="0" fontId="2" fillId="47" borderId="11" applyNumberFormat="0">
      <protection locked="0"/>
    </xf>
    <xf numFmtId="0" fontId="3" fillId="41" borderId="12" applyBorder="0"/>
    <xf numFmtId="4" fontId="4" fillId="48" borderId="9" applyNumberFormat="0" applyProtection="0">
      <alignment vertical="center"/>
    </xf>
    <xf numFmtId="4" fontId="23" fillId="49" borderId="13" applyNumberFormat="0" applyProtection="0">
      <alignment vertical="center"/>
    </xf>
    <xf numFmtId="4" fontId="4" fillId="44" borderId="9" applyNumberFormat="0" applyProtection="0">
      <alignment horizontal="left" vertical="center" indent="1"/>
    </xf>
    <xf numFmtId="0" fontId="4" fillId="48" borderId="9" applyNumberFormat="0" applyProtection="0">
      <alignment horizontal="left" vertical="top" indent="1"/>
    </xf>
    <xf numFmtId="4" fontId="2" fillId="0" borderId="2" applyNumberFormat="0" applyProtection="0">
      <alignment horizontal="right" vertical="center"/>
    </xf>
    <xf numFmtId="4" fontId="23" fillId="50" borderId="2" applyNumberFormat="0" applyProtection="0">
      <alignment horizontal="right" vertical="center"/>
    </xf>
    <xf numFmtId="4" fontId="2" fillId="30" borderId="2" applyNumberFormat="0" applyProtection="0">
      <alignment horizontal="left" vertical="center" indent="1"/>
    </xf>
    <xf numFmtId="0" fontId="4" fillId="42" borderId="9" applyNumberFormat="0" applyProtection="0">
      <alignment horizontal="left" vertical="top" indent="1"/>
    </xf>
    <xf numFmtId="4" fontId="7" fillId="51" borderId="10" applyNumberFormat="0" applyProtection="0">
      <alignment horizontal="left" vertical="center" indent="1"/>
    </xf>
    <xf numFmtId="0" fontId="2" fillId="52" borderId="13"/>
    <xf numFmtId="4" fontId="8" fillId="47" borderId="2" applyNumberFormat="0" applyProtection="0">
      <alignment horizontal="right" vertical="center"/>
    </xf>
    <xf numFmtId="0" fontId="21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2" fillId="3" borderId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170" fontId="0" fillId="2" borderId="0" xfId="0" applyNumberFormat="1" applyFill="1"/>
    <xf numFmtId="1" fontId="0" fillId="0" borderId="0" xfId="0" applyNumberFormat="1"/>
    <xf numFmtId="173" fontId="0" fillId="0" borderId="0" xfId="0" applyNumberFormat="1"/>
    <xf numFmtId="0" fontId="25" fillId="0" borderId="0" xfId="0" applyFont="1" applyAlignment="1" applyProtection="1">
      <alignment horizontal="left"/>
    </xf>
    <xf numFmtId="0" fontId="24" fillId="0" borderId="0" xfId="0" applyFont="1" applyAlignment="1" applyProtection="1">
      <alignment horizontal="left" vertical="top"/>
    </xf>
    <xf numFmtId="0" fontId="24" fillId="0" borderId="0" xfId="0" applyFont="1" applyAlignment="1" applyProtection="1">
      <alignment horizontal="left" vertical="center"/>
    </xf>
    <xf numFmtId="2" fontId="0" fillId="0" borderId="0" xfId="0" applyNumberFormat="1"/>
    <xf numFmtId="2" fontId="0" fillId="2" borderId="0" xfId="0" applyNumberFormat="1" applyFill="1"/>
    <xf numFmtId="0" fontId="0" fillId="0" borderId="1" xfId="0" applyNumberFormat="1" applyBorder="1" applyAlignment="1">
      <alignment horizontal="center"/>
    </xf>
    <xf numFmtId="0" fontId="0" fillId="0" borderId="0" xfId="0"/>
    <xf numFmtId="0" fontId="1" fillId="0" borderId="0" xfId="0" applyFont="1"/>
    <xf numFmtId="9" fontId="0" fillId="0" borderId="0" xfId="0" applyNumberFormat="1"/>
  </cellXfs>
  <cellStyles count="117">
    <cellStyle name="Accent1 - 20%" xfId="3"/>
    <cellStyle name="Accent1 - 40%" xfId="4"/>
    <cellStyle name="Accent1 - 60%" xfId="5"/>
    <cellStyle name="Accent1 2" xfId="2"/>
    <cellStyle name="Accent1 3" xfId="86"/>
    <cellStyle name="Accent1 4" xfId="92"/>
    <cellStyle name="Accent1 5" xfId="99"/>
    <cellStyle name="Accent1 6" xfId="98"/>
    <cellStyle name="Accent1 7" xfId="111"/>
    <cellStyle name="Accent2 - 20%" xfId="7"/>
    <cellStyle name="Accent2 - 40%" xfId="8"/>
    <cellStyle name="Accent2 - 60%" xfId="9"/>
    <cellStyle name="Accent2 2" xfId="6"/>
    <cellStyle name="Accent2 3" xfId="87"/>
    <cellStyle name="Accent2 4" xfId="93"/>
    <cellStyle name="Accent2 5" xfId="100"/>
    <cellStyle name="Accent2 6" xfId="108"/>
    <cellStyle name="Accent2 7" xfId="112"/>
    <cellStyle name="Accent3 - 20%" xfId="11"/>
    <cellStyle name="Accent3 - 40%" xfId="12"/>
    <cellStyle name="Accent3 - 60%" xfId="13"/>
    <cellStyle name="Accent3 2" xfId="10"/>
    <cellStyle name="Accent3 3" xfId="88"/>
    <cellStyle name="Accent3 4" xfId="94"/>
    <cellStyle name="Accent3 5" xfId="101"/>
    <cellStyle name="Accent3 6" xfId="109"/>
    <cellStyle name="Accent3 7" xfId="113"/>
    <cellStyle name="Accent4 - 20%" xfId="15"/>
    <cellStyle name="Accent4 - 40%" xfId="16"/>
    <cellStyle name="Accent4 - 60%" xfId="17"/>
    <cellStyle name="Accent4 2" xfId="14"/>
    <cellStyle name="Accent4 3" xfId="89"/>
    <cellStyle name="Accent4 4" xfId="95"/>
    <cellStyle name="Accent4 5" xfId="103"/>
    <cellStyle name="Accent4 6" xfId="107"/>
    <cellStyle name="Accent4 7" xfId="114"/>
    <cellStyle name="Accent5 - 20%" xfId="19"/>
    <cellStyle name="Accent5 - 40%" xfId="20"/>
    <cellStyle name="Accent5 - 60%" xfId="21"/>
    <cellStyle name="Accent5 2" xfId="18"/>
    <cellStyle name="Accent5 3" xfId="90"/>
    <cellStyle name="Accent5 4" xfId="96"/>
    <cellStyle name="Accent5 5" xfId="104"/>
    <cellStyle name="Accent5 6" xfId="105"/>
    <cellStyle name="Accent5 7" xfId="115"/>
    <cellStyle name="Accent6 - 20%" xfId="23"/>
    <cellStyle name="Accent6 - 40%" xfId="24"/>
    <cellStyle name="Accent6 - 60%" xfId="25"/>
    <cellStyle name="Accent6 2" xfId="22"/>
    <cellStyle name="Accent6 3" xfId="91"/>
    <cellStyle name="Accent6 4" xfId="97"/>
    <cellStyle name="Accent6 5" xfId="106"/>
    <cellStyle name="Accent6 6" xfId="102"/>
    <cellStyle name="Accent6 7" xfId="116"/>
    <cellStyle name="Avertissement 2" xfId="85"/>
    <cellStyle name="Calcul 2" xfId="27"/>
    <cellStyle name="Cellule liée 2" xfId="38"/>
    <cellStyle name="Commentaire 2" xfId="40"/>
    <cellStyle name="Emphasis 1" xfId="29"/>
    <cellStyle name="Emphasis 2" xfId="30"/>
    <cellStyle name="Emphasis 3" xfId="31"/>
    <cellStyle name="Entrée 2" xfId="37"/>
    <cellStyle name="Insatisfaisant 2" xfId="26"/>
    <cellStyle name="Neutre 2" xfId="39"/>
    <cellStyle name="Normal" xfId="0" builtinId="0"/>
    <cellStyle name="Normal 2" xfId="1"/>
    <cellStyle name="Normal 3" xfId="110"/>
    <cellStyle name="SAPBEXaggData" xfId="42"/>
    <cellStyle name="SAPBEXaggDataEmph" xfId="43"/>
    <cellStyle name="SAPBEXaggItem" xfId="44"/>
    <cellStyle name="SAPBEXaggItemX" xfId="45"/>
    <cellStyle name="SAPBEXchaText" xfId="46"/>
    <cellStyle name="SAPBEXexcBad7" xfId="47"/>
    <cellStyle name="SAPBEXexcBad8" xfId="48"/>
    <cellStyle name="SAPBEXexcBad9" xfId="49"/>
    <cellStyle name="SAPBEXexcCritical4" xfId="50"/>
    <cellStyle name="SAPBEXexcCritical5" xfId="51"/>
    <cellStyle name="SAPBEXexcCritical6" xfId="52"/>
    <cellStyle name="SAPBEXexcGood1" xfId="53"/>
    <cellStyle name="SAPBEXexcGood2" xfId="54"/>
    <cellStyle name="SAPBEXexcGood3" xfId="55"/>
    <cellStyle name="SAPBEXfilterDrill" xfId="56"/>
    <cellStyle name="SAPBEXfilterItem" xfId="57"/>
    <cellStyle name="SAPBEXfilterText" xfId="58"/>
    <cellStyle name="SAPBEXformats" xfId="59"/>
    <cellStyle name="SAPBEXheaderItem" xfId="60"/>
    <cellStyle name="SAPBEXheaderText" xfId="61"/>
    <cellStyle name="SAPBEXHLevel0" xfId="62"/>
    <cellStyle name="SAPBEXHLevel0X" xfId="63"/>
    <cellStyle name="SAPBEXHLevel1" xfId="64"/>
    <cellStyle name="SAPBEXHLevel1X" xfId="65"/>
    <cellStyle name="SAPBEXHLevel2" xfId="66"/>
    <cellStyle name="SAPBEXHLevel2X" xfId="67"/>
    <cellStyle name="SAPBEXHLevel3" xfId="68"/>
    <cellStyle name="SAPBEXHLevel3X" xfId="69"/>
    <cellStyle name="SAPBEXinputData" xfId="70"/>
    <cellStyle name="SAPBEXItemHeader" xfId="71"/>
    <cellStyle name="SAPBEXresData" xfId="72"/>
    <cellStyle name="SAPBEXresDataEmph" xfId="73"/>
    <cellStyle name="SAPBEXresItem" xfId="74"/>
    <cellStyle name="SAPBEXresItemX" xfId="75"/>
    <cellStyle name="SAPBEXstdData" xfId="76"/>
    <cellStyle name="SAPBEXstdDataEmph" xfId="77"/>
    <cellStyle name="SAPBEXstdItem" xfId="78"/>
    <cellStyle name="SAPBEXstdItemX" xfId="79"/>
    <cellStyle name="SAPBEXtitle" xfId="80"/>
    <cellStyle name="SAPBEXunassignedItem" xfId="81"/>
    <cellStyle name="SAPBEXundefined" xfId="82"/>
    <cellStyle name="Satisfaisant 2" xfId="32"/>
    <cellStyle name="Sheet Title" xfId="83"/>
    <cellStyle name="Sortie 2" xfId="41"/>
    <cellStyle name="Titre 1 2" xfId="33"/>
    <cellStyle name="Titre 2 2" xfId="34"/>
    <cellStyle name="Titre 3 2" xfId="35"/>
    <cellStyle name="Titre 4 2" xfId="36"/>
    <cellStyle name="Total 2" xfId="84"/>
    <cellStyle name="Vérification 2" xfId="28"/>
  </cellStyles>
  <dxfs count="1">
    <dxf>
      <numFmt numFmtId="13" formatCode="0%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11</xdr:row>
      <xdr:rowOff>57150</xdr:rowOff>
    </xdr:from>
    <xdr:to>
      <xdr:col>8</xdr:col>
      <xdr:colOff>114300</xdr:colOff>
      <xdr:row>13</xdr:row>
      <xdr:rowOff>19050</xdr:rowOff>
    </xdr:to>
    <xdr:sp macro="[0]!OuvrirFormulaire" textlink="">
      <xdr:nvSpPr>
        <xdr:cNvPr id="2" name="Rectangle 1"/>
        <xdr:cNvSpPr/>
      </xdr:nvSpPr>
      <xdr:spPr>
        <a:xfrm>
          <a:off x="3924300" y="2171700"/>
          <a:ext cx="22860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Modifier les objectifs clients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5" totalsRowShown="0">
  <autoFilter ref="A1:E5">
    <filterColumn colId="0"/>
  </autoFilter>
  <tableColumns count="5">
    <tableColumn id="5" name="Client_Nom"/>
    <tableColumn id="1" name="Client_code"/>
    <tableColumn id="2" name="Augmentation CA (%)" dataDxfId="0"/>
    <tableColumn id="3" name="Augmentation Taux de marge attendue (en points)"/>
    <tableColumn id="4" name="Ratio visites/Commandes espéré en 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5"/>
  <sheetViews>
    <sheetView workbookViewId="0">
      <selection activeCell="C6" sqref="C6"/>
    </sheetView>
  </sheetViews>
  <sheetFormatPr baseColWidth="10" defaultRowHeight="15"/>
  <cols>
    <col min="1" max="1" width="11.42578125" style="11"/>
    <col min="3" max="3" width="22.140625" customWidth="1"/>
    <col min="4" max="4" width="47.85546875" customWidth="1"/>
    <col min="5" max="5" width="38" customWidth="1"/>
  </cols>
  <sheetData>
    <row r="1" spans="1:5">
      <c r="A1" t="s">
        <v>9</v>
      </c>
      <c r="B1" t="s">
        <v>8</v>
      </c>
      <c r="C1" t="s">
        <v>0</v>
      </c>
      <c r="D1" t="s">
        <v>1</v>
      </c>
      <c r="E1" t="s">
        <v>7</v>
      </c>
    </row>
    <row r="2" spans="1:5">
      <c r="A2" t="s">
        <v>10</v>
      </c>
      <c r="B2">
        <v>11220012</v>
      </c>
      <c r="C2" s="13">
        <v>0.05</v>
      </c>
      <c r="D2" s="3">
        <v>2</v>
      </c>
      <c r="E2" s="8">
        <v>1.2</v>
      </c>
    </row>
    <row r="3" spans="1:5">
      <c r="A3" t="s">
        <v>11</v>
      </c>
      <c r="B3">
        <v>11223326</v>
      </c>
      <c r="C3" s="13"/>
    </row>
    <row r="4" spans="1:5">
      <c r="A4" t="s">
        <v>12</v>
      </c>
      <c r="B4">
        <v>25458748</v>
      </c>
      <c r="C4" s="13"/>
    </row>
    <row r="5" spans="1:5">
      <c r="A5" t="s">
        <v>13</v>
      </c>
      <c r="B5">
        <v>65985231</v>
      </c>
      <c r="C5" s="13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F13"/>
  <sheetViews>
    <sheetView tabSelected="1" workbookViewId="0">
      <selection activeCell="F5" sqref="F5"/>
    </sheetView>
  </sheetViews>
  <sheetFormatPr baseColWidth="10" defaultRowHeight="15"/>
  <sheetData>
    <row r="3" spans="1:6">
      <c r="A3" t="s">
        <v>6</v>
      </c>
      <c r="C3" t="s">
        <v>10</v>
      </c>
    </row>
    <row r="5" spans="1:6">
      <c r="F5" s="4"/>
    </row>
    <row r="6" spans="1:6" ht="15.75" thickBot="1"/>
    <row r="7" spans="1:6" ht="15.75" thickBot="1">
      <c r="A7" t="s">
        <v>5</v>
      </c>
      <c r="C7" s="10">
        <f>VLOOKUP(C3,Tableau1[[Client_Nom]:[Client_code]],2,FALSE)</f>
        <v>11220012</v>
      </c>
    </row>
    <row r="9" spans="1:6">
      <c r="A9" s="6" t="s">
        <v>2</v>
      </c>
      <c r="E9" s="2">
        <f>IF(OR(VLOOKUP($C$7,Tableau1[[Client_code]:[Ratio visites/Commandes espéré en N]],2,FALSE)="",VLOOKUP($C$7,Tableau1[[Client_code]:[Ratio visites/Commandes espéré en N]],2,FALSE)=0),"",VLOOKUP($C$7,Tableau1[[Client_code]:[Ratio visites/Commandes espéré en N]],2,FALSE))</f>
        <v>0.05</v>
      </c>
    </row>
    <row r="10" spans="1:6">
      <c r="A10" s="12"/>
    </row>
    <row r="11" spans="1:6">
      <c r="A11" s="7" t="s">
        <v>3</v>
      </c>
      <c r="E11" s="9">
        <f>IF(OR(VLOOKUP($C$7,Tableau1[[Client_code]:[Ratio visites/Commandes espéré en N]],3,FALSE)="",VLOOKUP($C$7,Tableau1[[Client_code]:[Ratio visites/Commandes espéré en N]],3,FALSE)=0),"",VLOOKUP($C$7,Tableau1[[Client_code]:[Ratio visites/Commandes espéré en N]],3,FALSE))</f>
        <v>2</v>
      </c>
    </row>
    <row r="12" spans="1:6">
      <c r="A12" s="12"/>
    </row>
    <row r="13" spans="1:6">
      <c r="A13" s="5" t="s">
        <v>4</v>
      </c>
      <c r="E13" s="1">
        <f>IF(OR(VLOOKUP($C$7,Tableau1[[Client_code]:[Ratio visites/Commandes espéré en N]],4,FALSE)="",VLOOKUP($C$7,Tableau1[[Client_code]:[Ratio visites/Commandes espéré en N]],4,FALSE)=0),"",VLOOKUP($C$7,Tableau1[[Client_code]:[Ratio visites/Commandes espéré en N]],4,FALSE))</f>
        <v>1.2</v>
      </c>
    </row>
  </sheetData>
  <pageMargins left="0.7" right="0.7" top="0.75" bottom="0.75" header="0.3" footer="0.3"/>
  <drawing r:id="rId1"/>
  <legacyDrawing r:id="rId2"/>
  <controls>
    <control shapeId="1025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Fiche Client</vt:lpstr>
      <vt:lpstr>Client</vt:lpstr>
    </vt:vector>
  </TitlesOfParts>
  <Company>1DIS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Jean-Baptiste DERVILLERS</cp:lastModifiedBy>
  <dcterms:created xsi:type="dcterms:W3CDTF">2017-09-22T10:36:56Z</dcterms:created>
  <dcterms:modified xsi:type="dcterms:W3CDTF">2017-09-22T13:27:22Z</dcterms:modified>
</cp:coreProperties>
</file>