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127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8800" windowHeight="14730" activeTab="2"/>
  </bookViews>
  <sheets>
    <sheet name="Licencié" sheetId="4" r:id="rId1"/>
    <sheet name="S J1" sheetId="1" r:id="rId2"/>
    <sheet name="S J2" sheetId="5" r:id="rId3"/>
    <sheet name="S J3" sheetId="24" r:id="rId4"/>
    <sheet name="S J4" sheetId="25" r:id="rId5"/>
    <sheet name="S J5" sheetId="26" r:id="rId6"/>
    <sheet name="S J6" sheetId="27" r:id="rId7"/>
    <sheet name="S J7" sheetId="28" r:id="rId8"/>
    <sheet name="S J8" sheetId="29" r:id="rId9"/>
  </sheets>
  <definedNames>
    <definedName name="_xlnm._FilterDatabase" localSheetId="1" hidden="1">'S J1'!$A$3:$AE$60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4" l="1"/>
  <c r="E5" i="4"/>
  <c r="E4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F4" i="5"/>
  <c r="D5" i="1"/>
  <c r="M5" i="1"/>
  <c r="D4" i="1"/>
  <c r="M4" i="1"/>
  <c r="T4" i="1"/>
  <c r="AA4" i="1"/>
  <c r="D7" i="1"/>
  <c r="M7" i="1"/>
  <c r="D6" i="1"/>
  <c r="M6" i="1"/>
  <c r="T6" i="1"/>
  <c r="AA6" i="1"/>
  <c r="F5" i="5"/>
  <c r="D9" i="1"/>
  <c r="M9" i="1"/>
  <c r="D8" i="1"/>
  <c r="M8" i="1"/>
  <c r="T8" i="1"/>
  <c r="AA8" i="1"/>
  <c r="F6" i="5"/>
  <c r="D11" i="1"/>
  <c r="M11" i="1"/>
  <c r="D10" i="1"/>
  <c r="M10" i="1"/>
  <c r="T10" i="1"/>
  <c r="AA10" i="1"/>
  <c r="F7" i="5"/>
  <c r="D13" i="1"/>
  <c r="M13" i="1"/>
  <c r="D12" i="1"/>
  <c r="M12" i="1"/>
  <c r="T12" i="1"/>
  <c r="AA12" i="1"/>
  <c r="F8" i="5"/>
  <c r="D15" i="1"/>
  <c r="M15" i="1"/>
  <c r="D14" i="1"/>
  <c r="M14" i="1"/>
  <c r="T14" i="1"/>
  <c r="AA14" i="1"/>
  <c r="F9" i="5"/>
  <c r="D17" i="1"/>
  <c r="M17" i="1"/>
  <c r="D16" i="1"/>
  <c r="M16" i="1"/>
  <c r="T16" i="1"/>
  <c r="AA16" i="1"/>
  <c r="F10" i="5"/>
  <c r="D19" i="1"/>
  <c r="M19" i="1"/>
  <c r="D18" i="1"/>
  <c r="M18" i="1"/>
  <c r="T18" i="1"/>
  <c r="AA18" i="1"/>
  <c r="F11" i="5"/>
  <c r="D21" i="1"/>
  <c r="M21" i="1"/>
  <c r="D20" i="1"/>
  <c r="M20" i="1"/>
  <c r="T20" i="1"/>
  <c r="AA20" i="1"/>
  <c r="F12" i="5"/>
  <c r="D23" i="1"/>
  <c r="M23" i="1"/>
  <c r="D22" i="1"/>
  <c r="M22" i="1"/>
  <c r="T22" i="1"/>
  <c r="AA22" i="1"/>
  <c r="F13" i="5"/>
  <c r="D25" i="1"/>
  <c r="M25" i="1"/>
  <c r="D24" i="1"/>
  <c r="M24" i="1"/>
  <c r="T24" i="1"/>
  <c r="AA24" i="1"/>
  <c r="F14" i="5"/>
  <c r="D27" i="1"/>
  <c r="M27" i="1"/>
  <c r="D26" i="1"/>
  <c r="M26" i="1"/>
  <c r="T26" i="1"/>
  <c r="AA26" i="1"/>
  <c r="F15" i="5"/>
  <c r="B11" i="5" a="1"/>
  <c r="B11" i="5"/>
  <c r="B19" i="1" a="1"/>
  <c r="B19" i="1"/>
  <c r="B18" i="1" a="1"/>
  <c r="B18" i="1"/>
  <c r="B4" i="5" a="1"/>
  <c r="B4" i="5"/>
  <c r="AB4" i="1"/>
  <c r="B5" i="5" a="1"/>
  <c r="B5" i="5"/>
  <c r="C7" i="1" a="1"/>
  <c r="C7" i="1"/>
  <c r="A7" i="1" a="1"/>
  <c r="A7" i="1"/>
  <c r="B7" i="1" a="1"/>
  <c r="B7" i="1"/>
  <c r="C6" i="1" a="1"/>
  <c r="C6" i="1"/>
  <c r="A6" i="1" a="1"/>
  <c r="A6" i="1"/>
  <c r="B6" i="1" a="1"/>
  <c r="B6" i="1"/>
  <c r="B6" i="5" a="1"/>
  <c r="B6" i="5"/>
  <c r="C9" i="1" a="1"/>
  <c r="C9" i="1"/>
  <c r="A9" i="1" a="1"/>
  <c r="A9" i="1"/>
  <c r="B9" i="1" a="1"/>
  <c r="B9" i="1"/>
  <c r="C8" i="1" a="1"/>
  <c r="C8" i="1"/>
  <c r="A8" i="1" a="1"/>
  <c r="A8" i="1"/>
  <c r="B8" i="1" a="1"/>
  <c r="B8" i="1"/>
  <c r="B7" i="5" a="1"/>
  <c r="B7" i="5"/>
  <c r="C11" i="1" a="1"/>
  <c r="C11" i="1"/>
  <c r="A11" i="1" a="1"/>
  <c r="A11" i="1"/>
  <c r="B11" i="1" a="1"/>
  <c r="B11" i="1"/>
  <c r="C10" i="1" a="1"/>
  <c r="C10" i="1"/>
  <c r="A10" i="1" a="1"/>
  <c r="A10" i="1"/>
  <c r="B10" i="1" a="1"/>
  <c r="B10" i="1"/>
  <c r="B8" i="5" a="1"/>
  <c r="B8" i="5"/>
  <c r="C13" i="1" a="1"/>
  <c r="C13" i="1"/>
  <c r="A13" i="1" a="1"/>
  <c r="A13" i="1"/>
  <c r="B13" i="1" a="1"/>
  <c r="B13" i="1"/>
  <c r="C12" i="1" a="1"/>
  <c r="C12" i="1"/>
  <c r="A12" i="1" a="1"/>
  <c r="A12" i="1"/>
  <c r="B12" i="1" a="1"/>
  <c r="B12" i="1"/>
  <c r="B9" i="5" a="1"/>
  <c r="B9" i="5"/>
  <c r="C15" i="1" a="1"/>
  <c r="C15" i="1"/>
  <c r="A15" i="1" a="1"/>
  <c r="A15" i="1"/>
  <c r="B15" i="1" a="1"/>
  <c r="B15" i="1"/>
  <c r="C14" i="1" a="1"/>
  <c r="C14" i="1"/>
  <c r="A14" i="1" a="1"/>
  <c r="A14" i="1"/>
  <c r="B14" i="1" a="1"/>
  <c r="B14" i="1"/>
  <c r="B10" i="5" a="1"/>
  <c r="B10" i="5"/>
  <c r="C17" i="1" a="1"/>
  <c r="C17" i="1"/>
  <c r="A17" i="1" a="1"/>
  <c r="A17" i="1"/>
  <c r="B17" i="1" a="1"/>
  <c r="B17" i="1"/>
  <c r="C16" i="1" a="1"/>
  <c r="C16" i="1"/>
  <c r="A16" i="1" a="1"/>
  <c r="A16" i="1"/>
  <c r="B16" i="1" a="1"/>
  <c r="B16" i="1"/>
  <c r="C19" i="1" a="1"/>
  <c r="C19" i="1"/>
  <c r="A19" i="1" a="1"/>
  <c r="A19" i="1"/>
  <c r="C18" i="1" a="1"/>
  <c r="C18" i="1"/>
  <c r="A18" i="1" a="1"/>
  <c r="A18" i="1"/>
  <c r="T17" i="1"/>
  <c r="AA17" i="1"/>
  <c r="B12" i="5" a="1"/>
  <c r="B12" i="5"/>
  <c r="C21" i="1" a="1"/>
  <c r="C21" i="1"/>
  <c r="A21" i="1" a="1"/>
  <c r="A21" i="1"/>
  <c r="B21" i="1" a="1"/>
  <c r="B21" i="1"/>
  <c r="C20" i="1" a="1"/>
  <c r="C20" i="1"/>
  <c r="A20" i="1" a="1"/>
  <c r="A20" i="1"/>
  <c r="B20" i="1" a="1"/>
  <c r="B20" i="1"/>
  <c r="B13" i="5" a="1"/>
  <c r="B13" i="5"/>
  <c r="C23" i="1" a="1"/>
  <c r="C23" i="1"/>
  <c r="A23" i="1" a="1"/>
  <c r="A23" i="1"/>
  <c r="B23" i="1" a="1"/>
  <c r="B23" i="1"/>
  <c r="C22" i="1" a="1"/>
  <c r="C22" i="1"/>
  <c r="A22" i="1" a="1"/>
  <c r="A22" i="1"/>
  <c r="B22" i="1" a="1"/>
  <c r="B22" i="1"/>
  <c r="B14" i="5" a="1"/>
  <c r="B14" i="5"/>
  <c r="C25" i="1" a="1"/>
  <c r="C25" i="1"/>
  <c r="A25" i="1" a="1"/>
  <c r="A25" i="1"/>
  <c r="B25" i="1" a="1"/>
  <c r="B25" i="1"/>
  <c r="C24" i="1" a="1"/>
  <c r="C24" i="1"/>
  <c r="A24" i="1" a="1"/>
  <c r="A24" i="1"/>
  <c r="B24" i="1" a="1"/>
  <c r="B24" i="1"/>
  <c r="B15" i="5" a="1"/>
  <c r="B15" i="5"/>
  <c r="C27" i="1" a="1"/>
  <c r="C27" i="1"/>
  <c r="A27" i="1" a="1"/>
  <c r="A27" i="1"/>
  <c r="B27" i="1" a="1"/>
  <c r="B27" i="1"/>
  <c r="C26" i="1" a="1"/>
  <c r="C26" i="1"/>
  <c r="A26" i="1" a="1"/>
  <c r="A26" i="1"/>
  <c r="B26" i="1" a="1"/>
  <c r="B26" i="1"/>
  <c r="B16" i="5" a="1"/>
  <c r="B16" i="5"/>
  <c r="C29" i="1" a="1"/>
  <c r="C29" i="1"/>
  <c r="A29" i="1" a="1"/>
  <c r="A29" i="1"/>
  <c r="B29" i="1" a="1"/>
  <c r="B29" i="1"/>
  <c r="D29" i="1"/>
  <c r="M29" i="1"/>
  <c r="C28" i="1" a="1"/>
  <c r="C28" i="1"/>
  <c r="A28" i="1" a="1"/>
  <c r="A28" i="1"/>
  <c r="B28" i="1" a="1"/>
  <c r="B28" i="1"/>
  <c r="D28" i="1"/>
  <c r="M28" i="1"/>
  <c r="T28" i="1"/>
  <c r="AA28" i="1"/>
  <c r="F16" i="5"/>
  <c r="B17" i="5" a="1"/>
  <c r="B17" i="5"/>
  <c r="C30" i="1" a="1"/>
  <c r="C30" i="1"/>
  <c r="A30" i="1" a="1"/>
  <c r="A30" i="1"/>
  <c r="B30" i="1" a="1"/>
  <c r="B30" i="1"/>
  <c r="D30" i="1"/>
  <c r="M30" i="1"/>
  <c r="T29" i="1"/>
  <c r="AA29" i="1"/>
  <c r="C31" i="1" a="1"/>
  <c r="C31" i="1"/>
  <c r="A31" i="1" a="1"/>
  <c r="A31" i="1"/>
  <c r="B31" i="1" a="1"/>
  <c r="B31" i="1"/>
  <c r="D31" i="1"/>
  <c r="M31" i="1"/>
  <c r="T30" i="1"/>
  <c r="AA30" i="1"/>
  <c r="F17" i="5"/>
  <c r="B18" i="5" a="1"/>
  <c r="B18" i="5"/>
  <c r="C33" i="1" a="1"/>
  <c r="C33" i="1"/>
  <c r="A33" i="1" a="1"/>
  <c r="A33" i="1"/>
  <c r="B33" i="1" a="1"/>
  <c r="B33" i="1"/>
  <c r="D33" i="1"/>
  <c r="M33" i="1"/>
  <c r="C32" i="1" a="1"/>
  <c r="C32" i="1"/>
  <c r="A32" i="1" a="1"/>
  <c r="A32" i="1"/>
  <c r="B32" i="1" a="1"/>
  <c r="B32" i="1"/>
  <c r="D32" i="1"/>
  <c r="M32" i="1"/>
  <c r="T32" i="1"/>
  <c r="AA32" i="1"/>
  <c r="F18" i="5"/>
  <c r="B19" i="5" a="1"/>
  <c r="B19" i="5"/>
  <c r="C35" i="1" a="1"/>
  <c r="C35" i="1"/>
  <c r="A35" i="1" a="1"/>
  <c r="A35" i="1"/>
  <c r="B35" i="1" a="1"/>
  <c r="B35" i="1"/>
  <c r="D35" i="1"/>
  <c r="M35" i="1"/>
  <c r="C34" i="1" a="1"/>
  <c r="C34" i="1"/>
  <c r="A34" i="1" a="1"/>
  <c r="A34" i="1"/>
  <c r="B34" i="1" a="1"/>
  <c r="B34" i="1"/>
  <c r="D34" i="1"/>
  <c r="M34" i="1"/>
  <c r="T34" i="1"/>
  <c r="AA34" i="1"/>
  <c r="T33" i="1"/>
  <c r="AA33" i="1"/>
  <c r="F19" i="5"/>
  <c r="B20" i="5" a="1"/>
  <c r="B20" i="5"/>
  <c r="C37" i="1" a="1"/>
  <c r="C37" i="1"/>
  <c r="A37" i="1" a="1"/>
  <c r="A37" i="1"/>
  <c r="B37" i="1" a="1"/>
  <c r="B37" i="1"/>
  <c r="D37" i="1"/>
  <c r="M37" i="1"/>
  <c r="C36" i="1" a="1"/>
  <c r="C36" i="1"/>
  <c r="A36" i="1" a="1"/>
  <c r="A36" i="1"/>
  <c r="B36" i="1" a="1"/>
  <c r="B36" i="1"/>
  <c r="D36" i="1"/>
  <c r="M36" i="1"/>
  <c r="T36" i="1"/>
  <c r="AA36" i="1"/>
  <c r="F20" i="5"/>
  <c r="B21" i="5" a="1"/>
  <c r="B21" i="5"/>
  <c r="C39" i="1" a="1"/>
  <c r="C39" i="1"/>
  <c r="A39" i="1" a="1"/>
  <c r="A39" i="1"/>
  <c r="B39" i="1" a="1"/>
  <c r="B39" i="1"/>
  <c r="D39" i="1"/>
  <c r="M39" i="1"/>
  <c r="C38" i="1" a="1"/>
  <c r="C38" i="1"/>
  <c r="A38" i="1" a="1"/>
  <c r="A38" i="1"/>
  <c r="B38" i="1" a="1"/>
  <c r="B38" i="1"/>
  <c r="D38" i="1"/>
  <c r="M38" i="1"/>
  <c r="T38" i="1"/>
  <c r="AA38" i="1"/>
  <c r="F21" i="5"/>
  <c r="B22" i="5" a="1"/>
  <c r="B22" i="5"/>
  <c r="C41" i="1" a="1"/>
  <c r="C41" i="1"/>
  <c r="A41" i="1" a="1"/>
  <c r="A41" i="1"/>
  <c r="B41" i="1" a="1"/>
  <c r="B41" i="1"/>
  <c r="D41" i="1"/>
  <c r="M41" i="1"/>
  <c r="C40" i="1" a="1"/>
  <c r="C40" i="1"/>
  <c r="A40" i="1" a="1"/>
  <c r="A40" i="1"/>
  <c r="B40" i="1" a="1"/>
  <c r="B40" i="1"/>
  <c r="D40" i="1"/>
  <c r="M40" i="1"/>
  <c r="T40" i="1"/>
  <c r="AA40" i="1"/>
  <c r="F22" i="5"/>
  <c r="B23" i="5" a="1"/>
  <c r="B23" i="5"/>
  <c r="C43" i="1" a="1"/>
  <c r="C43" i="1"/>
  <c r="A43" i="1" a="1"/>
  <c r="A43" i="1"/>
  <c r="B43" i="1" a="1"/>
  <c r="B43" i="1"/>
  <c r="D43" i="1"/>
  <c r="M43" i="1"/>
  <c r="C42" i="1" a="1"/>
  <c r="C42" i="1"/>
  <c r="A42" i="1" a="1"/>
  <c r="A42" i="1"/>
  <c r="B42" i="1" a="1"/>
  <c r="B42" i="1"/>
  <c r="D42" i="1"/>
  <c r="M42" i="1"/>
  <c r="T42" i="1"/>
  <c r="AA42" i="1"/>
  <c r="F23" i="5"/>
  <c r="B24" i="5" a="1"/>
  <c r="B24" i="5"/>
  <c r="C45" i="1" a="1"/>
  <c r="C45" i="1"/>
  <c r="A45" i="1" a="1"/>
  <c r="A45" i="1"/>
  <c r="B45" i="1" a="1"/>
  <c r="B45" i="1"/>
  <c r="D45" i="1"/>
  <c r="M45" i="1"/>
  <c r="C44" i="1" a="1"/>
  <c r="C44" i="1"/>
  <c r="A44" i="1" a="1"/>
  <c r="A44" i="1"/>
  <c r="B44" i="1" a="1"/>
  <c r="B44" i="1"/>
  <c r="D44" i="1"/>
  <c r="M44" i="1"/>
  <c r="T44" i="1"/>
  <c r="AA44" i="1"/>
  <c r="F24" i="5"/>
  <c r="B25" i="5" a="1"/>
  <c r="B25" i="5"/>
  <c r="C47" i="1" a="1"/>
  <c r="C47" i="1"/>
  <c r="D47" i="1"/>
  <c r="M47" i="1"/>
  <c r="C46" i="1" a="1"/>
  <c r="C46" i="1"/>
  <c r="D46" i="1"/>
  <c r="M46" i="1"/>
  <c r="T46" i="1"/>
  <c r="AA46" i="1"/>
  <c r="F25" i="5"/>
  <c r="B26" i="5" a="1"/>
  <c r="B26" i="5"/>
  <c r="C48" i="1" a="1"/>
  <c r="C48" i="1"/>
  <c r="D48" i="1"/>
  <c r="M48" i="1"/>
  <c r="T48" i="1"/>
  <c r="AA48" i="1"/>
  <c r="F26" i="5"/>
  <c r="B27" i="5" a="1"/>
  <c r="B27" i="5"/>
  <c r="C50" i="1" a="1"/>
  <c r="C50" i="1"/>
  <c r="D50" i="1"/>
  <c r="M50" i="1"/>
  <c r="T50" i="1"/>
  <c r="AA50" i="1"/>
  <c r="F27" i="5"/>
  <c r="B28" i="5" a="1"/>
  <c r="B28" i="5"/>
  <c r="C52" i="1" a="1"/>
  <c r="C52" i="1"/>
  <c r="D52" i="1"/>
  <c r="M52" i="1"/>
  <c r="T52" i="1"/>
  <c r="AA52" i="1"/>
  <c r="C51" i="1" a="1"/>
  <c r="C51" i="1"/>
  <c r="D51" i="1"/>
  <c r="M51" i="1"/>
  <c r="T51" i="1"/>
  <c r="AA51" i="1"/>
  <c r="F28" i="5"/>
  <c r="B29" i="5" a="1"/>
  <c r="B29" i="5"/>
  <c r="C53" i="1" a="1"/>
  <c r="C53" i="1"/>
  <c r="D53" i="1"/>
  <c r="M53" i="1"/>
  <c r="T53" i="1"/>
  <c r="AA53" i="1"/>
  <c r="C54" i="1" a="1"/>
  <c r="C54" i="1"/>
  <c r="D54" i="1"/>
  <c r="M54" i="1"/>
  <c r="T54" i="1"/>
  <c r="AA54" i="1"/>
  <c r="F29" i="5"/>
  <c r="B30" i="5" a="1"/>
  <c r="B30" i="5"/>
  <c r="C56" i="1" a="1"/>
  <c r="C56" i="1"/>
  <c r="D56" i="1"/>
  <c r="M56" i="1"/>
  <c r="T56" i="1"/>
  <c r="AA56" i="1"/>
  <c r="F30" i="5"/>
  <c r="B31" i="5" a="1"/>
  <c r="B31" i="5"/>
  <c r="C58" i="1" a="1"/>
  <c r="C58" i="1"/>
  <c r="D58" i="1"/>
  <c r="M58" i="1"/>
  <c r="T58" i="1"/>
  <c r="AA58" i="1"/>
  <c r="C57" i="1" a="1"/>
  <c r="C57" i="1"/>
  <c r="D57" i="1"/>
  <c r="M57" i="1"/>
  <c r="T57" i="1"/>
  <c r="AA57" i="1"/>
  <c r="F31" i="5"/>
  <c r="B32" i="5" a="1"/>
  <c r="B32" i="5"/>
  <c r="C60" i="1" a="1"/>
  <c r="C60" i="1"/>
  <c r="D60" i="1"/>
  <c r="M60" i="1"/>
  <c r="T60" i="1"/>
  <c r="AA60" i="1"/>
  <c r="F32" i="5"/>
  <c r="B33" i="5" a="1"/>
  <c r="B33" i="5"/>
  <c r="F33" i="5"/>
  <c r="B34" i="5" a="1"/>
  <c r="B34" i="5"/>
  <c r="F34" i="5"/>
  <c r="B35" i="5" a="1"/>
  <c r="B35" i="5"/>
  <c r="F35" i="5"/>
  <c r="B36" i="5" a="1"/>
  <c r="B36" i="5"/>
  <c r="F36" i="5"/>
  <c r="B37" i="5" a="1"/>
  <c r="B37" i="5"/>
  <c r="F37" i="5"/>
  <c r="B38" i="5" a="1"/>
  <c r="B38" i="5"/>
  <c r="F38" i="5"/>
  <c r="B39" i="5" a="1"/>
  <c r="B39" i="5"/>
  <c r="F39" i="5"/>
  <c r="B40" i="5" a="1"/>
  <c r="B40" i="5"/>
  <c r="F40" i="5"/>
  <c r="B41" i="5" a="1"/>
  <c r="B41" i="5"/>
  <c r="F41" i="5"/>
  <c r="B42" i="5" a="1"/>
  <c r="B42" i="5"/>
  <c r="F42" i="5"/>
  <c r="B43" i="5" a="1"/>
  <c r="B43" i="5"/>
  <c r="F43" i="5"/>
  <c r="B44" i="5" a="1"/>
  <c r="B44" i="5"/>
  <c r="F44" i="5"/>
  <c r="B45" i="5" a="1"/>
  <c r="B45" i="5"/>
  <c r="F45" i="5"/>
  <c r="B46" i="5" a="1"/>
  <c r="B46" i="5"/>
  <c r="F46" i="5"/>
  <c r="B47" i="5" a="1"/>
  <c r="B47" i="5"/>
  <c r="F47" i="5"/>
  <c r="B48" i="5" a="1"/>
  <c r="B48" i="5"/>
  <c r="F48" i="5"/>
  <c r="B49" i="5" a="1"/>
  <c r="B49" i="5"/>
  <c r="F49" i="5"/>
  <c r="B50" i="5" a="1"/>
  <c r="B50" i="5"/>
  <c r="F50" i="5"/>
  <c r="B51" i="5" a="1"/>
  <c r="B51" i="5"/>
  <c r="F51" i="5"/>
  <c r="B52" i="5" a="1"/>
  <c r="B52" i="5"/>
  <c r="F52" i="5"/>
  <c r="B53" i="5" a="1"/>
  <c r="B53" i="5"/>
  <c r="F53" i="5"/>
  <c r="B54" i="5" a="1"/>
  <c r="B54" i="5"/>
  <c r="F54" i="5"/>
  <c r="B55" i="5" a="1"/>
  <c r="B55" i="5"/>
  <c r="F55" i="5"/>
  <c r="B56" i="5" a="1"/>
  <c r="B56" i="5"/>
  <c r="F56" i="5"/>
  <c r="B57" i="5" a="1"/>
  <c r="B57" i="5"/>
  <c r="F57" i="5"/>
  <c r="B58" i="5" a="1"/>
  <c r="B58" i="5"/>
  <c r="F58" i="5"/>
  <c r="B59" i="5" a="1"/>
  <c r="B59" i="5"/>
  <c r="F59" i="5"/>
  <c r="B60" i="5" a="1"/>
  <c r="B60" i="5"/>
  <c r="F60" i="5"/>
  <c r="C5" i="1" a="1"/>
  <c r="C5" i="1"/>
  <c r="A5" i="1" a="1"/>
  <c r="A5" i="1"/>
  <c r="B5" i="1" a="1"/>
  <c r="B5" i="1"/>
  <c r="C4" i="1"/>
  <c r="A4" i="1"/>
  <c r="B4" i="1"/>
  <c r="A21" i="5" a="1"/>
  <c r="A21" i="5"/>
  <c r="C21" i="5" a="1"/>
  <c r="C21" i="5"/>
  <c r="O21" i="5"/>
  <c r="V21" i="5"/>
  <c r="D21" i="5"/>
  <c r="E21" i="5"/>
  <c r="AC21" i="5"/>
  <c r="AD21" i="5"/>
  <c r="A22" i="5" a="1"/>
  <c r="A22" i="5"/>
  <c r="C22" i="5" a="1"/>
  <c r="C22" i="5"/>
  <c r="O22" i="5"/>
  <c r="V22" i="5"/>
  <c r="D22" i="5"/>
  <c r="E22" i="5"/>
  <c r="AC22" i="5"/>
  <c r="AD22" i="5"/>
  <c r="A23" i="5" a="1"/>
  <c r="A23" i="5"/>
  <c r="C23" i="5" a="1"/>
  <c r="C23" i="5"/>
  <c r="O23" i="5"/>
  <c r="V23" i="5"/>
  <c r="D23" i="5"/>
  <c r="E23" i="5"/>
  <c r="AC23" i="5"/>
  <c r="AD23" i="5"/>
  <c r="A24" i="5" a="1"/>
  <c r="A24" i="5"/>
  <c r="C24" i="5" a="1"/>
  <c r="C24" i="5"/>
  <c r="O24" i="5"/>
  <c r="V24" i="5"/>
  <c r="D24" i="5"/>
  <c r="E24" i="5"/>
  <c r="AC24" i="5"/>
  <c r="AD24" i="5"/>
  <c r="A25" i="5" a="1"/>
  <c r="A25" i="5"/>
  <c r="C25" i="5" a="1"/>
  <c r="C25" i="5"/>
  <c r="O25" i="5"/>
  <c r="V25" i="5"/>
  <c r="D25" i="5"/>
  <c r="E25" i="5"/>
  <c r="AC25" i="5"/>
  <c r="AD25" i="5"/>
  <c r="A26" i="5" a="1"/>
  <c r="A26" i="5"/>
  <c r="C26" i="5" a="1"/>
  <c r="C26" i="5"/>
  <c r="O26" i="5"/>
  <c r="V26" i="5"/>
  <c r="D26" i="5"/>
  <c r="E26" i="5"/>
  <c r="AC26" i="5"/>
  <c r="AD26" i="5"/>
  <c r="A27" i="5" a="1"/>
  <c r="A27" i="5"/>
  <c r="C27" i="5" a="1"/>
  <c r="C27" i="5"/>
  <c r="O27" i="5"/>
  <c r="V27" i="5"/>
  <c r="D27" i="5"/>
  <c r="E27" i="5"/>
  <c r="AC27" i="5"/>
  <c r="AD27" i="5"/>
  <c r="A28" i="5" a="1"/>
  <c r="A28" i="5"/>
  <c r="C28" i="5" a="1"/>
  <c r="C28" i="5"/>
  <c r="O28" i="5"/>
  <c r="V28" i="5"/>
  <c r="D28" i="5"/>
  <c r="E28" i="5"/>
  <c r="AC28" i="5"/>
  <c r="AD28" i="5"/>
  <c r="A29" i="5" a="1"/>
  <c r="A29" i="5"/>
  <c r="C29" i="5" a="1"/>
  <c r="C29" i="5"/>
  <c r="O29" i="5"/>
  <c r="V29" i="5"/>
  <c r="D29" i="5"/>
  <c r="E29" i="5"/>
  <c r="AC29" i="5"/>
  <c r="AD29" i="5"/>
  <c r="A30" i="5" a="1"/>
  <c r="A30" i="5"/>
  <c r="C30" i="5" a="1"/>
  <c r="C30" i="5"/>
  <c r="O30" i="5"/>
  <c r="V30" i="5"/>
  <c r="D30" i="5"/>
  <c r="E30" i="5"/>
  <c r="AC30" i="5"/>
  <c r="AD30" i="5"/>
  <c r="A31" i="5" a="1"/>
  <c r="A31" i="5"/>
  <c r="C31" i="5" a="1"/>
  <c r="C31" i="5"/>
  <c r="O31" i="5"/>
  <c r="V31" i="5"/>
  <c r="D31" i="5"/>
  <c r="E31" i="5"/>
  <c r="AC31" i="5"/>
  <c r="AD31" i="5"/>
  <c r="A32" i="5" a="1"/>
  <c r="A32" i="5"/>
  <c r="C32" i="5" a="1"/>
  <c r="C32" i="5"/>
  <c r="O32" i="5"/>
  <c r="V32" i="5"/>
  <c r="D32" i="5"/>
  <c r="E32" i="5"/>
  <c r="AC32" i="5"/>
  <c r="AD32" i="5"/>
  <c r="A33" i="5" a="1"/>
  <c r="A33" i="5"/>
  <c r="C33" i="5" a="1"/>
  <c r="C33" i="5"/>
  <c r="O33" i="5"/>
  <c r="V33" i="5"/>
  <c r="D33" i="5"/>
  <c r="E33" i="5"/>
  <c r="AC33" i="5"/>
  <c r="AD33" i="5"/>
  <c r="A34" i="5" a="1"/>
  <c r="A34" i="5"/>
  <c r="C34" i="5" a="1"/>
  <c r="C34" i="5"/>
  <c r="O34" i="5"/>
  <c r="V34" i="5"/>
  <c r="D34" i="5"/>
  <c r="E34" i="5"/>
  <c r="AC34" i="5"/>
  <c r="AD34" i="5"/>
  <c r="A35" i="5" a="1"/>
  <c r="A35" i="5"/>
  <c r="C35" i="5" a="1"/>
  <c r="C35" i="5"/>
  <c r="O35" i="5"/>
  <c r="V35" i="5"/>
  <c r="D35" i="5"/>
  <c r="E35" i="5"/>
  <c r="AC35" i="5"/>
  <c r="AD35" i="5"/>
  <c r="A36" i="5" a="1"/>
  <c r="A36" i="5"/>
  <c r="C36" i="5" a="1"/>
  <c r="C36" i="5"/>
  <c r="O36" i="5"/>
  <c r="V36" i="5"/>
  <c r="D36" i="5"/>
  <c r="E36" i="5"/>
  <c r="AC36" i="5"/>
  <c r="AD36" i="5"/>
  <c r="A37" i="5" a="1"/>
  <c r="A37" i="5"/>
  <c r="C37" i="5" a="1"/>
  <c r="C37" i="5"/>
  <c r="O37" i="5"/>
  <c r="V37" i="5"/>
  <c r="D37" i="5"/>
  <c r="E37" i="5"/>
  <c r="AC37" i="5"/>
  <c r="AD37" i="5"/>
  <c r="A38" i="5" a="1"/>
  <c r="A38" i="5"/>
  <c r="C38" i="5" a="1"/>
  <c r="C38" i="5"/>
  <c r="O38" i="5"/>
  <c r="V38" i="5"/>
  <c r="D38" i="5"/>
  <c r="E38" i="5"/>
  <c r="AC38" i="5"/>
  <c r="AD38" i="5"/>
  <c r="A39" i="5" a="1"/>
  <c r="A39" i="5"/>
  <c r="C39" i="5" a="1"/>
  <c r="C39" i="5"/>
  <c r="O39" i="5"/>
  <c r="V39" i="5"/>
  <c r="D39" i="5"/>
  <c r="E39" i="5"/>
  <c r="AC39" i="5"/>
  <c r="AD39" i="5"/>
  <c r="A40" i="5" a="1"/>
  <c r="A40" i="5"/>
  <c r="C40" i="5" a="1"/>
  <c r="C40" i="5"/>
  <c r="O40" i="5"/>
  <c r="V40" i="5"/>
  <c r="D40" i="5"/>
  <c r="E40" i="5"/>
  <c r="AC40" i="5"/>
  <c r="AD40" i="5"/>
  <c r="A41" i="5" a="1"/>
  <c r="A41" i="5"/>
  <c r="C41" i="5" a="1"/>
  <c r="C41" i="5"/>
  <c r="O41" i="5"/>
  <c r="V41" i="5"/>
  <c r="D41" i="5"/>
  <c r="E41" i="5"/>
  <c r="AC41" i="5"/>
  <c r="AD41" i="5"/>
  <c r="A42" i="5" a="1"/>
  <c r="A42" i="5"/>
  <c r="C42" i="5" a="1"/>
  <c r="C42" i="5"/>
  <c r="O42" i="5"/>
  <c r="V42" i="5"/>
  <c r="D42" i="5"/>
  <c r="E42" i="5"/>
  <c r="AC42" i="5"/>
  <c r="AD42" i="5"/>
  <c r="A43" i="5" a="1"/>
  <c r="A43" i="5"/>
  <c r="C43" i="5" a="1"/>
  <c r="C43" i="5"/>
  <c r="O43" i="5"/>
  <c r="V43" i="5"/>
  <c r="D43" i="5"/>
  <c r="E43" i="5"/>
  <c r="AC43" i="5"/>
  <c r="AD43" i="5"/>
  <c r="A44" i="5" a="1"/>
  <c r="A44" i="5"/>
  <c r="C44" i="5" a="1"/>
  <c r="C44" i="5"/>
  <c r="O44" i="5"/>
  <c r="V44" i="5"/>
  <c r="D44" i="5"/>
  <c r="E44" i="5"/>
  <c r="AC44" i="5"/>
  <c r="AD44" i="5"/>
  <c r="A45" i="5" a="1"/>
  <c r="A45" i="5"/>
  <c r="C45" i="5" a="1"/>
  <c r="C45" i="5"/>
  <c r="O45" i="5"/>
  <c r="V45" i="5"/>
  <c r="D45" i="5"/>
  <c r="E45" i="5"/>
  <c r="AC45" i="5"/>
  <c r="AD45" i="5"/>
  <c r="A46" i="5" a="1"/>
  <c r="A46" i="5"/>
  <c r="C46" i="5" a="1"/>
  <c r="C46" i="5"/>
  <c r="O46" i="5"/>
  <c r="V46" i="5"/>
  <c r="D46" i="5"/>
  <c r="E46" i="5"/>
  <c r="AC46" i="5"/>
  <c r="AD46" i="5"/>
  <c r="A47" i="5" a="1"/>
  <c r="A47" i="5"/>
  <c r="C47" i="5" a="1"/>
  <c r="C47" i="5"/>
  <c r="O47" i="5"/>
  <c r="V47" i="5"/>
  <c r="D47" i="5"/>
  <c r="E47" i="5"/>
  <c r="AC47" i="5"/>
  <c r="AD47" i="5"/>
  <c r="A48" i="5" a="1"/>
  <c r="A48" i="5"/>
  <c r="C48" i="5" a="1"/>
  <c r="C48" i="5"/>
  <c r="O48" i="5"/>
  <c r="V48" i="5"/>
  <c r="D48" i="5"/>
  <c r="E48" i="5"/>
  <c r="AC48" i="5"/>
  <c r="AD48" i="5"/>
  <c r="A49" i="5" a="1"/>
  <c r="A49" i="5"/>
  <c r="C49" i="5" a="1"/>
  <c r="C49" i="5"/>
  <c r="O49" i="5"/>
  <c r="V49" i="5"/>
  <c r="D49" i="5"/>
  <c r="E49" i="5"/>
  <c r="AC49" i="5"/>
  <c r="AD49" i="5"/>
  <c r="A50" i="5" a="1"/>
  <c r="A50" i="5"/>
  <c r="C50" i="5" a="1"/>
  <c r="C50" i="5"/>
  <c r="O50" i="5"/>
  <c r="V50" i="5"/>
  <c r="D50" i="5"/>
  <c r="E50" i="5"/>
  <c r="AC50" i="5"/>
  <c r="AD50" i="5"/>
  <c r="A51" i="5" a="1"/>
  <c r="A51" i="5"/>
  <c r="C51" i="5" a="1"/>
  <c r="C51" i="5"/>
  <c r="O51" i="5"/>
  <c r="V51" i="5"/>
  <c r="D51" i="5"/>
  <c r="E51" i="5"/>
  <c r="AC51" i="5"/>
  <c r="AD51" i="5"/>
  <c r="A52" i="5" a="1"/>
  <c r="A52" i="5"/>
  <c r="C52" i="5" a="1"/>
  <c r="C52" i="5"/>
  <c r="O52" i="5"/>
  <c r="V52" i="5"/>
  <c r="D52" i="5"/>
  <c r="E52" i="5"/>
  <c r="AC52" i="5"/>
  <c r="AD52" i="5"/>
  <c r="A53" i="5" a="1"/>
  <c r="A53" i="5"/>
  <c r="C53" i="5" a="1"/>
  <c r="C53" i="5"/>
  <c r="O53" i="5"/>
  <c r="V53" i="5"/>
  <c r="D53" i="5"/>
  <c r="E53" i="5"/>
  <c r="AC53" i="5"/>
  <c r="AD53" i="5"/>
  <c r="A54" i="5" a="1"/>
  <c r="A54" i="5"/>
  <c r="C54" i="5" a="1"/>
  <c r="C54" i="5"/>
  <c r="O54" i="5"/>
  <c r="V54" i="5"/>
  <c r="D54" i="5"/>
  <c r="E54" i="5"/>
  <c r="AC54" i="5"/>
  <c r="AD54" i="5"/>
  <c r="A55" i="5" a="1"/>
  <c r="A55" i="5"/>
  <c r="C55" i="5" a="1"/>
  <c r="C55" i="5"/>
  <c r="O55" i="5"/>
  <c r="V55" i="5"/>
  <c r="D55" i="5"/>
  <c r="E55" i="5"/>
  <c r="AC55" i="5"/>
  <c r="AD55" i="5"/>
  <c r="A56" i="5" a="1"/>
  <c r="A56" i="5"/>
  <c r="C56" i="5" a="1"/>
  <c r="C56" i="5"/>
  <c r="O56" i="5"/>
  <c r="V56" i="5"/>
  <c r="D56" i="5"/>
  <c r="E56" i="5"/>
  <c r="AC56" i="5"/>
  <c r="AD56" i="5"/>
  <c r="A57" i="5" a="1"/>
  <c r="A57" i="5"/>
  <c r="C57" i="5" a="1"/>
  <c r="C57" i="5"/>
  <c r="O57" i="5"/>
  <c r="V57" i="5"/>
  <c r="D57" i="5"/>
  <c r="E57" i="5"/>
  <c r="AC57" i="5"/>
  <c r="AD57" i="5"/>
  <c r="A58" i="5" a="1"/>
  <c r="A58" i="5"/>
  <c r="C58" i="5" a="1"/>
  <c r="C58" i="5"/>
  <c r="O58" i="5"/>
  <c r="V58" i="5"/>
  <c r="D58" i="5"/>
  <c r="E58" i="5"/>
  <c r="AC58" i="5"/>
  <c r="AD58" i="5"/>
  <c r="A59" i="5" a="1"/>
  <c r="A59" i="5"/>
  <c r="C59" i="5" a="1"/>
  <c r="C59" i="5"/>
  <c r="O59" i="5"/>
  <c r="V59" i="5"/>
  <c r="D59" i="5"/>
  <c r="E59" i="5"/>
  <c r="AC59" i="5"/>
  <c r="AD59" i="5"/>
  <c r="A60" i="5" a="1"/>
  <c r="A60" i="5"/>
  <c r="C60" i="5" a="1"/>
  <c r="C60" i="5"/>
  <c r="O60" i="5"/>
  <c r="V60" i="5"/>
  <c r="D60" i="5"/>
  <c r="E60" i="5"/>
  <c r="AC60" i="5"/>
  <c r="AD60" i="5"/>
  <c r="T5" i="1"/>
  <c r="AA5" i="1"/>
  <c r="AF5" i="1"/>
  <c r="T37" i="1"/>
  <c r="AA37" i="1"/>
  <c r="AF6" i="1"/>
  <c r="T7" i="1"/>
  <c r="AA7" i="1"/>
  <c r="AF7" i="1"/>
  <c r="T39" i="1"/>
  <c r="AA39" i="1"/>
  <c r="AF8" i="1"/>
  <c r="T9" i="1"/>
  <c r="AA9" i="1"/>
  <c r="AF9" i="1"/>
  <c r="T41" i="1"/>
  <c r="AA41" i="1"/>
  <c r="AF10" i="1"/>
  <c r="T11" i="1"/>
  <c r="AA11" i="1"/>
  <c r="AF11" i="1"/>
  <c r="T43" i="1"/>
  <c r="AA43" i="1"/>
  <c r="AF12" i="1"/>
  <c r="T13" i="1"/>
  <c r="AA13" i="1"/>
  <c r="AF13" i="1"/>
  <c r="T45" i="1"/>
  <c r="AA45" i="1"/>
  <c r="AF14" i="1"/>
  <c r="T15" i="1"/>
  <c r="AA15" i="1"/>
  <c r="AF15" i="1"/>
  <c r="AF16" i="1"/>
  <c r="AF17" i="1"/>
  <c r="AF18" i="1"/>
  <c r="T25" i="1"/>
  <c r="AA25" i="1"/>
  <c r="T19" i="1"/>
  <c r="AA19" i="1"/>
  <c r="AF19" i="1"/>
  <c r="AF20" i="1"/>
  <c r="T27" i="1"/>
  <c r="AA27" i="1"/>
  <c r="T21" i="1"/>
  <c r="AA21" i="1"/>
  <c r="AF21" i="1"/>
  <c r="AF22" i="1"/>
  <c r="T23" i="1"/>
  <c r="AA23" i="1"/>
  <c r="AF23" i="1"/>
  <c r="AF24" i="1"/>
  <c r="T31" i="1"/>
  <c r="AA31" i="1"/>
  <c r="AF25" i="1"/>
  <c r="AF26" i="1"/>
  <c r="AF27" i="1"/>
  <c r="AF28" i="1"/>
  <c r="AF29" i="1"/>
  <c r="AF30" i="1"/>
  <c r="AF31" i="1"/>
  <c r="AF32" i="1"/>
  <c r="AF33" i="1"/>
  <c r="AF34" i="1"/>
  <c r="T35" i="1"/>
  <c r="AA35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T47" i="1"/>
  <c r="AA47" i="1"/>
  <c r="AF47" i="1"/>
  <c r="AF48" i="1"/>
  <c r="C49" i="1" a="1"/>
  <c r="C49" i="1"/>
  <c r="D49" i="1"/>
  <c r="M49" i="1"/>
  <c r="T49" i="1"/>
  <c r="AA49" i="1"/>
  <c r="AF49" i="1"/>
  <c r="AF50" i="1"/>
  <c r="AF51" i="1"/>
  <c r="AF52" i="1"/>
  <c r="AF53" i="1"/>
  <c r="AF54" i="1"/>
  <c r="C55" i="1" a="1"/>
  <c r="C55" i="1"/>
  <c r="D55" i="1"/>
  <c r="M55" i="1"/>
  <c r="T55" i="1"/>
  <c r="AA55" i="1"/>
  <c r="AF55" i="1"/>
  <c r="AF56" i="1"/>
  <c r="AF57" i="1"/>
  <c r="AF58" i="1"/>
  <c r="C59" i="1" a="1"/>
  <c r="C59" i="1"/>
  <c r="D59" i="1"/>
  <c r="M59" i="1"/>
  <c r="T59" i="1"/>
  <c r="AA59" i="1"/>
  <c r="AF59" i="1"/>
  <c r="AF60" i="1"/>
  <c r="AF4" i="1"/>
  <c r="AB45" i="1"/>
  <c r="AB46" i="1"/>
  <c r="AB47" i="1"/>
  <c r="A53" i="1" a="1"/>
  <c r="A53" i="1"/>
  <c r="B53" i="1" a="1"/>
  <c r="B53" i="1"/>
  <c r="E53" i="1"/>
  <c r="F53" i="1"/>
  <c r="AB53" i="1"/>
  <c r="E18" i="1"/>
  <c r="F18" i="1"/>
  <c r="AB18" i="1"/>
  <c r="E15" i="1"/>
  <c r="F15" i="1"/>
  <c r="AB15" i="1"/>
  <c r="E7" i="1"/>
  <c r="F7" i="1"/>
  <c r="AB7" i="1"/>
  <c r="E14" i="1"/>
  <c r="F14" i="1"/>
  <c r="AB14" i="1"/>
  <c r="E11" i="1"/>
  <c r="F11" i="1"/>
  <c r="AB11" i="1"/>
  <c r="A52" i="1" a="1"/>
  <c r="A52" i="1"/>
  <c r="B52" i="1" a="1"/>
  <c r="B52" i="1"/>
  <c r="E52" i="1"/>
  <c r="F52" i="1"/>
  <c r="AB52" i="1"/>
  <c r="A60" i="1" a="1"/>
  <c r="A60" i="1"/>
  <c r="B60" i="1" a="1"/>
  <c r="B60" i="1"/>
  <c r="E60" i="1"/>
  <c r="F60" i="1"/>
  <c r="AB60" i="1"/>
  <c r="E16" i="1"/>
  <c r="F16" i="1"/>
  <c r="AB16" i="1"/>
  <c r="A49" i="1" a="1"/>
  <c r="A49" i="1"/>
  <c r="B49" i="1" a="1"/>
  <c r="B49" i="1"/>
  <c r="E49" i="1"/>
  <c r="F49" i="1"/>
  <c r="AB49" i="1"/>
  <c r="E8" i="1"/>
  <c r="F8" i="1"/>
  <c r="AB8" i="1"/>
  <c r="B47" i="1" a="1"/>
  <c r="B47" i="1"/>
  <c r="E44" i="1"/>
  <c r="F44" i="1"/>
  <c r="AB44" i="1"/>
  <c r="B48" i="1" a="1"/>
  <c r="B48" i="1"/>
  <c r="E45" i="1"/>
  <c r="F45" i="1"/>
  <c r="A47" i="1" a="1"/>
  <c r="A47" i="1"/>
  <c r="E47" i="1"/>
  <c r="F47" i="1"/>
  <c r="A59" i="1" a="1"/>
  <c r="A59" i="1"/>
  <c r="B59" i="1" a="1"/>
  <c r="B59" i="1"/>
  <c r="B50" i="1" a="1"/>
  <c r="B50" i="1"/>
  <c r="E59" i="1"/>
  <c r="F59" i="1"/>
  <c r="AB59" i="1"/>
  <c r="E19" i="1"/>
  <c r="F19" i="1"/>
  <c r="AB19" i="1"/>
  <c r="E4" i="1"/>
  <c r="F4" i="1"/>
  <c r="A54" i="1" a="1"/>
  <c r="A54" i="1"/>
  <c r="B54" i="1" a="1"/>
  <c r="B54" i="1"/>
  <c r="E54" i="1"/>
  <c r="F54" i="1"/>
  <c r="AB54" i="1"/>
  <c r="E6" i="1"/>
  <c r="F6" i="1"/>
  <c r="AB6" i="1"/>
  <c r="E9" i="1"/>
  <c r="F9" i="1"/>
  <c r="AB9" i="1"/>
  <c r="E5" i="1"/>
  <c r="F5" i="1"/>
  <c r="AB5" i="1"/>
  <c r="A48" i="1" a="1"/>
  <c r="A48" i="1"/>
  <c r="B57" i="1" a="1"/>
  <c r="B57" i="1"/>
  <c r="E48" i="1"/>
  <c r="F48" i="1"/>
  <c r="AB48" i="1"/>
  <c r="B58" i="1" a="1"/>
  <c r="B58" i="1"/>
  <c r="E37" i="1"/>
  <c r="F37" i="1"/>
  <c r="AB37" i="1"/>
  <c r="E20" i="1"/>
  <c r="F20" i="1"/>
  <c r="AB20" i="1"/>
  <c r="E21" i="1"/>
  <c r="F21" i="1"/>
  <c r="AB21" i="1"/>
  <c r="E22" i="1"/>
  <c r="F22" i="1"/>
  <c r="AB22" i="1"/>
  <c r="B46" i="1" a="1"/>
  <c r="B46" i="1"/>
  <c r="E29" i="1"/>
  <c r="F29" i="1"/>
  <c r="AB29" i="1"/>
  <c r="E24" i="1"/>
  <c r="F24" i="1"/>
  <c r="AB24" i="1"/>
  <c r="E25" i="1"/>
  <c r="F25" i="1"/>
  <c r="AB25" i="1"/>
  <c r="E26" i="1"/>
  <c r="F26" i="1"/>
  <c r="AB26" i="1"/>
  <c r="E27" i="1"/>
  <c r="F27" i="1"/>
  <c r="AB27" i="1"/>
  <c r="B51" i="1" a="1"/>
  <c r="B51" i="1"/>
  <c r="E28" i="1"/>
  <c r="F28" i="1"/>
  <c r="AB28" i="1"/>
  <c r="E30" i="1"/>
  <c r="F30" i="1"/>
  <c r="AB30" i="1"/>
  <c r="E23" i="1"/>
  <c r="F23" i="1"/>
  <c r="AB23" i="1"/>
  <c r="E31" i="1"/>
  <c r="F31" i="1"/>
  <c r="AB31" i="1"/>
  <c r="B55" i="1" a="1"/>
  <c r="B55" i="1"/>
  <c r="E32" i="1"/>
  <c r="F32" i="1"/>
  <c r="AB32" i="1"/>
  <c r="B56" i="1" a="1"/>
  <c r="B56" i="1"/>
  <c r="E33" i="1"/>
  <c r="F33" i="1"/>
  <c r="AB33" i="1"/>
  <c r="E41" i="1"/>
  <c r="F41" i="1"/>
  <c r="AB41" i="1"/>
  <c r="E35" i="1"/>
  <c r="F35" i="1"/>
  <c r="AB35" i="1"/>
  <c r="E34" i="1"/>
  <c r="F34" i="1"/>
  <c r="AB34" i="1"/>
  <c r="E42" i="1"/>
  <c r="F42" i="1"/>
  <c r="AB42" i="1"/>
  <c r="A46" i="1" a="1"/>
  <c r="A46" i="1"/>
  <c r="A50" i="1" a="1"/>
  <c r="A50" i="1"/>
  <c r="A51" i="1" a="1"/>
  <c r="A51" i="1"/>
  <c r="A55" i="1" a="1"/>
  <c r="A55" i="1"/>
  <c r="A56" i="1" a="1"/>
  <c r="A56" i="1"/>
  <c r="A57" i="1" a="1"/>
  <c r="A57" i="1"/>
  <c r="A58" i="1" a="1"/>
  <c r="A58" i="1"/>
  <c r="C20" i="29" a="1"/>
  <c r="C20" i="29"/>
  <c r="B20" i="29" a="1"/>
  <c r="B20" i="29"/>
  <c r="A20" i="29" a="1"/>
  <c r="A20" i="29"/>
  <c r="C19" i="29" a="1"/>
  <c r="C19" i="29"/>
  <c r="B19" i="29" a="1"/>
  <c r="B19" i="29"/>
  <c r="A19" i="29" a="1"/>
  <c r="A19" i="29"/>
  <c r="C18" i="29" a="1"/>
  <c r="C18" i="29"/>
  <c r="B18" i="29" a="1"/>
  <c r="B18" i="29"/>
  <c r="A18" i="29" a="1"/>
  <c r="A18" i="29"/>
  <c r="C17" i="29" a="1"/>
  <c r="C17" i="29"/>
  <c r="B17" i="29" a="1"/>
  <c r="B17" i="29"/>
  <c r="A17" i="29" a="1"/>
  <c r="A17" i="29"/>
  <c r="C16" i="29" a="1"/>
  <c r="C16" i="29"/>
  <c r="B16" i="29" a="1"/>
  <c r="B16" i="29"/>
  <c r="A16" i="29" a="1"/>
  <c r="A16" i="29"/>
  <c r="C15" i="29" a="1"/>
  <c r="C15" i="29"/>
  <c r="B15" i="29" a="1"/>
  <c r="B15" i="29"/>
  <c r="A15" i="29" a="1"/>
  <c r="A15" i="29"/>
  <c r="C14" i="29" a="1"/>
  <c r="C14" i="29"/>
  <c r="B14" i="29" a="1"/>
  <c r="B14" i="29"/>
  <c r="A14" i="29" a="1"/>
  <c r="A14" i="29"/>
  <c r="C13" i="29" a="1"/>
  <c r="C13" i="29"/>
  <c r="B13" i="29" a="1"/>
  <c r="B13" i="29"/>
  <c r="A13" i="29" a="1"/>
  <c r="A13" i="29"/>
  <c r="C12" i="29" a="1"/>
  <c r="C12" i="29"/>
  <c r="B12" i="29" a="1"/>
  <c r="B12" i="29"/>
  <c r="A12" i="29" a="1"/>
  <c r="A12" i="29"/>
  <c r="C11" i="29" a="1"/>
  <c r="C11" i="29"/>
  <c r="B11" i="29" a="1"/>
  <c r="B11" i="29"/>
  <c r="A11" i="29" a="1"/>
  <c r="A11" i="29"/>
  <c r="C10" i="29" a="1"/>
  <c r="C10" i="29"/>
  <c r="B10" i="29" a="1"/>
  <c r="B10" i="29"/>
  <c r="A10" i="29" a="1"/>
  <c r="A10" i="29"/>
  <c r="C9" i="29" a="1"/>
  <c r="C9" i="29"/>
  <c r="B9" i="29" a="1"/>
  <c r="B9" i="29"/>
  <c r="A9" i="29" a="1"/>
  <c r="A9" i="29"/>
  <c r="C8" i="29" a="1"/>
  <c r="C8" i="29"/>
  <c r="B8" i="29" a="1"/>
  <c r="B8" i="29"/>
  <c r="A8" i="29" a="1"/>
  <c r="A8" i="29"/>
  <c r="C7" i="29" a="1"/>
  <c r="C7" i="29"/>
  <c r="B7" i="29" a="1"/>
  <c r="B7" i="29"/>
  <c r="A7" i="29" a="1"/>
  <c r="A7" i="29"/>
  <c r="C6" i="29" a="1"/>
  <c r="C6" i="29"/>
  <c r="B6" i="29" a="1"/>
  <c r="B6" i="29"/>
  <c r="A6" i="29" a="1"/>
  <c r="A6" i="29"/>
  <c r="C5" i="29" a="1"/>
  <c r="C5" i="29"/>
  <c r="B5" i="29" a="1"/>
  <c r="B5" i="29"/>
  <c r="A5" i="29" a="1"/>
  <c r="A5" i="29"/>
  <c r="C4" i="29" a="1"/>
  <c r="C4" i="29"/>
  <c r="B4" i="29" a="1"/>
  <c r="B4" i="29"/>
  <c r="A4" i="29" a="1"/>
  <c r="A4" i="29"/>
  <c r="P60" i="29"/>
  <c r="W60" i="29"/>
  <c r="AD60" i="29"/>
  <c r="AE60" i="29"/>
  <c r="AH60" i="29"/>
  <c r="E60" i="29"/>
  <c r="D60" i="29"/>
  <c r="P59" i="29"/>
  <c r="W59" i="29"/>
  <c r="AD59" i="29"/>
  <c r="AE59" i="29"/>
  <c r="AH59" i="29"/>
  <c r="E59" i="29"/>
  <c r="D59" i="29"/>
  <c r="P58" i="29"/>
  <c r="W58" i="29"/>
  <c r="AD58" i="29"/>
  <c r="AE58" i="29"/>
  <c r="AH58" i="29"/>
  <c r="E58" i="29"/>
  <c r="D58" i="29"/>
  <c r="P57" i="29"/>
  <c r="W57" i="29"/>
  <c r="AD57" i="29"/>
  <c r="AE57" i="29"/>
  <c r="AH57" i="29"/>
  <c r="E57" i="29"/>
  <c r="D57" i="29"/>
  <c r="P56" i="29"/>
  <c r="W56" i="29"/>
  <c r="AD56" i="29"/>
  <c r="AE56" i="29"/>
  <c r="AH56" i="29"/>
  <c r="E56" i="29"/>
  <c r="D56" i="29"/>
  <c r="P55" i="29"/>
  <c r="W55" i="29"/>
  <c r="AD55" i="29"/>
  <c r="AE55" i="29"/>
  <c r="AH55" i="29"/>
  <c r="E55" i="29"/>
  <c r="D55" i="29"/>
  <c r="P54" i="29"/>
  <c r="W54" i="29"/>
  <c r="AD54" i="29"/>
  <c r="AE54" i="29"/>
  <c r="AH54" i="29"/>
  <c r="E54" i="29"/>
  <c r="D54" i="29"/>
  <c r="P53" i="29"/>
  <c r="W53" i="29"/>
  <c r="AD53" i="29"/>
  <c r="AE53" i="29"/>
  <c r="AH53" i="29"/>
  <c r="E53" i="29"/>
  <c r="D53" i="29"/>
  <c r="P52" i="29"/>
  <c r="W52" i="29"/>
  <c r="AD52" i="29"/>
  <c r="AE52" i="29"/>
  <c r="AH52" i="29"/>
  <c r="E52" i="29"/>
  <c r="D52" i="29"/>
  <c r="P51" i="29"/>
  <c r="W51" i="29"/>
  <c r="AD51" i="29"/>
  <c r="AE51" i="29"/>
  <c r="AH51" i="29"/>
  <c r="E51" i="29"/>
  <c r="D51" i="29"/>
  <c r="P50" i="29"/>
  <c r="W50" i="29"/>
  <c r="AD50" i="29"/>
  <c r="AE50" i="29"/>
  <c r="AH50" i="29"/>
  <c r="E50" i="29"/>
  <c r="D50" i="29"/>
  <c r="P49" i="29"/>
  <c r="W49" i="29"/>
  <c r="AD49" i="29"/>
  <c r="AE49" i="29"/>
  <c r="AH49" i="29"/>
  <c r="E49" i="29"/>
  <c r="D49" i="29"/>
  <c r="P48" i="29"/>
  <c r="W48" i="29"/>
  <c r="AD48" i="29"/>
  <c r="AE48" i="29"/>
  <c r="AH48" i="29"/>
  <c r="E48" i="29"/>
  <c r="D48" i="29"/>
  <c r="P47" i="29"/>
  <c r="W47" i="29"/>
  <c r="AD47" i="29"/>
  <c r="AE47" i="29"/>
  <c r="AH47" i="29"/>
  <c r="E47" i="29"/>
  <c r="D47" i="29"/>
  <c r="P46" i="29"/>
  <c r="W46" i="29"/>
  <c r="AD46" i="29"/>
  <c r="AE46" i="29"/>
  <c r="AH46" i="29"/>
  <c r="E46" i="29"/>
  <c r="D46" i="29"/>
  <c r="P45" i="29"/>
  <c r="W45" i="29"/>
  <c r="AD45" i="29"/>
  <c r="AE45" i="29"/>
  <c r="AH45" i="29"/>
  <c r="E45" i="29"/>
  <c r="D45" i="29"/>
  <c r="P44" i="29"/>
  <c r="W44" i="29"/>
  <c r="AD44" i="29"/>
  <c r="AE44" i="29"/>
  <c r="AH44" i="29"/>
  <c r="E44" i="29"/>
  <c r="D44" i="29"/>
  <c r="P43" i="29"/>
  <c r="W43" i="29"/>
  <c r="AD43" i="29"/>
  <c r="AE43" i="29"/>
  <c r="AH43" i="29"/>
  <c r="E43" i="29"/>
  <c r="D43" i="29"/>
  <c r="P42" i="29"/>
  <c r="W42" i="29"/>
  <c r="AD42" i="29"/>
  <c r="AE42" i="29"/>
  <c r="AH42" i="29"/>
  <c r="E42" i="29"/>
  <c r="D42" i="29"/>
  <c r="P41" i="29"/>
  <c r="W41" i="29"/>
  <c r="AD41" i="29"/>
  <c r="AE41" i="29"/>
  <c r="AH41" i="29"/>
  <c r="E41" i="29"/>
  <c r="D41" i="29"/>
  <c r="P40" i="29"/>
  <c r="W40" i="29"/>
  <c r="AD40" i="29"/>
  <c r="AE40" i="29"/>
  <c r="AH40" i="29"/>
  <c r="E40" i="29"/>
  <c r="D40" i="29"/>
  <c r="P39" i="29"/>
  <c r="W39" i="29"/>
  <c r="AD39" i="29"/>
  <c r="AE39" i="29"/>
  <c r="AH39" i="29"/>
  <c r="E39" i="29"/>
  <c r="D39" i="29"/>
  <c r="P38" i="29"/>
  <c r="W38" i="29"/>
  <c r="AD38" i="29"/>
  <c r="AE38" i="29"/>
  <c r="AH38" i="29"/>
  <c r="E38" i="29"/>
  <c r="D38" i="29"/>
  <c r="P37" i="29"/>
  <c r="W37" i="29"/>
  <c r="AD37" i="29"/>
  <c r="AE37" i="29"/>
  <c r="AH37" i="29"/>
  <c r="E37" i="29"/>
  <c r="D37" i="29"/>
  <c r="P36" i="29"/>
  <c r="W36" i="29"/>
  <c r="AD36" i="29"/>
  <c r="AE36" i="29"/>
  <c r="AH36" i="29"/>
  <c r="E36" i="29"/>
  <c r="D36" i="29"/>
  <c r="P35" i="29"/>
  <c r="W35" i="29"/>
  <c r="AD35" i="29"/>
  <c r="AE35" i="29"/>
  <c r="AH35" i="29"/>
  <c r="E35" i="29"/>
  <c r="D35" i="29"/>
  <c r="P34" i="29"/>
  <c r="W34" i="29"/>
  <c r="AD34" i="29"/>
  <c r="AE34" i="29"/>
  <c r="AH34" i="29"/>
  <c r="E34" i="29"/>
  <c r="D34" i="29"/>
  <c r="P33" i="29"/>
  <c r="W33" i="29"/>
  <c r="AD33" i="29"/>
  <c r="AE33" i="29"/>
  <c r="AH33" i="29"/>
  <c r="E33" i="29"/>
  <c r="D33" i="29"/>
  <c r="P32" i="29"/>
  <c r="W32" i="29"/>
  <c r="AD32" i="29"/>
  <c r="AE32" i="29"/>
  <c r="AH32" i="29"/>
  <c r="E32" i="29"/>
  <c r="D32" i="29"/>
  <c r="P31" i="29"/>
  <c r="W31" i="29"/>
  <c r="AD31" i="29"/>
  <c r="AE31" i="29"/>
  <c r="AH31" i="29"/>
  <c r="E31" i="29"/>
  <c r="D31" i="29"/>
  <c r="P30" i="29"/>
  <c r="W30" i="29"/>
  <c r="AD30" i="29"/>
  <c r="AE30" i="29"/>
  <c r="AH30" i="29"/>
  <c r="E30" i="29"/>
  <c r="D30" i="29"/>
  <c r="P29" i="29"/>
  <c r="W29" i="29"/>
  <c r="AD29" i="29"/>
  <c r="AE29" i="29"/>
  <c r="AH29" i="29"/>
  <c r="E29" i="29"/>
  <c r="D29" i="29"/>
  <c r="P28" i="29"/>
  <c r="W28" i="29"/>
  <c r="AD28" i="29"/>
  <c r="AE28" i="29"/>
  <c r="AH28" i="29"/>
  <c r="E28" i="29"/>
  <c r="D28" i="29"/>
  <c r="P27" i="29"/>
  <c r="W27" i="29"/>
  <c r="AD27" i="29"/>
  <c r="AE27" i="29"/>
  <c r="AH27" i="29"/>
  <c r="E27" i="29"/>
  <c r="D27" i="29"/>
  <c r="P26" i="29"/>
  <c r="W26" i="29"/>
  <c r="AD26" i="29"/>
  <c r="AE26" i="29"/>
  <c r="AH26" i="29"/>
  <c r="E26" i="29"/>
  <c r="D26" i="29"/>
  <c r="P25" i="29"/>
  <c r="W25" i="29"/>
  <c r="AD25" i="29"/>
  <c r="AE25" i="29"/>
  <c r="AH25" i="29"/>
  <c r="E25" i="29"/>
  <c r="D25" i="29"/>
  <c r="P24" i="29"/>
  <c r="W24" i="29"/>
  <c r="AD24" i="29"/>
  <c r="AE24" i="29"/>
  <c r="AH24" i="29"/>
  <c r="E24" i="29"/>
  <c r="D24" i="29"/>
  <c r="P23" i="29"/>
  <c r="W23" i="29"/>
  <c r="AD23" i="29"/>
  <c r="AE23" i="29"/>
  <c r="AH23" i="29"/>
  <c r="E23" i="29"/>
  <c r="D23" i="29"/>
  <c r="P22" i="29"/>
  <c r="W22" i="29"/>
  <c r="AD22" i="29"/>
  <c r="AE22" i="29"/>
  <c r="AH22" i="29"/>
  <c r="E22" i="29"/>
  <c r="D22" i="29"/>
  <c r="P21" i="29"/>
  <c r="W21" i="29"/>
  <c r="AD21" i="29"/>
  <c r="AE21" i="29"/>
  <c r="AH21" i="29"/>
  <c r="E21" i="29"/>
  <c r="D21" i="29"/>
  <c r="P20" i="29"/>
  <c r="W20" i="29"/>
  <c r="AD20" i="29"/>
  <c r="AE20" i="29"/>
  <c r="AH20" i="29"/>
  <c r="E20" i="29"/>
  <c r="D20" i="29"/>
  <c r="P19" i="29"/>
  <c r="W19" i="29"/>
  <c r="AD19" i="29"/>
  <c r="AE19" i="29"/>
  <c r="AH19" i="29"/>
  <c r="E19" i="29"/>
  <c r="D19" i="29"/>
  <c r="P18" i="29"/>
  <c r="W18" i="29"/>
  <c r="AD18" i="29"/>
  <c r="AE18" i="29"/>
  <c r="AH18" i="29"/>
  <c r="E18" i="29"/>
  <c r="D18" i="29"/>
  <c r="P17" i="29"/>
  <c r="W17" i="29"/>
  <c r="AD17" i="29"/>
  <c r="AE17" i="29"/>
  <c r="AH17" i="29"/>
  <c r="E17" i="29"/>
  <c r="D17" i="29"/>
  <c r="P16" i="29"/>
  <c r="W16" i="29"/>
  <c r="AD16" i="29"/>
  <c r="AE16" i="29"/>
  <c r="AH16" i="29"/>
  <c r="E16" i="29"/>
  <c r="D16" i="29"/>
  <c r="P15" i="29"/>
  <c r="W15" i="29"/>
  <c r="AD15" i="29"/>
  <c r="AE15" i="29"/>
  <c r="AH15" i="29"/>
  <c r="E15" i="29"/>
  <c r="D15" i="29"/>
  <c r="P14" i="29"/>
  <c r="W14" i="29"/>
  <c r="AD14" i="29"/>
  <c r="AE14" i="29"/>
  <c r="AH14" i="29"/>
  <c r="E14" i="29"/>
  <c r="D14" i="29"/>
  <c r="P13" i="29"/>
  <c r="W13" i="29"/>
  <c r="AD13" i="29"/>
  <c r="AE13" i="29"/>
  <c r="AH13" i="29"/>
  <c r="E13" i="29"/>
  <c r="D13" i="29"/>
  <c r="P12" i="29"/>
  <c r="W12" i="29"/>
  <c r="AD12" i="29"/>
  <c r="AE12" i="29"/>
  <c r="AH12" i="29"/>
  <c r="E12" i="29"/>
  <c r="D12" i="29"/>
  <c r="P11" i="29"/>
  <c r="W11" i="29"/>
  <c r="AD11" i="29"/>
  <c r="AE11" i="29"/>
  <c r="AH11" i="29"/>
  <c r="E11" i="29"/>
  <c r="D11" i="29"/>
  <c r="P10" i="29"/>
  <c r="W10" i="29"/>
  <c r="AD10" i="29"/>
  <c r="AE10" i="29"/>
  <c r="AH10" i="29"/>
  <c r="E10" i="29"/>
  <c r="D10" i="29"/>
  <c r="P9" i="29"/>
  <c r="W9" i="29"/>
  <c r="AD9" i="29"/>
  <c r="AE9" i="29"/>
  <c r="AH9" i="29"/>
  <c r="E9" i="29"/>
  <c r="D9" i="29"/>
  <c r="P8" i="29"/>
  <c r="W8" i="29"/>
  <c r="AD8" i="29"/>
  <c r="AE8" i="29"/>
  <c r="AH8" i="29"/>
  <c r="E8" i="29"/>
  <c r="D8" i="29"/>
  <c r="P7" i="29"/>
  <c r="W7" i="29"/>
  <c r="AD7" i="29"/>
  <c r="AE7" i="29"/>
  <c r="AH7" i="29"/>
  <c r="E7" i="29"/>
  <c r="D7" i="29"/>
  <c r="P6" i="29"/>
  <c r="W6" i="29"/>
  <c r="AD6" i="29"/>
  <c r="AE6" i="29"/>
  <c r="AH6" i="29"/>
  <c r="E6" i="29"/>
  <c r="D6" i="29"/>
  <c r="P5" i="29"/>
  <c r="W5" i="29"/>
  <c r="AD5" i="29"/>
  <c r="AE5" i="29"/>
  <c r="AH5" i="29"/>
  <c r="E5" i="29"/>
  <c r="D5" i="29"/>
  <c r="P4" i="29"/>
  <c r="W4" i="29"/>
  <c r="AD4" i="29"/>
  <c r="AE4" i="29"/>
  <c r="AH4" i="29"/>
  <c r="E4" i="29"/>
  <c r="D4" i="29"/>
  <c r="C20" i="28" a="1"/>
  <c r="C20" i="28"/>
  <c r="B20" i="28" a="1"/>
  <c r="B20" i="28"/>
  <c r="A20" i="28" a="1"/>
  <c r="A20" i="28"/>
  <c r="C19" i="28" a="1"/>
  <c r="C19" i="28"/>
  <c r="B19" i="28" a="1"/>
  <c r="B19" i="28"/>
  <c r="A19" i="28" a="1"/>
  <c r="A19" i="28"/>
  <c r="C18" i="28" a="1"/>
  <c r="C18" i="28"/>
  <c r="B18" i="28" a="1"/>
  <c r="B18" i="28"/>
  <c r="A18" i="28" a="1"/>
  <c r="A18" i="28"/>
  <c r="C17" i="28" a="1"/>
  <c r="C17" i="28"/>
  <c r="B17" i="28" a="1"/>
  <c r="B17" i="28"/>
  <c r="A17" i="28" a="1"/>
  <c r="A17" i="28"/>
  <c r="C16" i="28" a="1"/>
  <c r="C16" i="28"/>
  <c r="B16" i="28" a="1"/>
  <c r="B16" i="28"/>
  <c r="A16" i="28" a="1"/>
  <c r="A16" i="28"/>
  <c r="C15" i="28" a="1"/>
  <c r="C15" i="28"/>
  <c r="B15" i="28" a="1"/>
  <c r="B15" i="28"/>
  <c r="A15" i="28" a="1"/>
  <c r="A15" i="28"/>
  <c r="C14" i="28" a="1"/>
  <c r="C14" i="28"/>
  <c r="B14" i="28" a="1"/>
  <c r="B14" i="28"/>
  <c r="A14" i="28" a="1"/>
  <c r="A14" i="28"/>
  <c r="C13" i="28" a="1"/>
  <c r="C13" i="28"/>
  <c r="B13" i="28" a="1"/>
  <c r="B13" i="28"/>
  <c r="A13" i="28" a="1"/>
  <c r="A13" i="28"/>
  <c r="C12" i="28" a="1"/>
  <c r="C12" i="28"/>
  <c r="B12" i="28" a="1"/>
  <c r="B12" i="28"/>
  <c r="A12" i="28" a="1"/>
  <c r="A12" i="28"/>
  <c r="C11" i="28" a="1"/>
  <c r="C11" i="28"/>
  <c r="B11" i="28" a="1"/>
  <c r="B11" i="28"/>
  <c r="A11" i="28" a="1"/>
  <c r="A11" i="28"/>
  <c r="C10" i="28" a="1"/>
  <c r="C10" i="28"/>
  <c r="B10" i="28" a="1"/>
  <c r="B10" i="28"/>
  <c r="A10" i="28" a="1"/>
  <c r="A10" i="28"/>
  <c r="C9" i="28" a="1"/>
  <c r="C9" i="28"/>
  <c r="B9" i="28" a="1"/>
  <c r="B9" i="28"/>
  <c r="A9" i="28" a="1"/>
  <c r="A9" i="28"/>
  <c r="C8" i="28" a="1"/>
  <c r="C8" i="28"/>
  <c r="B8" i="28" a="1"/>
  <c r="B8" i="28"/>
  <c r="A8" i="28" a="1"/>
  <c r="A8" i="28"/>
  <c r="C7" i="28" a="1"/>
  <c r="C7" i="28"/>
  <c r="B7" i="28" a="1"/>
  <c r="B7" i="28"/>
  <c r="A7" i="28" a="1"/>
  <c r="A7" i="28"/>
  <c r="C6" i="28" a="1"/>
  <c r="C6" i="28"/>
  <c r="B6" i="28" a="1"/>
  <c r="B6" i="28"/>
  <c r="A6" i="28" a="1"/>
  <c r="A6" i="28"/>
  <c r="C5" i="28" a="1"/>
  <c r="C5" i="28"/>
  <c r="B5" i="28" a="1"/>
  <c r="B5" i="28"/>
  <c r="A5" i="28" a="1"/>
  <c r="A5" i="28"/>
  <c r="C4" i="28" a="1"/>
  <c r="C4" i="28"/>
  <c r="B4" i="28" a="1"/>
  <c r="B4" i="28"/>
  <c r="A4" i="28" a="1"/>
  <c r="A4" i="28"/>
  <c r="P60" i="28"/>
  <c r="W60" i="28"/>
  <c r="AD60" i="28"/>
  <c r="AE60" i="28"/>
  <c r="AH60" i="28"/>
  <c r="E60" i="28"/>
  <c r="D60" i="28"/>
  <c r="P59" i="28"/>
  <c r="W59" i="28"/>
  <c r="AD59" i="28"/>
  <c r="AE59" i="28"/>
  <c r="AH59" i="28"/>
  <c r="E59" i="28"/>
  <c r="D59" i="28"/>
  <c r="P58" i="28"/>
  <c r="W58" i="28"/>
  <c r="AD58" i="28"/>
  <c r="AE58" i="28"/>
  <c r="AH58" i="28"/>
  <c r="E58" i="28"/>
  <c r="D58" i="28"/>
  <c r="P57" i="28"/>
  <c r="W57" i="28"/>
  <c r="AD57" i="28"/>
  <c r="AE57" i="28"/>
  <c r="AH57" i="28"/>
  <c r="E57" i="28"/>
  <c r="D57" i="28"/>
  <c r="P56" i="28"/>
  <c r="W56" i="28"/>
  <c r="AD56" i="28"/>
  <c r="AE56" i="28"/>
  <c r="AH56" i="28"/>
  <c r="E56" i="28"/>
  <c r="D56" i="28"/>
  <c r="P55" i="28"/>
  <c r="W55" i="28"/>
  <c r="AD55" i="28"/>
  <c r="AE55" i="28"/>
  <c r="AH55" i="28"/>
  <c r="E55" i="28"/>
  <c r="D55" i="28"/>
  <c r="P54" i="28"/>
  <c r="W54" i="28"/>
  <c r="AD54" i="28"/>
  <c r="AE54" i="28"/>
  <c r="AH54" i="28"/>
  <c r="E54" i="28"/>
  <c r="D54" i="28"/>
  <c r="P53" i="28"/>
  <c r="W53" i="28"/>
  <c r="AD53" i="28"/>
  <c r="AE53" i="28"/>
  <c r="AH53" i="28"/>
  <c r="E53" i="28"/>
  <c r="D53" i="28"/>
  <c r="P52" i="28"/>
  <c r="W52" i="28"/>
  <c r="AD52" i="28"/>
  <c r="AE52" i="28"/>
  <c r="AH52" i="28"/>
  <c r="E52" i="28"/>
  <c r="D52" i="28"/>
  <c r="P51" i="28"/>
  <c r="W51" i="28"/>
  <c r="AD51" i="28"/>
  <c r="AE51" i="28"/>
  <c r="AH51" i="28"/>
  <c r="E51" i="28"/>
  <c r="D51" i="28"/>
  <c r="P50" i="28"/>
  <c r="W50" i="28"/>
  <c r="AD50" i="28"/>
  <c r="AE50" i="28"/>
  <c r="AH50" i="28"/>
  <c r="E50" i="28"/>
  <c r="D50" i="28"/>
  <c r="P49" i="28"/>
  <c r="W49" i="28"/>
  <c r="AD49" i="28"/>
  <c r="AE49" i="28"/>
  <c r="AH49" i="28"/>
  <c r="E49" i="28"/>
  <c r="D49" i="28"/>
  <c r="P48" i="28"/>
  <c r="W48" i="28"/>
  <c r="AD48" i="28"/>
  <c r="AE48" i="28"/>
  <c r="AH48" i="28"/>
  <c r="E48" i="28"/>
  <c r="D48" i="28"/>
  <c r="P47" i="28"/>
  <c r="W47" i="28"/>
  <c r="AD47" i="28"/>
  <c r="AE47" i="28"/>
  <c r="AH47" i="28"/>
  <c r="E47" i="28"/>
  <c r="D47" i="28"/>
  <c r="P46" i="28"/>
  <c r="W46" i="28"/>
  <c r="AD46" i="28"/>
  <c r="AE46" i="28"/>
  <c r="AH46" i="28"/>
  <c r="E46" i="28"/>
  <c r="D46" i="28"/>
  <c r="P45" i="28"/>
  <c r="W45" i="28"/>
  <c r="AD45" i="28"/>
  <c r="AE45" i="28"/>
  <c r="AH45" i="28"/>
  <c r="E45" i="28"/>
  <c r="D45" i="28"/>
  <c r="P44" i="28"/>
  <c r="W44" i="28"/>
  <c r="AD44" i="28"/>
  <c r="AE44" i="28"/>
  <c r="AH44" i="28"/>
  <c r="E44" i="28"/>
  <c r="D44" i="28"/>
  <c r="P43" i="28"/>
  <c r="W43" i="28"/>
  <c r="AD43" i="28"/>
  <c r="AE43" i="28"/>
  <c r="AH43" i="28"/>
  <c r="E43" i="28"/>
  <c r="D43" i="28"/>
  <c r="P42" i="28"/>
  <c r="W42" i="28"/>
  <c r="AD42" i="28"/>
  <c r="AE42" i="28"/>
  <c r="AH42" i="28"/>
  <c r="E42" i="28"/>
  <c r="D42" i="28"/>
  <c r="P41" i="28"/>
  <c r="W41" i="28"/>
  <c r="AD41" i="28"/>
  <c r="AE41" i="28"/>
  <c r="AH41" i="28"/>
  <c r="E41" i="28"/>
  <c r="D41" i="28"/>
  <c r="P40" i="28"/>
  <c r="W40" i="28"/>
  <c r="AD40" i="28"/>
  <c r="AE40" i="28"/>
  <c r="AH40" i="28"/>
  <c r="E40" i="28"/>
  <c r="D40" i="28"/>
  <c r="P39" i="28"/>
  <c r="W39" i="28"/>
  <c r="AD39" i="28"/>
  <c r="AE39" i="28"/>
  <c r="AH39" i="28"/>
  <c r="E39" i="28"/>
  <c r="D39" i="28"/>
  <c r="P38" i="28"/>
  <c r="W38" i="28"/>
  <c r="AD38" i="28"/>
  <c r="AE38" i="28"/>
  <c r="AH38" i="28"/>
  <c r="E38" i="28"/>
  <c r="D38" i="28"/>
  <c r="P37" i="28"/>
  <c r="W37" i="28"/>
  <c r="AD37" i="28"/>
  <c r="AE37" i="28"/>
  <c r="AH37" i="28"/>
  <c r="E37" i="28"/>
  <c r="D37" i="28"/>
  <c r="P36" i="28"/>
  <c r="W36" i="28"/>
  <c r="AD36" i="28"/>
  <c r="AE36" i="28"/>
  <c r="AH36" i="28"/>
  <c r="E36" i="28"/>
  <c r="D36" i="28"/>
  <c r="P35" i="28"/>
  <c r="W35" i="28"/>
  <c r="AD35" i="28"/>
  <c r="AE35" i="28"/>
  <c r="AH35" i="28"/>
  <c r="E35" i="28"/>
  <c r="D35" i="28"/>
  <c r="P34" i="28"/>
  <c r="W34" i="28"/>
  <c r="AD34" i="28"/>
  <c r="AE34" i="28"/>
  <c r="AH34" i="28"/>
  <c r="E34" i="28"/>
  <c r="D34" i="28"/>
  <c r="P33" i="28"/>
  <c r="W33" i="28"/>
  <c r="AD33" i="28"/>
  <c r="AE33" i="28"/>
  <c r="AH33" i="28"/>
  <c r="E33" i="28"/>
  <c r="D33" i="28"/>
  <c r="P32" i="28"/>
  <c r="W32" i="28"/>
  <c r="AD32" i="28"/>
  <c r="AE32" i="28"/>
  <c r="AH32" i="28"/>
  <c r="E32" i="28"/>
  <c r="D32" i="28"/>
  <c r="P31" i="28"/>
  <c r="W31" i="28"/>
  <c r="AD31" i="28"/>
  <c r="AE31" i="28"/>
  <c r="AH31" i="28"/>
  <c r="E31" i="28"/>
  <c r="D31" i="28"/>
  <c r="P30" i="28"/>
  <c r="W30" i="28"/>
  <c r="AD30" i="28"/>
  <c r="AE30" i="28"/>
  <c r="AH30" i="28"/>
  <c r="E30" i="28"/>
  <c r="D30" i="28"/>
  <c r="P29" i="28"/>
  <c r="W29" i="28"/>
  <c r="AD29" i="28"/>
  <c r="AE29" i="28"/>
  <c r="AH29" i="28"/>
  <c r="E29" i="28"/>
  <c r="D29" i="28"/>
  <c r="P28" i="28"/>
  <c r="W28" i="28"/>
  <c r="AD28" i="28"/>
  <c r="AE28" i="28"/>
  <c r="AH28" i="28"/>
  <c r="E28" i="28"/>
  <c r="D28" i="28"/>
  <c r="P27" i="28"/>
  <c r="W27" i="28"/>
  <c r="AD27" i="28"/>
  <c r="AE27" i="28"/>
  <c r="AH27" i="28"/>
  <c r="E27" i="28"/>
  <c r="D27" i="28"/>
  <c r="P26" i="28"/>
  <c r="W26" i="28"/>
  <c r="AD26" i="28"/>
  <c r="AE26" i="28"/>
  <c r="AH26" i="28"/>
  <c r="E26" i="28"/>
  <c r="D26" i="28"/>
  <c r="P25" i="28"/>
  <c r="W25" i="28"/>
  <c r="AD25" i="28"/>
  <c r="AE25" i="28"/>
  <c r="AH25" i="28"/>
  <c r="E25" i="28"/>
  <c r="D25" i="28"/>
  <c r="P24" i="28"/>
  <c r="W24" i="28"/>
  <c r="AD24" i="28"/>
  <c r="AE24" i="28"/>
  <c r="AH24" i="28"/>
  <c r="E24" i="28"/>
  <c r="D24" i="28"/>
  <c r="P23" i="28"/>
  <c r="W23" i="28"/>
  <c r="AD23" i="28"/>
  <c r="AE23" i="28"/>
  <c r="AH23" i="28"/>
  <c r="E23" i="28"/>
  <c r="D23" i="28"/>
  <c r="P22" i="28"/>
  <c r="W22" i="28"/>
  <c r="AD22" i="28"/>
  <c r="AE22" i="28"/>
  <c r="AH22" i="28"/>
  <c r="E22" i="28"/>
  <c r="D22" i="28"/>
  <c r="P21" i="28"/>
  <c r="W21" i="28"/>
  <c r="AD21" i="28"/>
  <c r="AE21" i="28"/>
  <c r="AH21" i="28"/>
  <c r="E21" i="28"/>
  <c r="D21" i="28"/>
  <c r="P20" i="28"/>
  <c r="W20" i="28"/>
  <c r="AD20" i="28"/>
  <c r="AE20" i="28"/>
  <c r="AH20" i="28"/>
  <c r="E20" i="28"/>
  <c r="D20" i="28"/>
  <c r="P19" i="28"/>
  <c r="W19" i="28"/>
  <c r="AD19" i="28"/>
  <c r="AE19" i="28"/>
  <c r="AH19" i="28"/>
  <c r="E19" i="28"/>
  <c r="D19" i="28"/>
  <c r="P18" i="28"/>
  <c r="W18" i="28"/>
  <c r="AD18" i="28"/>
  <c r="AE18" i="28"/>
  <c r="AH18" i="28"/>
  <c r="E18" i="28"/>
  <c r="D18" i="28"/>
  <c r="P17" i="28"/>
  <c r="W17" i="28"/>
  <c r="AD17" i="28"/>
  <c r="AE17" i="28"/>
  <c r="AH17" i="28"/>
  <c r="E17" i="28"/>
  <c r="D17" i="28"/>
  <c r="P16" i="28"/>
  <c r="W16" i="28"/>
  <c r="AD16" i="28"/>
  <c r="AE16" i="28"/>
  <c r="AH16" i="28"/>
  <c r="E16" i="28"/>
  <c r="D16" i="28"/>
  <c r="P15" i="28"/>
  <c r="W15" i="28"/>
  <c r="AD15" i="28"/>
  <c r="AE15" i="28"/>
  <c r="AH15" i="28"/>
  <c r="E15" i="28"/>
  <c r="D15" i="28"/>
  <c r="P14" i="28"/>
  <c r="W14" i="28"/>
  <c r="AD14" i="28"/>
  <c r="AE14" i="28"/>
  <c r="AH14" i="28"/>
  <c r="E14" i="28"/>
  <c r="D14" i="28"/>
  <c r="P13" i="28"/>
  <c r="W13" i="28"/>
  <c r="AD13" i="28"/>
  <c r="AE13" i="28"/>
  <c r="AH13" i="28"/>
  <c r="E13" i="28"/>
  <c r="D13" i="28"/>
  <c r="P12" i="28"/>
  <c r="W12" i="28"/>
  <c r="AD12" i="28"/>
  <c r="AE12" i="28"/>
  <c r="AH12" i="28"/>
  <c r="E12" i="28"/>
  <c r="D12" i="28"/>
  <c r="P11" i="28"/>
  <c r="W11" i="28"/>
  <c r="AD11" i="28"/>
  <c r="AE11" i="28"/>
  <c r="AH11" i="28"/>
  <c r="E11" i="28"/>
  <c r="D11" i="28"/>
  <c r="P10" i="28"/>
  <c r="W10" i="28"/>
  <c r="AD10" i="28"/>
  <c r="AE10" i="28"/>
  <c r="AH10" i="28"/>
  <c r="E10" i="28"/>
  <c r="D10" i="28"/>
  <c r="P9" i="28"/>
  <c r="W9" i="28"/>
  <c r="AD9" i="28"/>
  <c r="AE9" i="28"/>
  <c r="AH9" i="28"/>
  <c r="E9" i="28"/>
  <c r="D9" i="28"/>
  <c r="P8" i="28"/>
  <c r="W8" i="28"/>
  <c r="AD8" i="28"/>
  <c r="AE8" i="28"/>
  <c r="AH8" i="28"/>
  <c r="E8" i="28"/>
  <c r="D8" i="28"/>
  <c r="P7" i="28"/>
  <c r="W7" i="28"/>
  <c r="AD7" i="28"/>
  <c r="AE7" i="28"/>
  <c r="AH7" i="28"/>
  <c r="E7" i="28"/>
  <c r="D7" i="28"/>
  <c r="P6" i="28"/>
  <c r="W6" i="28"/>
  <c r="AD6" i="28"/>
  <c r="AE6" i="28"/>
  <c r="AH6" i="28"/>
  <c r="E6" i="28"/>
  <c r="D6" i="28"/>
  <c r="P5" i="28"/>
  <c r="W5" i="28"/>
  <c r="AD5" i="28"/>
  <c r="AE5" i="28"/>
  <c r="AH5" i="28"/>
  <c r="E5" i="28"/>
  <c r="D5" i="28"/>
  <c r="P4" i="28"/>
  <c r="W4" i="28"/>
  <c r="AD4" i="28"/>
  <c r="AE4" i="28"/>
  <c r="AH4" i="28"/>
  <c r="E4" i="28"/>
  <c r="D4" i="28"/>
  <c r="C20" i="27" a="1"/>
  <c r="C20" i="27"/>
  <c r="B20" i="27" a="1"/>
  <c r="B20" i="27"/>
  <c r="A20" i="27" a="1"/>
  <c r="A20" i="27"/>
  <c r="C19" i="27" a="1"/>
  <c r="C19" i="27"/>
  <c r="B19" i="27" a="1"/>
  <c r="B19" i="27"/>
  <c r="A19" i="27" a="1"/>
  <c r="A19" i="27"/>
  <c r="C18" i="27" a="1"/>
  <c r="C18" i="27"/>
  <c r="B18" i="27" a="1"/>
  <c r="B18" i="27"/>
  <c r="A18" i="27" a="1"/>
  <c r="A18" i="27"/>
  <c r="C17" i="27" a="1"/>
  <c r="C17" i="27"/>
  <c r="B17" i="27" a="1"/>
  <c r="B17" i="27"/>
  <c r="A17" i="27" a="1"/>
  <c r="A17" i="27"/>
  <c r="C16" i="27" a="1"/>
  <c r="C16" i="27"/>
  <c r="B16" i="27" a="1"/>
  <c r="B16" i="27"/>
  <c r="A16" i="27" a="1"/>
  <c r="A16" i="27"/>
  <c r="C15" i="27" a="1"/>
  <c r="C15" i="27"/>
  <c r="B15" i="27" a="1"/>
  <c r="B15" i="27"/>
  <c r="A15" i="27" a="1"/>
  <c r="A15" i="27"/>
  <c r="C14" i="27" a="1"/>
  <c r="C14" i="27"/>
  <c r="B14" i="27" a="1"/>
  <c r="B14" i="27"/>
  <c r="A14" i="27" a="1"/>
  <c r="A14" i="27"/>
  <c r="C13" i="27" a="1"/>
  <c r="C13" i="27"/>
  <c r="B13" i="27" a="1"/>
  <c r="B13" i="27"/>
  <c r="A13" i="27" a="1"/>
  <c r="A13" i="27"/>
  <c r="C12" i="27" a="1"/>
  <c r="C12" i="27"/>
  <c r="B12" i="27" a="1"/>
  <c r="B12" i="27"/>
  <c r="A12" i="27" a="1"/>
  <c r="A12" i="27"/>
  <c r="C11" i="27" a="1"/>
  <c r="C11" i="27"/>
  <c r="B11" i="27" a="1"/>
  <c r="B11" i="27"/>
  <c r="A11" i="27" a="1"/>
  <c r="A11" i="27"/>
  <c r="C10" i="27" a="1"/>
  <c r="C10" i="27"/>
  <c r="B10" i="27" a="1"/>
  <c r="B10" i="27"/>
  <c r="A10" i="27" a="1"/>
  <c r="A10" i="27"/>
  <c r="C9" i="27" a="1"/>
  <c r="C9" i="27"/>
  <c r="B9" i="27" a="1"/>
  <c r="B9" i="27"/>
  <c r="A9" i="27" a="1"/>
  <c r="A9" i="27"/>
  <c r="C8" i="27" a="1"/>
  <c r="C8" i="27"/>
  <c r="B8" i="27" a="1"/>
  <c r="B8" i="27"/>
  <c r="A8" i="27" a="1"/>
  <c r="A8" i="27"/>
  <c r="C7" i="27" a="1"/>
  <c r="C7" i="27"/>
  <c r="B7" i="27" a="1"/>
  <c r="B7" i="27"/>
  <c r="A7" i="27" a="1"/>
  <c r="A7" i="27"/>
  <c r="C6" i="27" a="1"/>
  <c r="C6" i="27"/>
  <c r="B6" i="27" a="1"/>
  <c r="B6" i="27"/>
  <c r="A6" i="27" a="1"/>
  <c r="A6" i="27"/>
  <c r="C5" i="27" a="1"/>
  <c r="C5" i="27"/>
  <c r="B5" i="27" a="1"/>
  <c r="B5" i="27"/>
  <c r="A5" i="27" a="1"/>
  <c r="A5" i="27"/>
  <c r="C4" i="27" a="1"/>
  <c r="C4" i="27"/>
  <c r="B4" i="27" a="1"/>
  <c r="B4" i="27"/>
  <c r="A4" i="27" a="1"/>
  <c r="A4" i="27"/>
  <c r="C20" i="26" a="1"/>
  <c r="C20" i="26"/>
  <c r="B20" i="26" a="1"/>
  <c r="B20" i="26"/>
  <c r="A20" i="26" a="1"/>
  <c r="A20" i="26"/>
  <c r="C19" i="26" a="1"/>
  <c r="C19" i="26"/>
  <c r="B19" i="26" a="1"/>
  <c r="B19" i="26"/>
  <c r="A19" i="26" a="1"/>
  <c r="A19" i="26"/>
  <c r="C18" i="26" a="1"/>
  <c r="C18" i="26"/>
  <c r="B18" i="26" a="1"/>
  <c r="B18" i="26"/>
  <c r="A18" i="26" a="1"/>
  <c r="A18" i="26"/>
  <c r="C17" i="26" a="1"/>
  <c r="C17" i="26"/>
  <c r="B17" i="26" a="1"/>
  <c r="B17" i="26"/>
  <c r="A17" i="26" a="1"/>
  <c r="A17" i="26"/>
  <c r="C16" i="26" a="1"/>
  <c r="C16" i="26"/>
  <c r="B16" i="26" a="1"/>
  <c r="B16" i="26"/>
  <c r="A16" i="26" a="1"/>
  <c r="A16" i="26"/>
  <c r="C15" i="26" a="1"/>
  <c r="C15" i="26"/>
  <c r="B15" i="26" a="1"/>
  <c r="B15" i="26"/>
  <c r="A15" i="26" a="1"/>
  <c r="A15" i="26"/>
  <c r="C14" i="26" a="1"/>
  <c r="C14" i="26"/>
  <c r="B14" i="26" a="1"/>
  <c r="B14" i="26"/>
  <c r="A14" i="26" a="1"/>
  <c r="A14" i="26"/>
  <c r="C13" i="26" a="1"/>
  <c r="C13" i="26"/>
  <c r="B13" i="26" a="1"/>
  <c r="B13" i="26"/>
  <c r="A13" i="26" a="1"/>
  <c r="A13" i="26"/>
  <c r="C12" i="26" a="1"/>
  <c r="C12" i="26"/>
  <c r="B12" i="26" a="1"/>
  <c r="B12" i="26"/>
  <c r="A12" i="26" a="1"/>
  <c r="A12" i="26"/>
  <c r="C11" i="26" a="1"/>
  <c r="C11" i="26"/>
  <c r="B11" i="26" a="1"/>
  <c r="B11" i="26"/>
  <c r="A11" i="26" a="1"/>
  <c r="A11" i="26"/>
  <c r="C10" i="26" a="1"/>
  <c r="C10" i="26"/>
  <c r="B10" i="26" a="1"/>
  <c r="B10" i="26"/>
  <c r="A10" i="26" a="1"/>
  <c r="A10" i="26"/>
  <c r="C9" i="26" a="1"/>
  <c r="C9" i="26"/>
  <c r="B9" i="26" a="1"/>
  <c r="B9" i="26"/>
  <c r="A9" i="26" a="1"/>
  <c r="A9" i="26"/>
  <c r="C8" i="26" a="1"/>
  <c r="C8" i="26"/>
  <c r="B8" i="26" a="1"/>
  <c r="B8" i="26"/>
  <c r="A8" i="26" a="1"/>
  <c r="A8" i="26"/>
  <c r="C7" i="26" a="1"/>
  <c r="C7" i="26"/>
  <c r="B7" i="26" a="1"/>
  <c r="B7" i="26"/>
  <c r="A7" i="26" a="1"/>
  <c r="A7" i="26"/>
  <c r="C6" i="26" a="1"/>
  <c r="C6" i="26"/>
  <c r="B6" i="26" a="1"/>
  <c r="B6" i="26"/>
  <c r="A6" i="26" a="1"/>
  <c r="A6" i="26"/>
  <c r="C5" i="26" a="1"/>
  <c r="C5" i="26"/>
  <c r="B5" i="26" a="1"/>
  <c r="B5" i="26"/>
  <c r="A5" i="26" a="1"/>
  <c r="A5" i="26"/>
  <c r="C4" i="26" a="1"/>
  <c r="C4" i="26"/>
  <c r="B4" i="26" a="1"/>
  <c r="B4" i="26"/>
  <c r="A4" i="26" a="1"/>
  <c r="A4" i="26"/>
  <c r="P60" i="27"/>
  <c r="W60" i="27"/>
  <c r="AD60" i="27"/>
  <c r="AE60" i="27"/>
  <c r="AH60" i="27"/>
  <c r="E60" i="27"/>
  <c r="D60" i="27"/>
  <c r="P59" i="27"/>
  <c r="W59" i="27"/>
  <c r="AD59" i="27"/>
  <c r="AE59" i="27"/>
  <c r="AH59" i="27"/>
  <c r="E59" i="27"/>
  <c r="D59" i="27"/>
  <c r="P58" i="27"/>
  <c r="W58" i="27"/>
  <c r="AD58" i="27"/>
  <c r="AE58" i="27"/>
  <c r="AH58" i="27"/>
  <c r="E58" i="27"/>
  <c r="D58" i="27"/>
  <c r="P57" i="27"/>
  <c r="W57" i="27"/>
  <c r="AD57" i="27"/>
  <c r="AE57" i="27"/>
  <c r="AH57" i="27"/>
  <c r="E57" i="27"/>
  <c r="D57" i="27"/>
  <c r="P56" i="27"/>
  <c r="W56" i="27"/>
  <c r="AD56" i="27"/>
  <c r="AE56" i="27"/>
  <c r="AH56" i="27"/>
  <c r="E56" i="27"/>
  <c r="D56" i="27"/>
  <c r="P55" i="27"/>
  <c r="W55" i="27"/>
  <c r="AD55" i="27"/>
  <c r="AE55" i="27"/>
  <c r="AH55" i="27"/>
  <c r="E55" i="27"/>
  <c r="D55" i="27"/>
  <c r="P54" i="27"/>
  <c r="W54" i="27"/>
  <c r="AD54" i="27"/>
  <c r="AE54" i="27"/>
  <c r="AH54" i="27"/>
  <c r="E54" i="27"/>
  <c r="D54" i="27"/>
  <c r="P53" i="27"/>
  <c r="W53" i="27"/>
  <c r="AD53" i="27"/>
  <c r="AE53" i="27"/>
  <c r="AH53" i="27"/>
  <c r="E53" i="27"/>
  <c r="D53" i="27"/>
  <c r="P52" i="27"/>
  <c r="W52" i="27"/>
  <c r="AD52" i="27"/>
  <c r="AE52" i="27"/>
  <c r="AH52" i="27"/>
  <c r="E52" i="27"/>
  <c r="D52" i="27"/>
  <c r="P51" i="27"/>
  <c r="W51" i="27"/>
  <c r="AD51" i="27"/>
  <c r="AE51" i="27"/>
  <c r="AH51" i="27"/>
  <c r="E51" i="27"/>
  <c r="D51" i="27"/>
  <c r="P50" i="27"/>
  <c r="W50" i="27"/>
  <c r="AD50" i="27"/>
  <c r="AE50" i="27"/>
  <c r="AH50" i="27"/>
  <c r="E50" i="27"/>
  <c r="D50" i="27"/>
  <c r="P49" i="27"/>
  <c r="W49" i="27"/>
  <c r="AD49" i="27"/>
  <c r="AE49" i="27"/>
  <c r="AH49" i="27"/>
  <c r="E49" i="27"/>
  <c r="D49" i="27"/>
  <c r="P48" i="27"/>
  <c r="W48" i="27"/>
  <c r="AD48" i="27"/>
  <c r="AE48" i="27"/>
  <c r="AH48" i="27"/>
  <c r="E48" i="27"/>
  <c r="D48" i="27"/>
  <c r="P47" i="27"/>
  <c r="W47" i="27"/>
  <c r="AD47" i="27"/>
  <c r="AE47" i="27"/>
  <c r="AH47" i="27"/>
  <c r="E47" i="27"/>
  <c r="D47" i="27"/>
  <c r="P46" i="27"/>
  <c r="W46" i="27"/>
  <c r="AD46" i="27"/>
  <c r="AE46" i="27"/>
  <c r="AH46" i="27"/>
  <c r="E46" i="27"/>
  <c r="D46" i="27"/>
  <c r="P45" i="27"/>
  <c r="W45" i="27"/>
  <c r="AD45" i="27"/>
  <c r="AE45" i="27"/>
  <c r="AH45" i="27"/>
  <c r="E45" i="27"/>
  <c r="D45" i="27"/>
  <c r="P44" i="27"/>
  <c r="W44" i="27"/>
  <c r="AD44" i="27"/>
  <c r="AE44" i="27"/>
  <c r="AH44" i="27"/>
  <c r="E44" i="27"/>
  <c r="D44" i="27"/>
  <c r="P43" i="27"/>
  <c r="W43" i="27"/>
  <c r="AD43" i="27"/>
  <c r="AE43" i="27"/>
  <c r="AH43" i="27"/>
  <c r="E43" i="27"/>
  <c r="D43" i="27"/>
  <c r="P42" i="27"/>
  <c r="W42" i="27"/>
  <c r="AD42" i="27"/>
  <c r="AE42" i="27"/>
  <c r="AH42" i="27"/>
  <c r="E42" i="27"/>
  <c r="D42" i="27"/>
  <c r="P41" i="27"/>
  <c r="W41" i="27"/>
  <c r="AD41" i="27"/>
  <c r="AE41" i="27"/>
  <c r="AH41" i="27"/>
  <c r="E41" i="27"/>
  <c r="D41" i="27"/>
  <c r="P40" i="27"/>
  <c r="W40" i="27"/>
  <c r="AD40" i="27"/>
  <c r="AE40" i="27"/>
  <c r="AH40" i="27"/>
  <c r="E40" i="27"/>
  <c r="D40" i="27"/>
  <c r="P39" i="27"/>
  <c r="W39" i="27"/>
  <c r="AD39" i="27"/>
  <c r="AE39" i="27"/>
  <c r="AH39" i="27"/>
  <c r="E39" i="27"/>
  <c r="D39" i="27"/>
  <c r="P38" i="27"/>
  <c r="W38" i="27"/>
  <c r="AD38" i="27"/>
  <c r="AE38" i="27"/>
  <c r="AH38" i="27"/>
  <c r="E38" i="27"/>
  <c r="D38" i="27"/>
  <c r="P37" i="27"/>
  <c r="W37" i="27"/>
  <c r="AD37" i="27"/>
  <c r="AE37" i="27"/>
  <c r="AH37" i="27"/>
  <c r="E37" i="27"/>
  <c r="D37" i="27"/>
  <c r="P36" i="27"/>
  <c r="W36" i="27"/>
  <c r="AD36" i="27"/>
  <c r="AE36" i="27"/>
  <c r="AH36" i="27"/>
  <c r="E36" i="27"/>
  <c r="D36" i="27"/>
  <c r="P35" i="27"/>
  <c r="W35" i="27"/>
  <c r="AD35" i="27"/>
  <c r="AE35" i="27"/>
  <c r="AH35" i="27"/>
  <c r="E35" i="27"/>
  <c r="D35" i="27"/>
  <c r="P34" i="27"/>
  <c r="W34" i="27"/>
  <c r="AD34" i="27"/>
  <c r="AE34" i="27"/>
  <c r="AH34" i="27"/>
  <c r="E34" i="27"/>
  <c r="D34" i="27"/>
  <c r="P33" i="27"/>
  <c r="W33" i="27"/>
  <c r="AD33" i="27"/>
  <c r="AE33" i="27"/>
  <c r="AH33" i="27"/>
  <c r="E33" i="27"/>
  <c r="D33" i="27"/>
  <c r="P32" i="27"/>
  <c r="W32" i="27"/>
  <c r="AD32" i="27"/>
  <c r="AE32" i="27"/>
  <c r="AH32" i="27"/>
  <c r="E32" i="27"/>
  <c r="D32" i="27"/>
  <c r="P31" i="27"/>
  <c r="W31" i="27"/>
  <c r="AD31" i="27"/>
  <c r="AE31" i="27"/>
  <c r="AH31" i="27"/>
  <c r="E31" i="27"/>
  <c r="D31" i="27"/>
  <c r="P30" i="27"/>
  <c r="W30" i="27"/>
  <c r="AD30" i="27"/>
  <c r="AE30" i="27"/>
  <c r="AH30" i="27"/>
  <c r="E30" i="27"/>
  <c r="D30" i="27"/>
  <c r="P29" i="27"/>
  <c r="W29" i="27"/>
  <c r="AD29" i="27"/>
  <c r="AE29" i="27"/>
  <c r="AH29" i="27"/>
  <c r="E29" i="27"/>
  <c r="D29" i="27"/>
  <c r="P28" i="27"/>
  <c r="W28" i="27"/>
  <c r="AD28" i="27"/>
  <c r="AE28" i="27"/>
  <c r="AH28" i="27"/>
  <c r="E28" i="27"/>
  <c r="D28" i="27"/>
  <c r="P27" i="27"/>
  <c r="W27" i="27"/>
  <c r="AD27" i="27"/>
  <c r="AE27" i="27"/>
  <c r="AH27" i="27"/>
  <c r="E27" i="27"/>
  <c r="D27" i="27"/>
  <c r="P26" i="27"/>
  <c r="W26" i="27"/>
  <c r="AD26" i="27"/>
  <c r="AE26" i="27"/>
  <c r="AH26" i="27"/>
  <c r="E26" i="27"/>
  <c r="D26" i="27"/>
  <c r="P25" i="27"/>
  <c r="W25" i="27"/>
  <c r="AD25" i="27"/>
  <c r="AE25" i="27"/>
  <c r="AH25" i="27"/>
  <c r="E25" i="27"/>
  <c r="D25" i="27"/>
  <c r="P24" i="27"/>
  <c r="W24" i="27"/>
  <c r="AD24" i="27"/>
  <c r="AE24" i="27"/>
  <c r="AH24" i="27"/>
  <c r="E24" i="27"/>
  <c r="D24" i="27"/>
  <c r="P23" i="27"/>
  <c r="W23" i="27"/>
  <c r="AD23" i="27"/>
  <c r="AE23" i="27"/>
  <c r="AH23" i="27"/>
  <c r="E23" i="27"/>
  <c r="D23" i="27"/>
  <c r="P22" i="27"/>
  <c r="W22" i="27"/>
  <c r="AD22" i="27"/>
  <c r="AE22" i="27"/>
  <c r="AH22" i="27"/>
  <c r="E22" i="27"/>
  <c r="D22" i="27"/>
  <c r="P21" i="27"/>
  <c r="W21" i="27"/>
  <c r="AD21" i="27"/>
  <c r="AE21" i="27"/>
  <c r="AH21" i="27"/>
  <c r="E21" i="27"/>
  <c r="D21" i="27"/>
  <c r="P20" i="27"/>
  <c r="W20" i="27"/>
  <c r="AD20" i="27"/>
  <c r="AE20" i="27"/>
  <c r="AH20" i="27"/>
  <c r="E20" i="27"/>
  <c r="D20" i="27"/>
  <c r="P19" i="27"/>
  <c r="W19" i="27"/>
  <c r="AD19" i="27"/>
  <c r="AE19" i="27"/>
  <c r="AH19" i="27"/>
  <c r="E19" i="27"/>
  <c r="D19" i="27"/>
  <c r="P18" i="27"/>
  <c r="W18" i="27"/>
  <c r="AD18" i="27"/>
  <c r="AE18" i="27"/>
  <c r="AH18" i="27"/>
  <c r="E18" i="27"/>
  <c r="D18" i="27"/>
  <c r="P17" i="27"/>
  <c r="W17" i="27"/>
  <c r="AD17" i="27"/>
  <c r="AE17" i="27"/>
  <c r="AH17" i="27"/>
  <c r="E17" i="27"/>
  <c r="D17" i="27"/>
  <c r="P16" i="27"/>
  <c r="W16" i="27"/>
  <c r="AD16" i="27"/>
  <c r="AE16" i="27"/>
  <c r="AH16" i="27"/>
  <c r="E16" i="27"/>
  <c r="D16" i="27"/>
  <c r="P15" i="27"/>
  <c r="W15" i="27"/>
  <c r="AD15" i="27"/>
  <c r="AE15" i="27"/>
  <c r="AH15" i="27"/>
  <c r="E15" i="27"/>
  <c r="D15" i="27"/>
  <c r="P14" i="27"/>
  <c r="W14" i="27"/>
  <c r="AD14" i="27"/>
  <c r="AE14" i="27"/>
  <c r="AH14" i="27"/>
  <c r="E14" i="27"/>
  <c r="D14" i="27"/>
  <c r="P13" i="27"/>
  <c r="W13" i="27"/>
  <c r="AD13" i="27"/>
  <c r="AE13" i="27"/>
  <c r="AH13" i="27"/>
  <c r="E13" i="27"/>
  <c r="D13" i="27"/>
  <c r="P12" i="27"/>
  <c r="W12" i="27"/>
  <c r="AD12" i="27"/>
  <c r="AE12" i="27"/>
  <c r="AH12" i="27"/>
  <c r="E12" i="27"/>
  <c r="D12" i="27"/>
  <c r="P11" i="27"/>
  <c r="W11" i="27"/>
  <c r="AD11" i="27"/>
  <c r="AE11" i="27"/>
  <c r="AH11" i="27"/>
  <c r="E11" i="27"/>
  <c r="D11" i="27"/>
  <c r="P10" i="27"/>
  <c r="W10" i="27"/>
  <c r="AD10" i="27"/>
  <c r="AE10" i="27"/>
  <c r="AH10" i="27"/>
  <c r="E10" i="27"/>
  <c r="D10" i="27"/>
  <c r="P9" i="27"/>
  <c r="W9" i="27"/>
  <c r="AD9" i="27"/>
  <c r="AE9" i="27"/>
  <c r="AH9" i="27"/>
  <c r="E9" i="27"/>
  <c r="D9" i="27"/>
  <c r="P8" i="27"/>
  <c r="W8" i="27"/>
  <c r="AD8" i="27"/>
  <c r="AE8" i="27"/>
  <c r="AH8" i="27"/>
  <c r="E8" i="27"/>
  <c r="D8" i="27"/>
  <c r="P7" i="27"/>
  <c r="W7" i="27"/>
  <c r="AD7" i="27"/>
  <c r="AE7" i="27"/>
  <c r="AH7" i="27"/>
  <c r="E7" i="27"/>
  <c r="D7" i="27"/>
  <c r="P6" i="27"/>
  <c r="W6" i="27"/>
  <c r="AD6" i="27"/>
  <c r="AE6" i="27"/>
  <c r="AH6" i="27"/>
  <c r="E6" i="27"/>
  <c r="D6" i="27"/>
  <c r="P5" i="27"/>
  <c r="W5" i="27"/>
  <c r="AD5" i="27"/>
  <c r="AE5" i="27"/>
  <c r="AH5" i="27"/>
  <c r="E5" i="27"/>
  <c r="D5" i="27"/>
  <c r="P4" i="27"/>
  <c r="W4" i="27"/>
  <c r="AD4" i="27"/>
  <c r="AE4" i="27"/>
  <c r="AH4" i="27"/>
  <c r="E4" i="27"/>
  <c r="D4" i="27"/>
  <c r="P60" i="26"/>
  <c r="W60" i="26"/>
  <c r="AD60" i="26"/>
  <c r="AE60" i="26"/>
  <c r="AH60" i="26"/>
  <c r="E60" i="26"/>
  <c r="D60" i="26"/>
  <c r="P59" i="26"/>
  <c r="W59" i="26"/>
  <c r="AD59" i="26"/>
  <c r="AE59" i="26"/>
  <c r="AH59" i="26"/>
  <c r="E59" i="26"/>
  <c r="D59" i="26"/>
  <c r="P58" i="26"/>
  <c r="W58" i="26"/>
  <c r="AD58" i="26"/>
  <c r="AE58" i="26"/>
  <c r="AH58" i="26"/>
  <c r="E58" i="26"/>
  <c r="D58" i="26"/>
  <c r="P57" i="26"/>
  <c r="W57" i="26"/>
  <c r="AD57" i="26"/>
  <c r="AE57" i="26"/>
  <c r="AH57" i="26"/>
  <c r="E57" i="26"/>
  <c r="D57" i="26"/>
  <c r="P56" i="26"/>
  <c r="W56" i="26"/>
  <c r="AD56" i="26"/>
  <c r="AE56" i="26"/>
  <c r="AH56" i="26"/>
  <c r="E56" i="26"/>
  <c r="D56" i="26"/>
  <c r="P55" i="26"/>
  <c r="W55" i="26"/>
  <c r="AD55" i="26"/>
  <c r="AE55" i="26"/>
  <c r="AH55" i="26"/>
  <c r="E55" i="26"/>
  <c r="D55" i="26"/>
  <c r="P54" i="26"/>
  <c r="W54" i="26"/>
  <c r="AD54" i="26"/>
  <c r="AE54" i="26"/>
  <c r="AH54" i="26"/>
  <c r="E54" i="26"/>
  <c r="D54" i="26"/>
  <c r="P53" i="26"/>
  <c r="W53" i="26"/>
  <c r="AD53" i="26"/>
  <c r="AE53" i="26"/>
  <c r="AH53" i="26"/>
  <c r="E53" i="26"/>
  <c r="D53" i="26"/>
  <c r="P52" i="26"/>
  <c r="W52" i="26"/>
  <c r="AD52" i="26"/>
  <c r="AE52" i="26"/>
  <c r="AH52" i="26"/>
  <c r="E52" i="26"/>
  <c r="D52" i="26"/>
  <c r="P51" i="26"/>
  <c r="W51" i="26"/>
  <c r="AD51" i="26"/>
  <c r="AE51" i="26"/>
  <c r="AH51" i="26"/>
  <c r="E51" i="26"/>
  <c r="D51" i="26"/>
  <c r="P50" i="26"/>
  <c r="W50" i="26"/>
  <c r="AD50" i="26"/>
  <c r="AE50" i="26"/>
  <c r="AH50" i="26"/>
  <c r="E50" i="26"/>
  <c r="D50" i="26"/>
  <c r="P49" i="26"/>
  <c r="W49" i="26"/>
  <c r="AD49" i="26"/>
  <c r="AE49" i="26"/>
  <c r="AH49" i="26"/>
  <c r="E49" i="26"/>
  <c r="D49" i="26"/>
  <c r="P48" i="26"/>
  <c r="W48" i="26"/>
  <c r="AD48" i="26"/>
  <c r="AE48" i="26"/>
  <c r="AH48" i="26"/>
  <c r="E48" i="26"/>
  <c r="D48" i="26"/>
  <c r="P47" i="26"/>
  <c r="W47" i="26"/>
  <c r="AD47" i="26"/>
  <c r="AE47" i="26"/>
  <c r="AH47" i="26"/>
  <c r="E47" i="26"/>
  <c r="D47" i="26"/>
  <c r="P46" i="26"/>
  <c r="W46" i="26"/>
  <c r="AD46" i="26"/>
  <c r="AE46" i="26"/>
  <c r="AH46" i="26"/>
  <c r="E46" i="26"/>
  <c r="D46" i="26"/>
  <c r="P45" i="26"/>
  <c r="W45" i="26"/>
  <c r="AD45" i="26"/>
  <c r="AE45" i="26"/>
  <c r="AH45" i="26"/>
  <c r="E45" i="26"/>
  <c r="D45" i="26"/>
  <c r="P44" i="26"/>
  <c r="W44" i="26"/>
  <c r="AD44" i="26"/>
  <c r="AE44" i="26"/>
  <c r="AH44" i="26"/>
  <c r="E44" i="26"/>
  <c r="D44" i="26"/>
  <c r="P43" i="26"/>
  <c r="W43" i="26"/>
  <c r="AD43" i="26"/>
  <c r="AE43" i="26"/>
  <c r="AH43" i="26"/>
  <c r="E43" i="26"/>
  <c r="D43" i="26"/>
  <c r="P42" i="26"/>
  <c r="W42" i="26"/>
  <c r="AD42" i="26"/>
  <c r="AE42" i="26"/>
  <c r="AH42" i="26"/>
  <c r="E42" i="26"/>
  <c r="D42" i="26"/>
  <c r="P41" i="26"/>
  <c r="W41" i="26"/>
  <c r="AD41" i="26"/>
  <c r="AE41" i="26"/>
  <c r="AH41" i="26"/>
  <c r="E41" i="26"/>
  <c r="D41" i="26"/>
  <c r="P40" i="26"/>
  <c r="W40" i="26"/>
  <c r="AD40" i="26"/>
  <c r="AE40" i="26"/>
  <c r="AH40" i="26"/>
  <c r="E40" i="26"/>
  <c r="D40" i="26"/>
  <c r="P39" i="26"/>
  <c r="W39" i="26"/>
  <c r="AD39" i="26"/>
  <c r="AE39" i="26"/>
  <c r="AH39" i="26"/>
  <c r="E39" i="26"/>
  <c r="D39" i="26"/>
  <c r="P38" i="26"/>
  <c r="W38" i="26"/>
  <c r="AD38" i="26"/>
  <c r="AE38" i="26"/>
  <c r="AH38" i="26"/>
  <c r="E38" i="26"/>
  <c r="D38" i="26"/>
  <c r="P37" i="26"/>
  <c r="W37" i="26"/>
  <c r="AD37" i="26"/>
  <c r="AE37" i="26"/>
  <c r="AH37" i="26"/>
  <c r="E37" i="26"/>
  <c r="D37" i="26"/>
  <c r="P36" i="26"/>
  <c r="W36" i="26"/>
  <c r="AD36" i="26"/>
  <c r="AE36" i="26"/>
  <c r="AH36" i="26"/>
  <c r="E36" i="26"/>
  <c r="D36" i="26"/>
  <c r="P35" i="26"/>
  <c r="W35" i="26"/>
  <c r="AD35" i="26"/>
  <c r="AE35" i="26"/>
  <c r="AH35" i="26"/>
  <c r="E35" i="26"/>
  <c r="D35" i="26"/>
  <c r="P34" i="26"/>
  <c r="W34" i="26"/>
  <c r="AD34" i="26"/>
  <c r="AE34" i="26"/>
  <c r="AH34" i="26"/>
  <c r="E34" i="26"/>
  <c r="D34" i="26"/>
  <c r="P33" i="26"/>
  <c r="W33" i="26"/>
  <c r="AD33" i="26"/>
  <c r="AE33" i="26"/>
  <c r="AH33" i="26"/>
  <c r="E33" i="26"/>
  <c r="D33" i="26"/>
  <c r="P32" i="26"/>
  <c r="W32" i="26"/>
  <c r="AD32" i="26"/>
  <c r="AE32" i="26"/>
  <c r="AH32" i="26"/>
  <c r="E32" i="26"/>
  <c r="D32" i="26"/>
  <c r="P31" i="26"/>
  <c r="W31" i="26"/>
  <c r="AD31" i="26"/>
  <c r="AE31" i="26"/>
  <c r="AH31" i="26"/>
  <c r="E31" i="26"/>
  <c r="D31" i="26"/>
  <c r="P30" i="26"/>
  <c r="W30" i="26"/>
  <c r="AD30" i="26"/>
  <c r="AE30" i="26"/>
  <c r="AH30" i="26"/>
  <c r="E30" i="26"/>
  <c r="D30" i="26"/>
  <c r="P29" i="26"/>
  <c r="W29" i="26"/>
  <c r="AD29" i="26"/>
  <c r="AE29" i="26"/>
  <c r="AH29" i="26"/>
  <c r="E29" i="26"/>
  <c r="D29" i="26"/>
  <c r="P28" i="26"/>
  <c r="W28" i="26"/>
  <c r="AD28" i="26"/>
  <c r="AE28" i="26"/>
  <c r="AH28" i="26"/>
  <c r="E28" i="26"/>
  <c r="D28" i="26"/>
  <c r="P27" i="26"/>
  <c r="W27" i="26"/>
  <c r="AD27" i="26"/>
  <c r="AE27" i="26"/>
  <c r="AH27" i="26"/>
  <c r="E27" i="26"/>
  <c r="D27" i="26"/>
  <c r="P26" i="26"/>
  <c r="W26" i="26"/>
  <c r="AD26" i="26"/>
  <c r="AE26" i="26"/>
  <c r="AH26" i="26"/>
  <c r="E26" i="26"/>
  <c r="D26" i="26"/>
  <c r="P25" i="26"/>
  <c r="W25" i="26"/>
  <c r="AD25" i="26"/>
  <c r="AE25" i="26"/>
  <c r="AH25" i="26"/>
  <c r="E25" i="26"/>
  <c r="D25" i="26"/>
  <c r="P24" i="26"/>
  <c r="W24" i="26"/>
  <c r="AD24" i="26"/>
  <c r="AE24" i="26"/>
  <c r="AH24" i="26"/>
  <c r="E24" i="26"/>
  <c r="D24" i="26"/>
  <c r="P23" i="26"/>
  <c r="W23" i="26"/>
  <c r="AD23" i="26"/>
  <c r="AE23" i="26"/>
  <c r="AH23" i="26"/>
  <c r="E23" i="26"/>
  <c r="D23" i="26"/>
  <c r="P22" i="26"/>
  <c r="W22" i="26"/>
  <c r="AD22" i="26"/>
  <c r="AE22" i="26"/>
  <c r="AH22" i="26"/>
  <c r="E22" i="26"/>
  <c r="D22" i="26"/>
  <c r="P21" i="26"/>
  <c r="W21" i="26"/>
  <c r="AD21" i="26"/>
  <c r="AE21" i="26"/>
  <c r="AH21" i="26"/>
  <c r="E21" i="26"/>
  <c r="D21" i="26"/>
  <c r="P20" i="26"/>
  <c r="W20" i="26"/>
  <c r="AD20" i="26"/>
  <c r="AE20" i="26"/>
  <c r="AH20" i="26"/>
  <c r="E20" i="26"/>
  <c r="D20" i="26"/>
  <c r="P19" i="26"/>
  <c r="W19" i="26"/>
  <c r="AD19" i="26"/>
  <c r="AE19" i="26"/>
  <c r="AH19" i="26"/>
  <c r="E19" i="26"/>
  <c r="D19" i="26"/>
  <c r="P18" i="26"/>
  <c r="W18" i="26"/>
  <c r="AD18" i="26"/>
  <c r="AE18" i="26"/>
  <c r="AH18" i="26"/>
  <c r="E18" i="26"/>
  <c r="D18" i="26"/>
  <c r="P17" i="26"/>
  <c r="W17" i="26"/>
  <c r="AD17" i="26"/>
  <c r="AE17" i="26"/>
  <c r="AH17" i="26"/>
  <c r="E17" i="26"/>
  <c r="D17" i="26"/>
  <c r="P16" i="26"/>
  <c r="W16" i="26"/>
  <c r="AD16" i="26"/>
  <c r="AE16" i="26"/>
  <c r="AH16" i="26"/>
  <c r="E16" i="26"/>
  <c r="D16" i="26"/>
  <c r="P15" i="26"/>
  <c r="W15" i="26"/>
  <c r="AD15" i="26"/>
  <c r="AE15" i="26"/>
  <c r="AH15" i="26"/>
  <c r="E15" i="26"/>
  <c r="D15" i="26"/>
  <c r="P14" i="26"/>
  <c r="W14" i="26"/>
  <c r="AD14" i="26"/>
  <c r="AE14" i="26"/>
  <c r="AH14" i="26"/>
  <c r="E14" i="26"/>
  <c r="D14" i="26"/>
  <c r="P13" i="26"/>
  <c r="W13" i="26"/>
  <c r="AD13" i="26"/>
  <c r="AE13" i="26"/>
  <c r="AH13" i="26"/>
  <c r="E13" i="26"/>
  <c r="D13" i="26"/>
  <c r="P12" i="26"/>
  <c r="W12" i="26"/>
  <c r="AD12" i="26"/>
  <c r="AE12" i="26"/>
  <c r="AH12" i="26"/>
  <c r="E12" i="26"/>
  <c r="D12" i="26"/>
  <c r="P11" i="26"/>
  <c r="W11" i="26"/>
  <c r="AD11" i="26"/>
  <c r="AE11" i="26"/>
  <c r="AH11" i="26"/>
  <c r="E11" i="26"/>
  <c r="D11" i="26"/>
  <c r="P10" i="26"/>
  <c r="W10" i="26"/>
  <c r="AD10" i="26"/>
  <c r="AE10" i="26"/>
  <c r="AH10" i="26"/>
  <c r="E10" i="26"/>
  <c r="D10" i="26"/>
  <c r="P9" i="26"/>
  <c r="W9" i="26"/>
  <c r="AD9" i="26"/>
  <c r="AE9" i="26"/>
  <c r="AH9" i="26"/>
  <c r="E9" i="26"/>
  <c r="D9" i="26"/>
  <c r="P8" i="26"/>
  <c r="W8" i="26"/>
  <c r="AD8" i="26"/>
  <c r="AE8" i="26"/>
  <c r="AH8" i="26"/>
  <c r="E8" i="26"/>
  <c r="D8" i="26"/>
  <c r="P7" i="26"/>
  <c r="W7" i="26"/>
  <c r="AD7" i="26"/>
  <c r="AE7" i="26"/>
  <c r="AH7" i="26"/>
  <c r="E7" i="26"/>
  <c r="D7" i="26"/>
  <c r="P6" i="26"/>
  <c r="W6" i="26"/>
  <c r="AD6" i="26"/>
  <c r="AE6" i="26"/>
  <c r="AH6" i="26"/>
  <c r="E6" i="26"/>
  <c r="D6" i="26"/>
  <c r="P5" i="26"/>
  <c r="W5" i="26"/>
  <c r="AD5" i="26"/>
  <c r="AE5" i="26"/>
  <c r="AH5" i="26"/>
  <c r="E5" i="26"/>
  <c r="D5" i="26"/>
  <c r="P4" i="26"/>
  <c r="W4" i="26"/>
  <c r="AD4" i="26"/>
  <c r="AE4" i="26"/>
  <c r="AH4" i="26"/>
  <c r="E4" i="26"/>
  <c r="D4" i="26"/>
  <c r="C20" i="25" a="1"/>
  <c r="C20" i="25"/>
  <c r="B20" i="25" a="1"/>
  <c r="B20" i="25"/>
  <c r="A20" i="25" a="1"/>
  <c r="A20" i="25"/>
  <c r="C19" i="25" a="1"/>
  <c r="C19" i="25"/>
  <c r="B19" i="25" a="1"/>
  <c r="B19" i="25"/>
  <c r="A19" i="25" a="1"/>
  <c r="A19" i="25"/>
  <c r="C18" i="25" a="1"/>
  <c r="C18" i="25"/>
  <c r="B18" i="25" a="1"/>
  <c r="B18" i="25"/>
  <c r="A18" i="25" a="1"/>
  <c r="A18" i="25"/>
  <c r="C17" i="25" a="1"/>
  <c r="C17" i="25"/>
  <c r="B17" i="25" a="1"/>
  <c r="B17" i="25"/>
  <c r="A17" i="25" a="1"/>
  <c r="A17" i="25"/>
  <c r="C16" i="25" a="1"/>
  <c r="C16" i="25"/>
  <c r="B16" i="25" a="1"/>
  <c r="B16" i="25"/>
  <c r="A16" i="25" a="1"/>
  <c r="A16" i="25"/>
  <c r="C15" i="25" a="1"/>
  <c r="C15" i="25"/>
  <c r="B15" i="25" a="1"/>
  <c r="B15" i="25"/>
  <c r="A15" i="25" a="1"/>
  <c r="A15" i="25"/>
  <c r="C14" i="25" a="1"/>
  <c r="C14" i="25"/>
  <c r="B14" i="25" a="1"/>
  <c r="B14" i="25"/>
  <c r="A14" i="25" a="1"/>
  <c r="A14" i="25"/>
  <c r="C13" i="25" a="1"/>
  <c r="C13" i="25"/>
  <c r="B13" i="25" a="1"/>
  <c r="B13" i="25"/>
  <c r="A13" i="25" a="1"/>
  <c r="A13" i="25"/>
  <c r="C12" i="25" a="1"/>
  <c r="C12" i="25"/>
  <c r="B12" i="25" a="1"/>
  <c r="B12" i="25"/>
  <c r="A12" i="25" a="1"/>
  <c r="A12" i="25"/>
  <c r="C11" i="25" a="1"/>
  <c r="C11" i="25"/>
  <c r="B11" i="25" a="1"/>
  <c r="B11" i="25"/>
  <c r="A11" i="25" a="1"/>
  <c r="A11" i="25"/>
  <c r="C10" i="25" a="1"/>
  <c r="C10" i="25"/>
  <c r="B10" i="25" a="1"/>
  <c r="B10" i="25"/>
  <c r="A10" i="25" a="1"/>
  <c r="A10" i="25"/>
  <c r="C9" i="25" a="1"/>
  <c r="C9" i="25"/>
  <c r="B9" i="25" a="1"/>
  <c r="B9" i="25"/>
  <c r="A9" i="25" a="1"/>
  <c r="A9" i="25"/>
  <c r="C8" i="25" a="1"/>
  <c r="C8" i="25"/>
  <c r="B8" i="25" a="1"/>
  <c r="B8" i="25"/>
  <c r="A8" i="25" a="1"/>
  <c r="A8" i="25"/>
  <c r="C7" i="25" a="1"/>
  <c r="C7" i="25"/>
  <c r="B7" i="25" a="1"/>
  <c r="B7" i="25"/>
  <c r="A7" i="25" a="1"/>
  <c r="A7" i="25"/>
  <c r="C6" i="25" a="1"/>
  <c r="C6" i="25"/>
  <c r="B6" i="25" a="1"/>
  <c r="B6" i="25"/>
  <c r="A6" i="25" a="1"/>
  <c r="A6" i="25"/>
  <c r="C5" i="25" a="1"/>
  <c r="C5" i="25"/>
  <c r="B5" i="25" a="1"/>
  <c r="B5" i="25"/>
  <c r="A5" i="25" a="1"/>
  <c r="A5" i="25"/>
  <c r="C4" i="25" a="1"/>
  <c r="C4" i="25"/>
  <c r="B4" i="25" a="1"/>
  <c r="B4" i="25"/>
  <c r="A4" i="25" a="1"/>
  <c r="A4" i="25"/>
  <c r="P60" i="25"/>
  <c r="W60" i="25"/>
  <c r="AD60" i="25"/>
  <c r="AE60" i="25"/>
  <c r="AH60" i="25"/>
  <c r="E60" i="25"/>
  <c r="D60" i="25"/>
  <c r="P59" i="25"/>
  <c r="W59" i="25"/>
  <c r="AD59" i="25"/>
  <c r="AE59" i="25"/>
  <c r="AH59" i="25"/>
  <c r="E59" i="25"/>
  <c r="D59" i="25"/>
  <c r="P58" i="25"/>
  <c r="W58" i="25"/>
  <c r="AD58" i="25"/>
  <c r="AE58" i="25"/>
  <c r="AH58" i="25"/>
  <c r="E58" i="25"/>
  <c r="D58" i="25"/>
  <c r="P57" i="25"/>
  <c r="W57" i="25"/>
  <c r="AD57" i="25"/>
  <c r="AE57" i="25"/>
  <c r="AH57" i="25"/>
  <c r="E57" i="25"/>
  <c r="D57" i="25"/>
  <c r="P56" i="25"/>
  <c r="W56" i="25"/>
  <c r="AD56" i="25"/>
  <c r="AE56" i="25"/>
  <c r="AH56" i="25"/>
  <c r="E56" i="25"/>
  <c r="D56" i="25"/>
  <c r="P55" i="25"/>
  <c r="W55" i="25"/>
  <c r="AD55" i="25"/>
  <c r="AE55" i="25"/>
  <c r="AH55" i="25"/>
  <c r="E55" i="25"/>
  <c r="D55" i="25"/>
  <c r="P54" i="25"/>
  <c r="W54" i="25"/>
  <c r="AD54" i="25"/>
  <c r="AE54" i="25"/>
  <c r="AH54" i="25"/>
  <c r="E54" i="25"/>
  <c r="D54" i="25"/>
  <c r="P53" i="25"/>
  <c r="W53" i="25"/>
  <c r="AD53" i="25"/>
  <c r="AE53" i="25"/>
  <c r="AH53" i="25"/>
  <c r="E53" i="25"/>
  <c r="D53" i="25"/>
  <c r="P52" i="25"/>
  <c r="W52" i="25"/>
  <c r="AD52" i="25"/>
  <c r="AE52" i="25"/>
  <c r="AH52" i="25"/>
  <c r="E52" i="25"/>
  <c r="D52" i="25"/>
  <c r="P51" i="25"/>
  <c r="W51" i="25"/>
  <c r="AD51" i="25"/>
  <c r="AE51" i="25"/>
  <c r="AH51" i="25"/>
  <c r="E51" i="25"/>
  <c r="D51" i="25"/>
  <c r="P50" i="25"/>
  <c r="W50" i="25"/>
  <c r="AD50" i="25"/>
  <c r="AE50" i="25"/>
  <c r="AH50" i="25"/>
  <c r="E50" i="25"/>
  <c r="D50" i="25"/>
  <c r="P49" i="25"/>
  <c r="W49" i="25"/>
  <c r="AD49" i="25"/>
  <c r="AE49" i="25"/>
  <c r="AH49" i="25"/>
  <c r="E49" i="25"/>
  <c r="D49" i="25"/>
  <c r="P48" i="25"/>
  <c r="W48" i="25"/>
  <c r="AD48" i="25"/>
  <c r="AE48" i="25"/>
  <c r="AH48" i="25"/>
  <c r="E48" i="25"/>
  <c r="D48" i="25"/>
  <c r="P47" i="25"/>
  <c r="W47" i="25"/>
  <c r="AD47" i="25"/>
  <c r="AE47" i="25"/>
  <c r="AH47" i="25"/>
  <c r="E47" i="25"/>
  <c r="D47" i="25"/>
  <c r="P46" i="25"/>
  <c r="W46" i="25"/>
  <c r="AD46" i="25"/>
  <c r="AE46" i="25"/>
  <c r="AH46" i="25"/>
  <c r="E46" i="25"/>
  <c r="D46" i="25"/>
  <c r="P45" i="25"/>
  <c r="W45" i="25"/>
  <c r="AD45" i="25"/>
  <c r="AE45" i="25"/>
  <c r="AH45" i="25"/>
  <c r="E45" i="25"/>
  <c r="D45" i="25"/>
  <c r="P44" i="25"/>
  <c r="W44" i="25"/>
  <c r="AD44" i="25"/>
  <c r="AE44" i="25"/>
  <c r="AH44" i="25"/>
  <c r="E44" i="25"/>
  <c r="D44" i="25"/>
  <c r="P43" i="25"/>
  <c r="W43" i="25"/>
  <c r="AD43" i="25"/>
  <c r="AE43" i="25"/>
  <c r="AH43" i="25"/>
  <c r="E43" i="25"/>
  <c r="D43" i="25"/>
  <c r="P42" i="25"/>
  <c r="W42" i="25"/>
  <c r="AD42" i="25"/>
  <c r="AE42" i="25"/>
  <c r="AH42" i="25"/>
  <c r="E42" i="25"/>
  <c r="D42" i="25"/>
  <c r="P41" i="25"/>
  <c r="W41" i="25"/>
  <c r="AD41" i="25"/>
  <c r="AE41" i="25"/>
  <c r="AH41" i="25"/>
  <c r="E41" i="25"/>
  <c r="D41" i="25"/>
  <c r="P40" i="25"/>
  <c r="W40" i="25"/>
  <c r="AD40" i="25"/>
  <c r="AE40" i="25"/>
  <c r="AH40" i="25"/>
  <c r="E40" i="25"/>
  <c r="D40" i="25"/>
  <c r="P39" i="25"/>
  <c r="W39" i="25"/>
  <c r="AD39" i="25"/>
  <c r="AE39" i="25"/>
  <c r="AH39" i="25"/>
  <c r="E39" i="25"/>
  <c r="D39" i="25"/>
  <c r="P38" i="25"/>
  <c r="W38" i="25"/>
  <c r="AD38" i="25"/>
  <c r="AE38" i="25"/>
  <c r="AH38" i="25"/>
  <c r="E38" i="25"/>
  <c r="D38" i="25"/>
  <c r="P37" i="25"/>
  <c r="W37" i="25"/>
  <c r="AD37" i="25"/>
  <c r="AE37" i="25"/>
  <c r="AH37" i="25"/>
  <c r="E37" i="25"/>
  <c r="D37" i="25"/>
  <c r="P36" i="25"/>
  <c r="W36" i="25"/>
  <c r="AD36" i="25"/>
  <c r="AE36" i="25"/>
  <c r="AH36" i="25"/>
  <c r="E36" i="25"/>
  <c r="D36" i="25"/>
  <c r="P35" i="25"/>
  <c r="W35" i="25"/>
  <c r="AD35" i="25"/>
  <c r="AE35" i="25"/>
  <c r="AH35" i="25"/>
  <c r="E35" i="25"/>
  <c r="D35" i="25"/>
  <c r="P34" i="25"/>
  <c r="W34" i="25"/>
  <c r="AD34" i="25"/>
  <c r="AE34" i="25"/>
  <c r="AH34" i="25"/>
  <c r="E34" i="25"/>
  <c r="D34" i="25"/>
  <c r="P33" i="25"/>
  <c r="W33" i="25"/>
  <c r="AD33" i="25"/>
  <c r="AE33" i="25"/>
  <c r="AH33" i="25"/>
  <c r="E33" i="25"/>
  <c r="D33" i="25"/>
  <c r="P32" i="25"/>
  <c r="W32" i="25"/>
  <c r="AD32" i="25"/>
  <c r="AE32" i="25"/>
  <c r="AH32" i="25"/>
  <c r="E32" i="25"/>
  <c r="D32" i="25"/>
  <c r="P31" i="25"/>
  <c r="W31" i="25"/>
  <c r="AD31" i="25"/>
  <c r="AE31" i="25"/>
  <c r="AH31" i="25"/>
  <c r="E31" i="25"/>
  <c r="D31" i="25"/>
  <c r="P30" i="25"/>
  <c r="W30" i="25"/>
  <c r="AD30" i="25"/>
  <c r="AE30" i="25"/>
  <c r="AH30" i="25"/>
  <c r="E30" i="25"/>
  <c r="D30" i="25"/>
  <c r="P29" i="25"/>
  <c r="W29" i="25"/>
  <c r="AD29" i="25"/>
  <c r="AE29" i="25"/>
  <c r="AH29" i="25"/>
  <c r="E29" i="25"/>
  <c r="D29" i="25"/>
  <c r="P28" i="25"/>
  <c r="W28" i="25"/>
  <c r="AD28" i="25"/>
  <c r="AE28" i="25"/>
  <c r="AH28" i="25"/>
  <c r="E28" i="25"/>
  <c r="D28" i="25"/>
  <c r="P27" i="25"/>
  <c r="W27" i="25"/>
  <c r="AD27" i="25"/>
  <c r="AE27" i="25"/>
  <c r="AH27" i="25"/>
  <c r="E27" i="25"/>
  <c r="D27" i="25"/>
  <c r="P26" i="25"/>
  <c r="W26" i="25"/>
  <c r="AD26" i="25"/>
  <c r="AE26" i="25"/>
  <c r="AH26" i="25"/>
  <c r="E26" i="25"/>
  <c r="D26" i="25"/>
  <c r="P25" i="25"/>
  <c r="W25" i="25"/>
  <c r="AD25" i="25"/>
  <c r="AE25" i="25"/>
  <c r="AH25" i="25"/>
  <c r="E25" i="25"/>
  <c r="D25" i="25"/>
  <c r="P24" i="25"/>
  <c r="W24" i="25"/>
  <c r="AD24" i="25"/>
  <c r="AE24" i="25"/>
  <c r="AH24" i="25"/>
  <c r="E24" i="25"/>
  <c r="D24" i="25"/>
  <c r="P23" i="25"/>
  <c r="W23" i="25"/>
  <c r="AD23" i="25"/>
  <c r="AE23" i="25"/>
  <c r="AH23" i="25"/>
  <c r="E23" i="25"/>
  <c r="D23" i="25"/>
  <c r="P22" i="25"/>
  <c r="W22" i="25"/>
  <c r="AD22" i="25"/>
  <c r="AE22" i="25"/>
  <c r="AH22" i="25"/>
  <c r="E22" i="25"/>
  <c r="D22" i="25"/>
  <c r="P21" i="25"/>
  <c r="W21" i="25"/>
  <c r="AD21" i="25"/>
  <c r="AE21" i="25"/>
  <c r="AH21" i="25"/>
  <c r="E21" i="25"/>
  <c r="D21" i="25"/>
  <c r="P20" i="25"/>
  <c r="W20" i="25"/>
  <c r="AD20" i="25"/>
  <c r="AE20" i="25"/>
  <c r="AH20" i="25"/>
  <c r="E20" i="25"/>
  <c r="D20" i="25"/>
  <c r="P19" i="25"/>
  <c r="W19" i="25"/>
  <c r="AD19" i="25"/>
  <c r="AE19" i="25"/>
  <c r="AH19" i="25"/>
  <c r="E19" i="25"/>
  <c r="D19" i="25"/>
  <c r="P18" i="25"/>
  <c r="W18" i="25"/>
  <c r="AD18" i="25"/>
  <c r="AE18" i="25"/>
  <c r="AH18" i="25"/>
  <c r="E18" i="25"/>
  <c r="D18" i="25"/>
  <c r="P17" i="25"/>
  <c r="W17" i="25"/>
  <c r="AD17" i="25"/>
  <c r="AE17" i="25"/>
  <c r="AH17" i="25"/>
  <c r="E17" i="25"/>
  <c r="D17" i="25"/>
  <c r="P16" i="25"/>
  <c r="W16" i="25"/>
  <c r="AD16" i="25"/>
  <c r="AE16" i="25"/>
  <c r="AH16" i="25"/>
  <c r="E16" i="25"/>
  <c r="D16" i="25"/>
  <c r="P15" i="25"/>
  <c r="W15" i="25"/>
  <c r="AD15" i="25"/>
  <c r="AE15" i="25"/>
  <c r="AH15" i="25"/>
  <c r="E15" i="25"/>
  <c r="D15" i="25"/>
  <c r="P14" i="25"/>
  <c r="W14" i="25"/>
  <c r="AD14" i="25"/>
  <c r="AE14" i="25"/>
  <c r="AH14" i="25"/>
  <c r="E14" i="25"/>
  <c r="D14" i="25"/>
  <c r="P13" i="25"/>
  <c r="W13" i="25"/>
  <c r="AD13" i="25"/>
  <c r="AE13" i="25"/>
  <c r="AH13" i="25"/>
  <c r="E13" i="25"/>
  <c r="D13" i="25"/>
  <c r="P12" i="25"/>
  <c r="W12" i="25"/>
  <c r="AD12" i="25"/>
  <c r="AE12" i="25"/>
  <c r="AH12" i="25"/>
  <c r="E12" i="25"/>
  <c r="D12" i="25"/>
  <c r="P11" i="25"/>
  <c r="W11" i="25"/>
  <c r="AD11" i="25"/>
  <c r="AE11" i="25"/>
  <c r="AH11" i="25"/>
  <c r="E11" i="25"/>
  <c r="D11" i="25"/>
  <c r="P10" i="25"/>
  <c r="W10" i="25"/>
  <c r="AD10" i="25"/>
  <c r="AE10" i="25"/>
  <c r="AH10" i="25"/>
  <c r="E10" i="25"/>
  <c r="D10" i="25"/>
  <c r="P9" i="25"/>
  <c r="W9" i="25"/>
  <c r="AD9" i="25"/>
  <c r="AE9" i="25"/>
  <c r="AH9" i="25"/>
  <c r="E9" i="25"/>
  <c r="D9" i="25"/>
  <c r="P8" i="25"/>
  <c r="W8" i="25"/>
  <c r="AD8" i="25"/>
  <c r="AE8" i="25"/>
  <c r="AH8" i="25"/>
  <c r="E8" i="25"/>
  <c r="D8" i="25"/>
  <c r="P7" i="25"/>
  <c r="W7" i="25"/>
  <c r="AD7" i="25"/>
  <c r="AE7" i="25"/>
  <c r="AH7" i="25"/>
  <c r="E7" i="25"/>
  <c r="D7" i="25"/>
  <c r="P6" i="25"/>
  <c r="W6" i="25"/>
  <c r="AD6" i="25"/>
  <c r="AE6" i="25"/>
  <c r="AH6" i="25"/>
  <c r="E6" i="25"/>
  <c r="D6" i="25"/>
  <c r="P5" i="25"/>
  <c r="W5" i="25"/>
  <c r="AD5" i="25"/>
  <c r="AE5" i="25"/>
  <c r="AH5" i="25"/>
  <c r="E5" i="25"/>
  <c r="D5" i="25"/>
  <c r="P4" i="25"/>
  <c r="W4" i="25"/>
  <c r="AD4" i="25"/>
  <c r="AE4" i="25"/>
  <c r="AH4" i="25"/>
  <c r="E4" i="25"/>
  <c r="D4" i="25"/>
  <c r="C20" i="24" a="1"/>
  <c r="C20" i="24"/>
  <c r="B20" i="24" a="1"/>
  <c r="B20" i="24"/>
  <c r="A20" i="24" a="1"/>
  <c r="A20" i="24"/>
  <c r="C19" i="24" a="1"/>
  <c r="C19" i="24"/>
  <c r="B19" i="24" a="1"/>
  <c r="B19" i="24"/>
  <c r="A19" i="24" a="1"/>
  <c r="A19" i="24"/>
  <c r="C18" i="24" a="1"/>
  <c r="C18" i="24"/>
  <c r="B18" i="24" a="1"/>
  <c r="B18" i="24"/>
  <c r="A18" i="24" a="1"/>
  <c r="A18" i="24"/>
  <c r="C17" i="24" a="1"/>
  <c r="C17" i="24"/>
  <c r="B17" i="24" a="1"/>
  <c r="B17" i="24"/>
  <c r="A17" i="24" a="1"/>
  <c r="A17" i="24"/>
  <c r="C16" i="24" a="1"/>
  <c r="C16" i="24"/>
  <c r="B16" i="24" a="1"/>
  <c r="B16" i="24"/>
  <c r="A16" i="24" a="1"/>
  <c r="A16" i="24"/>
  <c r="C15" i="24" a="1"/>
  <c r="C15" i="24"/>
  <c r="B15" i="24" a="1"/>
  <c r="B15" i="24"/>
  <c r="A15" i="24" a="1"/>
  <c r="A15" i="24"/>
  <c r="C14" i="24" a="1"/>
  <c r="C14" i="24"/>
  <c r="B14" i="24" a="1"/>
  <c r="B14" i="24"/>
  <c r="A14" i="24" a="1"/>
  <c r="A14" i="24"/>
  <c r="C13" i="24" a="1"/>
  <c r="C13" i="24"/>
  <c r="B13" i="24" a="1"/>
  <c r="B13" i="24"/>
  <c r="A13" i="24" a="1"/>
  <c r="A13" i="24"/>
  <c r="C12" i="24" a="1"/>
  <c r="C12" i="24"/>
  <c r="B12" i="24" a="1"/>
  <c r="B12" i="24"/>
  <c r="A12" i="24" a="1"/>
  <c r="A12" i="24"/>
  <c r="C11" i="24" a="1"/>
  <c r="C11" i="24"/>
  <c r="B11" i="24" a="1"/>
  <c r="B11" i="24"/>
  <c r="A11" i="24" a="1"/>
  <c r="A11" i="24"/>
  <c r="C10" i="24" a="1"/>
  <c r="C10" i="24"/>
  <c r="B10" i="24" a="1"/>
  <c r="B10" i="24"/>
  <c r="A10" i="24" a="1"/>
  <c r="A10" i="24"/>
  <c r="C9" i="24" a="1"/>
  <c r="C9" i="24"/>
  <c r="B9" i="24" a="1"/>
  <c r="B9" i="24"/>
  <c r="A9" i="24" a="1"/>
  <c r="A9" i="24"/>
  <c r="C8" i="24" a="1"/>
  <c r="C8" i="24"/>
  <c r="B8" i="24" a="1"/>
  <c r="B8" i="24"/>
  <c r="A8" i="24" a="1"/>
  <c r="A8" i="24"/>
  <c r="C7" i="24" a="1"/>
  <c r="C7" i="24"/>
  <c r="B7" i="24" a="1"/>
  <c r="B7" i="24"/>
  <c r="A7" i="24" a="1"/>
  <c r="A7" i="24"/>
  <c r="C6" i="24" a="1"/>
  <c r="C6" i="24"/>
  <c r="B6" i="24" a="1"/>
  <c r="B6" i="24"/>
  <c r="A6" i="24" a="1"/>
  <c r="A6" i="24"/>
  <c r="C5" i="24" a="1"/>
  <c r="C5" i="24"/>
  <c r="B5" i="24" a="1"/>
  <c r="B5" i="24"/>
  <c r="A5" i="24" a="1"/>
  <c r="A5" i="24"/>
  <c r="C4" i="24" a="1"/>
  <c r="C4" i="24"/>
  <c r="B4" i="24" a="1"/>
  <c r="B4" i="24"/>
  <c r="A4" i="24" a="1"/>
  <c r="A4" i="24"/>
  <c r="P60" i="24"/>
  <c r="W60" i="24"/>
  <c r="AD60" i="24"/>
  <c r="AE60" i="24"/>
  <c r="AH60" i="24"/>
  <c r="E60" i="24"/>
  <c r="D60" i="24"/>
  <c r="P59" i="24"/>
  <c r="W59" i="24"/>
  <c r="AD59" i="24"/>
  <c r="AE59" i="24"/>
  <c r="AH59" i="24"/>
  <c r="E59" i="24"/>
  <c r="D59" i="24"/>
  <c r="P58" i="24"/>
  <c r="W58" i="24"/>
  <c r="AD58" i="24"/>
  <c r="AE58" i="24"/>
  <c r="AH58" i="24"/>
  <c r="E58" i="24"/>
  <c r="D58" i="24"/>
  <c r="P57" i="24"/>
  <c r="W57" i="24"/>
  <c r="AD57" i="24"/>
  <c r="AE57" i="24"/>
  <c r="AH57" i="24"/>
  <c r="E57" i="24"/>
  <c r="D57" i="24"/>
  <c r="P56" i="24"/>
  <c r="W56" i="24"/>
  <c r="AD56" i="24"/>
  <c r="AE56" i="24"/>
  <c r="AH56" i="24"/>
  <c r="E56" i="24"/>
  <c r="D56" i="24"/>
  <c r="P55" i="24"/>
  <c r="W55" i="24"/>
  <c r="AD55" i="24"/>
  <c r="AE55" i="24"/>
  <c r="AH55" i="24"/>
  <c r="E55" i="24"/>
  <c r="D55" i="24"/>
  <c r="P54" i="24"/>
  <c r="W54" i="24"/>
  <c r="AD54" i="24"/>
  <c r="AE54" i="24"/>
  <c r="AH54" i="24"/>
  <c r="E54" i="24"/>
  <c r="D54" i="24"/>
  <c r="P53" i="24"/>
  <c r="W53" i="24"/>
  <c r="AD53" i="24"/>
  <c r="AE53" i="24"/>
  <c r="AH53" i="24"/>
  <c r="E53" i="24"/>
  <c r="D53" i="24"/>
  <c r="P52" i="24"/>
  <c r="W52" i="24"/>
  <c r="AD52" i="24"/>
  <c r="AE52" i="24"/>
  <c r="AH52" i="24"/>
  <c r="E52" i="24"/>
  <c r="D52" i="24"/>
  <c r="P51" i="24"/>
  <c r="W51" i="24"/>
  <c r="AD51" i="24"/>
  <c r="AE51" i="24"/>
  <c r="AH51" i="24"/>
  <c r="E51" i="24"/>
  <c r="D51" i="24"/>
  <c r="P50" i="24"/>
  <c r="W50" i="24"/>
  <c r="AD50" i="24"/>
  <c r="AE50" i="24"/>
  <c r="AH50" i="24"/>
  <c r="E50" i="24"/>
  <c r="D50" i="24"/>
  <c r="P49" i="24"/>
  <c r="W49" i="24"/>
  <c r="AD49" i="24"/>
  <c r="AE49" i="24"/>
  <c r="AH49" i="24"/>
  <c r="E49" i="24"/>
  <c r="D49" i="24"/>
  <c r="P48" i="24"/>
  <c r="W48" i="24"/>
  <c r="AD48" i="24"/>
  <c r="AE48" i="24"/>
  <c r="AH48" i="24"/>
  <c r="E48" i="24"/>
  <c r="D48" i="24"/>
  <c r="P47" i="24"/>
  <c r="W47" i="24"/>
  <c r="AD47" i="24"/>
  <c r="AE47" i="24"/>
  <c r="AH47" i="24"/>
  <c r="E47" i="24"/>
  <c r="D47" i="24"/>
  <c r="P46" i="24"/>
  <c r="W46" i="24"/>
  <c r="AD46" i="24"/>
  <c r="AE46" i="24"/>
  <c r="AH46" i="24"/>
  <c r="E46" i="24"/>
  <c r="D46" i="24"/>
  <c r="P45" i="24"/>
  <c r="W45" i="24"/>
  <c r="AD45" i="24"/>
  <c r="AE45" i="24"/>
  <c r="AH45" i="24"/>
  <c r="E45" i="24"/>
  <c r="D45" i="24"/>
  <c r="P44" i="24"/>
  <c r="W44" i="24"/>
  <c r="AD44" i="24"/>
  <c r="AE44" i="24"/>
  <c r="AH44" i="24"/>
  <c r="E44" i="24"/>
  <c r="D44" i="24"/>
  <c r="P43" i="24"/>
  <c r="W43" i="24"/>
  <c r="AD43" i="24"/>
  <c r="AE43" i="24"/>
  <c r="AH43" i="24"/>
  <c r="E43" i="24"/>
  <c r="D43" i="24"/>
  <c r="P42" i="24"/>
  <c r="W42" i="24"/>
  <c r="AD42" i="24"/>
  <c r="AE42" i="24"/>
  <c r="AH42" i="24"/>
  <c r="E42" i="24"/>
  <c r="D42" i="24"/>
  <c r="P41" i="24"/>
  <c r="W41" i="24"/>
  <c r="AD41" i="24"/>
  <c r="AE41" i="24"/>
  <c r="AH41" i="24"/>
  <c r="E41" i="24"/>
  <c r="D41" i="24"/>
  <c r="P40" i="24"/>
  <c r="W40" i="24"/>
  <c r="AD40" i="24"/>
  <c r="AE40" i="24"/>
  <c r="AH40" i="24"/>
  <c r="E40" i="24"/>
  <c r="D40" i="24"/>
  <c r="P39" i="24"/>
  <c r="W39" i="24"/>
  <c r="AD39" i="24"/>
  <c r="AE39" i="24"/>
  <c r="AH39" i="24"/>
  <c r="E39" i="24"/>
  <c r="D39" i="24"/>
  <c r="P38" i="24"/>
  <c r="W38" i="24"/>
  <c r="AD38" i="24"/>
  <c r="AE38" i="24"/>
  <c r="AH38" i="24"/>
  <c r="E38" i="24"/>
  <c r="D38" i="24"/>
  <c r="P37" i="24"/>
  <c r="W37" i="24"/>
  <c r="AD37" i="24"/>
  <c r="AE37" i="24"/>
  <c r="AH37" i="24"/>
  <c r="E37" i="24"/>
  <c r="D37" i="24"/>
  <c r="P36" i="24"/>
  <c r="W36" i="24"/>
  <c r="AD36" i="24"/>
  <c r="AE36" i="24"/>
  <c r="AH36" i="24"/>
  <c r="E36" i="24"/>
  <c r="D36" i="24"/>
  <c r="P35" i="24"/>
  <c r="W35" i="24"/>
  <c r="AD35" i="24"/>
  <c r="AE35" i="24"/>
  <c r="AH35" i="24"/>
  <c r="E35" i="24"/>
  <c r="D35" i="24"/>
  <c r="P34" i="24"/>
  <c r="W34" i="24"/>
  <c r="AD34" i="24"/>
  <c r="AE34" i="24"/>
  <c r="AH34" i="24"/>
  <c r="E34" i="24"/>
  <c r="D34" i="24"/>
  <c r="P33" i="24"/>
  <c r="W33" i="24"/>
  <c r="AD33" i="24"/>
  <c r="AE33" i="24"/>
  <c r="AH33" i="24"/>
  <c r="E33" i="24"/>
  <c r="D33" i="24"/>
  <c r="P32" i="24"/>
  <c r="W32" i="24"/>
  <c r="AD32" i="24"/>
  <c r="AE32" i="24"/>
  <c r="AH32" i="24"/>
  <c r="E32" i="24"/>
  <c r="D32" i="24"/>
  <c r="P31" i="24"/>
  <c r="W31" i="24"/>
  <c r="AD31" i="24"/>
  <c r="AE31" i="24"/>
  <c r="AH31" i="24"/>
  <c r="E31" i="24"/>
  <c r="D31" i="24"/>
  <c r="P30" i="24"/>
  <c r="W30" i="24"/>
  <c r="AD30" i="24"/>
  <c r="AE30" i="24"/>
  <c r="AH30" i="24"/>
  <c r="E30" i="24"/>
  <c r="D30" i="24"/>
  <c r="P29" i="24"/>
  <c r="W29" i="24"/>
  <c r="AD29" i="24"/>
  <c r="AE29" i="24"/>
  <c r="AH29" i="24"/>
  <c r="E29" i="24"/>
  <c r="D29" i="24"/>
  <c r="P28" i="24"/>
  <c r="W28" i="24"/>
  <c r="AD28" i="24"/>
  <c r="AE28" i="24"/>
  <c r="AH28" i="24"/>
  <c r="E28" i="24"/>
  <c r="D28" i="24"/>
  <c r="P27" i="24"/>
  <c r="W27" i="24"/>
  <c r="AD27" i="24"/>
  <c r="AE27" i="24"/>
  <c r="AH27" i="24"/>
  <c r="E27" i="24"/>
  <c r="D27" i="24"/>
  <c r="P26" i="24"/>
  <c r="W26" i="24"/>
  <c r="AD26" i="24"/>
  <c r="AE26" i="24"/>
  <c r="AH26" i="24"/>
  <c r="E26" i="24"/>
  <c r="D26" i="24"/>
  <c r="P25" i="24"/>
  <c r="W25" i="24"/>
  <c r="AD25" i="24"/>
  <c r="AE25" i="24"/>
  <c r="AH25" i="24"/>
  <c r="E25" i="24"/>
  <c r="D25" i="24"/>
  <c r="P24" i="24"/>
  <c r="W24" i="24"/>
  <c r="AD24" i="24"/>
  <c r="AE24" i="24"/>
  <c r="AH24" i="24"/>
  <c r="E24" i="24"/>
  <c r="D24" i="24"/>
  <c r="P23" i="24"/>
  <c r="W23" i="24"/>
  <c r="AD23" i="24"/>
  <c r="AE23" i="24"/>
  <c r="AH23" i="24"/>
  <c r="E23" i="24"/>
  <c r="D23" i="24"/>
  <c r="P22" i="24"/>
  <c r="W22" i="24"/>
  <c r="AD22" i="24"/>
  <c r="AE22" i="24"/>
  <c r="AH22" i="24"/>
  <c r="E22" i="24"/>
  <c r="D22" i="24"/>
  <c r="P21" i="24"/>
  <c r="W21" i="24"/>
  <c r="AD21" i="24"/>
  <c r="AE21" i="24"/>
  <c r="AH21" i="24"/>
  <c r="E21" i="24"/>
  <c r="D21" i="24"/>
  <c r="P20" i="24"/>
  <c r="W20" i="24"/>
  <c r="AD20" i="24"/>
  <c r="AE20" i="24"/>
  <c r="AH20" i="24"/>
  <c r="E20" i="24"/>
  <c r="D20" i="24"/>
  <c r="P19" i="24"/>
  <c r="W19" i="24"/>
  <c r="AD19" i="24"/>
  <c r="AE19" i="24"/>
  <c r="AH19" i="24"/>
  <c r="E19" i="24"/>
  <c r="D19" i="24"/>
  <c r="P18" i="24"/>
  <c r="W18" i="24"/>
  <c r="AD18" i="24"/>
  <c r="AE18" i="24"/>
  <c r="AH18" i="24"/>
  <c r="E18" i="24"/>
  <c r="D18" i="24"/>
  <c r="P17" i="24"/>
  <c r="W17" i="24"/>
  <c r="AD17" i="24"/>
  <c r="AE17" i="24"/>
  <c r="AH17" i="24"/>
  <c r="E17" i="24"/>
  <c r="D17" i="24"/>
  <c r="P16" i="24"/>
  <c r="W16" i="24"/>
  <c r="AD16" i="24"/>
  <c r="AE16" i="24"/>
  <c r="AH16" i="24"/>
  <c r="E16" i="24"/>
  <c r="D16" i="24"/>
  <c r="P15" i="24"/>
  <c r="W15" i="24"/>
  <c r="AD15" i="24"/>
  <c r="AE15" i="24"/>
  <c r="AH15" i="24"/>
  <c r="E15" i="24"/>
  <c r="D15" i="24"/>
  <c r="P14" i="24"/>
  <c r="W14" i="24"/>
  <c r="AD14" i="24"/>
  <c r="AE14" i="24"/>
  <c r="AH14" i="24"/>
  <c r="E14" i="24"/>
  <c r="D14" i="24"/>
  <c r="P13" i="24"/>
  <c r="W13" i="24"/>
  <c r="AD13" i="24"/>
  <c r="AE13" i="24"/>
  <c r="AH13" i="24"/>
  <c r="E13" i="24"/>
  <c r="D13" i="24"/>
  <c r="P12" i="24"/>
  <c r="W12" i="24"/>
  <c r="AD12" i="24"/>
  <c r="AE12" i="24"/>
  <c r="AH12" i="24"/>
  <c r="E12" i="24"/>
  <c r="D12" i="24"/>
  <c r="P11" i="24"/>
  <c r="W11" i="24"/>
  <c r="AD11" i="24"/>
  <c r="AE11" i="24"/>
  <c r="AH11" i="24"/>
  <c r="E11" i="24"/>
  <c r="D11" i="24"/>
  <c r="P10" i="24"/>
  <c r="W10" i="24"/>
  <c r="AD10" i="24"/>
  <c r="AE10" i="24"/>
  <c r="AH10" i="24"/>
  <c r="E10" i="24"/>
  <c r="D10" i="24"/>
  <c r="P9" i="24"/>
  <c r="W9" i="24"/>
  <c r="AD9" i="24"/>
  <c r="AE9" i="24"/>
  <c r="AH9" i="24"/>
  <c r="E9" i="24"/>
  <c r="D9" i="24"/>
  <c r="P8" i="24"/>
  <c r="W8" i="24"/>
  <c r="AD8" i="24"/>
  <c r="AE8" i="24"/>
  <c r="AH8" i="24"/>
  <c r="E8" i="24"/>
  <c r="D8" i="24"/>
  <c r="P7" i="24"/>
  <c r="W7" i="24"/>
  <c r="AD7" i="24"/>
  <c r="AE7" i="24"/>
  <c r="AH7" i="24"/>
  <c r="E7" i="24"/>
  <c r="D7" i="24"/>
  <c r="P6" i="24"/>
  <c r="W6" i="24"/>
  <c r="AD6" i="24"/>
  <c r="AE6" i="24"/>
  <c r="AH6" i="24"/>
  <c r="E6" i="24"/>
  <c r="D6" i="24"/>
  <c r="P5" i="24"/>
  <c r="W5" i="24"/>
  <c r="AD5" i="24"/>
  <c r="AE5" i="24"/>
  <c r="AH5" i="24"/>
  <c r="E5" i="24"/>
  <c r="D5" i="24"/>
  <c r="P4" i="24"/>
  <c r="W4" i="24"/>
  <c r="AD4" i="24"/>
  <c r="AE4" i="24"/>
  <c r="AH4" i="24"/>
  <c r="E4" i="24"/>
  <c r="D4" i="24"/>
  <c r="O5" i="5"/>
  <c r="V5" i="5"/>
  <c r="AC5" i="5"/>
  <c r="AD5" i="5"/>
  <c r="O6" i="5"/>
  <c r="V6" i="5"/>
  <c r="AC6" i="5"/>
  <c r="AD6" i="5"/>
  <c r="O7" i="5"/>
  <c r="V7" i="5"/>
  <c r="AC7" i="5"/>
  <c r="AD7" i="5"/>
  <c r="O8" i="5"/>
  <c r="V8" i="5"/>
  <c r="AC8" i="5"/>
  <c r="AD8" i="5"/>
  <c r="O9" i="5"/>
  <c r="V9" i="5"/>
  <c r="AC9" i="5"/>
  <c r="AD9" i="5"/>
  <c r="O10" i="5"/>
  <c r="V10" i="5"/>
  <c r="AC10" i="5"/>
  <c r="AD10" i="5"/>
  <c r="O11" i="5"/>
  <c r="V11" i="5"/>
  <c r="AC11" i="5"/>
  <c r="AD11" i="5"/>
  <c r="O12" i="5"/>
  <c r="V12" i="5"/>
  <c r="AC12" i="5"/>
  <c r="AD12" i="5"/>
  <c r="O13" i="5"/>
  <c r="V13" i="5"/>
  <c r="AC13" i="5"/>
  <c r="AD13" i="5"/>
  <c r="O14" i="5"/>
  <c r="V14" i="5"/>
  <c r="AC14" i="5"/>
  <c r="AD14" i="5"/>
  <c r="O15" i="5"/>
  <c r="V15" i="5"/>
  <c r="AC15" i="5"/>
  <c r="AD15" i="5"/>
  <c r="O16" i="5"/>
  <c r="V16" i="5"/>
  <c r="AC16" i="5"/>
  <c r="AD16" i="5"/>
  <c r="O17" i="5"/>
  <c r="V17" i="5"/>
  <c r="AC17" i="5"/>
  <c r="AD17" i="5"/>
  <c r="O18" i="5"/>
  <c r="V18" i="5"/>
  <c r="AC18" i="5"/>
  <c r="AD18" i="5"/>
  <c r="O19" i="5"/>
  <c r="V19" i="5"/>
  <c r="AC19" i="5"/>
  <c r="AD19" i="5"/>
  <c r="O20" i="5"/>
  <c r="V20" i="5"/>
  <c r="AC20" i="5"/>
  <c r="AD20" i="5"/>
  <c r="O4" i="5"/>
  <c r="V4" i="5"/>
  <c r="AC4" i="5"/>
  <c r="AG60" i="5"/>
  <c r="AG59" i="5"/>
  <c r="AG58" i="5"/>
  <c r="AG57" i="5"/>
  <c r="AG56" i="5"/>
  <c r="AG55" i="5"/>
  <c r="AG54" i="5"/>
  <c r="AG53" i="5"/>
  <c r="AG52" i="5"/>
  <c r="AG51" i="5"/>
  <c r="AG50" i="5"/>
  <c r="AG49" i="5"/>
  <c r="AG48" i="5"/>
  <c r="AG47" i="5"/>
  <c r="AG46" i="5"/>
  <c r="AG45" i="5"/>
  <c r="AG44" i="5"/>
  <c r="AG43" i="5"/>
  <c r="AG42" i="5"/>
  <c r="AG41" i="5"/>
  <c r="AG40" i="5"/>
  <c r="AG39" i="5"/>
  <c r="AG38" i="5"/>
  <c r="AG37" i="5"/>
  <c r="AG36" i="5"/>
  <c r="AG35" i="5"/>
  <c r="AG34" i="5"/>
  <c r="AG33" i="5"/>
  <c r="AG32" i="5"/>
  <c r="AG31" i="5"/>
  <c r="AG30" i="5"/>
  <c r="AG29" i="5"/>
  <c r="AG28" i="5"/>
  <c r="AG27" i="5"/>
  <c r="AG26" i="5"/>
  <c r="AG25" i="5"/>
  <c r="AG24" i="5"/>
  <c r="AG23" i="5"/>
  <c r="AG22" i="5"/>
  <c r="AG21" i="5"/>
  <c r="C20" i="5" a="1"/>
  <c r="C20" i="5"/>
  <c r="AG20" i="5"/>
  <c r="E20" i="5"/>
  <c r="D20" i="5"/>
  <c r="C19" i="5" a="1"/>
  <c r="C19" i="5"/>
  <c r="AG19" i="5"/>
  <c r="E19" i="5"/>
  <c r="D19" i="5"/>
  <c r="C18" i="5" a="1"/>
  <c r="C18" i="5"/>
  <c r="AG18" i="5"/>
  <c r="E18" i="5"/>
  <c r="D18" i="5"/>
  <c r="C17" i="5" a="1"/>
  <c r="C17" i="5"/>
  <c r="AG17" i="5"/>
  <c r="E17" i="5"/>
  <c r="D17" i="5"/>
  <c r="C16" i="5" a="1"/>
  <c r="C16" i="5"/>
  <c r="AG16" i="5"/>
  <c r="E16" i="5"/>
  <c r="D16" i="5"/>
  <c r="C15" i="5" a="1"/>
  <c r="C15" i="5"/>
  <c r="AG15" i="5"/>
  <c r="E15" i="5"/>
  <c r="D15" i="5"/>
  <c r="C14" i="5" a="1"/>
  <c r="C14" i="5"/>
  <c r="AG14" i="5"/>
  <c r="E14" i="5"/>
  <c r="D14" i="5"/>
  <c r="C13" i="5" a="1"/>
  <c r="C13" i="5"/>
  <c r="AG13" i="5"/>
  <c r="E13" i="5"/>
  <c r="D13" i="5"/>
  <c r="C12" i="5" a="1"/>
  <c r="C12" i="5"/>
  <c r="AG12" i="5"/>
  <c r="E12" i="5"/>
  <c r="D12" i="5"/>
  <c r="C11" i="5" a="1"/>
  <c r="C11" i="5"/>
  <c r="AG11" i="5"/>
  <c r="E11" i="5"/>
  <c r="D11" i="5"/>
  <c r="C10" i="5" a="1"/>
  <c r="C10" i="5"/>
  <c r="AG10" i="5"/>
  <c r="E10" i="5"/>
  <c r="D10" i="5"/>
  <c r="C9" i="5" a="1"/>
  <c r="C9" i="5"/>
  <c r="AG9" i="5"/>
  <c r="E9" i="5"/>
  <c r="D9" i="5"/>
  <c r="C8" i="5" a="1"/>
  <c r="C8" i="5"/>
  <c r="AG8" i="5"/>
  <c r="E8" i="5"/>
  <c r="D8" i="5"/>
  <c r="C7" i="5" a="1"/>
  <c r="C7" i="5"/>
  <c r="AG7" i="5"/>
  <c r="E7" i="5"/>
  <c r="D7" i="5"/>
  <c r="C6" i="5" a="1"/>
  <c r="C6" i="5"/>
  <c r="AG6" i="5"/>
  <c r="E6" i="5"/>
  <c r="D6" i="5"/>
  <c r="C5" i="5" a="1"/>
  <c r="C5" i="5"/>
  <c r="C4" i="5" a="1"/>
  <c r="C4" i="5"/>
  <c r="AD4" i="5"/>
  <c r="E58" i="1"/>
  <c r="F58" i="1"/>
  <c r="AB58" i="1"/>
  <c r="E13" i="1"/>
  <c r="F13" i="1"/>
  <c r="AB13" i="1"/>
  <c r="E38" i="1"/>
  <c r="F38" i="1"/>
  <c r="AB38" i="1"/>
  <c r="E57" i="1"/>
  <c r="F57" i="1"/>
  <c r="AB57" i="1"/>
  <c r="E36" i="1"/>
  <c r="F36" i="1"/>
  <c r="AB36" i="1"/>
  <c r="E56" i="1"/>
  <c r="F56" i="1"/>
  <c r="AB56" i="1"/>
  <c r="E12" i="1"/>
  <c r="F12" i="1"/>
  <c r="AB12" i="1"/>
  <c r="E39" i="1"/>
  <c r="F39" i="1"/>
  <c r="AB39" i="1"/>
  <c r="E50" i="1"/>
  <c r="F50" i="1"/>
  <c r="AB50" i="1"/>
  <c r="E51" i="1"/>
  <c r="F51" i="1"/>
  <c r="AB51" i="1"/>
  <c r="E10" i="1"/>
  <c r="F10" i="1"/>
  <c r="AB10" i="1"/>
  <c r="E17" i="1"/>
  <c r="F17" i="1"/>
  <c r="AB17" i="1"/>
  <c r="E43" i="1"/>
  <c r="F43" i="1"/>
  <c r="AB43" i="1"/>
  <c r="E46" i="1"/>
  <c r="F46" i="1"/>
  <c r="E55" i="1"/>
  <c r="F55" i="1"/>
  <c r="AB55" i="1"/>
  <c r="AB40" i="1"/>
  <c r="AE42" i="1"/>
  <c r="AE34" i="1"/>
  <c r="AE35" i="1"/>
  <c r="AE41" i="1"/>
  <c r="AE33" i="1"/>
  <c r="AE32" i="1"/>
  <c r="AE31" i="1"/>
  <c r="AE23" i="1"/>
  <c r="AE30" i="1"/>
  <c r="AE28" i="1"/>
  <c r="AE27" i="1"/>
  <c r="AE26" i="1"/>
  <c r="AE25" i="1"/>
  <c r="AE24" i="1"/>
  <c r="AE29" i="1"/>
  <c r="AE22" i="1"/>
  <c r="AE21" i="1"/>
  <c r="AE20" i="1"/>
  <c r="AE37" i="1"/>
  <c r="AE48" i="1"/>
  <c r="AE5" i="1"/>
  <c r="AE9" i="1"/>
  <c r="AE6" i="1"/>
  <c r="AE54" i="1"/>
  <c r="AE4" i="1"/>
  <c r="AE19" i="1"/>
  <c r="AE59" i="1"/>
  <c r="AE47" i="1"/>
  <c r="AE45" i="1"/>
  <c r="AE44" i="1"/>
  <c r="AE8" i="1"/>
  <c r="AE49" i="1"/>
  <c r="AE16" i="1"/>
  <c r="AE60" i="1"/>
  <c r="AE52" i="1"/>
  <c r="AE11" i="1"/>
  <c r="AE14" i="1"/>
  <c r="AE7" i="1"/>
  <c r="AE15" i="1"/>
  <c r="AE18" i="1"/>
  <c r="AE53" i="1"/>
  <c r="AE55" i="1"/>
  <c r="AE46" i="1"/>
  <c r="AE43" i="1"/>
  <c r="AE17" i="1"/>
  <c r="AE10" i="1"/>
  <c r="AE51" i="1"/>
  <c r="AE50" i="1"/>
  <c r="AE39" i="1"/>
  <c r="AE12" i="1"/>
  <c r="AE56" i="1"/>
  <c r="AE36" i="1"/>
  <c r="AE57" i="1"/>
  <c r="AE38" i="1"/>
  <c r="AE13" i="1"/>
  <c r="AE58" i="1"/>
  <c r="AE40" i="1"/>
  <c r="F40" i="1"/>
  <c r="E40" i="1"/>
  <c r="A5" i="5" a="1"/>
  <c r="A5" i="5"/>
  <c r="A6" i="5" a="1"/>
  <c r="A6" i="5"/>
  <c r="A7" i="5" a="1"/>
  <c r="A7" i="5"/>
  <c r="A8" i="5" a="1"/>
  <c r="A8" i="5"/>
  <c r="A9" i="5" a="1"/>
  <c r="A9" i="5"/>
  <c r="A10" i="5" a="1"/>
  <c r="A10" i="5"/>
  <c r="A11" i="5" a="1"/>
  <c r="A11" i="5"/>
  <c r="A12" i="5" a="1"/>
  <c r="A12" i="5"/>
  <c r="A13" i="5" a="1"/>
  <c r="A13" i="5"/>
  <c r="A14" i="5" a="1"/>
  <c r="A14" i="5"/>
  <c r="A15" i="5" a="1"/>
  <c r="A15" i="5"/>
  <c r="A16" i="5" a="1"/>
  <c r="A16" i="5"/>
  <c r="A17" i="5" a="1"/>
  <c r="A17" i="5"/>
  <c r="A18" i="5" a="1"/>
  <c r="A18" i="5"/>
  <c r="A19" i="5" a="1"/>
  <c r="A19" i="5"/>
  <c r="A20" i="5" a="1"/>
  <c r="A20" i="5"/>
  <c r="A4" i="5" a="1"/>
  <c r="A4" i="5"/>
  <c r="AG4" i="5"/>
  <c r="E4" i="5"/>
  <c r="D5" i="5"/>
  <c r="E5" i="5"/>
  <c r="AG5" i="5"/>
  <c r="D4" i="5"/>
</calcChain>
</file>

<file path=xl/comments1.xml><?xml version="1.0" encoding="utf-8"?>
<comments xmlns="http://schemas.openxmlformats.org/spreadsheetml/2006/main">
  <authors>
    <author>alliod.bet@orange.fr</author>
  </authors>
  <commentList>
    <comment ref="F4" authorId="0" shapeId="0">
      <text>
        <r>
          <rPr>
            <b/>
            <sz val="9"/>
            <color indexed="81"/>
            <rFont val="Tahoma"/>
            <family val="2"/>
          </rPr>
          <t xml:space="preserve">niveaux a reprendre sur la colonne 27 de l'onglet SJ1.
</t>
        </r>
      </text>
    </comment>
  </commentList>
</comments>
</file>

<file path=xl/sharedStrings.xml><?xml version="1.0" encoding="utf-8"?>
<sst xmlns="http://schemas.openxmlformats.org/spreadsheetml/2006/main" count="723" uniqueCount="147">
  <si>
    <t>tour1</t>
  </si>
  <si>
    <t>tour2</t>
  </si>
  <si>
    <t>tour3</t>
  </si>
  <si>
    <t>niveau départ</t>
  </si>
  <si>
    <t>Victoire en cours</t>
  </si>
  <si>
    <t>M1</t>
  </si>
  <si>
    <t>M2</t>
  </si>
  <si>
    <t>M3</t>
  </si>
  <si>
    <t>M4</t>
  </si>
  <si>
    <t>M5</t>
  </si>
  <si>
    <t>M6</t>
  </si>
  <si>
    <t>Recap</t>
  </si>
  <si>
    <t>Niv</t>
  </si>
  <si>
    <t>Club</t>
  </si>
  <si>
    <t>Nom</t>
  </si>
  <si>
    <t>Prénom</t>
  </si>
  <si>
    <t>Niv Fin</t>
  </si>
  <si>
    <t>Niveau début d'année</t>
  </si>
  <si>
    <t>Emma</t>
  </si>
  <si>
    <t>Mathilde</t>
  </si>
  <si>
    <t>Emine</t>
  </si>
  <si>
    <t>Gilen</t>
  </si>
  <si>
    <t>Alice</t>
  </si>
  <si>
    <t>Quentin</t>
  </si>
  <si>
    <t>Justine</t>
  </si>
  <si>
    <t>Titouan</t>
  </si>
  <si>
    <t>AVB</t>
  </si>
  <si>
    <t>VCM</t>
  </si>
  <si>
    <t>j2</t>
  </si>
  <si>
    <t>j3</t>
  </si>
  <si>
    <t>j4</t>
  </si>
  <si>
    <t>j5</t>
  </si>
  <si>
    <t>j6</t>
  </si>
  <si>
    <t>j7</t>
  </si>
  <si>
    <t>j8</t>
  </si>
  <si>
    <t>Niveaux</t>
  </si>
  <si>
    <t>Présence</t>
  </si>
  <si>
    <t>J1</t>
  </si>
  <si>
    <t>RECAP Fin de journée</t>
  </si>
  <si>
    <t>Victoire</t>
  </si>
  <si>
    <t>Défaite</t>
  </si>
  <si>
    <t>P1T2</t>
  </si>
  <si>
    <t>Plateau</t>
  </si>
  <si>
    <t>Recap Final</t>
  </si>
  <si>
    <t>Nb victoire</t>
  </si>
  <si>
    <t>Nb V2</t>
  </si>
  <si>
    <t>Nb V3</t>
  </si>
  <si>
    <t>Nb V4</t>
  </si>
  <si>
    <t>Nb V5</t>
  </si>
  <si>
    <t>Nb V6</t>
  </si>
  <si>
    <t>Nb V7</t>
  </si>
  <si>
    <t>Nb V8</t>
  </si>
  <si>
    <t>Nb V1</t>
  </si>
  <si>
    <t>Recap journée 1</t>
  </si>
  <si>
    <t>niveaux</t>
  </si>
  <si>
    <t>victoire</t>
  </si>
  <si>
    <t>P-J1</t>
  </si>
  <si>
    <t>P-J2</t>
  </si>
  <si>
    <t>P-J3</t>
  </si>
  <si>
    <t>P-J4</t>
  </si>
  <si>
    <t>P-J5</t>
  </si>
  <si>
    <t>P-J6</t>
  </si>
  <si>
    <t>P-J7</t>
  </si>
  <si>
    <t>P-J8</t>
  </si>
  <si>
    <t>x</t>
  </si>
  <si>
    <t>Melissa</t>
  </si>
  <si>
    <t>Canavese</t>
  </si>
  <si>
    <t>Lino</t>
  </si>
  <si>
    <t>Ameloot</t>
  </si>
  <si>
    <t>Hugo</t>
  </si>
  <si>
    <t>Duran</t>
  </si>
  <si>
    <t>Nezaat</t>
  </si>
  <si>
    <t>Fournier</t>
  </si>
  <si>
    <t>Pauron</t>
  </si>
  <si>
    <t>Johanna</t>
  </si>
  <si>
    <t>Loprete</t>
  </si>
  <si>
    <t>Thomas</t>
  </si>
  <si>
    <t>Blieck</t>
  </si>
  <si>
    <t>Solène</t>
  </si>
  <si>
    <t>PEBOSQ LAHON</t>
  </si>
  <si>
    <t>ETHEL</t>
  </si>
  <si>
    <t>Ozdemir</t>
  </si>
  <si>
    <t>Bonzon</t>
  </si>
  <si>
    <t>Cassy</t>
  </si>
  <si>
    <t>Giovando</t>
  </si>
  <si>
    <t>Celia</t>
  </si>
  <si>
    <t>Baleste</t>
  </si>
  <si>
    <t>Baglan</t>
  </si>
  <si>
    <t>Ducrozier</t>
  </si>
  <si>
    <t>FraNçoise</t>
  </si>
  <si>
    <t>EV</t>
  </si>
  <si>
    <t>Doret Rostain</t>
  </si>
  <si>
    <t>Charlotte</t>
  </si>
  <si>
    <t>Kuntzler</t>
  </si>
  <si>
    <t>Louna</t>
  </si>
  <si>
    <t>Piccart</t>
  </si>
  <si>
    <t>Cindy</t>
  </si>
  <si>
    <t>Devillaine</t>
  </si>
  <si>
    <t>Cléa</t>
  </si>
  <si>
    <t>LAGNIEU</t>
  </si>
  <si>
    <t>JOANNON</t>
  </si>
  <si>
    <t>ENOLA</t>
  </si>
  <si>
    <t>ETHAN</t>
  </si>
  <si>
    <t>CREBESSE GUESS</t>
  </si>
  <si>
    <t>HUGO</t>
  </si>
  <si>
    <t>JACQUIER</t>
  </si>
  <si>
    <t>ALYSSIA</t>
  </si>
  <si>
    <t>MATHEVET</t>
  </si>
  <si>
    <t>TYLAN</t>
  </si>
  <si>
    <t>CHANGEAT</t>
  </si>
  <si>
    <t>ALEXIS</t>
  </si>
  <si>
    <t>MORA</t>
  </si>
  <si>
    <t>MARIE</t>
  </si>
  <si>
    <t>LACHAL</t>
  </si>
  <si>
    <t>SMCV</t>
  </si>
  <si>
    <t>Bouzid</t>
  </si>
  <si>
    <t>Maïssa</t>
  </si>
  <si>
    <t>Boucharel</t>
  </si>
  <si>
    <t>Emilie</t>
  </si>
  <si>
    <t>Carlevato</t>
  </si>
  <si>
    <t>Alexandros</t>
  </si>
  <si>
    <t>Planche</t>
  </si>
  <si>
    <t>Juliette</t>
  </si>
  <si>
    <t>Planrevel</t>
  </si>
  <si>
    <t>Do Couto</t>
  </si>
  <si>
    <t>Lyna</t>
  </si>
  <si>
    <t>Imbert</t>
  </si>
  <si>
    <t>Paul</t>
  </si>
  <si>
    <t>TRISTAN</t>
  </si>
  <si>
    <t>Zierba</t>
  </si>
  <si>
    <t>Annaelle</t>
  </si>
  <si>
    <t>Marin</t>
  </si>
  <si>
    <t>Flavien</t>
  </si>
  <si>
    <t>Arenellie</t>
  </si>
  <si>
    <t>Kelyane</t>
  </si>
  <si>
    <t>Vernes</t>
  </si>
  <si>
    <t>Lia</t>
  </si>
  <si>
    <t>Chambard</t>
  </si>
  <si>
    <t>ANTOINE</t>
  </si>
  <si>
    <t>D</t>
  </si>
  <si>
    <t>V</t>
  </si>
  <si>
    <t>Evolution</t>
  </si>
  <si>
    <t>v</t>
  </si>
  <si>
    <t>JOANNON-eno</t>
  </si>
  <si>
    <t>guttierez</t>
  </si>
  <si>
    <t>Chevillot-M</t>
  </si>
  <si>
    <t>Chevillot-c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</si>
</sst>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Wingdings"/>
      <charset val="2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sz val="9"/>
      <color indexed="81"/>
      <name val="Tahoma"/>
      <family val="2"/>
    </font>
    <font>
      <b/>
      <sz val="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1">
    <xf numFmtId="0" fontId="0" fillId="0" borderId="0" xfId="0"/>
    <xf numFmtId="0" fontId="0" fillId="0" borderId="0" xfId="0" applyAlignment="1">
      <alignment horizontal="center"/>
    </xf>
    <xf numFmtId="0" fontId="1" fillId="3" borderId="16" xfId="0" applyFont="1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0" borderId="0" xfId="0" applyFill="1"/>
    <xf numFmtId="0" fontId="0" fillId="0" borderId="0" xfId="0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5" borderId="24" xfId="0" applyFont="1" applyFill="1" applyBorder="1" applyAlignment="1">
      <alignment horizontal="center" vertical="center"/>
    </xf>
    <xf numFmtId="0" fontId="1" fillId="5" borderId="20" xfId="0" applyFont="1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 wrapText="1"/>
    </xf>
    <xf numFmtId="0" fontId="0" fillId="6" borderId="5" xfId="0" applyFill="1" applyBorder="1" applyAlignment="1">
      <alignment horizontal="center" vertical="center" wrapText="1"/>
    </xf>
    <xf numFmtId="0" fontId="4" fillId="6" borderId="0" xfId="0" applyFont="1" applyFill="1" applyAlignment="1">
      <alignment horizontal="center" vertical="center"/>
    </xf>
    <xf numFmtId="0" fontId="0" fillId="6" borderId="1" xfId="0" applyFill="1" applyBorder="1" applyAlignment="1">
      <alignment horizontal="center" vertical="center" wrapText="1"/>
    </xf>
    <xf numFmtId="0" fontId="0" fillId="6" borderId="7" xfId="0" applyFill="1" applyBorder="1" applyAlignment="1">
      <alignment horizontal="center" vertical="center" wrapText="1"/>
    </xf>
    <xf numFmtId="0" fontId="0" fillId="0" borderId="1" xfId="0" applyBorder="1"/>
    <xf numFmtId="0" fontId="1" fillId="2" borderId="0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5" borderId="9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 wrapText="1"/>
    </xf>
    <xf numFmtId="0" fontId="0" fillId="6" borderId="10" xfId="0" applyFill="1" applyBorder="1" applyAlignment="1">
      <alignment horizontal="center" vertical="center" wrapText="1"/>
    </xf>
    <xf numFmtId="0" fontId="3" fillId="0" borderId="24" xfId="0" applyFont="1" applyFill="1" applyBorder="1" applyAlignment="1">
      <alignment horizontal="center"/>
    </xf>
    <xf numFmtId="0" fontId="3" fillId="0" borderId="26" xfId="0" applyFont="1" applyFill="1" applyBorder="1" applyAlignment="1">
      <alignment horizontal="center"/>
    </xf>
    <xf numFmtId="0" fontId="3" fillId="0" borderId="26" xfId="0" applyNumberFormat="1" applyFont="1" applyFill="1" applyBorder="1" applyAlignment="1">
      <alignment horizontal="center"/>
    </xf>
    <xf numFmtId="0" fontId="3" fillId="0" borderId="28" xfId="0" applyFont="1" applyFill="1" applyBorder="1" applyAlignment="1">
      <alignment horizontal="center"/>
    </xf>
    <xf numFmtId="0" fontId="3" fillId="0" borderId="29" xfId="0" applyFont="1" applyFill="1" applyBorder="1" applyAlignment="1">
      <alignment horizontal="center"/>
    </xf>
    <xf numFmtId="0" fontId="3" fillId="0" borderId="29" xfId="0" applyNumberFormat="1" applyFont="1" applyFill="1" applyBorder="1" applyAlignment="1">
      <alignment horizontal="center"/>
    </xf>
    <xf numFmtId="0" fontId="3" fillId="0" borderId="30" xfId="0" applyFont="1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3" fillId="0" borderId="24" xfId="0" applyFont="1" applyFill="1" applyBorder="1" applyAlignment="1">
      <alignment horizontal="center" vertical="center"/>
    </xf>
    <xf numFmtId="0" fontId="3" fillId="0" borderId="26" xfId="0" applyFont="1" applyFill="1" applyBorder="1" applyAlignment="1">
      <alignment horizontal="center" vertical="center"/>
    </xf>
    <xf numFmtId="0" fontId="0" fillId="6" borderId="32" xfId="0" applyFill="1" applyBorder="1" applyAlignment="1">
      <alignment horizontal="center" vertical="center" wrapText="1"/>
    </xf>
    <xf numFmtId="0" fontId="6" fillId="7" borderId="9" xfId="0" applyFont="1" applyFill="1" applyBorder="1" applyAlignment="1">
      <alignment horizontal="center" vertical="center"/>
    </xf>
    <xf numFmtId="0" fontId="6" fillId="7" borderId="40" xfId="0" applyFont="1" applyFill="1" applyBorder="1" applyAlignment="1">
      <alignment horizontal="center" vertical="center"/>
    </xf>
    <xf numFmtId="0" fontId="0" fillId="5" borderId="35" xfId="0" applyFill="1" applyBorder="1" applyAlignment="1">
      <alignment horizontal="center" vertical="center"/>
    </xf>
    <xf numFmtId="0" fontId="0" fillId="5" borderId="48" xfId="0" applyFill="1" applyBorder="1" applyAlignment="1">
      <alignment horizontal="center" vertical="center"/>
    </xf>
    <xf numFmtId="0" fontId="0" fillId="0" borderId="17" xfId="0" applyBorder="1"/>
    <xf numFmtId="0" fontId="7" fillId="5" borderId="13" xfId="0" applyFont="1" applyFill="1" applyBorder="1" applyAlignment="1">
      <alignment horizontal="center" vertical="center"/>
    </xf>
    <xf numFmtId="0" fontId="7" fillId="5" borderId="14" xfId="0" applyFont="1" applyFill="1" applyBorder="1" applyAlignment="1">
      <alignment horizontal="center" vertical="center"/>
    </xf>
    <xf numFmtId="0" fontId="7" fillId="5" borderId="15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7" xfId="0" applyBorder="1" applyAlignment="1" applyProtection="1">
      <alignment horizontal="center" vertical="center"/>
    </xf>
    <xf numFmtId="0" fontId="0" fillId="0" borderId="32" xfId="0" applyBorder="1" applyAlignment="1" applyProtection="1">
      <alignment horizontal="center" vertical="center"/>
    </xf>
    <xf numFmtId="0" fontId="0" fillId="0" borderId="41" xfId="0" applyBorder="1" applyAlignment="1" applyProtection="1">
      <alignment horizontal="center" vertical="center"/>
    </xf>
    <xf numFmtId="0" fontId="9" fillId="0" borderId="49" xfId="0" applyFont="1" applyBorder="1" applyAlignment="1" applyProtection="1">
      <alignment horizontal="center" vertical="center"/>
    </xf>
    <xf numFmtId="0" fontId="0" fillId="8" borderId="33" xfId="0" applyFill="1" applyBorder="1" applyAlignment="1" applyProtection="1">
      <alignment horizontal="center" vertical="center"/>
    </xf>
    <xf numFmtId="0" fontId="0" fillId="8" borderId="41" xfId="0" applyFill="1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39" xfId="0" applyBorder="1" applyAlignment="1" applyProtection="1">
      <alignment horizontal="center" vertical="center"/>
    </xf>
    <xf numFmtId="0" fontId="9" fillId="0" borderId="50" xfId="0" applyFont="1" applyBorder="1" applyAlignment="1" applyProtection="1">
      <alignment horizontal="center" vertical="center"/>
    </xf>
    <xf numFmtId="0" fontId="0" fillId="8" borderId="44" xfId="0" applyFill="1" applyBorder="1" applyAlignment="1" applyProtection="1">
      <alignment horizontal="center" vertical="center"/>
    </xf>
    <xf numFmtId="0" fontId="0" fillId="8" borderId="39" xfId="0" applyFill="1" applyBorder="1" applyAlignment="1" applyProtection="1">
      <alignment horizontal="center" vertical="center"/>
    </xf>
    <xf numFmtId="0" fontId="0" fillId="0" borderId="8" xfId="0" applyBorder="1" applyProtection="1"/>
    <xf numFmtId="0" fontId="0" fillId="0" borderId="9" xfId="0" applyBorder="1" applyProtection="1"/>
    <xf numFmtId="0" fontId="0" fillId="0" borderId="40" xfId="0" applyBorder="1" applyProtection="1"/>
    <xf numFmtId="0" fontId="9" fillId="0" borderId="51" xfId="0" applyFont="1" applyBorder="1" applyProtection="1"/>
    <xf numFmtId="0" fontId="0" fillId="0" borderId="45" xfId="0" applyBorder="1" applyProtection="1"/>
    <xf numFmtId="0" fontId="0" fillId="5" borderId="35" xfId="0" applyFill="1" applyBorder="1" applyAlignment="1" applyProtection="1">
      <alignment horizontal="center" vertical="center"/>
    </xf>
    <xf numFmtId="0" fontId="0" fillId="5" borderId="48" xfId="0" applyFill="1" applyBorder="1" applyAlignment="1" applyProtection="1">
      <alignment horizontal="center" vertical="center"/>
    </xf>
    <xf numFmtId="0" fontId="0" fillId="0" borderId="17" xfId="0" applyBorder="1" applyProtection="1"/>
    <xf numFmtId="0" fontId="10" fillId="0" borderId="37" xfId="0" applyFont="1" applyFill="1" applyBorder="1" applyAlignment="1" applyProtection="1">
      <alignment horizontal="center" vertical="center" wrapText="1"/>
    </xf>
    <xf numFmtId="0" fontId="0" fillId="6" borderId="32" xfId="0" applyFill="1" applyBorder="1" applyAlignment="1" applyProtection="1">
      <alignment horizontal="center" vertical="center" wrapText="1"/>
    </xf>
    <xf numFmtId="0" fontId="10" fillId="0" borderId="6" xfId="0" applyFont="1" applyFill="1" applyBorder="1" applyAlignment="1" applyProtection="1">
      <alignment horizontal="center" vertical="center" wrapText="1"/>
    </xf>
    <xf numFmtId="0" fontId="0" fillId="6" borderId="1" xfId="0" applyFill="1" applyBorder="1" applyAlignment="1" applyProtection="1">
      <alignment horizontal="center" vertical="center" wrapText="1"/>
    </xf>
    <xf numFmtId="0" fontId="10" fillId="0" borderId="8" xfId="0" applyFont="1" applyFill="1" applyBorder="1" applyProtection="1"/>
    <xf numFmtId="0" fontId="4" fillId="6" borderId="31" xfId="0" applyFont="1" applyFill="1" applyBorder="1" applyAlignment="1" applyProtection="1">
      <alignment horizontal="center" vertical="center"/>
    </xf>
    <xf numFmtId="0" fontId="5" fillId="0" borderId="42" xfId="0" applyFont="1" applyBorder="1" applyAlignment="1" applyProtection="1">
      <alignment horizontal="center" vertical="center"/>
    </xf>
    <xf numFmtId="0" fontId="4" fillId="6" borderId="7" xfId="0" applyFont="1" applyFill="1" applyBorder="1" applyAlignment="1" applyProtection="1">
      <alignment horizontal="center" vertical="center"/>
    </xf>
    <xf numFmtId="0" fontId="5" fillId="0" borderId="43" xfId="0" applyFont="1" applyBorder="1" applyAlignment="1" applyProtection="1">
      <alignment horizontal="center" vertical="center"/>
    </xf>
    <xf numFmtId="0" fontId="0" fillId="0" borderId="10" xfId="0" applyBorder="1" applyProtection="1"/>
    <xf numFmtId="0" fontId="0" fillId="0" borderId="34" xfId="0" applyBorder="1" applyAlignment="1" applyProtection="1">
      <alignment horizontal="center" vertical="center"/>
    </xf>
    <xf numFmtId="0" fontId="0" fillId="5" borderId="37" xfId="0" applyFill="1" applyBorder="1" applyAlignment="1" applyProtection="1">
      <alignment horizontal="center" vertical="center"/>
      <protection locked="0"/>
    </xf>
    <xf numFmtId="0" fontId="0" fillId="5" borderId="32" xfId="0" applyFill="1" applyBorder="1" applyAlignment="1" applyProtection="1">
      <alignment horizontal="center" vertical="center"/>
      <protection locked="0"/>
    </xf>
    <xf numFmtId="0" fontId="0" fillId="5" borderId="31" xfId="0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 applyProtection="1">
      <alignment horizontal="center" vertical="center"/>
      <protection locked="0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0" borderId="8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0" xfId="0" applyAlignment="1">
      <alignment horizontal="center"/>
    </xf>
    <xf numFmtId="0" fontId="6" fillId="7" borderId="3" xfId="0" applyFont="1" applyFill="1" applyBorder="1" applyAlignment="1">
      <alignment horizontal="center" vertical="center"/>
    </xf>
    <xf numFmtId="0" fontId="6" fillId="7" borderId="6" xfId="0" applyFont="1" applyFill="1" applyBorder="1" applyAlignment="1">
      <alignment horizontal="center" vertical="center"/>
    </xf>
    <xf numFmtId="0" fontId="6" fillId="7" borderId="8" xfId="0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0" fontId="6" fillId="7" borderId="9" xfId="0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center" vertical="center" textRotation="90" wrapText="1"/>
    </xf>
    <xf numFmtId="0" fontId="6" fillId="7" borderId="1" xfId="0" applyFont="1" applyFill="1" applyBorder="1" applyAlignment="1">
      <alignment horizontal="center" vertical="center" textRotation="90" wrapText="1"/>
    </xf>
    <xf numFmtId="0" fontId="6" fillId="7" borderId="9" xfId="0" applyFont="1" applyFill="1" applyBorder="1" applyAlignment="1">
      <alignment horizontal="center" vertical="center" textRotation="90" wrapText="1"/>
    </xf>
    <xf numFmtId="0" fontId="6" fillId="7" borderId="4" xfId="0" applyFont="1" applyFill="1" applyBorder="1" applyAlignment="1">
      <alignment horizontal="center" vertical="center" wrapText="1"/>
    </xf>
    <xf numFmtId="0" fontId="6" fillId="7" borderId="38" xfId="0" applyFont="1" applyFill="1" applyBorder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 wrapText="1"/>
    </xf>
    <xf numFmtId="0" fontId="6" fillId="7" borderId="39" xfId="0" applyFont="1" applyFill="1" applyBorder="1" applyAlignment="1">
      <alignment horizontal="center" vertical="center" wrapText="1"/>
    </xf>
    <xf numFmtId="0" fontId="8" fillId="0" borderId="25" xfId="0" applyFont="1" applyBorder="1" applyAlignment="1">
      <alignment horizontal="center" vertical="center" textRotation="90"/>
    </xf>
    <xf numFmtId="0" fontId="8" fillId="0" borderId="26" xfId="0" applyFont="1" applyBorder="1" applyAlignment="1">
      <alignment horizontal="center" vertical="center" textRotation="90"/>
    </xf>
    <xf numFmtId="0" fontId="8" fillId="0" borderId="30" xfId="0" applyFont="1" applyBorder="1" applyAlignment="1">
      <alignment horizontal="center" vertical="center" textRotation="90"/>
    </xf>
    <xf numFmtId="0" fontId="6" fillId="7" borderId="5" xfId="0" applyFont="1" applyFill="1" applyBorder="1" applyAlignment="1">
      <alignment horizontal="center" vertical="center" textRotation="90" wrapText="1"/>
    </xf>
    <xf numFmtId="0" fontId="6" fillId="7" borderId="7" xfId="0" applyFont="1" applyFill="1" applyBorder="1" applyAlignment="1">
      <alignment horizontal="center" vertical="center" textRotation="90" wrapText="1"/>
    </xf>
    <xf numFmtId="0" fontId="6" fillId="7" borderId="10" xfId="0" applyFont="1" applyFill="1" applyBorder="1" applyAlignment="1">
      <alignment horizontal="center" vertical="center" textRotation="90" wrapText="1"/>
    </xf>
    <xf numFmtId="0" fontId="6" fillId="5" borderId="46" xfId="0" applyFont="1" applyFill="1" applyBorder="1" applyAlignment="1">
      <alignment horizontal="center" vertical="center"/>
    </xf>
    <xf numFmtId="0" fontId="6" fillId="5" borderId="47" xfId="0" applyFont="1" applyFill="1" applyBorder="1" applyAlignment="1">
      <alignment horizontal="center" vertical="center"/>
    </xf>
    <xf numFmtId="0" fontId="6" fillId="5" borderId="36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 textRotation="90" wrapText="1"/>
    </xf>
    <xf numFmtId="0" fontId="2" fillId="7" borderId="8" xfId="0" applyFont="1" applyFill="1" applyBorder="1" applyAlignment="1">
      <alignment horizontal="center" vertical="center" textRotation="90" wrapText="1"/>
    </xf>
    <xf numFmtId="0" fontId="2" fillId="7" borderId="1" xfId="0" applyFont="1" applyFill="1" applyBorder="1" applyAlignment="1">
      <alignment horizontal="center" vertical="center" textRotation="90" wrapText="1"/>
    </xf>
    <xf numFmtId="0" fontId="2" fillId="7" borderId="9" xfId="0" applyFont="1" applyFill="1" applyBorder="1" applyAlignment="1">
      <alignment horizontal="center" vertical="center" textRotation="90" wrapText="1"/>
    </xf>
    <xf numFmtId="0" fontId="6" fillId="5" borderId="4" xfId="0" applyFont="1" applyFill="1" applyBorder="1" applyAlignment="1">
      <alignment horizontal="center" vertical="center"/>
    </xf>
    <xf numFmtId="0" fontId="6" fillId="7" borderId="3" xfId="0" applyFont="1" applyFill="1" applyBorder="1" applyAlignment="1">
      <alignment horizontal="center" vertical="center" wrapText="1"/>
    </xf>
    <xf numFmtId="0" fontId="6" fillId="5" borderId="48" xfId="0" applyFont="1" applyFill="1" applyBorder="1" applyAlignment="1">
      <alignment horizontal="center" vertical="center" textRotation="90"/>
    </xf>
    <xf numFmtId="0" fontId="6" fillId="5" borderId="17" xfId="0" applyFont="1" applyFill="1" applyBorder="1" applyAlignment="1">
      <alignment horizontal="center" vertical="center" textRotation="90"/>
    </xf>
    <xf numFmtId="0" fontId="1" fillId="2" borderId="11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5" borderId="21" xfId="0" applyFont="1" applyFill="1" applyBorder="1" applyAlignment="1">
      <alignment horizontal="center" vertical="center"/>
    </xf>
    <xf numFmtId="0" fontId="1" fillId="5" borderId="25" xfId="0" applyFont="1" applyFill="1" applyBorder="1" applyAlignment="1">
      <alignment horizontal="center" vertical="center"/>
    </xf>
    <xf numFmtId="0" fontId="1" fillId="5" borderId="24" xfId="0" applyFont="1" applyFill="1" applyBorder="1" applyAlignment="1">
      <alignment horizontal="center" vertical="center"/>
    </xf>
    <xf numFmtId="0" fontId="1" fillId="5" borderId="26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4" fillId="6" borderId="0" xfId="0" applyFont="1" applyFill="1" applyAlignment="1">
      <alignment horizontal="center" vertical="center" textRotation="90" wrapText="1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6" borderId="21" xfId="0" applyFont="1" applyFill="1" applyBorder="1" applyAlignment="1">
      <alignment horizontal="center" vertical="center" wrapText="1"/>
    </xf>
    <xf numFmtId="0" fontId="1" fillId="6" borderId="24" xfId="0" applyFont="1" applyFill="1" applyBorder="1" applyAlignment="1">
      <alignment horizontal="center" vertical="center" wrapText="1"/>
    </xf>
    <xf numFmtId="0" fontId="1" fillId="6" borderId="22" xfId="0" applyFont="1" applyFill="1" applyBorder="1" applyAlignment="1">
      <alignment horizontal="center" vertical="center" wrapText="1"/>
    </xf>
    <xf numFmtId="0" fontId="1" fillId="6" borderId="0" xfId="0" applyFont="1" applyFill="1" applyBorder="1" applyAlignment="1">
      <alignment horizontal="center" vertical="center" wrapText="1"/>
    </xf>
    <xf numFmtId="0" fontId="0" fillId="6" borderId="32" xfId="0" applyFill="1" applyBorder="1" applyAlignment="1" applyProtection="1">
      <alignment horizontal="center" vertical="center" wrapText="1"/>
      <protection locked="0"/>
    </xf>
    <xf numFmtId="0" fontId="0" fillId="6" borderId="1" xfId="0" applyFill="1" applyBorder="1" applyAlignment="1" applyProtection="1">
      <alignment horizontal="center" vertical="center" wrapText="1"/>
      <protection locked="0"/>
    </xf>
    <xf numFmtId="0" fontId="0" fillId="0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13" fillId="6" borderId="1" xfId="0" applyFont="1" applyFill="1" applyBorder="1" applyAlignment="1">
      <alignment horizontal="center" vertical="center" textRotation="90" wrapText="1"/>
    </xf>
    <xf numFmtId="0" fontId="0" fillId="9" borderId="1" xfId="0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 wrapText="1"/>
    </xf>
    <xf numFmtId="0" fontId="4" fillId="6" borderId="5" xfId="0" applyFont="1" applyFill="1" applyBorder="1" applyAlignment="1">
      <alignment horizontal="center" vertical="center" textRotation="90" wrapText="1"/>
    </xf>
    <xf numFmtId="0" fontId="1" fillId="2" borderId="6" xfId="0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 textRotation="90" wrapText="1"/>
    </xf>
    <xf numFmtId="0" fontId="4" fillId="6" borderId="7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 wrapText="1"/>
    </xf>
    <xf numFmtId="0" fontId="4" fillId="6" borderId="10" xfId="0" applyFont="1" applyFill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5" borderId="32" xfId="0" applyFill="1" applyBorder="1" applyAlignment="1">
      <alignment horizontal="center" vertical="center"/>
    </xf>
    <xf numFmtId="0" fontId="0" fillId="9" borderId="32" xfId="0" applyFill="1" applyBorder="1" applyAlignment="1">
      <alignment horizontal="center" vertical="center"/>
    </xf>
    <xf numFmtId="0" fontId="0" fillId="3" borderId="32" xfId="0" applyFill="1" applyBorder="1" applyAlignment="1">
      <alignment horizontal="center" vertical="center"/>
    </xf>
    <xf numFmtId="0" fontId="0" fillId="0" borderId="32" xfId="0" applyFill="1" applyBorder="1" applyAlignment="1">
      <alignment horizontal="center" vertical="center" wrapText="1"/>
    </xf>
    <xf numFmtId="0" fontId="4" fillId="6" borderId="31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 wrapText="1"/>
    </xf>
    <xf numFmtId="0" fontId="13" fillId="6" borderId="9" xfId="0" applyFont="1" applyFill="1" applyBorder="1" applyAlignment="1">
      <alignment horizontal="center" vertical="center" textRotation="90" wrapText="1"/>
    </xf>
    <xf numFmtId="0" fontId="4" fillId="6" borderId="10" xfId="0" applyFont="1" applyFill="1" applyBorder="1" applyAlignment="1">
      <alignment horizontal="center" vertical="center" textRotation="90" wrapText="1"/>
    </xf>
  </cellXfs>
  <cellStyles count="1">
    <cellStyle name="Normal" xfId="0" builtinId="0"/>
  </cellStyles>
  <dxfs count="10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FFFF00"/>
      </font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left style="thin">
          <color indexed="64"/>
        </left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85725</xdr:colOff>
          <xdr:row>0</xdr:row>
          <xdr:rowOff>161925</xdr:rowOff>
        </xdr:from>
        <xdr:to>
          <xdr:col>32</xdr:col>
          <xdr:colOff>657225</xdr:colOff>
          <xdr:row>2</xdr:row>
          <xdr:rowOff>171450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nouveau licencié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icenciés" displayName="TabLicenciés" ref="A2:AB80" totalsRowShown="0" headerRowDxfId="99" dataDxfId="98" tableBorderDxfId="97">
  <autoFilter ref="A2:AB80"/>
  <sortState ref="A3:AB80">
    <sortCondition ref="A2:A80"/>
  </sortState>
  <tableColumns count="28">
    <tableColumn id="1" name="Club" dataDxfId="96"/>
    <tableColumn id="2" name="Nom" dataDxfId="95"/>
    <tableColumn id="3" name="Prénom" dataDxfId="94"/>
    <tableColumn id="4" name="Niveau début d'année" dataDxfId="93"/>
    <tableColumn id="21" name="Nb V1" dataDxfId="0">
      <calculatedColumnFormula>INDEX('S J1'!A4:AF61,MATCH(TabLicenciés[[#This Row],[Nom]],'S J1'!A4:AF61,0),26)</calculatedColumnFormula>
    </tableColumn>
    <tableColumn id="5" name="J1" dataDxfId="92"/>
    <tableColumn id="22" name="Nb V2" dataDxfId="91"/>
    <tableColumn id="6" name="j2" dataDxfId="90"/>
    <tableColumn id="23" name="Nb V3" dataDxfId="89"/>
    <tableColumn id="7" name="j3" dataDxfId="88"/>
    <tableColumn id="24" name="Nb V4" dataDxfId="87"/>
    <tableColumn id="8" name="j4" dataDxfId="86"/>
    <tableColumn id="25" name="Nb V5" dataDxfId="85"/>
    <tableColumn id="9" name="j5" dataDxfId="84"/>
    <tableColumn id="26" name="Nb V6" dataDxfId="83"/>
    <tableColumn id="10" name="j6" dataDxfId="82"/>
    <tableColumn id="27" name="Nb V7" dataDxfId="81"/>
    <tableColumn id="11" name="j7" dataDxfId="80"/>
    <tableColumn id="28" name="Nb V8" dataDxfId="79"/>
    <tableColumn id="12" name="j8" dataDxfId="78"/>
    <tableColumn id="13" name="P-J1" dataDxfId="77"/>
    <tableColumn id="14" name="P-J2" dataDxfId="76"/>
    <tableColumn id="15" name="P-J3" dataDxfId="75"/>
    <tableColumn id="16" name="P-J4" dataDxfId="74"/>
    <tableColumn id="17" name="P-J5" dataDxfId="73"/>
    <tableColumn id="18" name="P-J6" dataDxfId="72"/>
    <tableColumn id="19" name="P-J7" dataDxfId="71"/>
    <tableColumn id="20" name="P-J8" dataDxfId="7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B80"/>
  <sheetViews>
    <sheetView showGridLines="0" zoomScale="55" zoomScaleNormal="55" workbookViewId="0">
      <selection activeCell="E4" sqref="E4"/>
    </sheetView>
  </sheetViews>
  <sheetFormatPr baseColWidth="10" defaultColWidth="11.375" defaultRowHeight="15" x14ac:dyDescent="0.25"/>
  <cols>
    <col min="1" max="1" width="18.25" style="1" bestFit="1" customWidth="1"/>
    <col min="2" max="2" width="20.375" style="1" bestFit="1" customWidth="1"/>
    <col min="3" max="3" width="11.375" style="1"/>
    <col min="4" max="4" width="23.125" style="1" bestFit="1" customWidth="1"/>
    <col min="5" max="5" width="14.125" style="19" bestFit="1" customWidth="1"/>
    <col min="6" max="6" width="8.125" style="1" customWidth="1"/>
    <col min="7" max="7" width="10.875" style="19" bestFit="1" customWidth="1"/>
    <col min="8" max="8" width="7.125" style="1" bestFit="1" customWidth="1"/>
    <col min="9" max="9" width="10.875" style="19" bestFit="1" customWidth="1"/>
    <col min="10" max="10" width="7.125" style="1" bestFit="1" customWidth="1"/>
    <col min="11" max="11" width="10.875" style="19" bestFit="1" customWidth="1"/>
    <col min="12" max="12" width="7.125" style="1" bestFit="1" customWidth="1"/>
    <col min="13" max="13" width="10.875" style="19" bestFit="1" customWidth="1"/>
    <col min="14" max="14" width="7.125" style="1" bestFit="1" customWidth="1"/>
    <col min="15" max="15" width="10.875" style="19" bestFit="1" customWidth="1"/>
    <col min="16" max="16" width="7.125" style="1" bestFit="1" customWidth="1"/>
    <col min="17" max="17" width="10.875" style="19" bestFit="1" customWidth="1"/>
    <col min="18" max="18" width="7.125" style="1" bestFit="1" customWidth="1"/>
    <col min="19" max="19" width="10.875" style="19" bestFit="1" customWidth="1"/>
    <col min="20" max="20" width="4.875" style="1" bestFit="1" customWidth="1"/>
    <col min="21" max="28" width="13.375" style="1" customWidth="1"/>
    <col min="29" max="16384" width="11.375" style="1"/>
  </cols>
  <sheetData>
    <row r="1" spans="1:28" x14ac:dyDescent="0.25">
      <c r="D1" s="99" t="s">
        <v>35</v>
      </c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1"/>
      <c r="U1" s="102" t="s">
        <v>36</v>
      </c>
      <c r="V1" s="102"/>
      <c r="W1" s="102"/>
      <c r="X1" s="102"/>
      <c r="Y1" s="102"/>
      <c r="Z1" s="102"/>
      <c r="AA1" s="102"/>
      <c r="AB1" s="102"/>
    </row>
    <row r="2" spans="1:28" s="17" customFormat="1" ht="36.75" customHeight="1" x14ac:dyDescent="0.25">
      <c r="A2" s="17" t="s">
        <v>13</v>
      </c>
      <c r="B2" s="17" t="s">
        <v>14</v>
      </c>
      <c r="C2" s="17" t="s">
        <v>15</v>
      </c>
      <c r="D2" s="47" t="s">
        <v>17</v>
      </c>
      <c r="E2" s="17" t="s">
        <v>52</v>
      </c>
      <c r="F2" s="17" t="s">
        <v>37</v>
      </c>
      <c r="G2" s="17" t="s">
        <v>45</v>
      </c>
      <c r="H2" s="17" t="s">
        <v>28</v>
      </c>
      <c r="I2" s="17" t="s">
        <v>46</v>
      </c>
      <c r="J2" s="17" t="s">
        <v>29</v>
      </c>
      <c r="K2" s="17" t="s">
        <v>47</v>
      </c>
      <c r="L2" s="17" t="s">
        <v>30</v>
      </c>
      <c r="M2" s="17" t="s">
        <v>48</v>
      </c>
      <c r="N2" s="17" t="s">
        <v>31</v>
      </c>
      <c r="O2" s="17" t="s">
        <v>49</v>
      </c>
      <c r="P2" s="17" t="s">
        <v>32</v>
      </c>
      <c r="Q2" s="17" t="s">
        <v>50</v>
      </c>
      <c r="R2" s="17" t="s">
        <v>33</v>
      </c>
      <c r="S2" s="17" t="s">
        <v>51</v>
      </c>
      <c r="T2" s="48" t="s">
        <v>34</v>
      </c>
      <c r="U2" s="17" t="s">
        <v>56</v>
      </c>
      <c r="V2" s="17" t="s">
        <v>57</v>
      </c>
      <c r="W2" s="17" t="s">
        <v>58</v>
      </c>
      <c r="X2" s="17" t="s">
        <v>59</v>
      </c>
      <c r="Y2" s="17" t="s">
        <v>60</v>
      </c>
      <c r="Z2" s="17" t="s">
        <v>61</v>
      </c>
      <c r="AA2" s="17" t="s">
        <v>62</v>
      </c>
      <c r="AB2" s="17" t="s">
        <v>63</v>
      </c>
    </row>
    <row r="3" spans="1:28" s="16" customFormat="1" x14ac:dyDescent="0.25">
      <c r="A3" s="17" t="s">
        <v>26</v>
      </c>
      <c r="B3" s="17" t="s">
        <v>68</v>
      </c>
      <c r="C3" s="17" t="s">
        <v>69</v>
      </c>
      <c r="D3" s="16">
        <v>1</v>
      </c>
      <c r="E3" s="16" t="e">
        <f>INDEX('S J1'!A4:AF61,MATCH(TabLicenciés[[#This Row],[Nom]],'S J1'!A4:AF61,0),26)</f>
        <v>#N/A</v>
      </c>
      <c r="F3" s="18"/>
      <c r="G3" s="18"/>
      <c r="H3" s="18"/>
      <c r="I3" s="18"/>
      <c r="L3" s="18"/>
      <c r="M3" s="18"/>
      <c r="T3" s="40"/>
      <c r="U3" s="16" t="s">
        <v>64</v>
      </c>
      <c r="V3" s="16" t="s">
        <v>64</v>
      </c>
    </row>
    <row r="4" spans="1:28" s="16" customFormat="1" x14ac:dyDescent="0.25">
      <c r="A4" s="17" t="s">
        <v>26</v>
      </c>
      <c r="B4" s="46" t="s">
        <v>87</v>
      </c>
      <c r="C4" s="17" t="s">
        <v>18</v>
      </c>
      <c r="D4" s="16">
        <v>3</v>
      </c>
      <c r="E4" s="16" t="e">
        <f>INDEX('S J1'!A5:AF62,MATCH(TabLicenciés[[#This Row],[Nom]],'S J1'!A5:AF62,0),26)</f>
        <v>#N/A</v>
      </c>
      <c r="F4" s="18"/>
      <c r="G4" s="18"/>
      <c r="H4" s="18"/>
      <c r="I4" s="18"/>
      <c r="L4" s="18"/>
      <c r="M4" s="18"/>
      <c r="T4" s="40"/>
      <c r="U4" s="16" t="s">
        <v>64</v>
      </c>
      <c r="V4" s="16" t="s">
        <v>64</v>
      </c>
    </row>
    <row r="5" spans="1:28" s="16" customFormat="1" x14ac:dyDescent="0.25">
      <c r="A5" s="17" t="s">
        <v>26</v>
      </c>
      <c r="B5" s="46" t="s">
        <v>86</v>
      </c>
      <c r="C5" s="17" t="s">
        <v>21</v>
      </c>
      <c r="D5" s="16">
        <v>2</v>
      </c>
      <c r="E5" s="16" t="e">
        <f>INDEX('S J1'!A6:AF63,MATCH(TabLicenciés[[#This Row],[Nom]],'S J1'!A6:AF63,0),26)</f>
        <v>#N/A</v>
      </c>
      <c r="F5" s="18"/>
      <c r="G5" s="18"/>
      <c r="H5" s="18"/>
      <c r="I5" s="18"/>
      <c r="L5" s="18"/>
      <c r="M5" s="18"/>
      <c r="T5" s="40"/>
      <c r="U5" s="16" t="s">
        <v>64</v>
      </c>
      <c r="V5" s="16" t="s">
        <v>64</v>
      </c>
    </row>
    <row r="6" spans="1:28" s="16" customFormat="1" x14ac:dyDescent="0.25">
      <c r="A6" s="17" t="s">
        <v>26</v>
      </c>
      <c r="B6" s="17" t="s">
        <v>77</v>
      </c>
      <c r="C6" s="17" t="s">
        <v>78</v>
      </c>
      <c r="D6" s="16">
        <v>1</v>
      </c>
      <c r="E6" s="16" t="e">
        <f>INDEX('S J1'!A7:AF64,MATCH(TabLicenciés[[#This Row],[Nom]],'S J1'!A7:AF64,0),26)</f>
        <v>#N/A</v>
      </c>
      <c r="F6" s="18"/>
      <c r="G6" s="18"/>
      <c r="H6" s="18"/>
      <c r="I6" s="18"/>
      <c r="L6" s="18"/>
      <c r="M6" s="18"/>
      <c r="T6" s="40"/>
      <c r="U6" s="16" t="s">
        <v>64</v>
      </c>
      <c r="V6" s="16" t="s">
        <v>64</v>
      </c>
    </row>
    <row r="7" spans="1:28" s="16" customFormat="1" x14ac:dyDescent="0.25">
      <c r="A7" s="17" t="s">
        <v>26</v>
      </c>
      <c r="B7" s="17" t="s">
        <v>82</v>
      </c>
      <c r="C7" s="17" t="s">
        <v>83</v>
      </c>
      <c r="D7" s="16">
        <v>1</v>
      </c>
      <c r="E7" s="16" t="e">
        <f>INDEX('S J1'!A8:AF65,MATCH(TabLicenciés[[#This Row],[Nom]],'S J1'!A8:AF65,0),26)</f>
        <v>#N/A</v>
      </c>
      <c r="F7" s="18"/>
      <c r="G7" s="18"/>
      <c r="H7" s="18"/>
      <c r="I7" s="18"/>
      <c r="L7" s="18"/>
      <c r="M7" s="18"/>
      <c r="T7" s="40"/>
      <c r="U7" s="16" t="s">
        <v>64</v>
      </c>
      <c r="V7" s="16" t="s">
        <v>64</v>
      </c>
    </row>
    <row r="8" spans="1:28" s="16" customFormat="1" x14ac:dyDescent="0.25">
      <c r="A8" s="17" t="s">
        <v>26</v>
      </c>
      <c r="B8" s="17" t="s">
        <v>66</v>
      </c>
      <c r="C8" s="17" t="s">
        <v>67</v>
      </c>
      <c r="D8" s="16">
        <v>1</v>
      </c>
      <c r="E8" s="16" t="e">
        <f>INDEX('S J1'!A9:AF66,MATCH(TabLicenciés[[#This Row],[Nom]],'S J1'!A9:AF66,0),26)</f>
        <v>#N/A</v>
      </c>
      <c r="F8" s="18"/>
      <c r="G8" s="18"/>
      <c r="H8" s="18"/>
      <c r="I8" s="18"/>
      <c r="L8" s="18"/>
      <c r="M8" s="18"/>
      <c r="T8" s="40"/>
      <c r="U8" s="16" t="s">
        <v>64</v>
      </c>
      <c r="V8" s="16" t="s">
        <v>64</v>
      </c>
    </row>
    <row r="9" spans="1:28" s="16" customFormat="1" x14ac:dyDescent="0.25">
      <c r="A9" s="17" t="s">
        <v>26</v>
      </c>
      <c r="B9" s="17" t="s">
        <v>145</v>
      </c>
      <c r="C9" s="17" t="s">
        <v>65</v>
      </c>
      <c r="D9" s="16">
        <v>1</v>
      </c>
      <c r="E9" s="16" t="e">
        <f>INDEX('S J1'!A10:AF67,MATCH(TabLicenciés[[#This Row],[Nom]],'S J1'!A10:AF67,0),26)</f>
        <v>#N/A</v>
      </c>
      <c r="F9" s="18"/>
      <c r="G9" s="18"/>
      <c r="H9" s="18"/>
      <c r="I9" s="18"/>
      <c r="L9" s="18"/>
      <c r="M9" s="18"/>
      <c r="T9" s="40"/>
      <c r="U9" s="16" t="s">
        <v>64</v>
      </c>
      <c r="V9" s="16" t="s">
        <v>64</v>
      </c>
    </row>
    <row r="10" spans="1:28" s="16" customFormat="1" x14ac:dyDescent="0.25">
      <c r="A10" s="17" t="s">
        <v>26</v>
      </c>
      <c r="B10" s="17" t="s">
        <v>146</v>
      </c>
      <c r="C10" s="17" t="s">
        <v>85</v>
      </c>
      <c r="D10" s="16">
        <v>1</v>
      </c>
      <c r="E10" s="16" t="e">
        <f>INDEX('S J1'!A11:AF68,MATCH(TabLicenciés[[#This Row],[Nom]],'S J1'!A11:AF68,0),26)</f>
        <v>#N/A</v>
      </c>
      <c r="F10" s="18"/>
      <c r="G10" s="18"/>
      <c r="H10" s="18"/>
      <c r="I10" s="18"/>
      <c r="L10" s="18"/>
      <c r="M10" s="18"/>
      <c r="T10" s="40"/>
      <c r="U10" s="16" t="s">
        <v>64</v>
      </c>
      <c r="V10" s="16" t="s">
        <v>64</v>
      </c>
    </row>
    <row r="11" spans="1:28" s="16" customFormat="1" x14ac:dyDescent="0.25">
      <c r="A11" s="17" t="s">
        <v>26</v>
      </c>
      <c r="B11" s="46" t="s">
        <v>88</v>
      </c>
      <c r="C11" s="17" t="s">
        <v>89</v>
      </c>
      <c r="D11" s="16">
        <v>2</v>
      </c>
      <c r="E11" s="16" t="e">
        <f>INDEX('S J1'!A12:AF69,MATCH(TabLicenciés[[#This Row],[Nom]],'S J1'!A12:AF69,0),26)</f>
        <v>#N/A</v>
      </c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41"/>
      <c r="U11" s="16" t="s">
        <v>64</v>
      </c>
      <c r="V11" s="16" t="s">
        <v>64</v>
      </c>
    </row>
    <row r="12" spans="1:28" s="16" customFormat="1" x14ac:dyDescent="0.25">
      <c r="A12" s="17" t="s">
        <v>26</v>
      </c>
      <c r="B12" s="17" t="s">
        <v>70</v>
      </c>
      <c r="C12" s="17" t="s">
        <v>71</v>
      </c>
      <c r="D12" s="16">
        <v>1</v>
      </c>
      <c r="E12" s="16" t="e">
        <f>INDEX('S J1'!A13:AF70,MATCH(TabLicenciés[[#This Row],[Nom]],'S J1'!A13:AF70,0),26)</f>
        <v>#N/A</v>
      </c>
      <c r="F12" s="18"/>
      <c r="G12" s="18"/>
      <c r="H12" s="18"/>
      <c r="I12" s="18"/>
      <c r="L12" s="18"/>
      <c r="M12" s="18"/>
      <c r="T12" s="40"/>
      <c r="U12" s="16" t="s">
        <v>64</v>
      </c>
      <c r="V12" s="16" t="s">
        <v>64</v>
      </c>
    </row>
    <row r="13" spans="1:28" s="16" customFormat="1" x14ac:dyDescent="0.25">
      <c r="A13" s="17" t="s">
        <v>26</v>
      </c>
      <c r="B13" s="46" t="s">
        <v>72</v>
      </c>
      <c r="C13" s="17" t="s">
        <v>22</v>
      </c>
      <c r="D13" s="16">
        <v>1</v>
      </c>
      <c r="E13" s="16" t="e">
        <f>INDEX('S J1'!A14:AF71,MATCH(TabLicenciés[[#This Row],[Nom]],'S J1'!A14:AF71,0),26)</f>
        <v>#N/A</v>
      </c>
      <c r="F13" s="18"/>
      <c r="G13" s="18"/>
      <c r="H13" s="18"/>
      <c r="I13" s="18"/>
      <c r="L13" s="18"/>
      <c r="M13" s="18"/>
      <c r="T13" s="40"/>
      <c r="U13" s="16" t="s">
        <v>64</v>
      </c>
      <c r="V13" s="16" t="s">
        <v>64</v>
      </c>
    </row>
    <row r="14" spans="1:28" s="16" customFormat="1" x14ac:dyDescent="0.25">
      <c r="A14" s="17" t="s">
        <v>26</v>
      </c>
      <c r="B14" s="46" t="s">
        <v>84</v>
      </c>
      <c r="C14" s="17" t="s">
        <v>19</v>
      </c>
      <c r="D14" s="16">
        <v>1</v>
      </c>
      <c r="E14" s="16" t="e">
        <f>INDEX('S J1'!A15:AF72,MATCH(TabLicenciés[[#This Row],[Nom]],'S J1'!A15:AF72,0),26)</f>
        <v>#N/A</v>
      </c>
      <c r="F14" s="18"/>
      <c r="G14" s="18"/>
      <c r="H14" s="18"/>
      <c r="I14" s="18"/>
      <c r="L14" s="18"/>
      <c r="M14" s="18"/>
      <c r="T14" s="40"/>
      <c r="U14" s="16" t="s">
        <v>64</v>
      </c>
      <c r="V14" s="16" t="s">
        <v>64</v>
      </c>
    </row>
    <row r="15" spans="1:28" s="16" customFormat="1" x14ac:dyDescent="0.25">
      <c r="A15" s="17" t="s">
        <v>26</v>
      </c>
      <c r="B15" s="17" t="s">
        <v>75</v>
      </c>
      <c r="C15" s="17" t="s">
        <v>76</v>
      </c>
      <c r="D15" s="16">
        <v>1</v>
      </c>
      <c r="E15" s="16" t="e">
        <f>INDEX('S J1'!A16:AF73,MATCH(TabLicenciés[[#This Row],[Nom]],'S J1'!A16:AF73,0),26)</f>
        <v>#N/A</v>
      </c>
      <c r="F15" s="18"/>
      <c r="G15" s="18"/>
      <c r="H15" s="18"/>
      <c r="I15" s="18"/>
      <c r="L15" s="18"/>
      <c r="M15" s="18"/>
      <c r="T15" s="40"/>
      <c r="U15" s="16" t="s">
        <v>64</v>
      </c>
      <c r="V15" s="16" t="s">
        <v>64</v>
      </c>
    </row>
    <row r="16" spans="1:28" s="16" customFormat="1" x14ac:dyDescent="0.25">
      <c r="A16" s="17" t="s">
        <v>26</v>
      </c>
      <c r="B16" s="46" t="s">
        <v>81</v>
      </c>
      <c r="C16" s="17" t="s">
        <v>20</v>
      </c>
      <c r="D16" s="16">
        <v>2</v>
      </c>
      <c r="E16" s="16" t="e">
        <f>INDEX('S J1'!A17:AF74,MATCH(TabLicenciés[[#This Row],[Nom]],'S J1'!A17:AF74,0),26)</f>
        <v>#N/A</v>
      </c>
      <c r="F16" s="18"/>
      <c r="G16" s="18"/>
      <c r="H16" s="18"/>
      <c r="I16" s="18"/>
      <c r="L16" s="18"/>
      <c r="M16" s="18"/>
      <c r="T16" s="40"/>
      <c r="U16" s="16" t="s">
        <v>64</v>
      </c>
      <c r="V16" s="16" t="s">
        <v>64</v>
      </c>
    </row>
    <row r="17" spans="1:22" s="16" customFormat="1" x14ac:dyDescent="0.25">
      <c r="A17" s="17" t="s">
        <v>26</v>
      </c>
      <c r="B17" s="17" t="s">
        <v>73</v>
      </c>
      <c r="C17" s="17" t="s">
        <v>74</v>
      </c>
      <c r="D17" s="16">
        <v>1</v>
      </c>
      <c r="E17" s="16" t="e">
        <f>INDEX('S J1'!A18:AF75,MATCH(TabLicenciés[[#This Row],[Nom]],'S J1'!A18:AF75,0),26)</f>
        <v>#N/A</v>
      </c>
      <c r="F17" s="18"/>
      <c r="G17" s="18"/>
      <c r="H17" s="18"/>
      <c r="I17" s="18"/>
      <c r="L17" s="18"/>
      <c r="M17" s="18"/>
      <c r="T17" s="40"/>
      <c r="U17" s="16" t="s">
        <v>64</v>
      </c>
      <c r="V17" s="16" t="s">
        <v>64</v>
      </c>
    </row>
    <row r="18" spans="1:22" s="16" customFormat="1" x14ac:dyDescent="0.25">
      <c r="A18" s="17" t="s">
        <v>26</v>
      </c>
      <c r="B18" s="17" t="s">
        <v>79</v>
      </c>
      <c r="C18" s="17" t="s">
        <v>80</v>
      </c>
      <c r="D18" s="16">
        <v>1</v>
      </c>
      <c r="E18" s="16" t="e">
        <f>INDEX('S J1'!A19:AF76,MATCH(TabLicenciés[[#This Row],[Nom]],'S J1'!A19:AF76,0),26)</f>
        <v>#N/A</v>
      </c>
      <c r="F18" s="18"/>
      <c r="G18" s="18"/>
      <c r="H18" s="18"/>
      <c r="I18" s="18"/>
      <c r="L18" s="18"/>
      <c r="M18" s="18"/>
      <c r="T18" s="40"/>
      <c r="U18" s="16" t="s">
        <v>64</v>
      </c>
      <c r="V18" s="16" t="s">
        <v>64</v>
      </c>
    </row>
    <row r="19" spans="1:22" s="16" customFormat="1" x14ac:dyDescent="0.25">
      <c r="A19" s="17" t="s">
        <v>90</v>
      </c>
      <c r="B19" s="17" t="s">
        <v>97</v>
      </c>
      <c r="C19" s="17" t="s">
        <v>98</v>
      </c>
      <c r="D19" s="16">
        <v>1</v>
      </c>
      <c r="E19" s="16" t="e">
        <f>INDEX('S J1'!A20:AF77,MATCH(TabLicenciés[[#This Row],[Nom]],'S J1'!A20:AF77,0),26)</f>
        <v>#N/A</v>
      </c>
      <c r="F19" s="18"/>
      <c r="G19" s="18"/>
      <c r="H19" s="18"/>
      <c r="I19" s="18"/>
      <c r="L19" s="18"/>
      <c r="M19" s="18"/>
      <c r="T19" s="40"/>
      <c r="U19" s="16" t="s">
        <v>64</v>
      </c>
      <c r="V19" s="16" t="s">
        <v>64</v>
      </c>
    </row>
    <row r="20" spans="1:22" s="16" customFormat="1" x14ac:dyDescent="0.25">
      <c r="A20" s="17" t="s">
        <v>90</v>
      </c>
      <c r="B20" s="17" t="s">
        <v>91</v>
      </c>
      <c r="C20" s="17" t="s">
        <v>92</v>
      </c>
      <c r="D20" s="16">
        <v>1</v>
      </c>
      <c r="E20" s="16" t="e">
        <f>INDEX('S J1'!A21:AF78,MATCH(TabLicenciés[[#This Row],[Nom]],'S J1'!A21:AF78,0),26)</f>
        <v>#N/A</v>
      </c>
      <c r="F20" s="18"/>
      <c r="G20" s="18"/>
      <c r="H20" s="18"/>
      <c r="I20" s="18"/>
      <c r="L20" s="18"/>
      <c r="M20" s="18"/>
      <c r="T20" s="40"/>
      <c r="U20" s="16" t="s">
        <v>64</v>
      </c>
      <c r="V20" s="16" t="s">
        <v>64</v>
      </c>
    </row>
    <row r="21" spans="1:22" s="16" customFormat="1" x14ac:dyDescent="0.25">
      <c r="A21" s="17" t="s">
        <v>90</v>
      </c>
      <c r="B21" s="17" t="s">
        <v>93</v>
      </c>
      <c r="C21" s="17" t="s">
        <v>94</v>
      </c>
      <c r="D21" s="16">
        <v>1</v>
      </c>
      <c r="E21" s="16" t="e">
        <f>INDEX('S J1'!A22:AF79,MATCH(TabLicenciés[[#This Row],[Nom]],'S J1'!A22:AF79,0),26)</f>
        <v>#N/A</v>
      </c>
      <c r="F21" s="18"/>
      <c r="G21" s="18"/>
      <c r="H21" s="18"/>
      <c r="I21" s="18"/>
      <c r="L21" s="18"/>
      <c r="M21" s="18"/>
      <c r="T21" s="40"/>
      <c r="U21" s="16" t="s">
        <v>64</v>
      </c>
      <c r="V21" s="16" t="s">
        <v>64</v>
      </c>
    </row>
    <row r="22" spans="1:22" s="16" customFormat="1" x14ac:dyDescent="0.25">
      <c r="A22" s="17" t="s">
        <v>90</v>
      </c>
      <c r="B22" s="17" t="s">
        <v>95</v>
      </c>
      <c r="C22" s="17" t="s">
        <v>96</v>
      </c>
      <c r="D22" s="16">
        <v>1</v>
      </c>
      <c r="E22" s="16" t="e">
        <f>INDEX('S J1'!A23:AF80,MATCH(TabLicenciés[[#This Row],[Nom]],'S J1'!A23:AF80,0),26)</f>
        <v>#N/A</v>
      </c>
      <c r="F22" s="18"/>
      <c r="G22" s="18"/>
      <c r="H22" s="18"/>
      <c r="I22" s="18"/>
      <c r="L22" s="18"/>
      <c r="M22" s="18"/>
      <c r="T22" s="40"/>
      <c r="U22" s="16" t="s">
        <v>64</v>
      </c>
      <c r="V22" s="16" t="s">
        <v>64</v>
      </c>
    </row>
    <row r="23" spans="1:22" s="16" customFormat="1" x14ac:dyDescent="0.25">
      <c r="A23" s="17" t="s">
        <v>99</v>
      </c>
      <c r="B23" s="17" t="s">
        <v>109</v>
      </c>
      <c r="C23" s="17" t="s">
        <v>110</v>
      </c>
      <c r="D23" s="16">
        <v>1</v>
      </c>
      <c r="E23" s="16" t="e">
        <f>INDEX('S J1'!A24:AF81,MATCH(TabLicenciés[[#This Row],[Nom]],'S J1'!A24:AF81,0),26)</f>
        <v>#N/A</v>
      </c>
      <c r="F23" s="18"/>
      <c r="G23" s="18"/>
      <c r="H23" s="18"/>
      <c r="I23" s="18"/>
      <c r="L23" s="18"/>
      <c r="M23" s="18"/>
      <c r="T23" s="40"/>
      <c r="U23" s="16" t="s">
        <v>64</v>
      </c>
      <c r="V23" s="16" t="s">
        <v>64</v>
      </c>
    </row>
    <row r="24" spans="1:22" s="16" customFormat="1" x14ac:dyDescent="0.25">
      <c r="A24" s="17" t="s">
        <v>99</v>
      </c>
      <c r="B24" s="17" t="s">
        <v>103</v>
      </c>
      <c r="C24" s="17" t="s">
        <v>104</v>
      </c>
      <c r="D24" s="16">
        <v>1</v>
      </c>
      <c r="E24" s="16" t="e">
        <f>INDEX('S J1'!A25:AF82,MATCH(TabLicenciés[[#This Row],[Nom]],'S J1'!A25:AF82,0),26)</f>
        <v>#N/A</v>
      </c>
      <c r="F24" s="18"/>
      <c r="G24" s="18"/>
      <c r="H24" s="18"/>
      <c r="I24" s="18"/>
      <c r="L24" s="18"/>
      <c r="M24" s="18"/>
      <c r="T24" s="40"/>
      <c r="U24" s="16" t="s">
        <v>64</v>
      </c>
      <c r="V24" s="16" t="s">
        <v>64</v>
      </c>
    </row>
    <row r="25" spans="1:22" s="16" customFormat="1" x14ac:dyDescent="0.25">
      <c r="A25" s="17" t="s">
        <v>99</v>
      </c>
      <c r="B25" s="17" t="s">
        <v>105</v>
      </c>
      <c r="C25" s="17" t="s">
        <v>106</v>
      </c>
      <c r="D25" s="16">
        <v>1</v>
      </c>
      <c r="E25" s="16" t="e">
        <f>INDEX('S J1'!A26:AF83,MATCH(TabLicenciés[[#This Row],[Nom]],'S J1'!A26:AF83,0),26)</f>
        <v>#N/A</v>
      </c>
      <c r="F25" s="18"/>
      <c r="G25" s="18"/>
      <c r="H25" s="18"/>
      <c r="I25" s="18"/>
      <c r="L25" s="18"/>
      <c r="M25" s="18"/>
      <c r="T25" s="40"/>
      <c r="U25" s="16" t="s">
        <v>64</v>
      </c>
      <c r="V25" s="16" t="s">
        <v>64</v>
      </c>
    </row>
    <row r="26" spans="1:22" s="16" customFormat="1" x14ac:dyDescent="0.25">
      <c r="A26" s="17" t="s">
        <v>99</v>
      </c>
      <c r="B26" s="17" t="s">
        <v>143</v>
      </c>
      <c r="C26" s="17" t="s">
        <v>101</v>
      </c>
      <c r="D26" s="16">
        <v>1</v>
      </c>
      <c r="E26" s="16" t="e">
        <f>INDEX('S J1'!A27:AF84,MATCH(TabLicenciés[[#This Row],[Nom]],'S J1'!A27:AF84,0),26)</f>
        <v>#N/A</v>
      </c>
      <c r="F26" s="18"/>
      <c r="G26" s="18"/>
      <c r="H26" s="18"/>
      <c r="I26" s="18"/>
      <c r="L26" s="18"/>
      <c r="M26" s="18"/>
      <c r="T26" s="40"/>
      <c r="U26" s="16" t="s">
        <v>64</v>
      </c>
      <c r="V26" s="16" t="s">
        <v>64</v>
      </c>
    </row>
    <row r="27" spans="1:22" s="16" customFormat="1" x14ac:dyDescent="0.25">
      <c r="A27" s="17" t="s">
        <v>99</v>
      </c>
      <c r="B27" s="17" t="s">
        <v>100</v>
      </c>
      <c r="C27" s="17" t="s">
        <v>102</v>
      </c>
      <c r="D27" s="16">
        <v>1</v>
      </c>
      <c r="E27" s="16" t="e">
        <f>INDEX('S J1'!A28:AF85,MATCH(TabLicenciés[[#This Row],[Nom]],'S J1'!A28:AF85,0),26)</f>
        <v>#N/A</v>
      </c>
      <c r="F27" s="18"/>
      <c r="G27" s="18"/>
      <c r="H27" s="18"/>
      <c r="I27" s="18"/>
      <c r="L27" s="18"/>
      <c r="M27" s="18"/>
      <c r="T27" s="40"/>
      <c r="U27" s="16" t="s">
        <v>64</v>
      </c>
      <c r="V27" s="16" t="s">
        <v>64</v>
      </c>
    </row>
    <row r="28" spans="1:22" s="16" customFormat="1" x14ac:dyDescent="0.25">
      <c r="A28" s="17" t="s">
        <v>99</v>
      </c>
      <c r="B28" s="17" t="s">
        <v>113</v>
      </c>
      <c r="C28" s="17" t="s">
        <v>23</v>
      </c>
      <c r="D28" s="16">
        <v>1</v>
      </c>
      <c r="E28" s="16" t="e">
        <f>INDEX('S J1'!A29:AF86,MATCH(TabLicenciés[[#This Row],[Nom]],'S J1'!A29:AF86,0),26)</f>
        <v>#N/A</v>
      </c>
      <c r="F28" s="18"/>
      <c r="G28" s="18"/>
      <c r="H28" s="18"/>
      <c r="I28" s="18"/>
      <c r="L28" s="18"/>
      <c r="M28" s="18"/>
      <c r="T28" s="40"/>
      <c r="U28" s="16" t="s">
        <v>64</v>
      </c>
      <c r="V28" s="16" t="s">
        <v>64</v>
      </c>
    </row>
    <row r="29" spans="1:22" s="16" customFormat="1" x14ac:dyDescent="0.25">
      <c r="A29" s="17" t="s">
        <v>99</v>
      </c>
      <c r="B29" s="17" t="s">
        <v>107</v>
      </c>
      <c r="C29" s="17" t="s">
        <v>108</v>
      </c>
      <c r="D29" s="16">
        <v>1</v>
      </c>
      <c r="E29" s="16" t="e">
        <f>INDEX('S J1'!A30:AF87,MATCH(TabLicenciés[[#This Row],[Nom]],'S J1'!A30:AF87,0),26)</f>
        <v>#N/A</v>
      </c>
      <c r="F29" s="18"/>
      <c r="G29" s="18"/>
      <c r="H29" s="18"/>
      <c r="I29" s="18"/>
      <c r="L29" s="18"/>
      <c r="M29" s="18"/>
      <c r="T29" s="40"/>
      <c r="U29" s="16" t="s">
        <v>64</v>
      </c>
      <c r="V29" s="16" t="s">
        <v>64</v>
      </c>
    </row>
    <row r="30" spans="1:22" s="16" customFormat="1" x14ac:dyDescent="0.25">
      <c r="A30" s="17" t="s">
        <v>99</v>
      </c>
      <c r="B30" s="17" t="s">
        <v>111</v>
      </c>
      <c r="C30" s="17" t="s">
        <v>112</v>
      </c>
      <c r="D30" s="16">
        <v>2</v>
      </c>
      <c r="E30" s="16" t="e">
        <f>INDEX('S J1'!A31:AF88,MATCH(TabLicenciés[[#This Row],[Nom]],'S J1'!A31:AF88,0),26)</f>
        <v>#N/A</v>
      </c>
      <c r="F30" s="18"/>
      <c r="G30" s="18"/>
      <c r="H30" s="18"/>
      <c r="I30" s="18"/>
      <c r="L30" s="18"/>
      <c r="M30" s="18"/>
      <c r="T30" s="40"/>
      <c r="U30" s="16" t="s">
        <v>64</v>
      </c>
      <c r="V30" s="16" t="s">
        <v>64</v>
      </c>
    </row>
    <row r="31" spans="1:22" s="16" customFormat="1" x14ac:dyDescent="0.25">
      <c r="A31" s="17" t="s">
        <v>114</v>
      </c>
      <c r="B31" s="17" t="s">
        <v>117</v>
      </c>
      <c r="C31" s="17" t="s">
        <v>118</v>
      </c>
      <c r="D31" s="16">
        <v>1</v>
      </c>
      <c r="E31" s="16" t="e">
        <f>INDEX('S J1'!A32:AF89,MATCH(TabLicenciés[[#This Row],[Nom]],'S J1'!A32:AF89,0),26)</f>
        <v>#N/A</v>
      </c>
      <c r="F31" s="18"/>
      <c r="G31" s="18"/>
      <c r="H31" s="18"/>
      <c r="I31" s="18"/>
      <c r="L31" s="18"/>
      <c r="M31" s="18"/>
      <c r="T31" s="40"/>
      <c r="U31" s="16" t="s">
        <v>64</v>
      </c>
      <c r="V31" s="16" t="s">
        <v>64</v>
      </c>
    </row>
    <row r="32" spans="1:22" s="16" customFormat="1" x14ac:dyDescent="0.25">
      <c r="A32" s="17" t="s">
        <v>114</v>
      </c>
      <c r="B32" s="17" t="s">
        <v>115</v>
      </c>
      <c r="C32" s="17" t="s">
        <v>116</v>
      </c>
      <c r="D32" s="16">
        <v>1</v>
      </c>
      <c r="E32" s="16" t="e">
        <f>INDEX('S J1'!A33:AF90,MATCH(TabLicenciés[[#This Row],[Nom]],'S J1'!A33:AF90,0),26)</f>
        <v>#N/A</v>
      </c>
      <c r="F32" s="18"/>
      <c r="G32" s="18"/>
      <c r="H32" s="18"/>
      <c r="I32" s="18"/>
      <c r="L32" s="18"/>
      <c r="M32" s="18"/>
      <c r="T32" s="40"/>
      <c r="U32" s="16" t="s">
        <v>64</v>
      </c>
      <c r="V32" s="16" t="s">
        <v>64</v>
      </c>
    </row>
    <row r="33" spans="1:22" s="16" customFormat="1" x14ac:dyDescent="0.25">
      <c r="A33" s="17" t="s">
        <v>114</v>
      </c>
      <c r="B33" s="17" t="s">
        <v>119</v>
      </c>
      <c r="C33" s="17" t="s">
        <v>120</v>
      </c>
      <c r="D33" s="16">
        <v>1</v>
      </c>
      <c r="E33" s="16" t="e">
        <f>INDEX('S J1'!A34:AF91,MATCH(TabLicenciés[[#This Row],[Nom]],'S J1'!A34:AF91,0),26)</f>
        <v>#N/A</v>
      </c>
      <c r="F33" s="18"/>
      <c r="G33" s="18"/>
      <c r="H33" s="18"/>
      <c r="I33" s="18"/>
      <c r="L33" s="18"/>
      <c r="M33" s="18"/>
      <c r="T33" s="40"/>
      <c r="U33" s="16" t="s">
        <v>64</v>
      </c>
      <c r="V33" s="16" t="s">
        <v>64</v>
      </c>
    </row>
    <row r="34" spans="1:22" s="16" customFormat="1" x14ac:dyDescent="0.25">
      <c r="A34" s="17" t="s">
        <v>27</v>
      </c>
      <c r="B34" s="17" t="s">
        <v>133</v>
      </c>
      <c r="C34" s="17" t="s">
        <v>134</v>
      </c>
      <c r="D34" s="16">
        <v>1</v>
      </c>
      <c r="E34" s="16" t="e">
        <f>INDEX('S J1'!A35:AF92,MATCH(TabLicenciés[[#This Row],[Nom]],'S J1'!A35:AF92,0),26)</f>
        <v>#N/A</v>
      </c>
      <c r="F34" s="18"/>
      <c r="G34" s="18"/>
      <c r="H34" s="18"/>
      <c r="I34" s="18"/>
      <c r="L34" s="18"/>
      <c r="M34" s="18"/>
      <c r="T34" s="40"/>
      <c r="U34" s="16" t="s">
        <v>64</v>
      </c>
      <c r="V34" s="16" t="s">
        <v>64</v>
      </c>
    </row>
    <row r="35" spans="1:22" s="16" customFormat="1" x14ac:dyDescent="0.25">
      <c r="A35" s="17" t="s">
        <v>27</v>
      </c>
      <c r="B35" s="17" t="s">
        <v>137</v>
      </c>
      <c r="C35" s="17" t="s">
        <v>24</v>
      </c>
      <c r="D35" s="16">
        <v>1</v>
      </c>
      <c r="E35" s="16" t="e">
        <f>INDEX('S J1'!A36:AF93,MATCH(TabLicenciés[[#This Row],[Nom]],'S J1'!A36:AF93,0),26)</f>
        <v>#N/A</v>
      </c>
      <c r="F35" s="18"/>
      <c r="G35" s="18"/>
      <c r="H35" s="18"/>
      <c r="I35" s="18"/>
      <c r="L35" s="18"/>
      <c r="M35" s="18"/>
      <c r="T35" s="40"/>
      <c r="U35" s="16" t="s">
        <v>64</v>
      </c>
      <c r="V35" s="16" t="s">
        <v>64</v>
      </c>
    </row>
    <row r="36" spans="1:22" s="16" customFormat="1" x14ac:dyDescent="0.25">
      <c r="A36" s="17" t="s">
        <v>27</v>
      </c>
      <c r="B36" s="17" t="s">
        <v>124</v>
      </c>
      <c r="C36" s="17" t="s">
        <v>125</v>
      </c>
      <c r="D36" s="16">
        <v>1</v>
      </c>
      <c r="E36" s="16" t="e">
        <f>INDEX('S J1'!A37:AF94,MATCH(TabLicenciés[[#This Row],[Nom]],'S J1'!A37:AF94,0),26)</f>
        <v>#N/A</v>
      </c>
      <c r="F36" s="18"/>
      <c r="G36" s="18"/>
      <c r="H36" s="18"/>
      <c r="I36" s="18"/>
      <c r="L36" s="18"/>
      <c r="M36" s="18"/>
      <c r="T36" s="40"/>
      <c r="U36" s="16" t="s">
        <v>64</v>
      </c>
      <c r="V36" s="16" t="s">
        <v>64</v>
      </c>
    </row>
    <row r="37" spans="1:22" s="16" customFormat="1" x14ac:dyDescent="0.25">
      <c r="A37" s="17" t="s">
        <v>27</v>
      </c>
      <c r="B37" s="17" t="s">
        <v>126</v>
      </c>
      <c r="C37" s="17" t="s">
        <v>127</v>
      </c>
      <c r="D37" s="16">
        <v>1</v>
      </c>
      <c r="E37" s="16" t="e">
        <f>INDEX('S J1'!A38:AF95,MATCH(TabLicenciés[[#This Row],[Nom]],'S J1'!A38:AF95,0),26)</f>
        <v>#N/A</v>
      </c>
      <c r="F37" s="18"/>
      <c r="G37" s="18"/>
      <c r="H37" s="18"/>
      <c r="I37" s="18"/>
      <c r="L37" s="18"/>
      <c r="M37" s="18"/>
      <c r="T37" s="40"/>
      <c r="U37" s="16" t="s">
        <v>64</v>
      </c>
      <c r="V37" s="16" t="s">
        <v>64</v>
      </c>
    </row>
    <row r="38" spans="1:22" s="16" customFormat="1" x14ac:dyDescent="0.25">
      <c r="A38" s="17" t="s">
        <v>27</v>
      </c>
      <c r="B38" s="17" t="s">
        <v>131</v>
      </c>
      <c r="C38" s="17" t="s">
        <v>132</v>
      </c>
      <c r="D38" s="16">
        <v>1</v>
      </c>
      <c r="E38" s="16" t="e">
        <f>INDEX('S J1'!A39:AF96,MATCH(TabLicenciés[[#This Row],[Nom]],'S J1'!A39:AF96,0),26)</f>
        <v>#N/A</v>
      </c>
      <c r="F38" s="18"/>
      <c r="G38" s="18"/>
      <c r="H38" s="18"/>
      <c r="I38" s="18"/>
      <c r="L38" s="18"/>
      <c r="M38" s="18"/>
      <c r="T38" s="40"/>
      <c r="U38" s="16" t="s">
        <v>64</v>
      </c>
      <c r="V38" s="16" t="s">
        <v>64</v>
      </c>
    </row>
    <row r="39" spans="1:22" s="16" customFormat="1" x14ac:dyDescent="0.25">
      <c r="A39" s="17" t="s">
        <v>27</v>
      </c>
      <c r="B39" s="17" t="s">
        <v>121</v>
      </c>
      <c r="C39" s="17" t="s">
        <v>122</v>
      </c>
      <c r="D39" s="16">
        <v>1</v>
      </c>
      <c r="E39" s="16" t="e">
        <f>INDEX('S J1'!A40:AF97,MATCH(TabLicenciés[[#This Row],[Nom]],'S J1'!A40:AF97,0),26)</f>
        <v>#N/A</v>
      </c>
      <c r="F39" s="18"/>
      <c r="G39" s="18"/>
      <c r="H39" s="18"/>
      <c r="I39" s="18"/>
      <c r="L39" s="18"/>
      <c r="M39" s="18"/>
      <c r="T39" s="40"/>
      <c r="U39" s="16" t="s">
        <v>64</v>
      </c>
      <c r="V39" s="16" t="s">
        <v>64</v>
      </c>
    </row>
    <row r="40" spans="1:22" s="16" customFormat="1" x14ac:dyDescent="0.25">
      <c r="A40" s="17" t="s">
        <v>27</v>
      </c>
      <c r="B40" s="17" t="s">
        <v>123</v>
      </c>
      <c r="C40" s="17" t="s">
        <v>25</v>
      </c>
      <c r="D40" s="16">
        <v>1</v>
      </c>
      <c r="E40" s="16" t="e">
        <f>INDEX('S J1'!A41:AF98,MATCH(TabLicenciés[[#This Row],[Nom]],'S J1'!A41:AF98,0),26)</f>
        <v>#N/A</v>
      </c>
      <c r="F40" s="18"/>
      <c r="G40" s="18"/>
      <c r="H40" s="18"/>
      <c r="I40" s="18"/>
      <c r="L40" s="18"/>
      <c r="M40" s="18"/>
      <c r="T40" s="40"/>
      <c r="U40" s="16" t="s">
        <v>64</v>
      </c>
      <c r="V40" s="16" t="s">
        <v>64</v>
      </c>
    </row>
    <row r="41" spans="1:22" s="16" customFormat="1" x14ac:dyDescent="0.25">
      <c r="A41" s="17" t="s">
        <v>27</v>
      </c>
      <c r="B41" s="17" t="s">
        <v>135</v>
      </c>
      <c r="C41" s="17" t="s">
        <v>136</v>
      </c>
      <c r="D41" s="16">
        <v>1</v>
      </c>
      <c r="E41" s="16" t="e">
        <f>INDEX('S J1'!A42:AF99,MATCH(TabLicenciés[[#This Row],[Nom]],'S J1'!A42:AF99,0),26)</f>
        <v>#N/A</v>
      </c>
      <c r="F41" s="18"/>
      <c r="G41" s="18"/>
      <c r="H41" s="18"/>
      <c r="I41" s="18"/>
      <c r="L41" s="18"/>
      <c r="M41" s="18"/>
      <c r="T41" s="40"/>
      <c r="U41" s="16" t="s">
        <v>64</v>
      </c>
      <c r="V41" s="16" t="s">
        <v>64</v>
      </c>
    </row>
    <row r="42" spans="1:22" s="16" customFormat="1" x14ac:dyDescent="0.25">
      <c r="A42" s="17" t="s">
        <v>27</v>
      </c>
      <c r="B42" s="17" t="s">
        <v>129</v>
      </c>
      <c r="C42" s="17" t="s">
        <v>130</v>
      </c>
      <c r="D42" s="16">
        <v>1</v>
      </c>
      <c r="E42" s="16" t="e">
        <f>INDEX('S J1'!A43:AF100,MATCH(TabLicenciés[[#This Row],[Nom]],'S J1'!A43:AF100,0),26)</f>
        <v>#N/A</v>
      </c>
      <c r="F42" s="18"/>
      <c r="G42" s="18"/>
      <c r="H42" s="18"/>
      <c r="I42" s="18"/>
      <c r="L42" s="18"/>
      <c r="M42" s="18"/>
      <c r="T42" s="40"/>
      <c r="U42" s="16" t="s">
        <v>64</v>
      </c>
      <c r="V42" s="16" t="s">
        <v>64</v>
      </c>
    </row>
    <row r="43" spans="1:22" s="16" customFormat="1" x14ac:dyDescent="0.25">
      <c r="A43" s="17" t="s">
        <v>27</v>
      </c>
      <c r="B43" s="17" t="s">
        <v>144</v>
      </c>
      <c r="C43" s="17" t="s">
        <v>138</v>
      </c>
      <c r="D43" s="16">
        <v>3</v>
      </c>
      <c r="E43" s="16" t="e">
        <f>INDEX('S J1'!A44:AF101,MATCH(TabLicenciés[[#This Row],[Nom]],'S J1'!A44:AF101,0),26)</f>
        <v>#N/A</v>
      </c>
      <c r="F43" s="18"/>
      <c r="G43" s="18"/>
      <c r="H43" s="18"/>
      <c r="I43" s="18"/>
      <c r="L43" s="18"/>
      <c r="M43" s="18"/>
      <c r="T43" s="40"/>
      <c r="U43" s="16" t="s">
        <v>64</v>
      </c>
      <c r="V43" s="16" t="s">
        <v>64</v>
      </c>
    </row>
    <row r="44" spans="1:22" s="16" customFormat="1" x14ac:dyDescent="0.25">
      <c r="A44" s="17" t="s">
        <v>27</v>
      </c>
      <c r="B44" s="17"/>
      <c r="C44" s="17" t="s">
        <v>128</v>
      </c>
      <c r="D44" s="16">
        <v>1</v>
      </c>
      <c r="E44" s="16" t="e">
        <f>INDEX('S J1'!A45:AF102,MATCH(TabLicenciés[[#This Row],[Nom]],'S J1'!A45:AF102,0),26)</f>
        <v>#N/A</v>
      </c>
      <c r="F44" s="18"/>
      <c r="G44" s="18"/>
      <c r="H44" s="18"/>
      <c r="I44" s="18"/>
      <c r="L44" s="18"/>
      <c r="M44" s="18"/>
      <c r="T44" s="40"/>
      <c r="U44" s="16" t="s">
        <v>64</v>
      </c>
      <c r="V44" s="16" t="s">
        <v>64</v>
      </c>
    </row>
    <row r="45" spans="1:22" s="16" customFormat="1" x14ac:dyDescent="0.25">
      <c r="A45" s="17"/>
      <c r="B45" s="17"/>
      <c r="C45" s="17"/>
      <c r="D45" s="39"/>
      <c r="E45" s="16" t="e">
        <f>INDEX('S J1'!A46:AF103,MATCH(TabLicenciés[[#This Row],[Nom]],'S J1'!A46:AF103,0),26)</f>
        <v>#N/A</v>
      </c>
      <c r="F45" s="18"/>
      <c r="G45" s="18"/>
      <c r="H45" s="18"/>
      <c r="I45" s="18"/>
      <c r="L45" s="18"/>
      <c r="M45" s="18"/>
      <c r="T45" s="40"/>
    </row>
    <row r="46" spans="1:22" s="16" customFormat="1" x14ac:dyDescent="0.25">
      <c r="A46" s="17"/>
      <c r="B46" s="17"/>
      <c r="C46" s="17"/>
      <c r="D46" s="39"/>
      <c r="E46" s="16" t="e">
        <f>INDEX('S J1'!A47:AF104,MATCH(TabLicenciés[[#This Row],[Nom]],'S J1'!A47:AF104,0),26)</f>
        <v>#N/A</v>
      </c>
      <c r="F46" s="18"/>
      <c r="G46" s="18"/>
      <c r="H46" s="18"/>
      <c r="I46" s="18"/>
      <c r="L46" s="18"/>
      <c r="M46" s="18"/>
      <c r="T46" s="40"/>
    </row>
    <row r="47" spans="1:22" s="16" customFormat="1" x14ac:dyDescent="0.25">
      <c r="A47" s="17"/>
      <c r="B47" s="17"/>
      <c r="C47" s="17"/>
      <c r="D47" s="39"/>
      <c r="E47" s="16" t="e">
        <f>INDEX('S J1'!A48:AF105,MATCH(TabLicenciés[[#This Row],[Nom]],'S J1'!A48:AF105,0),26)</f>
        <v>#N/A</v>
      </c>
      <c r="F47" s="18"/>
      <c r="G47" s="18"/>
      <c r="H47" s="18"/>
      <c r="I47" s="18"/>
      <c r="L47" s="18"/>
      <c r="M47" s="18"/>
      <c r="T47" s="40"/>
    </row>
    <row r="48" spans="1:22" s="16" customFormat="1" x14ac:dyDescent="0.25">
      <c r="A48" s="17"/>
      <c r="B48" s="17"/>
      <c r="C48" s="17"/>
      <c r="D48" s="39"/>
      <c r="E48" s="16" t="e">
        <f>INDEX('S J1'!A49:AF106,MATCH(TabLicenciés[[#This Row],[Nom]],'S J1'!A49:AF106,0),26)</f>
        <v>#N/A</v>
      </c>
      <c r="F48" s="18"/>
      <c r="G48" s="18"/>
      <c r="H48" s="18"/>
      <c r="I48" s="18"/>
      <c r="L48" s="18"/>
      <c r="M48" s="18"/>
      <c r="T48" s="40"/>
    </row>
    <row r="49" spans="1:20" s="16" customFormat="1" x14ac:dyDescent="0.25">
      <c r="A49" s="17"/>
      <c r="B49" s="17"/>
      <c r="C49" s="17"/>
      <c r="D49" s="39"/>
      <c r="E49" s="16" t="e">
        <f>INDEX('S J1'!A50:AF107,MATCH(TabLicenciés[[#This Row],[Nom]],'S J1'!A50:AF107,0),26)</f>
        <v>#N/A</v>
      </c>
      <c r="F49" s="18"/>
      <c r="G49" s="18"/>
      <c r="H49" s="18"/>
      <c r="I49" s="18"/>
      <c r="L49" s="18"/>
      <c r="M49" s="18"/>
      <c r="T49" s="40"/>
    </row>
    <row r="50" spans="1:20" s="16" customFormat="1" x14ac:dyDescent="0.25">
      <c r="A50" s="17"/>
      <c r="B50" s="17"/>
      <c r="C50" s="17"/>
      <c r="D50" s="39"/>
      <c r="E50" s="16" t="e">
        <f>INDEX('S J1'!A51:AF108,MATCH(TabLicenciés[[#This Row],[Nom]],'S J1'!A51:AF108,0),26)</f>
        <v>#N/A</v>
      </c>
      <c r="F50" s="18"/>
      <c r="G50" s="18"/>
      <c r="H50" s="18"/>
      <c r="I50" s="18"/>
      <c r="L50" s="18"/>
      <c r="M50" s="18"/>
      <c r="T50" s="40"/>
    </row>
    <row r="51" spans="1:20" s="16" customFormat="1" x14ac:dyDescent="0.25">
      <c r="A51" s="17"/>
      <c r="B51" s="17"/>
      <c r="C51" s="17"/>
      <c r="D51" s="39"/>
      <c r="E51" s="16" t="e">
        <f>INDEX('S J1'!A52:AF109,MATCH(TabLicenciés[[#This Row],[Nom]],'S J1'!A52:AF109,0),26)</f>
        <v>#N/A</v>
      </c>
      <c r="F51" s="18"/>
      <c r="G51" s="18"/>
      <c r="H51" s="18"/>
      <c r="I51" s="18"/>
      <c r="L51" s="18"/>
      <c r="M51" s="18"/>
      <c r="T51" s="40"/>
    </row>
    <row r="52" spans="1:20" s="16" customFormat="1" x14ac:dyDescent="0.25">
      <c r="A52" s="17"/>
      <c r="B52" s="17"/>
      <c r="C52" s="17"/>
      <c r="D52" s="39"/>
      <c r="E52" s="16" t="e">
        <f>INDEX('S J1'!A53:AF110,MATCH(TabLicenciés[[#This Row],[Nom]],'S J1'!A53:AF110,0),26)</f>
        <v>#N/A</v>
      </c>
      <c r="F52" s="18"/>
      <c r="G52" s="18"/>
      <c r="H52" s="18"/>
      <c r="I52" s="18"/>
      <c r="L52" s="18"/>
      <c r="M52" s="18"/>
      <c r="T52" s="40"/>
    </row>
    <row r="53" spans="1:20" s="16" customFormat="1" x14ac:dyDescent="0.25">
      <c r="A53" s="17"/>
      <c r="B53" s="17"/>
      <c r="C53" s="17"/>
      <c r="D53" s="39"/>
      <c r="E53" s="16" t="e">
        <f>INDEX('S J1'!A54:AF111,MATCH(TabLicenciés[[#This Row],[Nom]],'S J1'!A54:AF111,0),26)</f>
        <v>#N/A</v>
      </c>
      <c r="F53" s="18"/>
      <c r="G53" s="18"/>
      <c r="H53" s="18"/>
      <c r="I53" s="18"/>
      <c r="L53" s="18"/>
      <c r="M53" s="18"/>
      <c r="T53" s="40"/>
    </row>
    <row r="54" spans="1:20" s="16" customFormat="1" x14ac:dyDescent="0.25">
      <c r="A54" s="17"/>
      <c r="B54" s="17"/>
      <c r="C54" s="17"/>
      <c r="D54" s="39"/>
      <c r="E54" s="16" t="e">
        <f>INDEX('S J1'!A55:AF112,MATCH(TabLicenciés[[#This Row],[Nom]],'S J1'!A55:AF112,0),26)</f>
        <v>#N/A</v>
      </c>
      <c r="F54" s="18"/>
      <c r="G54" s="18"/>
      <c r="H54" s="18"/>
      <c r="I54" s="18"/>
      <c r="L54" s="18"/>
      <c r="M54" s="18"/>
      <c r="T54" s="40"/>
    </row>
    <row r="55" spans="1:20" s="16" customFormat="1" x14ac:dyDescent="0.25">
      <c r="A55" s="17"/>
      <c r="B55" s="17"/>
      <c r="C55" s="17"/>
      <c r="D55" s="39"/>
      <c r="E55" s="16" t="e">
        <f>INDEX('S J1'!A56:AF113,MATCH(TabLicenciés[[#This Row],[Nom]],'S J1'!A56:AF113,0),26)</f>
        <v>#N/A</v>
      </c>
      <c r="F55" s="18"/>
      <c r="G55" s="18"/>
      <c r="H55" s="18"/>
      <c r="I55" s="18"/>
      <c r="L55" s="18"/>
      <c r="M55" s="18"/>
      <c r="T55" s="40"/>
    </row>
    <row r="56" spans="1:20" s="16" customFormat="1" x14ac:dyDescent="0.25">
      <c r="A56" s="17"/>
      <c r="B56" s="17"/>
      <c r="C56" s="17"/>
      <c r="D56" s="39"/>
      <c r="E56" s="16" t="e">
        <f>INDEX('S J1'!A57:AF114,MATCH(TabLicenciés[[#This Row],[Nom]],'S J1'!A57:AF114,0),26)</f>
        <v>#N/A</v>
      </c>
      <c r="F56" s="18"/>
      <c r="G56" s="18"/>
      <c r="H56" s="18"/>
      <c r="I56" s="18"/>
      <c r="L56" s="18"/>
      <c r="M56" s="18"/>
      <c r="T56" s="40"/>
    </row>
    <row r="57" spans="1:20" s="16" customFormat="1" x14ac:dyDescent="0.25">
      <c r="A57" s="17"/>
      <c r="B57" s="17"/>
      <c r="C57" s="17"/>
      <c r="D57" s="39"/>
      <c r="E57" s="16" t="e">
        <f>INDEX('S J1'!A58:AF115,MATCH(TabLicenciés[[#This Row],[Nom]],'S J1'!A58:AF115,0),26)</f>
        <v>#N/A</v>
      </c>
      <c r="F57" s="18"/>
      <c r="G57" s="18"/>
      <c r="H57" s="18"/>
      <c r="I57" s="18"/>
      <c r="L57" s="18"/>
      <c r="M57" s="18"/>
      <c r="T57" s="40"/>
    </row>
    <row r="58" spans="1:20" s="16" customFormat="1" x14ac:dyDescent="0.25">
      <c r="A58" s="17"/>
      <c r="B58" s="17"/>
      <c r="C58" s="17"/>
      <c r="D58" s="39"/>
      <c r="E58" s="16" t="e">
        <f>INDEX('S J1'!A59:AF116,MATCH(TabLicenciés[[#This Row],[Nom]],'S J1'!A59:AF116,0),26)</f>
        <v>#N/A</v>
      </c>
      <c r="F58" s="18"/>
      <c r="G58" s="18"/>
      <c r="H58" s="18"/>
      <c r="I58" s="18"/>
      <c r="L58" s="18"/>
      <c r="M58" s="18"/>
      <c r="T58" s="40"/>
    </row>
    <row r="59" spans="1:20" s="16" customFormat="1" x14ac:dyDescent="0.25">
      <c r="A59" s="17"/>
      <c r="B59" s="17"/>
      <c r="C59" s="17"/>
      <c r="D59" s="39"/>
      <c r="E59" s="16" t="e">
        <f>INDEX('S J1'!A60:AF117,MATCH(TabLicenciés[[#This Row],[Nom]],'S J1'!A60:AF117,0),26)</f>
        <v>#N/A</v>
      </c>
      <c r="F59" s="18"/>
      <c r="G59" s="18"/>
      <c r="H59" s="18"/>
      <c r="I59" s="18"/>
      <c r="L59" s="18"/>
      <c r="M59" s="18"/>
      <c r="T59" s="40"/>
    </row>
    <row r="60" spans="1:20" s="16" customFormat="1" x14ac:dyDescent="0.25">
      <c r="A60" s="17"/>
      <c r="B60" s="17"/>
      <c r="C60" s="17"/>
      <c r="D60" s="39"/>
      <c r="E60" s="16" t="e">
        <f>INDEX('S J1'!A61:AF118,MATCH(TabLicenciés[[#This Row],[Nom]],'S J1'!A61:AF118,0),26)</f>
        <v>#N/A</v>
      </c>
      <c r="F60" s="18"/>
      <c r="G60" s="18"/>
      <c r="H60" s="18"/>
      <c r="I60" s="18"/>
      <c r="L60" s="18"/>
      <c r="M60" s="18"/>
      <c r="T60" s="40"/>
    </row>
    <row r="61" spans="1:20" s="16" customFormat="1" x14ac:dyDescent="0.25">
      <c r="A61" s="17"/>
      <c r="B61" s="17"/>
      <c r="C61" s="17"/>
      <c r="D61" s="39"/>
      <c r="E61" s="16" t="e">
        <f>INDEX('S J1'!A62:AF119,MATCH(TabLicenciés[[#This Row],[Nom]],'S J1'!A62:AF119,0),26)</f>
        <v>#N/A</v>
      </c>
      <c r="F61" s="18"/>
      <c r="G61" s="18"/>
      <c r="H61" s="18"/>
      <c r="I61" s="18"/>
      <c r="L61" s="18"/>
      <c r="M61" s="18"/>
      <c r="T61" s="40"/>
    </row>
    <row r="62" spans="1:20" s="16" customFormat="1" x14ac:dyDescent="0.25">
      <c r="A62" s="17"/>
      <c r="B62" s="17"/>
      <c r="C62" s="17"/>
      <c r="D62" s="39"/>
      <c r="E62" s="16" t="e">
        <f>INDEX('S J1'!A63:AF120,MATCH(TabLicenciés[[#This Row],[Nom]],'S J1'!A63:AF120,0),26)</f>
        <v>#N/A</v>
      </c>
      <c r="F62" s="18"/>
      <c r="G62" s="18"/>
      <c r="H62" s="18"/>
      <c r="I62" s="18"/>
      <c r="L62" s="18"/>
      <c r="M62" s="18"/>
      <c r="T62" s="40"/>
    </row>
    <row r="63" spans="1:20" s="16" customFormat="1" x14ac:dyDescent="0.25">
      <c r="A63" s="17"/>
      <c r="B63" s="17"/>
      <c r="C63" s="17"/>
      <c r="D63" s="39"/>
      <c r="E63" s="16" t="e">
        <f>INDEX('S J1'!A64:AF121,MATCH(TabLicenciés[[#This Row],[Nom]],'S J1'!A64:AF121,0),26)</f>
        <v>#N/A</v>
      </c>
      <c r="F63" s="18"/>
      <c r="G63" s="18"/>
      <c r="H63" s="18"/>
      <c r="I63" s="18"/>
      <c r="L63" s="18"/>
      <c r="M63" s="18"/>
      <c r="T63" s="40"/>
    </row>
    <row r="64" spans="1:20" s="16" customFormat="1" x14ac:dyDescent="0.25">
      <c r="A64" s="17"/>
      <c r="B64" s="17"/>
      <c r="C64" s="17"/>
      <c r="D64" s="39"/>
      <c r="E64" s="16" t="e">
        <f>INDEX('S J1'!A65:AF122,MATCH(TabLicenciés[[#This Row],[Nom]],'S J1'!A65:AF122,0),26)</f>
        <v>#N/A</v>
      </c>
      <c r="F64" s="18"/>
      <c r="G64" s="18"/>
      <c r="H64" s="18"/>
      <c r="I64" s="18"/>
      <c r="L64" s="18"/>
      <c r="M64" s="18"/>
      <c r="T64" s="40"/>
    </row>
    <row r="65" spans="1:28" s="16" customFormat="1" x14ac:dyDescent="0.25">
      <c r="A65" s="17"/>
      <c r="B65" s="17"/>
      <c r="C65" s="17"/>
      <c r="D65" s="39"/>
      <c r="E65" s="16" t="e">
        <f>INDEX('S J1'!A66:AF123,MATCH(TabLicenciés[[#This Row],[Nom]],'S J1'!A66:AF123,0),26)</f>
        <v>#N/A</v>
      </c>
      <c r="F65" s="18"/>
      <c r="G65" s="18"/>
      <c r="H65" s="18"/>
      <c r="I65" s="18"/>
      <c r="L65" s="18"/>
      <c r="M65" s="18"/>
      <c r="T65" s="40"/>
    </row>
    <row r="66" spans="1:28" s="16" customFormat="1" x14ac:dyDescent="0.25">
      <c r="A66" s="17"/>
      <c r="B66" s="17"/>
      <c r="C66" s="17"/>
      <c r="D66" s="39"/>
      <c r="E66" s="16" t="e">
        <f>INDEX('S J1'!A67:AF124,MATCH(TabLicenciés[[#This Row],[Nom]],'S J1'!A67:AF124,0),26)</f>
        <v>#N/A</v>
      </c>
      <c r="F66" s="18"/>
      <c r="G66" s="18"/>
      <c r="H66" s="18"/>
      <c r="I66" s="18"/>
      <c r="L66" s="18"/>
      <c r="M66" s="18"/>
      <c r="T66" s="40"/>
    </row>
    <row r="67" spans="1:28" s="16" customFormat="1" x14ac:dyDescent="0.25">
      <c r="A67" s="17"/>
      <c r="B67" s="17"/>
      <c r="C67" s="17"/>
      <c r="D67" s="39"/>
      <c r="E67" s="16" t="e">
        <f>INDEX('S J1'!A68:AF125,MATCH(TabLicenciés[[#This Row],[Nom]],'S J1'!A68:AF125,0),26)</f>
        <v>#N/A</v>
      </c>
      <c r="F67" s="18"/>
      <c r="G67" s="18"/>
      <c r="H67" s="18"/>
      <c r="I67" s="18"/>
      <c r="L67" s="18"/>
      <c r="M67" s="18"/>
      <c r="T67" s="40"/>
    </row>
    <row r="68" spans="1:28" s="16" customFormat="1" x14ac:dyDescent="0.25">
      <c r="A68" s="17"/>
      <c r="B68" s="17"/>
      <c r="C68" s="17"/>
      <c r="D68" s="39"/>
      <c r="E68" s="16" t="e">
        <f>INDEX('S J1'!A69:AF126,MATCH(TabLicenciés[[#This Row],[Nom]],'S J1'!A69:AF126,0),26)</f>
        <v>#N/A</v>
      </c>
      <c r="F68" s="18"/>
      <c r="G68" s="18"/>
      <c r="H68" s="18"/>
      <c r="I68" s="18"/>
      <c r="L68" s="18"/>
      <c r="M68" s="18"/>
      <c r="T68" s="40"/>
    </row>
    <row r="69" spans="1:28" s="16" customFormat="1" x14ac:dyDescent="0.25">
      <c r="A69" s="17"/>
      <c r="B69" s="17"/>
      <c r="C69" s="17"/>
      <c r="D69" s="39"/>
      <c r="E69" s="16" t="e">
        <f>INDEX('S J1'!A70:AF127,MATCH(TabLicenciés[[#This Row],[Nom]],'S J1'!A70:AF127,0),26)</f>
        <v>#N/A</v>
      </c>
      <c r="F69" s="18"/>
      <c r="G69" s="18"/>
      <c r="H69" s="18"/>
      <c r="I69" s="18"/>
      <c r="L69" s="18"/>
      <c r="M69" s="18"/>
      <c r="T69" s="40"/>
    </row>
    <row r="70" spans="1:28" s="16" customFormat="1" x14ac:dyDescent="0.25">
      <c r="A70" s="17"/>
      <c r="B70" s="17"/>
      <c r="C70" s="17"/>
      <c r="D70" s="39"/>
      <c r="E70" s="16" t="e">
        <f>INDEX('S J1'!A71:AF128,MATCH(TabLicenciés[[#This Row],[Nom]],'S J1'!A71:AF128,0),26)</f>
        <v>#N/A</v>
      </c>
      <c r="F70" s="18"/>
      <c r="G70" s="18"/>
      <c r="H70" s="18"/>
      <c r="I70" s="18"/>
      <c r="L70" s="18"/>
      <c r="M70" s="18"/>
      <c r="T70" s="40"/>
    </row>
    <row r="71" spans="1:28" s="16" customFormat="1" x14ac:dyDescent="0.25">
      <c r="A71" s="17"/>
      <c r="B71" s="17"/>
      <c r="C71" s="17"/>
      <c r="D71" s="39"/>
      <c r="E71" s="16" t="e">
        <f>INDEX('S J1'!A72:AF129,MATCH(TabLicenciés[[#This Row],[Nom]],'S J1'!A72:AF129,0),26)</f>
        <v>#N/A</v>
      </c>
      <c r="F71" s="18"/>
      <c r="G71" s="18"/>
      <c r="H71" s="18"/>
      <c r="I71" s="18"/>
      <c r="L71" s="18"/>
      <c r="M71" s="18"/>
      <c r="T71" s="40"/>
    </row>
    <row r="72" spans="1:28" s="16" customFormat="1" x14ac:dyDescent="0.25">
      <c r="A72" s="17"/>
      <c r="B72" s="17"/>
      <c r="C72" s="17"/>
      <c r="D72" s="39"/>
      <c r="E72" s="16" t="e">
        <f>INDEX('S J1'!A73:AF130,MATCH(TabLicenciés[[#This Row],[Nom]],'S J1'!A73:AF130,0),26)</f>
        <v>#N/A</v>
      </c>
      <c r="F72" s="18"/>
      <c r="G72" s="18"/>
      <c r="H72" s="18"/>
      <c r="I72" s="18"/>
      <c r="L72" s="18"/>
      <c r="M72" s="18"/>
      <c r="T72" s="40"/>
    </row>
    <row r="73" spans="1:28" s="16" customFormat="1" x14ac:dyDescent="0.25">
      <c r="A73" s="17"/>
      <c r="B73" s="17"/>
      <c r="C73" s="17"/>
      <c r="D73" s="39"/>
      <c r="E73" s="16" t="e">
        <f>INDEX('S J1'!A74:AF131,MATCH(TabLicenciés[[#This Row],[Nom]],'S J1'!A74:AF131,0),26)</f>
        <v>#N/A</v>
      </c>
      <c r="F73" s="18"/>
      <c r="G73" s="18"/>
      <c r="H73" s="18"/>
      <c r="I73" s="18"/>
      <c r="L73" s="18"/>
      <c r="M73" s="18"/>
      <c r="T73" s="40"/>
    </row>
    <row r="74" spans="1:28" s="16" customFormat="1" x14ac:dyDescent="0.25">
      <c r="A74" s="17"/>
      <c r="B74" s="17"/>
      <c r="C74" s="17"/>
      <c r="D74" s="39"/>
      <c r="E74" s="16" t="e">
        <f>INDEX('S J1'!A75:AF132,MATCH(TabLicenciés[[#This Row],[Nom]],'S J1'!A75:AF132,0),26)</f>
        <v>#N/A</v>
      </c>
      <c r="F74" s="18"/>
      <c r="G74" s="18"/>
      <c r="H74" s="18"/>
      <c r="I74" s="18"/>
      <c r="L74" s="18"/>
      <c r="M74" s="18"/>
      <c r="T74" s="40"/>
    </row>
    <row r="75" spans="1:28" s="16" customFormat="1" x14ac:dyDescent="0.25">
      <c r="A75" s="17"/>
      <c r="B75" s="17"/>
      <c r="C75" s="17"/>
      <c r="D75" s="39"/>
      <c r="E75" s="16" t="e">
        <f>INDEX('S J1'!A76:AF133,MATCH(TabLicenciés[[#This Row],[Nom]],'S J1'!A76:AF133,0),26)</f>
        <v>#N/A</v>
      </c>
      <c r="F75" s="18"/>
      <c r="G75" s="18"/>
      <c r="H75" s="18"/>
      <c r="I75" s="18"/>
      <c r="L75" s="18"/>
      <c r="M75" s="18"/>
      <c r="T75" s="40"/>
    </row>
    <row r="76" spans="1:28" s="16" customFormat="1" x14ac:dyDescent="0.25">
      <c r="A76" s="17"/>
      <c r="B76" s="17"/>
      <c r="C76" s="17"/>
      <c r="D76" s="39"/>
      <c r="E76" s="16" t="e">
        <f>INDEX('S J1'!A77:AF134,MATCH(TabLicenciés[[#This Row],[Nom]],'S J1'!A77:AF134,0),26)</f>
        <v>#N/A</v>
      </c>
      <c r="F76" s="18"/>
      <c r="G76" s="18"/>
      <c r="H76" s="18"/>
      <c r="I76" s="18"/>
      <c r="L76" s="18"/>
      <c r="M76" s="18"/>
      <c r="T76" s="40"/>
    </row>
    <row r="77" spans="1:28" s="16" customFormat="1" x14ac:dyDescent="0.25">
      <c r="A77" s="17"/>
      <c r="B77" s="17"/>
      <c r="C77" s="17"/>
      <c r="D77" s="39"/>
      <c r="E77" s="16" t="e">
        <f>INDEX('S J1'!A78:AF135,MATCH(TabLicenciés[[#This Row],[Nom]],'S J1'!A78:AF135,0),26)</f>
        <v>#N/A</v>
      </c>
      <c r="F77" s="18"/>
      <c r="G77" s="18"/>
      <c r="H77" s="18"/>
      <c r="I77" s="18"/>
      <c r="L77" s="18"/>
      <c r="M77" s="18"/>
      <c r="T77" s="40"/>
    </row>
    <row r="78" spans="1:28" s="16" customFormat="1" x14ac:dyDescent="0.25">
      <c r="A78" s="17"/>
      <c r="B78" s="17"/>
      <c r="C78" s="17"/>
      <c r="D78" s="39"/>
      <c r="E78" s="16" t="e">
        <f>INDEX('S J1'!A79:AF136,MATCH(TabLicenciés[[#This Row],[Nom]],'S J1'!A79:AF136,0),26)</f>
        <v>#N/A</v>
      </c>
      <c r="F78" s="18"/>
      <c r="G78" s="18"/>
      <c r="H78" s="18"/>
      <c r="I78" s="18"/>
      <c r="L78" s="18"/>
      <c r="M78" s="18"/>
      <c r="T78" s="40"/>
    </row>
    <row r="79" spans="1:28" s="16" customFormat="1" x14ac:dyDescent="0.25">
      <c r="A79" s="17"/>
      <c r="B79" s="17"/>
      <c r="C79" s="17"/>
      <c r="D79" s="39"/>
      <c r="E79" s="16" t="e">
        <f>INDEX('S J1'!A80:AF137,MATCH(TabLicenciés[[#This Row],[Nom]],'S J1'!A80:AF137,0),26)</f>
        <v>#N/A</v>
      </c>
      <c r="F79" s="18"/>
      <c r="G79" s="18"/>
      <c r="H79" s="18"/>
      <c r="I79" s="18"/>
      <c r="L79" s="18"/>
      <c r="M79" s="18"/>
      <c r="T79" s="40"/>
    </row>
    <row r="80" spans="1:28" ht="15.75" thickBot="1" x14ac:dyDescent="0.3">
      <c r="A80" s="17"/>
      <c r="B80" s="17"/>
      <c r="C80" s="17"/>
      <c r="D80" s="42"/>
      <c r="E80" s="43" t="e">
        <f>INDEX('S J1'!A81:AF138,MATCH(TabLicenciés[[#This Row],[Nom]],'S J1'!A81:AF138,0),26)</f>
        <v>#N/A</v>
      </c>
      <c r="F80" s="44"/>
      <c r="G80" s="44"/>
      <c r="H80" s="44"/>
      <c r="I80" s="44"/>
      <c r="J80" s="43"/>
      <c r="K80" s="43"/>
      <c r="L80" s="44"/>
      <c r="M80" s="44"/>
      <c r="N80" s="43"/>
      <c r="O80" s="43"/>
      <c r="P80" s="43"/>
      <c r="Q80" s="43"/>
      <c r="R80" s="43"/>
      <c r="S80" s="43"/>
      <c r="T80" s="45"/>
      <c r="U80" s="16"/>
      <c r="V80" s="16"/>
      <c r="W80" s="16"/>
      <c r="X80" s="16"/>
      <c r="Y80" s="16"/>
      <c r="Z80" s="16"/>
      <c r="AA80" s="16"/>
      <c r="AB80" s="16"/>
    </row>
  </sheetData>
  <mergeCells count="2">
    <mergeCell ref="D1:T1"/>
    <mergeCell ref="U1:AB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lance">
                <anchor moveWithCells="1" sizeWithCells="1">
                  <from>
                    <xdr:col>28</xdr:col>
                    <xdr:colOff>85725</xdr:colOff>
                    <xdr:row>0</xdr:row>
                    <xdr:rowOff>161925</xdr:rowOff>
                  </from>
                  <to>
                    <xdr:col>32</xdr:col>
                    <xdr:colOff>657225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1047727"/>
  <sheetViews>
    <sheetView showGridLines="0" zoomScaleNormal="100" workbookViewId="0">
      <selection activeCell="AA4" sqref="AA4"/>
    </sheetView>
  </sheetViews>
  <sheetFormatPr baseColWidth="10" defaultRowHeight="15" x14ac:dyDescent="0.25"/>
  <cols>
    <col min="4" max="4" width="6.125" customWidth="1"/>
    <col min="5" max="5" width="9" style="15" customWidth="1"/>
    <col min="6" max="6" width="10" style="15" customWidth="1"/>
    <col min="7" max="26" width="3.25" style="15" customWidth="1"/>
    <col min="27" max="27" width="6.125" style="15" customWidth="1"/>
    <col min="28" max="28" width="7.75" style="15" bestFit="1" customWidth="1"/>
    <col min="29" max="29" width="3" style="15" customWidth="1"/>
    <col min="30" max="30" width="3.25" style="15" customWidth="1"/>
    <col min="31" max="31" width="8.375" style="15" customWidth="1"/>
    <col min="32" max="32" width="4.375" style="58" customWidth="1"/>
    <col min="33" max="33" width="2.625" customWidth="1"/>
    <col min="35" max="35" width="2.875" customWidth="1"/>
    <col min="36" max="40" width="2.625" customWidth="1"/>
    <col min="42" max="42" width="2.875" customWidth="1"/>
    <col min="43" max="47" width="2.625" customWidth="1"/>
    <col min="50" max="50" width="13.25" bestFit="1" customWidth="1"/>
    <col min="51" max="51" width="2.875" customWidth="1"/>
    <col min="52" max="56" width="2.625" customWidth="1"/>
    <col min="58" max="58" width="2.875" customWidth="1"/>
    <col min="59" max="63" width="2.625" customWidth="1"/>
    <col min="65" max="65" width="2.875" customWidth="1"/>
    <col min="66" max="70" width="2.625" customWidth="1"/>
    <col min="73" max="73" width="13.25" bestFit="1" customWidth="1"/>
    <col min="74" max="74" width="2.875" customWidth="1"/>
    <col min="75" max="79" width="2.625" customWidth="1"/>
    <col min="81" max="81" width="2.875" customWidth="1"/>
    <col min="82" max="86" width="2.625" customWidth="1"/>
    <col min="88" max="88" width="2.875" customWidth="1"/>
    <col min="89" max="93" width="2.625" customWidth="1"/>
    <col min="96" max="96" width="13.25" bestFit="1" customWidth="1"/>
    <col min="97" max="97" width="2.875" customWidth="1"/>
    <col min="98" max="102" width="2.625" customWidth="1"/>
    <col min="104" max="104" width="2.875" customWidth="1"/>
    <col min="105" max="109" width="2.625" customWidth="1"/>
    <col min="111" max="111" width="2.875" customWidth="1"/>
    <col min="112" max="116" width="2.625" customWidth="1"/>
    <col min="119" max="119" width="13.25" bestFit="1" customWidth="1"/>
    <col min="120" max="120" width="2.875" customWidth="1"/>
    <col min="121" max="125" width="2.625" customWidth="1"/>
    <col min="127" max="127" width="2.875" customWidth="1"/>
    <col min="128" max="132" width="2.625" customWidth="1"/>
    <col min="134" max="134" width="2.875" customWidth="1"/>
    <col min="135" max="139" width="2.625" customWidth="1"/>
    <col min="142" max="142" width="13.25" bestFit="1" customWidth="1"/>
    <col min="143" max="143" width="2.875" customWidth="1"/>
    <col min="144" max="148" width="2.625" customWidth="1"/>
    <col min="150" max="150" width="2.875" customWidth="1"/>
    <col min="151" max="155" width="2.625" customWidth="1"/>
    <col min="157" max="157" width="2.875" customWidth="1"/>
    <col min="158" max="162" width="2.625" customWidth="1"/>
    <col min="164" max="164" width="13.25" bestFit="1" customWidth="1"/>
    <col min="165" max="165" width="2.875" customWidth="1"/>
    <col min="166" max="170" width="2.625" customWidth="1"/>
    <col min="172" max="172" width="2.875" customWidth="1"/>
    <col min="173" max="177" width="2.625" customWidth="1"/>
    <col min="179" max="179" width="2.875" customWidth="1"/>
    <col min="180" max="184" width="2.625" customWidth="1"/>
  </cols>
  <sheetData>
    <row r="1" spans="1:32" ht="15.75" customHeight="1" thickBot="1" x14ac:dyDescent="0.3">
      <c r="A1" s="103" t="s">
        <v>13</v>
      </c>
      <c r="B1" s="106" t="s">
        <v>14</v>
      </c>
      <c r="C1" s="106" t="s">
        <v>15</v>
      </c>
      <c r="D1" s="109" t="s">
        <v>3</v>
      </c>
      <c r="E1" s="112" t="s">
        <v>38</v>
      </c>
      <c r="F1" s="113"/>
      <c r="G1" s="122" t="s">
        <v>42</v>
      </c>
      <c r="H1" s="123"/>
      <c r="I1" s="123"/>
      <c r="J1" s="123"/>
      <c r="K1" s="123"/>
      <c r="L1" s="123"/>
      <c r="M1" s="129"/>
      <c r="N1" s="123"/>
      <c r="O1" s="123"/>
      <c r="P1" s="123"/>
      <c r="Q1" s="123"/>
      <c r="R1" s="123"/>
      <c r="S1" s="123"/>
      <c r="T1" s="129"/>
      <c r="U1" s="123"/>
      <c r="V1" s="123"/>
      <c r="W1" s="123"/>
      <c r="X1" s="123"/>
      <c r="Y1" s="123"/>
      <c r="Z1" s="124"/>
      <c r="AA1" s="130" t="s">
        <v>11</v>
      </c>
      <c r="AB1" s="112"/>
      <c r="AC1" s="112"/>
      <c r="AD1" s="112"/>
      <c r="AE1" s="119" t="s">
        <v>43</v>
      </c>
      <c r="AF1" s="116" t="s">
        <v>141</v>
      </c>
    </row>
    <row r="2" spans="1:32" ht="30.75" customHeight="1" thickBot="1" x14ac:dyDescent="0.3">
      <c r="A2" s="104"/>
      <c r="B2" s="107"/>
      <c r="C2" s="107"/>
      <c r="D2" s="110"/>
      <c r="E2" s="114"/>
      <c r="F2" s="115"/>
      <c r="G2" s="122" t="s">
        <v>0</v>
      </c>
      <c r="H2" s="123"/>
      <c r="I2" s="123"/>
      <c r="J2" s="123"/>
      <c r="K2" s="123"/>
      <c r="L2" s="124"/>
      <c r="M2" s="131" t="s">
        <v>12</v>
      </c>
      <c r="N2" s="122" t="s">
        <v>1</v>
      </c>
      <c r="O2" s="123"/>
      <c r="P2" s="123"/>
      <c r="Q2" s="123"/>
      <c r="R2" s="123"/>
      <c r="S2" s="124"/>
      <c r="T2" s="131" t="s">
        <v>12</v>
      </c>
      <c r="U2" s="122" t="s">
        <v>2</v>
      </c>
      <c r="V2" s="123"/>
      <c r="W2" s="123"/>
      <c r="X2" s="123"/>
      <c r="Y2" s="123"/>
      <c r="Z2" s="124"/>
      <c r="AA2" s="125" t="s">
        <v>16</v>
      </c>
      <c r="AB2" s="127" t="s">
        <v>44</v>
      </c>
      <c r="AC2" s="127" t="s">
        <v>4</v>
      </c>
      <c r="AD2" s="127"/>
      <c r="AE2" s="120"/>
      <c r="AF2" s="117"/>
    </row>
    <row r="3" spans="1:32" ht="19.5" thickBot="1" x14ac:dyDescent="0.3">
      <c r="A3" s="105"/>
      <c r="B3" s="108"/>
      <c r="C3" s="108"/>
      <c r="D3" s="111"/>
      <c r="E3" s="50" t="s">
        <v>39</v>
      </c>
      <c r="F3" s="51" t="s">
        <v>40</v>
      </c>
      <c r="G3" s="55" t="s">
        <v>5</v>
      </c>
      <c r="H3" s="56" t="s">
        <v>6</v>
      </c>
      <c r="I3" s="56" t="s">
        <v>7</v>
      </c>
      <c r="J3" s="56" t="s">
        <v>8</v>
      </c>
      <c r="K3" s="56" t="s">
        <v>9</v>
      </c>
      <c r="L3" s="57" t="s">
        <v>10</v>
      </c>
      <c r="M3" s="132"/>
      <c r="N3" s="55" t="s">
        <v>5</v>
      </c>
      <c r="O3" s="56" t="s">
        <v>6</v>
      </c>
      <c r="P3" s="56" t="s">
        <v>7</v>
      </c>
      <c r="Q3" s="56" t="s">
        <v>8</v>
      </c>
      <c r="R3" s="56" t="s">
        <v>9</v>
      </c>
      <c r="S3" s="57" t="s">
        <v>10</v>
      </c>
      <c r="T3" s="132"/>
      <c r="U3" s="55" t="s">
        <v>5</v>
      </c>
      <c r="V3" s="56" t="s">
        <v>6</v>
      </c>
      <c r="W3" s="56" t="s">
        <v>7</v>
      </c>
      <c r="X3" s="56" t="s">
        <v>8</v>
      </c>
      <c r="Y3" s="56" t="s">
        <v>9</v>
      </c>
      <c r="Z3" s="57" t="s">
        <v>10</v>
      </c>
      <c r="AA3" s="126"/>
      <c r="AB3" s="128"/>
      <c r="AC3" s="128"/>
      <c r="AD3" s="128"/>
      <c r="AE3" s="121"/>
      <c r="AF3" s="118"/>
    </row>
    <row r="4" spans="1:32" ht="21" x14ac:dyDescent="0.25">
      <c r="A4" s="59" t="str">
        <f>IFERROR(INDEX(TabLicenciés[Club],SMALL(IF(TabLicenciés[P-J1]="X",ROW(TabLicenciés[P-J1])-2,""),ROWS($A$4:A4))),"")</f>
        <v>AVB</v>
      </c>
      <c r="B4" s="60" t="str">
        <f>IFERROR(INDEX(TabLicenciés[Nom],SMALL(IF(TabLicenciés[P-J1]="X",ROW(TabLicenciés[P-J1])-2,""),ROWS($A$4:A4))),"")</f>
        <v>Ameloot</v>
      </c>
      <c r="C4" s="61" t="str">
        <f>IFERROR(INDEX(TabLicenciés[Prénom],SMALL(IF(TabLicenciés[P-J1]="X",ROW(TabLicenciés[P-J1])-2,""),ROWS($A$4:A4))),"")</f>
        <v>Hugo</v>
      </c>
      <c r="D4" s="62">
        <f>IF(C4&lt;&gt;"",SUMPRODUCT((A4=TabLicenciés[Club])*(TabLicenciés[Nom]='S J1'!B4)*('S J1'!C4=TabLicenciés[Prénom])*TabLicenciés[Niveau début d''année]),"")</f>
        <v>1</v>
      </c>
      <c r="E4" s="63">
        <f t="shared" ref="E4:E35" si="0">COUNTIF(G4:Z4,"v")</f>
        <v>3</v>
      </c>
      <c r="F4" s="64">
        <f t="shared" ref="F4:F35" si="1">COUNTIF(G4:Z4,"D")</f>
        <v>1</v>
      </c>
      <c r="G4" s="90" t="s">
        <v>140</v>
      </c>
      <c r="H4" s="91" t="s">
        <v>139</v>
      </c>
      <c r="I4" s="91"/>
      <c r="J4" s="91"/>
      <c r="K4" s="91"/>
      <c r="L4" s="92"/>
      <c r="M4" s="76">
        <f t="shared" ref="M4:M35" si="2">IF(COUNTIF(G4:L4,"v")&gt;=3,D4+1,D4)</f>
        <v>1</v>
      </c>
      <c r="N4" s="90" t="s">
        <v>140</v>
      </c>
      <c r="O4" s="91" t="s">
        <v>140</v>
      </c>
      <c r="P4" s="91"/>
      <c r="Q4" s="91"/>
      <c r="R4" s="91"/>
      <c r="S4" s="92"/>
      <c r="T4" s="52">
        <f t="shared" ref="T4:T35" si="3">IF(IF(D4=M4,COUNTIF(G4:S4,"v")&gt;=3,COUNTIF(N4:S4,"v")&gt;=3),M4+1,M4)</f>
        <v>2</v>
      </c>
      <c r="U4" s="90"/>
      <c r="V4" s="91"/>
      <c r="W4" s="91"/>
      <c r="X4" s="91"/>
      <c r="Y4" s="91"/>
      <c r="Z4" s="92"/>
      <c r="AA4" s="79">
        <f t="shared" ref="AA4:AA47" si="4">IF(IF(M5=T4,COUNTIF(N4:Z4,"v")&gt;=3,COUNTIF(U4:Z4,"v")&gt;=3),T4+1,T4)</f>
        <v>2</v>
      </c>
      <c r="AB4" s="80">
        <f t="shared" ref="AB4:AB35" si="5">COUNTIF(AC4:AD4,"v")</f>
        <v>2</v>
      </c>
      <c r="AC4" s="154" t="s">
        <v>142</v>
      </c>
      <c r="AD4" s="154" t="s">
        <v>142</v>
      </c>
      <c r="AE4" s="84" t="str">
        <f t="shared" ref="AE4:AE35" si="6">CONCATENATE(AA4,"-",AB4,"v")</f>
        <v>2-2v</v>
      </c>
      <c r="AF4" s="85" t="str">
        <f>IF(AA4&gt;D4,"é","è")</f>
        <v>é</v>
      </c>
    </row>
    <row r="5" spans="1:32" ht="21" x14ac:dyDescent="0.25">
      <c r="A5" s="65" t="str">
        <f t="array" ref="A5">IFERROR(INDEX(TabLicenciés[Club],SMALL(IF(TabLicenciés[P-J1]="X",ROW(TabLicenciés[P-J1])-2,""),ROWS($A$4:A5))),"")</f>
        <v>AVB</v>
      </c>
      <c r="B5" s="66" t="str">
        <f t="array" ref="B5">IFERROR(INDEX(TabLicenciés[Nom],SMALL(IF(TabLicenciés[P-J1]="X",ROW(TabLicenciés[P-J1])-2,""),ROWS($A$4:A5))),"")</f>
        <v>Baglan</v>
      </c>
      <c r="C5" s="67" t="str">
        <f t="array" ref="C5">IFERROR(INDEX(TabLicenciés[Prénom],SMALL(IF(TabLicenciés[P-J1]="X",ROW(TabLicenciés[P-J1])-2,""),ROWS($A$4:A5))),"")</f>
        <v>Emma</v>
      </c>
      <c r="D5" s="68">
        <f>IF(C5&lt;&gt;"",SUMPRODUCT((A5=TabLicenciés[Club])*(TabLicenciés[Nom]='S J1'!B5)*('S J1'!C5=TabLicenciés[Prénom])*TabLicenciés[Niveau début d''année]),"")</f>
        <v>3</v>
      </c>
      <c r="E5" s="69">
        <f t="shared" si="0"/>
        <v>0</v>
      </c>
      <c r="F5" s="70">
        <f t="shared" si="1"/>
        <v>4</v>
      </c>
      <c r="G5" s="93" t="s">
        <v>139</v>
      </c>
      <c r="H5" s="94" t="s">
        <v>139</v>
      </c>
      <c r="I5" s="94"/>
      <c r="J5" s="94"/>
      <c r="K5" s="94"/>
      <c r="L5" s="95"/>
      <c r="M5" s="77">
        <f t="shared" si="2"/>
        <v>3</v>
      </c>
      <c r="N5" s="93" t="s">
        <v>139</v>
      </c>
      <c r="O5" s="94" t="s">
        <v>139</v>
      </c>
      <c r="P5" s="94"/>
      <c r="Q5" s="94"/>
      <c r="R5" s="94"/>
      <c r="S5" s="95"/>
      <c r="T5" s="53">
        <f t="shared" si="3"/>
        <v>3</v>
      </c>
      <c r="U5" s="93"/>
      <c r="V5" s="94"/>
      <c r="W5" s="94"/>
      <c r="X5" s="94"/>
      <c r="Y5" s="94"/>
      <c r="Z5" s="95"/>
      <c r="AA5" s="81">
        <f t="shared" si="4"/>
        <v>3</v>
      </c>
      <c r="AB5" s="82">
        <f t="shared" si="5"/>
        <v>0</v>
      </c>
      <c r="AC5" s="155"/>
      <c r="AD5" s="155"/>
      <c r="AE5" s="86" t="str">
        <f t="shared" si="6"/>
        <v>3-0v</v>
      </c>
      <c r="AF5" s="87" t="str">
        <f t="shared" ref="AF5:AF60" si="7">IF(AA5&gt;D5,"é","è")</f>
        <v>è</v>
      </c>
    </row>
    <row r="6" spans="1:32" ht="21" x14ac:dyDescent="0.25">
      <c r="A6" s="65" t="str">
        <f t="array" ref="A6">IFERROR(INDEX(TabLicenciés[Club],SMALL(IF(TabLicenciés[P-J1]="X",ROW(TabLicenciés[P-J1])-2,""),ROWS($A$4:A6))),"")</f>
        <v>AVB</v>
      </c>
      <c r="B6" s="66" t="str">
        <f t="array" ref="B6">IFERROR(INDEX(TabLicenciés[Nom],SMALL(IF(TabLicenciés[P-J1]="X",ROW(TabLicenciés[P-J1])-2,""),ROWS($A$4:A6))),"")</f>
        <v>Baleste</v>
      </c>
      <c r="C6" s="67" t="str">
        <f t="array" ref="C6">IFERROR(INDEX(TabLicenciés[Prénom],SMALL(IF(TabLicenciés[P-J1]="X",ROW(TabLicenciés[P-J1])-2,""),ROWS($A$4:A6))),"")</f>
        <v>Gilen</v>
      </c>
      <c r="D6" s="68">
        <f>IF(C6&lt;&gt;"",SUMPRODUCT((A6=TabLicenciés[Club])*(TabLicenciés[Nom]='S J1'!B6)*('S J1'!C6=TabLicenciés[Prénom])*TabLicenciés[Niveau début d''année]),"")</f>
        <v>2</v>
      </c>
      <c r="E6" s="69">
        <f t="shared" si="0"/>
        <v>3</v>
      </c>
      <c r="F6" s="70">
        <f t="shared" si="1"/>
        <v>2</v>
      </c>
      <c r="G6" s="93" t="s">
        <v>140</v>
      </c>
      <c r="H6" s="94" t="s">
        <v>139</v>
      </c>
      <c r="I6" s="94" t="s">
        <v>139</v>
      </c>
      <c r="J6" s="94"/>
      <c r="K6" s="94"/>
      <c r="L6" s="95"/>
      <c r="M6" s="77">
        <f t="shared" si="2"/>
        <v>2</v>
      </c>
      <c r="N6" s="93" t="s">
        <v>140</v>
      </c>
      <c r="O6" s="94" t="s">
        <v>140</v>
      </c>
      <c r="P6" s="94"/>
      <c r="Q6" s="94"/>
      <c r="R6" s="94"/>
      <c r="S6" s="95"/>
      <c r="T6" s="53">
        <f t="shared" si="3"/>
        <v>3</v>
      </c>
      <c r="U6" s="93"/>
      <c r="V6" s="94"/>
      <c r="W6" s="94"/>
      <c r="X6" s="94"/>
      <c r="Y6" s="94"/>
      <c r="Z6" s="95"/>
      <c r="AA6" s="81">
        <f t="shared" si="4"/>
        <v>3</v>
      </c>
      <c r="AB6" s="82">
        <f t="shared" si="5"/>
        <v>0</v>
      </c>
      <c r="AC6" s="155"/>
      <c r="AD6" s="155"/>
      <c r="AE6" s="86" t="str">
        <f t="shared" si="6"/>
        <v>3-0v</v>
      </c>
      <c r="AF6" s="87" t="str">
        <f t="shared" si="7"/>
        <v>é</v>
      </c>
    </row>
    <row r="7" spans="1:32" ht="21" x14ac:dyDescent="0.25">
      <c r="A7" s="65" t="str">
        <f t="array" ref="A7">IFERROR(INDEX(TabLicenciés[Club],SMALL(IF(TabLicenciés[P-J1]="X",ROW(TabLicenciés[P-J1])-2,""),ROWS($A$4:A7))),"")</f>
        <v>AVB</v>
      </c>
      <c r="B7" s="66" t="str">
        <f t="array" ref="B7">IFERROR(INDEX(TabLicenciés[Nom],SMALL(IF(TabLicenciés[P-J1]="X",ROW(TabLicenciés[P-J1])-2,""),ROWS($A$4:A7))),"")</f>
        <v>Blieck</v>
      </c>
      <c r="C7" s="67" t="str">
        <f t="array" ref="C7">IFERROR(INDEX(TabLicenciés[Prénom],SMALL(IF(TabLicenciés[P-J1]="X",ROW(TabLicenciés[P-J1])-2,""),ROWS($A$4:A7))),"")</f>
        <v>Solène</v>
      </c>
      <c r="D7" s="68">
        <f>IF(C7&lt;&gt;"",SUMPRODUCT((A7=TabLicenciés[Club])*(TabLicenciés[Nom]='S J1'!B7)*('S J1'!C7=TabLicenciés[Prénom])*TabLicenciés[Niveau début d''année]),"")</f>
        <v>1</v>
      </c>
      <c r="E7" s="69">
        <f t="shared" si="0"/>
        <v>3</v>
      </c>
      <c r="F7" s="70">
        <f t="shared" si="1"/>
        <v>1</v>
      </c>
      <c r="G7" s="93" t="s">
        <v>140</v>
      </c>
      <c r="H7" s="94" t="s">
        <v>139</v>
      </c>
      <c r="I7" s="94"/>
      <c r="J7" s="94"/>
      <c r="K7" s="94"/>
      <c r="L7" s="95"/>
      <c r="M7" s="77">
        <f t="shared" si="2"/>
        <v>1</v>
      </c>
      <c r="N7" s="93" t="s">
        <v>140</v>
      </c>
      <c r="O7" s="94" t="s">
        <v>140</v>
      </c>
      <c r="P7" s="94"/>
      <c r="Q7" s="94"/>
      <c r="R7" s="94"/>
      <c r="S7" s="95"/>
      <c r="T7" s="53">
        <f t="shared" si="3"/>
        <v>2</v>
      </c>
      <c r="U7" s="93"/>
      <c r="V7" s="94"/>
      <c r="W7" s="94"/>
      <c r="X7" s="94"/>
      <c r="Y7" s="94"/>
      <c r="Z7" s="95"/>
      <c r="AA7" s="81">
        <f t="shared" si="4"/>
        <v>2</v>
      </c>
      <c r="AB7" s="82">
        <f t="shared" si="5"/>
        <v>0</v>
      </c>
      <c r="AC7" s="155"/>
      <c r="AD7" s="155"/>
      <c r="AE7" s="86" t="str">
        <f t="shared" si="6"/>
        <v>2-0v</v>
      </c>
      <c r="AF7" s="87" t="str">
        <f t="shared" si="7"/>
        <v>é</v>
      </c>
    </row>
    <row r="8" spans="1:32" ht="21" x14ac:dyDescent="0.25">
      <c r="A8" s="65" t="str">
        <f t="array" ref="A8">IFERROR(INDEX(TabLicenciés[Club],SMALL(IF(TabLicenciés[P-J1]="X",ROW(TabLicenciés[P-J1])-2,""),ROWS($A$4:A8))),"")</f>
        <v>AVB</v>
      </c>
      <c r="B8" s="66" t="str">
        <f t="array" ref="B8">IFERROR(INDEX(TabLicenciés[Nom],SMALL(IF(TabLicenciés[P-J1]="X",ROW(TabLicenciés[P-J1])-2,""),ROWS($A$4:A8))),"")</f>
        <v>Bonzon</v>
      </c>
      <c r="C8" s="67" t="str">
        <f t="array" ref="C8">IFERROR(INDEX(TabLicenciés[Prénom],SMALL(IF(TabLicenciés[P-J1]="X",ROW(TabLicenciés[P-J1])-2,""),ROWS($A$4:A8))),"")</f>
        <v>Cassy</v>
      </c>
      <c r="D8" s="68">
        <f>IF(C8&lt;&gt;"",SUMPRODUCT((A8=TabLicenciés[Club])*(TabLicenciés[Nom]='S J1'!B8)*('S J1'!C8=TabLicenciés[Prénom])*TabLicenciés[Niveau début d''année]),"")</f>
        <v>1</v>
      </c>
      <c r="E8" s="69">
        <f t="shared" si="0"/>
        <v>2</v>
      </c>
      <c r="F8" s="70">
        <f t="shared" si="1"/>
        <v>2</v>
      </c>
      <c r="G8" s="93" t="s">
        <v>140</v>
      </c>
      <c r="H8" s="94" t="s">
        <v>139</v>
      </c>
      <c r="I8" s="94"/>
      <c r="J8" s="94"/>
      <c r="K8" s="94"/>
      <c r="L8" s="95"/>
      <c r="M8" s="77">
        <f t="shared" si="2"/>
        <v>1</v>
      </c>
      <c r="N8" s="93" t="s">
        <v>140</v>
      </c>
      <c r="O8" s="94" t="s">
        <v>139</v>
      </c>
      <c r="P8" s="94"/>
      <c r="Q8" s="94"/>
      <c r="R8" s="94"/>
      <c r="S8" s="95"/>
      <c r="T8" s="53">
        <f t="shared" si="3"/>
        <v>1</v>
      </c>
      <c r="U8" s="93"/>
      <c r="V8" s="94"/>
      <c r="W8" s="94"/>
      <c r="X8" s="94"/>
      <c r="Y8" s="94"/>
      <c r="Z8" s="95"/>
      <c r="AA8" s="81">
        <f t="shared" si="4"/>
        <v>1</v>
      </c>
      <c r="AB8" s="82">
        <f t="shared" si="5"/>
        <v>0</v>
      </c>
      <c r="AC8" s="155"/>
      <c r="AD8" s="155"/>
      <c r="AE8" s="86" t="str">
        <f t="shared" si="6"/>
        <v>1-0v</v>
      </c>
      <c r="AF8" s="87" t="str">
        <f t="shared" si="7"/>
        <v>è</v>
      </c>
    </row>
    <row r="9" spans="1:32" ht="21" x14ac:dyDescent="0.25">
      <c r="A9" s="65" t="str">
        <f t="array" ref="A9">IFERROR(INDEX(TabLicenciés[Club],SMALL(IF(TabLicenciés[P-J1]="X",ROW(TabLicenciés[P-J1])-2,""),ROWS($A$4:A9))),"")</f>
        <v>AVB</v>
      </c>
      <c r="B9" s="66" t="str">
        <f t="array" ref="B9">IFERROR(INDEX(TabLicenciés[Nom],SMALL(IF(TabLicenciés[P-J1]="X",ROW(TabLicenciés[P-J1])-2,""),ROWS($A$4:A9))),"")</f>
        <v>Canavese</v>
      </c>
      <c r="C9" s="67" t="str">
        <f t="array" ref="C9">IFERROR(INDEX(TabLicenciés[Prénom],SMALL(IF(TabLicenciés[P-J1]="X",ROW(TabLicenciés[P-J1])-2,""),ROWS($A$4:A9))),"")</f>
        <v>Lino</v>
      </c>
      <c r="D9" s="68">
        <f>IF(C9&lt;&gt;"",SUMPRODUCT((A9=TabLicenciés[Club])*(TabLicenciés[Nom]='S J1'!B9)*('S J1'!C9=TabLicenciés[Prénom])*TabLicenciés[Niveau début d''année]),"")</f>
        <v>1</v>
      </c>
      <c r="E9" s="69">
        <f t="shared" si="0"/>
        <v>2</v>
      </c>
      <c r="F9" s="70">
        <f t="shared" si="1"/>
        <v>2</v>
      </c>
      <c r="G9" s="93" t="s">
        <v>139</v>
      </c>
      <c r="H9" s="94" t="s">
        <v>139</v>
      </c>
      <c r="I9" s="94"/>
      <c r="J9" s="94"/>
      <c r="K9" s="94"/>
      <c r="L9" s="95"/>
      <c r="M9" s="77">
        <f t="shared" si="2"/>
        <v>1</v>
      </c>
      <c r="N9" s="93" t="s">
        <v>140</v>
      </c>
      <c r="O9" s="94" t="s">
        <v>140</v>
      </c>
      <c r="P9" s="94"/>
      <c r="Q9" s="94"/>
      <c r="R9" s="94"/>
      <c r="S9" s="95"/>
      <c r="T9" s="53">
        <f t="shared" si="3"/>
        <v>1</v>
      </c>
      <c r="U9" s="93"/>
      <c r="V9" s="94"/>
      <c r="W9" s="94"/>
      <c r="X9" s="94"/>
      <c r="Y9" s="94"/>
      <c r="Z9" s="95"/>
      <c r="AA9" s="81">
        <f t="shared" si="4"/>
        <v>1</v>
      </c>
      <c r="AB9" s="82">
        <f t="shared" si="5"/>
        <v>0</v>
      </c>
      <c r="AC9" s="155"/>
      <c r="AD9" s="155"/>
      <c r="AE9" s="86" t="str">
        <f t="shared" si="6"/>
        <v>1-0v</v>
      </c>
      <c r="AF9" s="87" t="str">
        <f t="shared" si="7"/>
        <v>è</v>
      </c>
    </row>
    <row r="10" spans="1:32" ht="21" x14ac:dyDescent="0.25">
      <c r="A10" s="65" t="str">
        <f t="array" ref="A10">IFERROR(INDEX(TabLicenciés[Club],SMALL(IF(TabLicenciés[P-J1]="X",ROW(TabLicenciés[P-J1])-2,""),ROWS($A$4:A10))),"")</f>
        <v>AVB</v>
      </c>
      <c r="B10" s="66" t="str">
        <f t="array" ref="B10">IFERROR(INDEX(TabLicenciés[Nom],SMALL(IF(TabLicenciés[P-J1]="X",ROW(TabLicenciés[P-J1])-2,""),ROWS($A$4:A10))),"")</f>
        <v>Chevillot-M</v>
      </c>
      <c r="C10" s="67" t="str">
        <f t="array" ref="C10">IFERROR(INDEX(TabLicenciés[Prénom],SMALL(IF(TabLicenciés[P-J1]="X",ROW(TabLicenciés[P-J1])-2,""),ROWS($A$4:A10))),"")</f>
        <v>Melissa</v>
      </c>
      <c r="D10" s="68">
        <f>IF(C10&lt;&gt;"",SUMPRODUCT((A10=TabLicenciés[Club])*(TabLicenciés[Nom]='S J1'!B10)*('S J1'!C10=TabLicenciés[Prénom])*TabLicenciés[Niveau début d''année]),"")</f>
        <v>1</v>
      </c>
      <c r="E10" s="69">
        <f t="shared" si="0"/>
        <v>2</v>
      </c>
      <c r="F10" s="70">
        <f t="shared" si="1"/>
        <v>4</v>
      </c>
      <c r="G10" s="93" t="s">
        <v>139</v>
      </c>
      <c r="H10" s="94" t="s">
        <v>139</v>
      </c>
      <c r="I10" s="94"/>
      <c r="J10" s="94"/>
      <c r="K10" s="94"/>
      <c r="L10" s="95"/>
      <c r="M10" s="77">
        <f t="shared" si="2"/>
        <v>1</v>
      </c>
      <c r="N10" s="93" t="s">
        <v>139</v>
      </c>
      <c r="O10" s="94" t="s">
        <v>139</v>
      </c>
      <c r="P10" s="94"/>
      <c r="Q10" s="94"/>
      <c r="R10" s="94"/>
      <c r="S10" s="95"/>
      <c r="T10" s="53">
        <f t="shared" si="3"/>
        <v>1</v>
      </c>
      <c r="U10" s="93" t="s">
        <v>142</v>
      </c>
      <c r="V10" s="94" t="s">
        <v>142</v>
      </c>
      <c r="W10" s="94"/>
      <c r="X10" s="94"/>
      <c r="Y10" s="94"/>
      <c r="Z10" s="95"/>
      <c r="AA10" s="81">
        <f t="shared" si="4"/>
        <v>1</v>
      </c>
      <c r="AB10" s="82">
        <f t="shared" si="5"/>
        <v>0</v>
      </c>
      <c r="AC10" s="155"/>
      <c r="AD10" s="155"/>
      <c r="AE10" s="86" t="str">
        <f t="shared" si="6"/>
        <v>1-0v</v>
      </c>
      <c r="AF10" s="87" t="str">
        <f t="shared" si="7"/>
        <v>è</v>
      </c>
    </row>
    <row r="11" spans="1:32" ht="21" x14ac:dyDescent="0.25">
      <c r="A11" s="65" t="str">
        <f t="array" ref="A11">IFERROR(INDEX(TabLicenciés[Club],SMALL(IF(TabLicenciés[P-J1]="X",ROW(TabLicenciés[P-J1])-2,""),ROWS($A$4:A11))),"")</f>
        <v>AVB</v>
      </c>
      <c r="B11" s="66" t="str">
        <f t="array" ref="B11">IFERROR(INDEX(TabLicenciés[Nom],SMALL(IF(TabLicenciés[P-J1]="X",ROW(TabLicenciés[P-J1])-2,""),ROWS($A$4:A11))),"")</f>
        <v>Chevillot-c</v>
      </c>
      <c r="C11" s="67" t="str">
        <f t="array" ref="C11">IFERROR(INDEX(TabLicenciés[Prénom],SMALL(IF(TabLicenciés[P-J1]="X",ROW(TabLicenciés[P-J1])-2,""),ROWS($A$4:A11))),"")</f>
        <v>Celia</v>
      </c>
      <c r="D11" s="68">
        <f>IF(C11&lt;&gt;"",SUMPRODUCT((A11=TabLicenciés[Club])*(TabLicenciés[Nom]='S J1'!B11)*('S J1'!C11=TabLicenciés[Prénom])*TabLicenciés[Niveau début d''année]),"")</f>
        <v>1</v>
      </c>
      <c r="E11" s="69">
        <f t="shared" si="0"/>
        <v>1</v>
      </c>
      <c r="F11" s="70">
        <f t="shared" si="1"/>
        <v>3</v>
      </c>
      <c r="G11" s="93" t="s">
        <v>139</v>
      </c>
      <c r="H11" s="94" t="s">
        <v>140</v>
      </c>
      <c r="I11" s="94"/>
      <c r="J11" s="94"/>
      <c r="K11" s="94"/>
      <c r="L11" s="95"/>
      <c r="M11" s="77">
        <f t="shared" si="2"/>
        <v>1</v>
      </c>
      <c r="N11" s="93" t="s">
        <v>139</v>
      </c>
      <c r="O11" s="94" t="s">
        <v>139</v>
      </c>
      <c r="P11" s="94"/>
      <c r="Q11" s="94"/>
      <c r="R11" s="94"/>
      <c r="S11" s="95"/>
      <c r="T11" s="53">
        <f t="shared" si="3"/>
        <v>1</v>
      </c>
      <c r="U11" s="93"/>
      <c r="V11" s="94"/>
      <c r="W11" s="94"/>
      <c r="X11" s="94"/>
      <c r="Y11" s="94"/>
      <c r="Z11" s="95"/>
      <c r="AA11" s="81">
        <f t="shared" si="4"/>
        <v>1</v>
      </c>
      <c r="AB11" s="82">
        <f t="shared" si="5"/>
        <v>0</v>
      </c>
      <c r="AC11" s="155"/>
      <c r="AD11" s="155"/>
      <c r="AE11" s="86" t="str">
        <f t="shared" si="6"/>
        <v>1-0v</v>
      </c>
      <c r="AF11" s="87" t="str">
        <f t="shared" si="7"/>
        <v>è</v>
      </c>
    </row>
    <row r="12" spans="1:32" ht="21" x14ac:dyDescent="0.25">
      <c r="A12" s="65" t="str">
        <f t="array" ref="A12">IFERROR(INDEX(TabLicenciés[Club],SMALL(IF(TabLicenciés[P-J1]="X",ROW(TabLicenciés[P-J1])-2,""),ROWS($A$4:A12))),"")</f>
        <v>AVB</v>
      </c>
      <c r="B12" s="66" t="str">
        <f t="array" ref="B12">IFERROR(INDEX(TabLicenciés[Nom],SMALL(IF(TabLicenciés[P-J1]="X",ROW(TabLicenciés[P-J1])-2,""),ROWS($A$4:A12))),"")</f>
        <v>Ducrozier</v>
      </c>
      <c r="C12" s="67" t="str">
        <f t="array" ref="C12">IFERROR(INDEX(TabLicenciés[Prénom],SMALL(IF(TabLicenciés[P-J1]="X",ROW(TabLicenciés[P-J1])-2,""),ROWS($A$4:A12))),"")</f>
        <v>FraNçoise</v>
      </c>
      <c r="D12" s="68">
        <f>IF(C12&lt;&gt;"",SUMPRODUCT((A12=TabLicenciés[Club])*(TabLicenciés[Nom]='S J1'!B12)*('S J1'!C12=TabLicenciés[Prénom])*TabLicenciés[Niveau début d''année]),"")</f>
        <v>2</v>
      </c>
      <c r="E12" s="69">
        <f t="shared" si="0"/>
        <v>3</v>
      </c>
      <c r="F12" s="70">
        <f t="shared" si="1"/>
        <v>1</v>
      </c>
      <c r="G12" s="93" t="s">
        <v>140</v>
      </c>
      <c r="H12" s="94" t="s">
        <v>140</v>
      </c>
      <c r="I12" s="94"/>
      <c r="J12" s="94"/>
      <c r="K12" s="94"/>
      <c r="L12" s="95"/>
      <c r="M12" s="77">
        <f t="shared" si="2"/>
        <v>2</v>
      </c>
      <c r="N12" s="93" t="s">
        <v>140</v>
      </c>
      <c r="O12" s="94" t="s">
        <v>139</v>
      </c>
      <c r="P12" s="94"/>
      <c r="Q12" s="94"/>
      <c r="R12" s="94"/>
      <c r="S12" s="95"/>
      <c r="T12" s="53">
        <f t="shared" si="3"/>
        <v>3</v>
      </c>
      <c r="U12" s="93"/>
      <c r="V12" s="94"/>
      <c r="W12" s="94"/>
      <c r="X12" s="94"/>
      <c r="Y12" s="94"/>
      <c r="Z12" s="95"/>
      <c r="AA12" s="81">
        <f t="shared" si="4"/>
        <v>3</v>
      </c>
      <c r="AB12" s="82">
        <f t="shared" si="5"/>
        <v>0</v>
      </c>
      <c r="AC12" s="155"/>
      <c r="AD12" s="155"/>
      <c r="AE12" s="86" t="str">
        <f t="shared" si="6"/>
        <v>3-0v</v>
      </c>
      <c r="AF12" s="87" t="str">
        <f t="shared" si="7"/>
        <v>é</v>
      </c>
    </row>
    <row r="13" spans="1:32" ht="21" x14ac:dyDescent="0.25">
      <c r="A13" s="65" t="str">
        <f t="array" ref="A13">IFERROR(INDEX(TabLicenciés[Club],SMALL(IF(TabLicenciés[P-J1]="X",ROW(TabLicenciés[P-J1])-2,""),ROWS($A$4:A13))),"")</f>
        <v>AVB</v>
      </c>
      <c r="B13" s="66" t="str">
        <f t="array" ref="B13">IFERROR(INDEX(TabLicenciés[Nom],SMALL(IF(TabLicenciés[P-J1]="X",ROW(TabLicenciés[P-J1])-2,""),ROWS($A$4:A13))),"")</f>
        <v>Duran</v>
      </c>
      <c r="C13" s="67" t="str">
        <f t="array" ref="C13">IFERROR(INDEX(TabLicenciés[Prénom],SMALL(IF(TabLicenciés[P-J1]="X",ROW(TabLicenciés[P-J1])-2,""),ROWS($A$4:A13))),"")</f>
        <v>Nezaat</v>
      </c>
      <c r="D13" s="68">
        <f>IF(C13&lt;&gt;"",SUMPRODUCT((A13=TabLicenciés[Club])*(TabLicenciés[Nom]='S J1'!B13)*('S J1'!C13=TabLicenciés[Prénom])*TabLicenciés[Niveau début d''année]),"")</f>
        <v>1</v>
      </c>
      <c r="E13" s="69">
        <f t="shared" si="0"/>
        <v>3</v>
      </c>
      <c r="F13" s="70">
        <f t="shared" si="1"/>
        <v>1</v>
      </c>
      <c r="G13" s="93" t="s">
        <v>140</v>
      </c>
      <c r="H13" s="94" t="s">
        <v>140</v>
      </c>
      <c r="I13" s="94"/>
      <c r="J13" s="94"/>
      <c r="K13" s="94"/>
      <c r="L13" s="95"/>
      <c r="M13" s="77">
        <f t="shared" si="2"/>
        <v>1</v>
      </c>
      <c r="N13" s="93" t="s">
        <v>140</v>
      </c>
      <c r="O13" s="94" t="s">
        <v>139</v>
      </c>
      <c r="P13" s="94"/>
      <c r="Q13" s="94"/>
      <c r="R13" s="94"/>
      <c r="S13" s="95"/>
      <c r="T13" s="53">
        <f t="shared" si="3"/>
        <v>2</v>
      </c>
      <c r="U13" s="93"/>
      <c r="V13" s="94"/>
      <c r="W13" s="94"/>
      <c r="X13" s="94"/>
      <c r="Y13" s="94"/>
      <c r="Z13" s="95"/>
      <c r="AA13" s="81">
        <f t="shared" si="4"/>
        <v>2</v>
      </c>
      <c r="AB13" s="82">
        <f t="shared" si="5"/>
        <v>0</v>
      </c>
      <c r="AC13" s="155"/>
      <c r="AD13" s="155"/>
      <c r="AE13" s="86" t="str">
        <f t="shared" si="6"/>
        <v>2-0v</v>
      </c>
      <c r="AF13" s="87" t="str">
        <f t="shared" si="7"/>
        <v>é</v>
      </c>
    </row>
    <row r="14" spans="1:32" ht="21" x14ac:dyDescent="0.25">
      <c r="A14" s="65" t="str">
        <f t="array" ref="A14">IFERROR(INDEX(TabLicenciés[Club],SMALL(IF(TabLicenciés[P-J1]="X",ROW(TabLicenciés[P-J1])-2,""),ROWS($A$4:A14))),"")</f>
        <v>AVB</v>
      </c>
      <c r="B14" s="66" t="str">
        <f t="array" ref="B14">IFERROR(INDEX(TabLicenciés[Nom],SMALL(IF(TabLicenciés[P-J1]="X",ROW(TabLicenciés[P-J1])-2,""),ROWS($A$4:A14))),"")</f>
        <v>Fournier</v>
      </c>
      <c r="C14" s="67" t="str">
        <f t="array" ref="C14">IFERROR(INDEX(TabLicenciés[Prénom],SMALL(IF(TabLicenciés[P-J1]="X",ROW(TabLicenciés[P-J1])-2,""),ROWS($A$4:A14))),"")</f>
        <v>Alice</v>
      </c>
      <c r="D14" s="68">
        <f>IF(C14&lt;&gt;"",SUMPRODUCT((A14=TabLicenciés[Club])*(TabLicenciés[Nom]='S J1'!B14)*('S J1'!C14=TabLicenciés[Prénom])*TabLicenciés[Niveau début d''année]),"")</f>
        <v>1</v>
      </c>
      <c r="E14" s="69">
        <f t="shared" si="0"/>
        <v>2</v>
      </c>
      <c r="F14" s="70">
        <f t="shared" si="1"/>
        <v>2</v>
      </c>
      <c r="G14" s="93" t="s">
        <v>140</v>
      </c>
      <c r="H14" s="94" t="s">
        <v>139</v>
      </c>
      <c r="I14" s="94"/>
      <c r="J14" s="94"/>
      <c r="K14" s="94"/>
      <c r="L14" s="95"/>
      <c r="M14" s="77">
        <f t="shared" si="2"/>
        <v>1</v>
      </c>
      <c r="N14" s="93" t="s">
        <v>140</v>
      </c>
      <c r="O14" s="94" t="s">
        <v>139</v>
      </c>
      <c r="P14" s="94"/>
      <c r="Q14" s="94"/>
      <c r="R14" s="94"/>
      <c r="S14" s="95"/>
      <c r="T14" s="53">
        <f t="shared" si="3"/>
        <v>1</v>
      </c>
      <c r="U14" s="93"/>
      <c r="V14" s="94"/>
      <c r="W14" s="94"/>
      <c r="X14" s="94"/>
      <c r="Y14" s="94"/>
      <c r="Z14" s="95"/>
      <c r="AA14" s="81">
        <f t="shared" si="4"/>
        <v>1</v>
      </c>
      <c r="AB14" s="82">
        <f t="shared" si="5"/>
        <v>0</v>
      </c>
      <c r="AC14" s="155"/>
      <c r="AD14" s="155"/>
      <c r="AE14" s="86" t="str">
        <f t="shared" si="6"/>
        <v>1-0v</v>
      </c>
      <c r="AF14" s="87" t="str">
        <f t="shared" si="7"/>
        <v>è</v>
      </c>
    </row>
    <row r="15" spans="1:32" ht="21" x14ac:dyDescent="0.25">
      <c r="A15" s="65" t="str">
        <f t="array" ref="A15">IFERROR(INDEX(TabLicenciés[Club],SMALL(IF(TabLicenciés[P-J1]="X",ROW(TabLicenciés[P-J1])-2,""),ROWS($A$4:A15))),"")</f>
        <v>AVB</v>
      </c>
      <c r="B15" s="66" t="str">
        <f t="array" ref="B15">IFERROR(INDEX(TabLicenciés[Nom],SMALL(IF(TabLicenciés[P-J1]="X",ROW(TabLicenciés[P-J1])-2,""),ROWS($A$4:A15))),"")</f>
        <v>Giovando</v>
      </c>
      <c r="C15" s="67" t="str">
        <f t="array" ref="C15">IFERROR(INDEX(TabLicenciés[Prénom],SMALL(IF(TabLicenciés[P-J1]="X",ROW(TabLicenciés[P-J1])-2,""),ROWS($A$4:A15))),"")</f>
        <v>Mathilde</v>
      </c>
      <c r="D15" s="68">
        <f>IF(C15&lt;&gt;"",SUMPRODUCT((A15=TabLicenciés[Club])*(TabLicenciés[Nom]='S J1'!B15)*('S J1'!C15=TabLicenciés[Prénom])*TabLicenciés[Niveau début d''année]),"")</f>
        <v>1</v>
      </c>
      <c r="E15" s="69">
        <f t="shared" si="0"/>
        <v>4</v>
      </c>
      <c r="F15" s="70">
        <f t="shared" si="1"/>
        <v>0</v>
      </c>
      <c r="G15" s="93" t="s">
        <v>140</v>
      </c>
      <c r="H15" s="94" t="s">
        <v>140</v>
      </c>
      <c r="I15" s="94"/>
      <c r="J15" s="94"/>
      <c r="K15" s="94"/>
      <c r="L15" s="95"/>
      <c r="M15" s="77">
        <f t="shared" si="2"/>
        <v>1</v>
      </c>
      <c r="N15" s="93" t="s">
        <v>140</v>
      </c>
      <c r="O15" s="94" t="s">
        <v>140</v>
      </c>
      <c r="P15" s="94"/>
      <c r="Q15" s="94"/>
      <c r="R15" s="94"/>
      <c r="S15" s="95"/>
      <c r="T15" s="53">
        <f t="shared" si="3"/>
        <v>2</v>
      </c>
      <c r="U15" s="93"/>
      <c r="V15" s="94"/>
      <c r="W15" s="94"/>
      <c r="X15" s="94"/>
      <c r="Y15" s="94"/>
      <c r="Z15" s="95"/>
      <c r="AA15" s="81">
        <f t="shared" si="4"/>
        <v>2</v>
      </c>
      <c r="AB15" s="82">
        <f t="shared" si="5"/>
        <v>0</v>
      </c>
      <c r="AC15" s="155"/>
      <c r="AD15" s="155"/>
      <c r="AE15" s="86" t="str">
        <f t="shared" si="6"/>
        <v>2-0v</v>
      </c>
      <c r="AF15" s="87" t="str">
        <f t="shared" si="7"/>
        <v>é</v>
      </c>
    </row>
    <row r="16" spans="1:32" ht="21" x14ac:dyDescent="0.25">
      <c r="A16" s="65" t="str">
        <f t="array" ref="A16">IFERROR(INDEX(TabLicenciés[Club],SMALL(IF(TabLicenciés[P-J1]="X",ROW(TabLicenciés[P-J1])-2,""),ROWS($A$4:A16))),"")</f>
        <v>AVB</v>
      </c>
      <c r="B16" s="66" t="str">
        <f t="array" ref="B16">IFERROR(INDEX(TabLicenciés[Nom],SMALL(IF(TabLicenciés[P-J1]="X",ROW(TabLicenciés[P-J1])-2,""),ROWS($A$4:A16))),"")</f>
        <v>Loprete</v>
      </c>
      <c r="C16" s="67" t="str">
        <f t="array" ref="C16">IFERROR(INDEX(TabLicenciés[Prénom],SMALL(IF(TabLicenciés[P-J1]="X",ROW(TabLicenciés[P-J1])-2,""),ROWS($A$4:A16))),"")</f>
        <v>Thomas</v>
      </c>
      <c r="D16" s="68">
        <f>IF(C16&lt;&gt;"",SUMPRODUCT((A16=TabLicenciés[Club])*(TabLicenciés[Nom]='S J1'!B16)*('S J1'!C16=TabLicenciés[Prénom])*TabLicenciés[Niveau début d''année]),"")</f>
        <v>1</v>
      </c>
      <c r="E16" s="69">
        <f t="shared" si="0"/>
        <v>3</v>
      </c>
      <c r="F16" s="70">
        <f t="shared" si="1"/>
        <v>1</v>
      </c>
      <c r="G16" s="93" t="s">
        <v>140</v>
      </c>
      <c r="H16" s="94" t="s">
        <v>140</v>
      </c>
      <c r="I16" s="94"/>
      <c r="J16" s="94"/>
      <c r="K16" s="94"/>
      <c r="L16" s="95"/>
      <c r="M16" s="77">
        <f t="shared" si="2"/>
        <v>1</v>
      </c>
      <c r="N16" s="93" t="s">
        <v>140</v>
      </c>
      <c r="O16" s="94" t="s">
        <v>139</v>
      </c>
      <c r="P16" s="94"/>
      <c r="Q16" s="94"/>
      <c r="R16" s="94"/>
      <c r="S16" s="95"/>
      <c r="T16" s="53">
        <f t="shared" si="3"/>
        <v>2</v>
      </c>
      <c r="U16" s="93"/>
      <c r="V16" s="94"/>
      <c r="W16" s="94"/>
      <c r="X16" s="94"/>
      <c r="Y16" s="94"/>
      <c r="Z16" s="95"/>
      <c r="AA16" s="81">
        <f t="shared" si="4"/>
        <v>2</v>
      </c>
      <c r="AB16" s="82">
        <f t="shared" si="5"/>
        <v>0</v>
      </c>
      <c r="AC16" s="155"/>
      <c r="AD16" s="155"/>
      <c r="AE16" s="86" t="str">
        <f t="shared" si="6"/>
        <v>2-0v</v>
      </c>
      <c r="AF16" s="87" t="str">
        <f t="shared" si="7"/>
        <v>é</v>
      </c>
    </row>
    <row r="17" spans="1:32" ht="21" x14ac:dyDescent="0.25">
      <c r="A17" s="65" t="str">
        <f t="array" ref="A17">IFERROR(INDEX(TabLicenciés[Club],SMALL(IF(TabLicenciés[P-J1]="X",ROW(TabLicenciés[P-J1])-2,""),ROWS($A$4:A17))),"")</f>
        <v>AVB</v>
      </c>
      <c r="B17" s="66" t="str">
        <f t="array" ref="B17">IFERROR(INDEX(TabLicenciés[Nom],SMALL(IF(TabLicenciés[P-J1]="X",ROW(TabLicenciés[P-J1])-2,""),ROWS($A$4:A17))),"")</f>
        <v>Ozdemir</v>
      </c>
      <c r="C17" s="67" t="str">
        <f t="array" ref="C17">IFERROR(INDEX(TabLicenciés[Prénom],SMALL(IF(TabLicenciés[P-J1]="X",ROW(TabLicenciés[P-J1])-2,""),ROWS($A$4:A17))),"")</f>
        <v>Emine</v>
      </c>
      <c r="D17" s="68">
        <f>IF(C17&lt;&gt;"",SUMPRODUCT((A17=TabLicenciés[Club])*(TabLicenciés[Nom]='S J1'!B17)*('S J1'!C17=TabLicenciés[Prénom])*TabLicenciés[Niveau début d''année]),"")</f>
        <v>2</v>
      </c>
      <c r="E17" s="69">
        <f t="shared" si="0"/>
        <v>2</v>
      </c>
      <c r="F17" s="70">
        <f t="shared" si="1"/>
        <v>2</v>
      </c>
      <c r="G17" s="93" t="s">
        <v>140</v>
      </c>
      <c r="H17" s="94" t="s">
        <v>139</v>
      </c>
      <c r="I17" s="94"/>
      <c r="J17" s="94"/>
      <c r="K17" s="94"/>
      <c r="L17" s="95"/>
      <c r="M17" s="77">
        <f t="shared" si="2"/>
        <v>2</v>
      </c>
      <c r="N17" s="93" t="s">
        <v>140</v>
      </c>
      <c r="O17" s="94" t="s">
        <v>139</v>
      </c>
      <c r="P17" s="94"/>
      <c r="Q17" s="94"/>
      <c r="R17" s="94"/>
      <c r="S17" s="95"/>
      <c r="T17" s="53">
        <f t="shared" si="3"/>
        <v>2</v>
      </c>
      <c r="U17" s="93"/>
      <c r="V17" s="94"/>
      <c r="W17" s="94"/>
      <c r="X17" s="94"/>
      <c r="Y17" s="94"/>
      <c r="Z17" s="95"/>
      <c r="AA17" s="81">
        <f t="shared" si="4"/>
        <v>2</v>
      </c>
      <c r="AB17" s="82">
        <f t="shared" si="5"/>
        <v>0</v>
      </c>
      <c r="AC17" s="155"/>
      <c r="AD17" s="155"/>
      <c r="AE17" s="86" t="str">
        <f t="shared" si="6"/>
        <v>2-0v</v>
      </c>
      <c r="AF17" s="87" t="str">
        <f t="shared" si="7"/>
        <v>è</v>
      </c>
    </row>
    <row r="18" spans="1:32" ht="21" x14ac:dyDescent="0.25">
      <c r="A18" s="65" t="str">
        <f t="array" ref="A18">IFERROR(INDEX(TabLicenciés[Club],SMALL(IF(TabLicenciés[P-J1]="X",ROW(TabLicenciés[P-J1])-2,""),ROWS($A$4:A18))),"")</f>
        <v>AVB</v>
      </c>
      <c r="B18" s="66" t="str">
        <f t="array" ref="B18">IFERROR(INDEX(TabLicenciés[Nom],SMALL(IF(TabLicenciés[P-J1]="X",ROW(TabLicenciés[P-J1])-2,""),ROWS($A$4:A18))),"")</f>
        <v>Pauron</v>
      </c>
      <c r="C18" s="67" t="str">
        <f t="array" ref="C18">IFERROR(INDEX(TabLicenciés[Prénom],SMALL(IF(TabLicenciés[P-J1]="X",ROW(TabLicenciés[P-J1])-2,""),ROWS($A$4:A18))),"")</f>
        <v>Johanna</v>
      </c>
      <c r="D18" s="68">
        <f>IF(C18&lt;&gt;"",SUMPRODUCT((A18=TabLicenciés[Club])*(TabLicenciés[Nom]='S J1'!B18)*('S J1'!C18=TabLicenciés[Prénom])*TabLicenciés[Niveau début d''année]),"")</f>
        <v>1</v>
      </c>
      <c r="E18" s="69">
        <f t="shared" si="0"/>
        <v>4</v>
      </c>
      <c r="F18" s="70">
        <f t="shared" si="1"/>
        <v>0</v>
      </c>
      <c r="G18" s="93" t="s">
        <v>140</v>
      </c>
      <c r="H18" s="94" t="s">
        <v>140</v>
      </c>
      <c r="I18" s="94"/>
      <c r="J18" s="94"/>
      <c r="K18" s="94"/>
      <c r="L18" s="95"/>
      <c r="M18" s="77">
        <f t="shared" si="2"/>
        <v>1</v>
      </c>
      <c r="N18" s="93" t="s">
        <v>140</v>
      </c>
      <c r="O18" s="94" t="s">
        <v>140</v>
      </c>
      <c r="P18" s="94"/>
      <c r="Q18" s="94"/>
      <c r="R18" s="94"/>
      <c r="S18" s="95"/>
      <c r="T18" s="53">
        <f t="shared" si="3"/>
        <v>2</v>
      </c>
      <c r="U18" s="93"/>
      <c r="V18" s="94"/>
      <c r="W18" s="94"/>
      <c r="X18" s="94"/>
      <c r="Y18" s="94"/>
      <c r="Z18" s="95"/>
      <c r="AA18" s="81">
        <f t="shared" si="4"/>
        <v>2</v>
      </c>
      <c r="AB18" s="82">
        <f t="shared" si="5"/>
        <v>0</v>
      </c>
      <c r="AC18" s="155"/>
      <c r="AD18" s="155"/>
      <c r="AE18" s="86" t="str">
        <f t="shared" si="6"/>
        <v>2-0v</v>
      </c>
      <c r="AF18" s="87" t="str">
        <f t="shared" si="7"/>
        <v>é</v>
      </c>
    </row>
    <row r="19" spans="1:32" ht="21" x14ac:dyDescent="0.25">
      <c r="A19" s="65" t="str">
        <f t="array" ref="A19">IFERROR(INDEX(TabLicenciés[Club],SMALL(IF(TabLicenciés[P-J1]="X",ROW(TabLicenciés[P-J1])-2,""),ROWS($A$4:A19))),"")</f>
        <v>AVB</v>
      </c>
      <c r="B19" s="66" t="str">
        <f t="array" ref="B19">IFERROR(INDEX(TabLicenciés[Nom],SMALL(IF(TabLicenciés[P-J1]="X",ROW(TabLicenciés[P-J1])-2,""),ROWS($A$4:A19))),"")</f>
        <v>PEBOSQ LAHON</v>
      </c>
      <c r="C19" s="67" t="str">
        <f t="array" ref="C19">IFERROR(INDEX(TabLicenciés[Prénom],SMALL(IF(TabLicenciés[P-J1]="X",ROW(TabLicenciés[P-J1])-2,""),ROWS($A$4:A19))),"")</f>
        <v>ETHEL</v>
      </c>
      <c r="D19" s="68">
        <f>IF(C19&lt;&gt;"",SUMPRODUCT((A19=TabLicenciés[Club])*(TabLicenciés[Nom]='S J1'!B19)*('S J1'!C19=TabLicenciés[Prénom])*TabLicenciés[Niveau début d''année]),"")</f>
        <v>1</v>
      </c>
      <c r="E19" s="69">
        <f t="shared" si="0"/>
        <v>4</v>
      </c>
      <c r="F19" s="70">
        <f t="shared" si="1"/>
        <v>0</v>
      </c>
      <c r="G19" s="93" t="s">
        <v>140</v>
      </c>
      <c r="H19" s="94" t="s">
        <v>140</v>
      </c>
      <c r="I19" s="94"/>
      <c r="J19" s="94"/>
      <c r="K19" s="94"/>
      <c r="L19" s="95"/>
      <c r="M19" s="77">
        <f t="shared" si="2"/>
        <v>1</v>
      </c>
      <c r="N19" s="93" t="s">
        <v>140</v>
      </c>
      <c r="O19" s="94" t="s">
        <v>140</v>
      </c>
      <c r="P19" s="94"/>
      <c r="Q19" s="94"/>
      <c r="R19" s="94"/>
      <c r="S19" s="95"/>
      <c r="T19" s="53">
        <f t="shared" si="3"/>
        <v>2</v>
      </c>
      <c r="U19" s="93"/>
      <c r="V19" s="94"/>
      <c r="W19" s="94"/>
      <c r="X19" s="94"/>
      <c r="Y19" s="94"/>
      <c r="Z19" s="95"/>
      <c r="AA19" s="81">
        <f t="shared" si="4"/>
        <v>2</v>
      </c>
      <c r="AB19" s="82">
        <f t="shared" si="5"/>
        <v>0</v>
      </c>
      <c r="AC19" s="155"/>
      <c r="AD19" s="155"/>
      <c r="AE19" s="86" t="str">
        <f t="shared" si="6"/>
        <v>2-0v</v>
      </c>
      <c r="AF19" s="87" t="str">
        <f t="shared" si="7"/>
        <v>é</v>
      </c>
    </row>
    <row r="20" spans="1:32" ht="21" x14ac:dyDescent="0.25">
      <c r="A20" s="65" t="str">
        <f t="array" ref="A20">IFERROR(INDEX(TabLicenciés[Club],SMALL(IF(TabLicenciés[P-J1]="X",ROW(TabLicenciés[P-J1])-2,""),ROWS($A$4:A20))),"")</f>
        <v>EV</v>
      </c>
      <c r="B20" s="66" t="str">
        <f t="array" ref="B20">IFERROR(INDEX(TabLicenciés[Nom],SMALL(IF(TabLicenciés[P-J1]="X",ROW(TabLicenciés[P-J1])-2,""),ROWS($A$4:A20))),"")</f>
        <v>Devillaine</v>
      </c>
      <c r="C20" s="67" t="str">
        <f t="array" ref="C20">IFERROR(INDEX(TabLicenciés[Prénom],SMALL(IF(TabLicenciés[P-J1]="X",ROW(TabLicenciés[P-J1])-2,""),ROWS($A$4:A20))),"")</f>
        <v>Cléa</v>
      </c>
      <c r="D20" s="68">
        <f>IF(C20&lt;&gt;"",SUMPRODUCT((A20=TabLicenciés[Club])*(TabLicenciés[Nom]='S J1'!B20)*('S J1'!C20=TabLicenciés[Prénom])*TabLicenciés[Niveau début d''année]),"")</f>
        <v>1</v>
      </c>
      <c r="E20" s="69">
        <f t="shared" si="0"/>
        <v>0</v>
      </c>
      <c r="F20" s="70">
        <f t="shared" si="1"/>
        <v>4</v>
      </c>
      <c r="G20" s="93" t="s">
        <v>139</v>
      </c>
      <c r="H20" s="94" t="s">
        <v>139</v>
      </c>
      <c r="I20" s="94"/>
      <c r="J20" s="94"/>
      <c r="K20" s="94"/>
      <c r="L20" s="95"/>
      <c r="M20" s="77">
        <f t="shared" si="2"/>
        <v>1</v>
      </c>
      <c r="N20" s="93" t="s">
        <v>139</v>
      </c>
      <c r="O20" s="94" t="s">
        <v>139</v>
      </c>
      <c r="P20" s="94"/>
      <c r="Q20" s="94"/>
      <c r="R20" s="94"/>
      <c r="S20" s="95"/>
      <c r="T20" s="53">
        <f t="shared" si="3"/>
        <v>1</v>
      </c>
      <c r="U20" s="93"/>
      <c r="V20" s="94"/>
      <c r="W20" s="94"/>
      <c r="X20" s="94"/>
      <c r="Y20" s="94"/>
      <c r="Z20" s="95"/>
      <c r="AA20" s="81">
        <f t="shared" si="4"/>
        <v>1</v>
      </c>
      <c r="AB20" s="82">
        <f t="shared" si="5"/>
        <v>0</v>
      </c>
      <c r="AC20" s="155"/>
      <c r="AD20" s="155"/>
      <c r="AE20" s="86" t="str">
        <f t="shared" si="6"/>
        <v>1-0v</v>
      </c>
      <c r="AF20" s="87" t="str">
        <f t="shared" si="7"/>
        <v>è</v>
      </c>
    </row>
    <row r="21" spans="1:32" ht="21" x14ac:dyDescent="0.25">
      <c r="A21" s="65" t="str">
        <f t="array" ref="A21">IFERROR(INDEX(TabLicenciés[Club],SMALL(IF(TabLicenciés[P-J1]="X",ROW(TabLicenciés[P-J1])-2,""),ROWS($A$4:A21))),"")</f>
        <v>EV</v>
      </c>
      <c r="B21" s="66" t="str">
        <f t="array" ref="B21">IFERROR(INDEX(TabLicenciés[Nom],SMALL(IF(TabLicenciés[P-J1]="X",ROW(TabLicenciés[P-J1])-2,""),ROWS($A$4:A21))),"")</f>
        <v>Doret Rostain</v>
      </c>
      <c r="C21" s="67" t="str">
        <f t="array" ref="C21">IFERROR(INDEX(TabLicenciés[Prénom],SMALL(IF(TabLicenciés[P-J1]="X",ROW(TabLicenciés[P-J1])-2,""),ROWS($A$4:A21))),"")</f>
        <v>Charlotte</v>
      </c>
      <c r="D21" s="68">
        <f>IF(C21&lt;&gt;"",SUMPRODUCT((A21=TabLicenciés[Club])*(TabLicenciés[Nom]='S J1'!B21)*('S J1'!C21=TabLicenciés[Prénom])*TabLicenciés[Niveau début d''année]),"")</f>
        <v>1</v>
      </c>
      <c r="E21" s="69">
        <f t="shared" si="0"/>
        <v>0</v>
      </c>
      <c r="F21" s="70">
        <f t="shared" si="1"/>
        <v>4</v>
      </c>
      <c r="G21" s="93" t="s">
        <v>139</v>
      </c>
      <c r="H21" s="94" t="s">
        <v>139</v>
      </c>
      <c r="I21" s="94"/>
      <c r="J21" s="94"/>
      <c r="K21" s="94"/>
      <c r="L21" s="95"/>
      <c r="M21" s="77">
        <f t="shared" si="2"/>
        <v>1</v>
      </c>
      <c r="N21" s="93" t="s">
        <v>139</v>
      </c>
      <c r="O21" s="94" t="s">
        <v>139</v>
      </c>
      <c r="P21" s="94"/>
      <c r="Q21" s="94"/>
      <c r="R21" s="94"/>
      <c r="S21" s="95"/>
      <c r="T21" s="53">
        <f t="shared" si="3"/>
        <v>1</v>
      </c>
      <c r="U21" s="93"/>
      <c r="V21" s="94"/>
      <c r="W21" s="94"/>
      <c r="X21" s="94"/>
      <c r="Y21" s="94"/>
      <c r="Z21" s="95"/>
      <c r="AA21" s="81">
        <f t="shared" si="4"/>
        <v>1</v>
      </c>
      <c r="AB21" s="82">
        <f t="shared" si="5"/>
        <v>0</v>
      </c>
      <c r="AC21" s="155"/>
      <c r="AD21" s="155"/>
      <c r="AE21" s="86" t="str">
        <f t="shared" si="6"/>
        <v>1-0v</v>
      </c>
      <c r="AF21" s="87" t="str">
        <f t="shared" si="7"/>
        <v>è</v>
      </c>
    </row>
    <row r="22" spans="1:32" ht="21" x14ac:dyDescent="0.25">
      <c r="A22" s="65" t="str">
        <f t="array" ref="A22">IFERROR(INDEX(TabLicenciés[Club],SMALL(IF(TabLicenciés[P-J1]="X",ROW(TabLicenciés[P-J1])-2,""),ROWS($A$4:A22))),"")</f>
        <v>EV</v>
      </c>
      <c r="B22" s="66" t="str">
        <f t="array" ref="B22">IFERROR(INDEX(TabLicenciés[Nom],SMALL(IF(TabLicenciés[P-J1]="X",ROW(TabLicenciés[P-J1])-2,""),ROWS($A$4:A22))),"")</f>
        <v>Kuntzler</v>
      </c>
      <c r="C22" s="67" t="str">
        <f t="array" ref="C22">IFERROR(INDEX(TabLicenciés[Prénom],SMALL(IF(TabLicenciés[P-J1]="X",ROW(TabLicenciés[P-J1])-2,""),ROWS($A$4:A22))),"")</f>
        <v>Louna</v>
      </c>
      <c r="D22" s="68">
        <f>IF(C22&lt;&gt;"",SUMPRODUCT((A22=TabLicenciés[Club])*(TabLicenciés[Nom]='S J1'!B22)*('S J1'!C22=TabLicenciés[Prénom])*TabLicenciés[Niveau début d''année]),"")</f>
        <v>1</v>
      </c>
      <c r="E22" s="69">
        <f t="shared" si="0"/>
        <v>0</v>
      </c>
      <c r="F22" s="70">
        <f t="shared" si="1"/>
        <v>4</v>
      </c>
      <c r="G22" s="93" t="s">
        <v>139</v>
      </c>
      <c r="H22" s="94" t="s">
        <v>139</v>
      </c>
      <c r="I22" s="94"/>
      <c r="J22" s="94"/>
      <c r="K22" s="94"/>
      <c r="L22" s="95"/>
      <c r="M22" s="77">
        <f t="shared" si="2"/>
        <v>1</v>
      </c>
      <c r="N22" s="93" t="s">
        <v>139</v>
      </c>
      <c r="O22" s="94" t="s">
        <v>139</v>
      </c>
      <c r="P22" s="94"/>
      <c r="Q22" s="94"/>
      <c r="R22" s="94"/>
      <c r="S22" s="95"/>
      <c r="T22" s="53">
        <f t="shared" si="3"/>
        <v>1</v>
      </c>
      <c r="U22" s="93"/>
      <c r="V22" s="94"/>
      <c r="W22" s="94"/>
      <c r="X22" s="94"/>
      <c r="Y22" s="94"/>
      <c r="Z22" s="95"/>
      <c r="AA22" s="81">
        <f t="shared" si="4"/>
        <v>1</v>
      </c>
      <c r="AB22" s="82">
        <f t="shared" si="5"/>
        <v>0</v>
      </c>
      <c r="AC22" s="155"/>
      <c r="AD22" s="155"/>
      <c r="AE22" s="86" t="str">
        <f t="shared" si="6"/>
        <v>1-0v</v>
      </c>
      <c r="AF22" s="87" t="str">
        <f t="shared" si="7"/>
        <v>è</v>
      </c>
    </row>
    <row r="23" spans="1:32" ht="21" x14ac:dyDescent="0.25">
      <c r="A23" s="65" t="str">
        <f t="array" ref="A23">IFERROR(INDEX(TabLicenciés[Club],SMALL(IF(TabLicenciés[P-J1]="X",ROW(TabLicenciés[P-J1])-2,""),ROWS($A$4:A23))),"")</f>
        <v>EV</v>
      </c>
      <c r="B23" s="66" t="str">
        <f t="array" ref="B23">IFERROR(INDEX(TabLicenciés[Nom],SMALL(IF(TabLicenciés[P-J1]="X",ROW(TabLicenciés[P-J1])-2,""),ROWS($A$4:A23))),"")</f>
        <v>Piccart</v>
      </c>
      <c r="C23" s="67" t="str">
        <f t="array" ref="C23">IFERROR(INDEX(TabLicenciés[Prénom],SMALL(IF(TabLicenciés[P-J1]="X",ROW(TabLicenciés[P-J1])-2,""),ROWS($A$4:A23))),"")</f>
        <v>Cindy</v>
      </c>
      <c r="D23" s="68">
        <f>IF(C23&lt;&gt;"",SUMPRODUCT((A23=TabLicenciés[Club])*(TabLicenciés[Nom]='S J1'!B23)*('S J1'!C23=TabLicenciés[Prénom])*TabLicenciés[Niveau début d''année]),"")</f>
        <v>1</v>
      </c>
      <c r="E23" s="69">
        <f t="shared" si="0"/>
        <v>0</v>
      </c>
      <c r="F23" s="70">
        <f t="shared" si="1"/>
        <v>4</v>
      </c>
      <c r="G23" s="93" t="s">
        <v>139</v>
      </c>
      <c r="H23" s="94" t="s">
        <v>139</v>
      </c>
      <c r="I23" s="94"/>
      <c r="J23" s="94"/>
      <c r="K23" s="94"/>
      <c r="L23" s="95"/>
      <c r="M23" s="77">
        <f t="shared" si="2"/>
        <v>1</v>
      </c>
      <c r="N23" s="93" t="s">
        <v>139</v>
      </c>
      <c r="O23" s="94" t="s">
        <v>139</v>
      </c>
      <c r="P23" s="94"/>
      <c r="Q23" s="94"/>
      <c r="R23" s="94"/>
      <c r="S23" s="95"/>
      <c r="T23" s="53">
        <f t="shared" si="3"/>
        <v>1</v>
      </c>
      <c r="U23" s="93"/>
      <c r="V23" s="94"/>
      <c r="W23" s="94"/>
      <c r="X23" s="94"/>
      <c r="Y23" s="94"/>
      <c r="Z23" s="95"/>
      <c r="AA23" s="81">
        <f t="shared" si="4"/>
        <v>1</v>
      </c>
      <c r="AB23" s="82">
        <f t="shared" si="5"/>
        <v>0</v>
      </c>
      <c r="AC23" s="155"/>
      <c r="AD23" s="155"/>
      <c r="AE23" s="86" t="str">
        <f t="shared" si="6"/>
        <v>1-0v</v>
      </c>
      <c r="AF23" s="87" t="str">
        <f t="shared" si="7"/>
        <v>è</v>
      </c>
    </row>
    <row r="24" spans="1:32" ht="21" x14ac:dyDescent="0.25">
      <c r="A24" s="65" t="str">
        <f t="array" ref="A24">IFERROR(INDEX(TabLicenciés[Club],SMALL(IF(TabLicenciés[P-J1]="X",ROW(TabLicenciés[P-J1])-2,""),ROWS($A$4:A24))),"")</f>
        <v>LAGNIEU</v>
      </c>
      <c r="B24" s="66" t="str">
        <f t="array" ref="B24">IFERROR(INDEX(TabLicenciés[Nom],SMALL(IF(TabLicenciés[P-J1]="X",ROW(TabLicenciés[P-J1])-2,""),ROWS($A$4:A24))),"")</f>
        <v>CHANGEAT</v>
      </c>
      <c r="C24" s="67" t="str">
        <f t="array" ref="C24">IFERROR(INDEX(TabLicenciés[Prénom],SMALL(IF(TabLicenciés[P-J1]="X",ROW(TabLicenciés[P-J1])-2,""),ROWS($A$4:A24))),"")</f>
        <v>ALEXIS</v>
      </c>
      <c r="D24" s="68">
        <f>IF(C24&lt;&gt;"",SUMPRODUCT((A24=TabLicenciés[Club])*(TabLicenciés[Nom]='S J1'!B24)*('S J1'!C24=TabLicenciés[Prénom])*TabLicenciés[Niveau début d''année]),"")</f>
        <v>1</v>
      </c>
      <c r="E24" s="69">
        <f t="shared" si="0"/>
        <v>2</v>
      </c>
      <c r="F24" s="70">
        <f t="shared" si="1"/>
        <v>2</v>
      </c>
      <c r="G24" s="93" t="s">
        <v>140</v>
      </c>
      <c r="H24" s="94" t="s">
        <v>139</v>
      </c>
      <c r="I24" s="94"/>
      <c r="J24" s="94"/>
      <c r="K24" s="94"/>
      <c r="L24" s="95"/>
      <c r="M24" s="77">
        <f t="shared" si="2"/>
        <v>1</v>
      </c>
      <c r="N24" s="93" t="s">
        <v>140</v>
      </c>
      <c r="O24" s="94" t="s">
        <v>139</v>
      </c>
      <c r="P24" s="94"/>
      <c r="Q24" s="94"/>
      <c r="R24" s="94"/>
      <c r="S24" s="95"/>
      <c r="T24" s="53">
        <f t="shared" si="3"/>
        <v>1</v>
      </c>
      <c r="U24" s="93"/>
      <c r="V24" s="94"/>
      <c r="W24" s="94"/>
      <c r="X24" s="94"/>
      <c r="Y24" s="94"/>
      <c r="Z24" s="95"/>
      <c r="AA24" s="81">
        <f t="shared" si="4"/>
        <v>1</v>
      </c>
      <c r="AB24" s="82">
        <f t="shared" si="5"/>
        <v>0</v>
      </c>
      <c r="AC24" s="155"/>
      <c r="AD24" s="155"/>
      <c r="AE24" s="86" t="str">
        <f t="shared" si="6"/>
        <v>1-0v</v>
      </c>
      <c r="AF24" s="87" t="str">
        <f t="shared" si="7"/>
        <v>è</v>
      </c>
    </row>
    <row r="25" spans="1:32" ht="21" x14ac:dyDescent="0.25">
      <c r="A25" s="65" t="str">
        <f t="array" ref="A25">IFERROR(INDEX(TabLicenciés[Club],SMALL(IF(TabLicenciés[P-J1]="X",ROW(TabLicenciés[P-J1])-2,""),ROWS($A$4:A25))),"")</f>
        <v>LAGNIEU</v>
      </c>
      <c r="B25" s="66" t="str">
        <f t="array" ref="B25">IFERROR(INDEX(TabLicenciés[Nom],SMALL(IF(TabLicenciés[P-J1]="X",ROW(TabLicenciés[P-J1])-2,""),ROWS($A$4:A25))),"")</f>
        <v>CREBESSE GUESS</v>
      </c>
      <c r="C25" s="67" t="str">
        <f t="array" ref="C25">IFERROR(INDEX(TabLicenciés[Prénom],SMALL(IF(TabLicenciés[P-J1]="X",ROW(TabLicenciés[P-J1])-2,""),ROWS($A$4:A25))),"")</f>
        <v>HUGO</v>
      </c>
      <c r="D25" s="68">
        <f>IF(C25&lt;&gt;"",SUMPRODUCT((A25=TabLicenciés[Club])*(TabLicenciés[Nom]='S J1'!B25)*('S J1'!C25=TabLicenciés[Prénom])*TabLicenciés[Niveau début d''année]),"")</f>
        <v>1</v>
      </c>
      <c r="E25" s="69">
        <f t="shared" si="0"/>
        <v>2</v>
      </c>
      <c r="F25" s="70">
        <f t="shared" si="1"/>
        <v>2</v>
      </c>
      <c r="G25" s="93" t="s">
        <v>140</v>
      </c>
      <c r="H25" s="94" t="s">
        <v>140</v>
      </c>
      <c r="I25" s="94"/>
      <c r="J25" s="94"/>
      <c r="K25" s="94"/>
      <c r="L25" s="95"/>
      <c r="M25" s="77">
        <f t="shared" si="2"/>
        <v>1</v>
      </c>
      <c r="N25" s="93" t="s">
        <v>139</v>
      </c>
      <c r="O25" s="94" t="s">
        <v>139</v>
      </c>
      <c r="P25" s="94"/>
      <c r="Q25" s="94"/>
      <c r="R25" s="94"/>
      <c r="S25" s="95"/>
      <c r="T25" s="53">
        <f t="shared" si="3"/>
        <v>1</v>
      </c>
      <c r="U25" s="93"/>
      <c r="V25" s="94"/>
      <c r="W25" s="94"/>
      <c r="X25" s="94"/>
      <c r="Y25" s="94"/>
      <c r="Z25" s="95"/>
      <c r="AA25" s="81">
        <f t="shared" si="4"/>
        <v>1</v>
      </c>
      <c r="AB25" s="82">
        <f t="shared" si="5"/>
        <v>0</v>
      </c>
      <c r="AC25" s="155"/>
      <c r="AD25" s="155"/>
      <c r="AE25" s="86" t="str">
        <f t="shared" si="6"/>
        <v>1-0v</v>
      </c>
      <c r="AF25" s="87" t="str">
        <f t="shared" si="7"/>
        <v>è</v>
      </c>
    </row>
    <row r="26" spans="1:32" ht="21" x14ac:dyDescent="0.25">
      <c r="A26" s="65" t="str">
        <f t="array" ref="A26">IFERROR(INDEX(TabLicenciés[Club],SMALL(IF(TabLicenciés[P-J1]="X",ROW(TabLicenciés[P-J1])-2,""),ROWS($A$4:A26))),"")</f>
        <v>LAGNIEU</v>
      </c>
      <c r="B26" s="66" t="str">
        <f t="array" ref="B26">IFERROR(INDEX(TabLicenciés[Nom],SMALL(IF(TabLicenciés[P-J1]="X",ROW(TabLicenciés[P-J1])-2,""),ROWS($A$4:A26))),"")</f>
        <v>JACQUIER</v>
      </c>
      <c r="C26" s="67" t="str">
        <f t="array" ref="C26">IFERROR(INDEX(TabLicenciés[Prénom],SMALL(IF(TabLicenciés[P-J1]="X",ROW(TabLicenciés[P-J1])-2,""),ROWS($A$4:A26))),"")</f>
        <v>ALYSSIA</v>
      </c>
      <c r="D26" s="68">
        <f>IF(C26&lt;&gt;"",SUMPRODUCT((A26=TabLicenciés[Club])*(TabLicenciés[Nom]='S J1'!B26)*('S J1'!C26=TabLicenciés[Prénom])*TabLicenciés[Niveau début d''année]),"")</f>
        <v>1</v>
      </c>
      <c r="E26" s="69">
        <f t="shared" si="0"/>
        <v>2</v>
      </c>
      <c r="F26" s="70">
        <f t="shared" si="1"/>
        <v>2</v>
      </c>
      <c r="G26" s="93" t="s">
        <v>139</v>
      </c>
      <c r="H26" s="94" t="s">
        <v>139</v>
      </c>
      <c r="I26" s="94"/>
      <c r="J26" s="94"/>
      <c r="K26" s="94"/>
      <c r="L26" s="95"/>
      <c r="M26" s="77">
        <f t="shared" si="2"/>
        <v>1</v>
      </c>
      <c r="N26" s="93" t="s">
        <v>140</v>
      </c>
      <c r="O26" s="94" t="s">
        <v>140</v>
      </c>
      <c r="P26" s="94"/>
      <c r="Q26" s="94"/>
      <c r="R26" s="94"/>
      <c r="S26" s="95"/>
      <c r="T26" s="53">
        <f t="shared" si="3"/>
        <v>1</v>
      </c>
      <c r="U26" s="93"/>
      <c r="V26" s="94"/>
      <c r="W26" s="94"/>
      <c r="X26" s="94"/>
      <c r="Y26" s="94"/>
      <c r="Z26" s="95"/>
      <c r="AA26" s="81">
        <f t="shared" si="4"/>
        <v>1</v>
      </c>
      <c r="AB26" s="82">
        <f t="shared" si="5"/>
        <v>0</v>
      </c>
      <c r="AC26" s="155"/>
      <c r="AD26" s="155"/>
      <c r="AE26" s="86" t="str">
        <f t="shared" si="6"/>
        <v>1-0v</v>
      </c>
      <c r="AF26" s="87" t="str">
        <f t="shared" si="7"/>
        <v>è</v>
      </c>
    </row>
    <row r="27" spans="1:32" ht="21" x14ac:dyDescent="0.25">
      <c r="A27" s="65" t="str">
        <f t="array" ref="A27">IFERROR(INDEX(TabLicenciés[Club],SMALL(IF(TabLicenciés[P-J1]="X",ROW(TabLicenciés[P-J1])-2,""),ROWS($A$4:A27))),"")</f>
        <v>LAGNIEU</v>
      </c>
      <c r="B27" s="66" t="str">
        <f t="array" ref="B27">IFERROR(INDEX(TabLicenciés[Nom],SMALL(IF(TabLicenciés[P-J1]="X",ROW(TabLicenciés[P-J1])-2,""),ROWS($A$4:A27))),"")</f>
        <v>JOANNON-eno</v>
      </c>
      <c r="C27" s="67" t="str">
        <f t="array" ref="C27">IFERROR(INDEX(TabLicenciés[Prénom],SMALL(IF(TabLicenciés[P-J1]="X",ROW(TabLicenciés[P-J1])-2,""),ROWS($A$4:A27))),"")</f>
        <v>ENOLA</v>
      </c>
      <c r="D27" s="68">
        <f>IF(C27&lt;&gt;"",SUMPRODUCT((A27=TabLicenciés[Club])*(TabLicenciés[Nom]='S J1'!B27)*('S J1'!C27=TabLicenciés[Prénom])*TabLicenciés[Niveau début d''année]),"")</f>
        <v>1</v>
      </c>
      <c r="E27" s="69">
        <f t="shared" si="0"/>
        <v>0</v>
      </c>
      <c r="F27" s="70">
        <f t="shared" si="1"/>
        <v>4</v>
      </c>
      <c r="G27" s="93" t="s">
        <v>139</v>
      </c>
      <c r="H27" s="94" t="s">
        <v>139</v>
      </c>
      <c r="I27" s="94"/>
      <c r="J27" s="94"/>
      <c r="K27" s="94"/>
      <c r="L27" s="95"/>
      <c r="M27" s="77">
        <f t="shared" si="2"/>
        <v>1</v>
      </c>
      <c r="N27" s="93" t="s">
        <v>139</v>
      </c>
      <c r="O27" s="94" t="s">
        <v>139</v>
      </c>
      <c r="P27" s="94"/>
      <c r="Q27" s="94"/>
      <c r="R27" s="94"/>
      <c r="S27" s="95"/>
      <c r="T27" s="53">
        <f t="shared" si="3"/>
        <v>1</v>
      </c>
      <c r="U27" s="93"/>
      <c r="V27" s="94"/>
      <c r="W27" s="94"/>
      <c r="X27" s="94"/>
      <c r="Y27" s="94"/>
      <c r="Z27" s="95"/>
      <c r="AA27" s="81">
        <f t="shared" si="4"/>
        <v>1</v>
      </c>
      <c r="AB27" s="82">
        <f t="shared" si="5"/>
        <v>0</v>
      </c>
      <c r="AC27" s="155"/>
      <c r="AD27" s="155"/>
      <c r="AE27" s="86" t="str">
        <f t="shared" si="6"/>
        <v>1-0v</v>
      </c>
      <c r="AF27" s="87" t="str">
        <f t="shared" si="7"/>
        <v>è</v>
      </c>
    </row>
    <row r="28" spans="1:32" ht="21" x14ac:dyDescent="0.25">
      <c r="A28" s="65" t="str">
        <f t="array" ref="A28">IFERROR(INDEX(TabLicenciés[Club],SMALL(IF(TabLicenciés[P-J1]="X",ROW(TabLicenciés[P-J1])-2,""),ROWS($A$4:A28))),"")</f>
        <v>LAGNIEU</v>
      </c>
      <c r="B28" s="66" t="str">
        <f t="array" ref="B28">IFERROR(INDEX(TabLicenciés[Nom],SMALL(IF(TabLicenciés[P-J1]="X",ROW(TabLicenciés[P-J1])-2,""),ROWS($A$4:A28))),"")</f>
        <v>JOANNON</v>
      </c>
      <c r="C28" s="67" t="str">
        <f t="array" ref="C28">IFERROR(INDEX(TabLicenciés[Prénom],SMALL(IF(TabLicenciés[P-J1]="X",ROW(TabLicenciés[P-J1])-2,""),ROWS($A$4:A28))),"")</f>
        <v>ETHAN</v>
      </c>
      <c r="D28" s="68">
        <f>IF(C28&lt;&gt;"",SUMPRODUCT((A28=TabLicenciés[Club])*(TabLicenciés[Nom]='S J1'!B28)*('S J1'!C28=TabLicenciés[Prénom])*TabLicenciés[Niveau début d''année]),"")</f>
        <v>1</v>
      </c>
      <c r="E28" s="69">
        <f t="shared" si="0"/>
        <v>2</v>
      </c>
      <c r="F28" s="70">
        <f t="shared" si="1"/>
        <v>2</v>
      </c>
      <c r="G28" s="93" t="s">
        <v>139</v>
      </c>
      <c r="H28" s="94" t="s">
        <v>139</v>
      </c>
      <c r="I28" s="94"/>
      <c r="J28" s="94"/>
      <c r="K28" s="94"/>
      <c r="L28" s="95"/>
      <c r="M28" s="77">
        <f t="shared" si="2"/>
        <v>1</v>
      </c>
      <c r="N28" s="93" t="s">
        <v>140</v>
      </c>
      <c r="O28" s="94" t="s">
        <v>140</v>
      </c>
      <c r="P28" s="94"/>
      <c r="Q28" s="94"/>
      <c r="R28" s="94"/>
      <c r="S28" s="95"/>
      <c r="T28" s="53">
        <f t="shared" si="3"/>
        <v>1</v>
      </c>
      <c r="U28" s="93"/>
      <c r="V28" s="94"/>
      <c r="W28" s="94"/>
      <c r="X28" s="94"/>
      <c r="Y28" s="94"/>
      <c r="Z28" s="95"/>
      <c r="AA28" s="81">
        <f t="shared" si="4"/>
        <v>1</v>
      </c>
      <c r="AB28" s="82">
        <f t="shared" si="5"/>
        <v>0</v>
      </c>
      <c r="AC28" s="155"/>
      <c r="AD28" s="155"/>
      <c r="AE28" s="86" t="str">
        <f t="shared" si="6"/>
        <v>1-0v</v>
      </c>
      <c r="AF28" s="87" t="str">
        <f t="shared" si="7"/>
        <v>è</v>
      </c>
    </row>
    <row r="29" spans="1:32" ht="21" x14ac:dyDescent="0.25">
      <c r="A29" s="65" t="str">
        <f t="array" ref="A29">IFERROR(INDEX(TabLicenciés[Club],SMALL(IF(TabLicenciés[P-J1]="X",ROW(TabLicenciés[P-J1])-2,""),ROWS($A$4:A29))),"")</f>
        <v>LAGNIEU</v>
      </c>
      <c r="B29" s="66" t="str">
        <f t="array" ref="B29">IFERROR(INDEX(TabLicenciés[Nom],SMALL(IF(TabLicenciés[P-J1]="X",ROW(TabLicenciés[P-J1])-2,""),ROWS($A$4:A29))),"")</f>
        <v>LACHAL</v>
      </c>
      <c r="C29" s="67" t="str">
        <f t="array" ref="C29">IFERROR(INDEX(TabLicenciés[Prénom],SMALL(IF(TabLicenciés[P-J1]="X",ROW(TabLicenciés[P-J1])-2,""),ROWS($A$4:A29))),"")</f>
        <v>Quentin</v>
      </c>
      <c r="D29" s="68">
        <f>IF(C29&lt;&gt;"",SUMPRODUCT((A29=TabLicenciés[Club])*(TabLicenciés[Nom]='S J1'!B29)*('S J1'!C29=TabLicenciés[Prénom])*TabLicenciés[Niveau début d''année]),"")</f>
        <v>1</v>
      </c>
      <c r="E29" s="69">
        <f t="shared" si="0"/>
        <v>4</v>
      </c>
      <c r="F29" s="70">
        <f t="shared" si="1"/>
        <v>0</v>
      </c>
      <c r="G29" s="93" t="s">
        <v>140</v>
      </c>
      <c r="H29" s="94" t="s">
        <v>140</v>
      </c>
      <c r="I29" s="94"/>
      <c r="J29" s="94"/>
      <c r="K29" s="94"/>
      <c r="L29" s="95"/>
      <c r="M29" s="77">
        <f t="shared" si="2"/>
        <v>1</v>
      </c>
      <c r="N29" s="93" t="s">
        <v>140</v>
      </c>
      <c r="O29" s="94" t="s">
        <v>140</v>
      </c>
      <c r="P29" s="94"/>
      <c r="Q29" s="94"/>
      <c r="R29" s="94"/>
      <c r="S29" s="95"/>
      <c r="T29" s="53">
        <f t="shared" si="3"/>
        <v>2</v>
      </c>
      <c r="U29" s="93"/>
      <c r="V29" s="94"/>
      <c r="W29" s="94"/>
      <c r="X29" s="94"/>
      <c r="Y29" s="94"/>
      <c r="Z29" s="95"/>
      <c r="AA29" s="81">
        <f t="shared" si="4"/>
        <v>2</v>
      </c>
      <c r="AB29" s="82">
        <f t="shared" si="5"/>
        <v>0</v>
      </c>
      <c r="AC29" s="155"/>
      <c r="AD29" s="155"/>
      <c r="AE29" s="86" t="str">
        <f t="shared" si="6"/>
        <v>2-0v</v>
      </c>
      <c r="AF29" s="87" t="str">
        <f t="shared" si="7"/>
        <v>é</v>
      </c>
    </row>
    <row r="30" spans="1:32" ht="21" x14ac:dyDescent="0.25">
      <c r="A30" s="65" t="str">
        <f t="array" ref="A30">IFERROR(INDEX(TabLicenciés[Club],SMALL(IF(TabLicenciés[P-J1]="X",ROW(TabLicenciés[P-J1])-2,""),ROWS($A$4:A30))),"")</f>
        <v>LAGNIEU</v>
      </c>
      <c r="B30" s="66" t="str">
        <f t="array" ref="B30">IFERROR(INDEX(TabLicenciés[Nom],SMALL(IF(TabLicenciés[P-J1]="X",ROW(TabLicenciés[P-J1])-2,""),ROWS($A$4:A30))),"")</f>
        <v>MATHEVET</v>
      </c>
      <c r="C30" s="67" t="str">
        <f t="array" ref="C30">IFERROR(INDEX(TabLicenciés[Prénom],SMALL(IF(TabLicenciés[P-J1]="X",ROW(TabLicenciés[P-J1])-2,""),ROWS($A$4:A30))),"")</f>
        <v>TYLAN</v>
      </c>
      <c r="D30" s="68">
        <f>IF(C30&lt;&gt;"",SUMPRODUCT((A30=TabLicenciés[Club])*(TabLicenciés[Nom]='S J1'!B30)*('S J1'!C30=TabLicenciés[Prénom])*TabLicenciés[Niveau début d''année]),"")</f>
        <v>1</v>
      </c>
      <c r="E30" s="69">
        <f t="shared" si="0"/>
        <v>4</v>
      </c>
      <c r="F30" s="70">
        <f t="shared" si="1"/>
        <v>0</v>
      </c>
      <c r="G30" s="93" t="s">
        <v>140</v>
      </c>
      <c r="H30" s="94" t="s">
        <v>140</v>
      </c>
      <c r="I30" s="94"/>
      <c r="J30" s="94"/>
      <c r="K30" s="94"/>
      <c r="L30" s="95"/>
      <c r="M30" s="77">
        <f t="shared" si="2"/>
        <v>1</v>
      </c>
      <c r="N30" s="93" t="s">
        <v>140</v>
      </c>
      <c r="O30" s="94" t="s">
        <v>140</v>
      </c>
      <c r="P30" s="94"/>
      <c r="Q30" s="94"/>
      <c r="R30" s="94"/>
      <c r="S30" s="95"/>
      <c r="T30" s="53">
        <f t="shared" si="3"/>
        <v>2</v>
      </c>
      <c r="U30" s="93"/>
      <c r="V30" s="94"/>
      <c r="W30" s="94"/>
      <c r="X30" s="94"/>
      <c r="Y30" s="94"/>
      <c r="Z30" s="95"/>
      <c r="AA30" s="81">
        <f t="shared" si="4"/>
        <v>2</v>
      </c>
      <c r="AB30" s="82">
        <f t="shared" si="5"/>
        <v>0</v>
      </c>
      <c r="AC30" s="155"/>
      <c r="AD30" s="155"/>
      <c r="AE30" s="86" t="str">
        <f t="shared" si="6"/>
        <v>2-0v</v>
      </c>
      <c r="AF30" s="87" t="str">
        <f t="shared" si="7"/>
        <v>é</v>
      </c>
    </row>
    <row r="31" spans="1:32" ht="21" x14ac:dyDescent="0.25">
      <c r="A31" s="65" t="str">
        <f t="array" ref="A31">IFERROR(INDEX(TabLicenciés[Club],SMALL(IF(TabLicenciés[P-J1]="X",ROW(TabLicenciés[P-J1])-2,""),ROWS($A$4:A31))),"")</f>
        <v>LAGNIEU</v>
      </c>
      <c r="B31" s="66" t="str">
        <f t="array" ref="B31">IFERROR(INDEX(TabLicenciés[Nom],SMALL(IF(TabLicenciés[P-J1]="X",ROW(TabLicenciés[P-J1])-2,""),ROWS($A$4:A31))),"")</f>
        <v>MORA</v>
      </c>
      <c r="C31" s="67" t="str">
        <f t="array" ref="C31">IFERROR(INDEX(TabLicenciés[Prénom],SMALL(IF(TabLicenciés[P-J1]="X",ROW(TabLicenciés[P-J1])-2,""),ROWS($A$4:A31))),"")</f>
        <v>MARIE</v>
      </c>
      <c r="D31" s="68">
        <f>IF(C31&lt;&gt;"",SUMPRODUCT((A31=TabLicenciés[Club])*(TabLicenciés[Nom]='S J1'!B31)*('S J1'!C31=TabLicenciés[Prénom])*TabLicenciés[Niveau début d''année]),"")</f>
        <v>2</v>
      </c>
      <c r="E31" s="69">
        <f t="shared" si="0"/>
        <v>2</v>
      </c>
      <c r="F31" s="70">
        <f t="shared" si="1"/>
        <v>2</v>
      </c>
      <c r="G31" s="93" t="s">
        <v>140</v>
      </c>
      <c r="H31" s="94" t="s">
        <v>139</v>
      </c>
      <c r="I31" s="94"/>
      <c r="J31" s="94"/>
      <c r="K31" s="94"/>
      <c r="L31" s="95"/>
      <c r="M31" s="77">
        <f t="shared" si="2"/>
        <v>2</v>
      </c>
      <c r="N31" s="93" t="s">
        <v>139</v>
      </c>
      <c r="O31" s="94" t="s">
        <v>140</v>
      </c>
      <c r="P31" s="94"/>
      <c r="Q31" s="94"/>
      <c r="R31" s="94"/>
      <c r="S31" s="95"/>
      <c r="T31" s="53">
        <f t="shared" si="3"/>
        <v>2</v>
      </c>
      <c r="U31" s="93"/>
      <c r="V31" s="94"/>
      <c r="W31" s="94"/>
      <c r="X31" s="94"/>
      <c r="Y31" s="94"/>
      <c r="Z31" s="95"/>
      <c r="AA31" s="81">
        <f t="shared" si="4"/>
        <v>2</v>
      </c>
      <c r="AB31" s="82">
        <f t="shared" si="5"/>
        <v>0</v>
      </c>
      <c r="AC31" s="155"/>
      <c r="AD31" s="155"/>
      <c r="AE31" s="86" t="str">
        <f t="shared" si="6"/>
        <v>2-0v</v>
      </c>
      <c r="AF31" s="87" t="str">
        <f t="shared" si="7"/>
        <v>è</v>
      </c>
    </row>
    <row r="32" spans="1:32" ht="21" x14ac:dyDescent="0.25">
      <c r="A32" s="65" t="str">
        <f t="array" ref="A32">IFERROR(INDEX(TabLicenciés[Club],SMALL(IF(TabLicenciés[P-J1]="X",ROW(TabLicenciés[P-J1])-2,""),ROWS($A$4:A32))),"")</f>
        <v>SMCV</v>
      </c>
      <c r="B32" s="66" t="str">
        <f t="array" ref="B32">IFERROR(INDEX(TabLicenciés[Nom],SMALL(IF(TabLicenciés[P-J1]="X",ROW(TabLicenciés[P-J1])-2,""),ROWS($A$4:A32))),"")</f>
        <v>Boucharel</v>
      </c>
      <c r="C32" s="67" t="str">
        <f t="array" ref="C32">IFERROR(INDEX(TabLicenciés[Prénom],SMALL(IF(TabLicenciés[P-J1]="X",ROW(TabLicenciés[P-J1])-2,""),ROWS($A$4:A32))),"")</f>
        <v>Emilie</v>
      </c>
      <c r="D32" s="68">
        <f>IF(C32&lt;&gt;"",SUMPRODUCT((A32=TabLicenciés[Club])*(TabLicenciés[Nom]='S J1'!B32)*('S J1'!C32=TabLicenciés[Prénom])*TabLicenciés[Niveau début d''année]),"")</f>
        <v>1</v>
      </c>
      <c r="E32" s="69">
        <f t="shared" si="0"/>
        <v>0</v>
      </c>
      <c r="F32" s="70">
        <f t="shared" si="1"/>
        <v>4</v>
      </c>
      <c r="G32" s="93" t="s">
        <v>139</v>
      </c>
      <c r="H32" s="94" t="s">
        <v>139</v>
      </c>
      <c r="I32" s="94"/>
      <c r="J32" s="94"/>
      <c r="K32" s="94"/>
      <c r="L32" s="95"/>
      <c r="M32" s="77">
        <f t="shared" si="2"/>
        <v>1</v>
      </c>
      <c r="N32" s="93" t="s">
        <v>139</v>
      </c>
      <c r="O32" s="94" t="s">
        <v>139</v>
      </c>
      <c r="P32" s="94"/>
      <c r="Q32" s="94"/>
      <c r="R32" s="94"/>
      <c r="S32" s="95"/>
      <c r="T32" s="53">
        <f t="shared" si="3"/>
        <v>1</v>
      </c>
      <c r="U32" s="93"/>
      <c r="V32" s="94"/>
      <c r="W32" s="94"/>
      <c r="X32" s="94"/>
      <c r="Y32" s="94"/>
      <c r="Z32" s="95"/>
      <c r="AA32" s="81">
        <f t="shared" si="4"/>
        <v>1</v>
      </c>
      <c r="AB32" s="82">
        <f t="shared" si="5"/>
        <v>0</v>
      </c>
      <c r="AC32" s="155"/>
      <c r="AD32" s="155"/>
      <c r="AE32" s="86" t="str">
        <f t="shared" si="6"/>
        <v>1-0v</v>
      </c>
      <c r="AF32" s="87" t="str">
        <f t="shared" si="7"/>
        <v>è</v>
      </c>
    </row>
    <row r="33" spans="1:32" ht="21" x14ac:dyDescent="0.25">
      <c r="A33" s="65" t="str">
        <f t="array" ref="A33">IFERROR(INDEX(TabLicenciés[Club],SMALL(IF(TabLicenciés[P-J1]="X",ROW(TabLicenciés[P-J1])-2,""),ROWS($A$4:A33))),"")</f>
        <v>SMCV</v>
      </c>
      <c r="B33" s="66" t="str">
        <f t="array" ref="B33">IFERROR(INDEX(TabLicenciés[Nom],SMALL(IF(TabLicenciés[P-J1]="X",ROW(TabLicenciés[P-J1])-2,""),ROWS($A$4:A33))),"")</f>
        <v>Bouzid</v>
      </c>
      <c r="C33" s="67" t="str">
        <f t="array" ref="C33">IFERROR(INDEX(TabLicenciés[Prénom],SMALL(IF(TabLicenciés[P-J1]="X",ROW(TabLicenciés[P-J1])-2,""),ROWS($A$4:A33))),"")</f>
        <v>Maïssa</v>
      </c>
      <c r="D33" s="68">
        <f>IF(C33&lt;&gt;"",SUMPRODUCT((A33=TabLicenciés[Club])*(TabLicenciés[Nom]='S J1'!B33)*('S J1'!C33=TabLicenciés[Prénom])*TabLicenciés[Niveau début d''année]),"")</f>
        <v>1</v>
      </c>
      <c r="E33" s="69">
        <f t="shared" si="0"/>
        <v>3</v>
      </c>
      <c r="F33" s="70">
        <f t="shared" si="1"/>
        <v>1</v>
      </c>
      <c r="G33" s="93" t="s">
        <v>139</v>
      </c>
      <c r="H33" s="94" t="s">
        <v>140</v>
      </c>
      <c r="I33" s="94"/>
      <c r="J33" s="94"/>
      <c r="K33" s="94"/>
      <c r="L33" s="95"/>
      <c r="M33" s="77">
        <f t="shared" si="2"/>
        <v>1</v>
      </c>
      <c r="N33" s="93" t="s">
        <v>140</v>
      </c>
      <c r="O33" s="94" t="s">
        <v>140</v>
      </c>
      <c r="P33" s="94"/>
      <c r="Q33" s="94"/>
      <c r="R33" s="94"/>
      <c r="S33" s="95"/>
      <c r="T33" s="53">
        <f t="shared" si="3"/>
        <v>2</v>
      </c>
      <c r="U33" s="93"/>
      <c r="V33" s="94"/>
      <c r="W33" s="94"/>
      <c r="X33" s="94"/>
      <c r="Y33" s="94"/>
      <c r="Z33" s="95"/>
      <c r="AA33" s="81">
        <f t="shared" si="4"/>
        <v>2</v>
      </c>
      <c r="AB33" s="82">
        <f t="shared" si="5"/>
        <v>0</v>
      </c>
      <c r="AC33" s="155"/>
      <c r="AD33" s="155"/>
      <c r="AE33" s="86" t="str">
        <f t="shared" si="6"/>
        <v>2-0v</v>
      </c>
      <c r="AF33" s="87" t="str">
        <f t="shared" si="7"/>
        <v>é</v>
      </c>
    </row>
    <row r="34" spans="1:32" ht="21" x14ac:dyDescent="0.25">
      <c r="A34" s="65" t="str">
        <f t="array" ref="A34">IFERROR(INDEX(TabLicenciés[Club],SMALL(IF(TabLicenciés[P-J1]="X",ROW(TabLicenciés[P-J1])-2,""),ROWS($A$4:A34))),"")</f>
        <v>SMCV</v>
      </c>
      <c r="B34" s="66" t="str">
        <f t="array" ref="B34">IFERROR(INDEX(TabLicenciés[Nom],SMALL(IF(TabLicenciés[P-J1]="X",ROW(TabLicenciés[P-J1])-2,""),ROWS($A$4:A34))),"")</f>
        <v>Carlevato</v>
      </c>
      <c r="C34" s="67" t="str">
        <f t="array" ref="C34">IFERROR(INDEX(TabLicenciés[Prénom],SMALL(IF(TabLicenciés[P-J1]="X",ROW(TabLicenciés[P-J1])-2,""),ROWS($A$4:A34))),"")</f>
        <v>Alexandros</v>
      </c>
      <c r="D34" s="68">
        <f>IF(C34&lt;&gt;"",SUMPRODUCT((A34=TabLicenciés[Club])*(TabLicenciés[Nom]='S J1'!B34)*('S J1'!C34=TabLicenciés[Prénom])*TabLicenciés[Niveau début d''année]),"")</f>
        <v>1</v>
      </c>
      <c r="E34" s="69">
        <f t="shared" si="0"/>
        <v>3</v>
      </c>
      <c r="F34" s="70">
        <f t="shared" si="1"/>
        <v>1</v>
      </c>
      <c r="G34" s="93" t="s">
        <v>140</v>
      </c>
      <c r="H34" s="94" t="s">
        <v>140</v>
      </c>
      <c r="I34" s="94"/>
      <c r="J34" s="94"/>
      <c r="K34" s="94"/>
      <c r="L34" s="95"/>
      <c r="M34" s="77">
        <f t="shared" si="2"/>
        <v>1</v>
      </c>
      <c r="N34" s="93" t="s">
        <v>140</v>
      </c>
      <c r="O34" s="94" t="s">
        <v>139</v>
      </c>
      <c r="P34" s="94"/>
      <c r="Q34" s="94"/>
      <c r="R34" s="94"/>
      <c r="S34" s="95"/>
      <c r="T34" s="53">
        <f t="shared" si="3"/>
        <v>2</v>
      </c>
      <c r="U34" s="93"/>
      <c r="V34" s="94"/>
      <c r="W34" s="94"/>
      <c r="X34" s="94"/>
      <c r="Y34" s="94"/>
      <c r="Z34" s="95"/>
      <c r="AA34" s="81">
        <f t="shared" si="4"/>
        <v>2</v>
      </c>
      <c r="AB34" s="82">
        <f t="shared" si="5"/>
        <v>0</v>
      </c>
      <c r="AC34" s="155"/>
      <c r="AD34" s="155"/>
      <c r="AE34" s="86" t="str">
        <f t="shared" si="6"/>
        <v>2-0v</v>
      </c>
      <c r="AF34" s="87" t="str">
        <f t="shared" si="7"/>
        <v>é</v>
      </c>
    </row>
    <row r="35" spans="1:32" ht="21" x14ac:dyDescent="0.25">
      <c r="A35" s="65" t="str">
        <f t="array" ref="A35">IFERROR(INDEX(TabLicenciés[Club],SMALL(IF(TabLicenciés[P-J1]="X",ROW(TabLicenciés[P-J1])-2,""),ROWS($A$4:A35))),"")</f>
        <v>VCM</v>
      </c>
      <c r="B35" s="66" t="str">
        <f t="array" ref="B35">IFERROR(INDEX(TabLicenciés[Nom],SMALL(IF(TabLicenciés[P-J1]="X",ROW(TabLicenciés[P-J1])-2,""),ROWS($A$4:A35))),"")</f>
        <v>Arenellie</v>
      </c>
      <c r="C35" s="67" t="str">
        <f t="array" ref="C35">IFERROR(INDEX(TabLicenciés[Prénom],SMALL(IF(TabLicenciés[P-J1]="X",ROW(TabLicenciés[P-J1])-2,""),ROWS($A$4:A35))),"")</f>
        <v>Kelyane</v>
      </c>
      <c r="D35" s="68">
        <f>IF(C35&lt;&gt;"",SUMPRODUCT((A35=TabLicenciés[Club])*(TabLicenciés[Nom]='S J1'!B35)*('S J1'!C35=TabLicenciés[Prénom])*TabLicenciés[Niveau début d''année]),"")</f>
        <v>1</v>
      </c>
      <c r="E35" s="69">
        <f t="shared" si="0"/>
        <v>2</v>
      </c>
      <c r="F35" s="70">
        <f t="shared" si="1"/>
        <v>2</v>
      </c>
      <c r="G35" s="93" t="s">
        <v>139</v>
      </c>
      <c r="H35" s="94" t="s">
        <v>140</v>
      </c>
      <c r="I35" s="94"/>
      <c r="J35" s="94"/>
      <c r="K35" s="94"/>
      <c r="L35" s="95"/>
      <c r="M35" s="77">
        <f t="shared" si="2"/>
        <v>1</v>
      </c>
      <c r="N35" s="93" t="s">
        <v>140</v>
      </c>
      <c r="O35" s="94" t="s">
        <v>139</v>
      </c>
      <c r="P35" s="94"/>
      <c r="Q35" s="94"/>
      <c r="R35" s="94"/>
      <c r="S35" s="95"/>
      <c r="T35" s="53">
        <f t="shared" si="3"/>
        <v>1</v>
      </c>
      <c r="U35" s="93"/>
      <c r="V35" s="94"/>
      <c r="W35" s="94"/>
      <c r="X35" s="94"/>
      <c r="Y35" s="94"/>
      <c r="Z35" s="95"/>
      <c r="AA35" s="81">
        <f t="shared" si="4"/>
        <v>1</v>
      </c>
      <c r="AB35" s="82">
        <f t="shared" si="5"/>
        <v>0</v>
      </c>
      <c r="AC35" s="155"/>
      <c r="AD35" s="155"/>
      <c r="AE35" s="86" t="str">
        <f t="shared" si="6"/>
        <v>1-0v</v>
      </c>
      <c r="AF35" s="87" t="str">
        <f t="shared" si="7"/>
        <v>è</v>
      </c>
    </row>
    <row r="36" spans="1:32" ht="21" x14ac:dyDescent="0.25">
      <c r="A36" s="65" t="str">
        <f t="array" ref="A36">IFERROR(INDEX(TabLicenciés[Club],SMALL(IF(TabLicenciés[P-J1]="X",ROW(TabLicenciés[P-J1])-2,""),ROWS($A$4:A36))),"")</f>
        <v>VCM</v>
      </c>
      <c r="B36" s="66" t="str">
        <f t="array" ref="B36">IFERROR(INDEX(TabLicenciés[Nom],SMALL(IF(TabLicenciés[P-J1]="X",ROW(TabLicenciés[P-J1])-2,""),ROWS($A$4:A36))),"")</f>
        <v>Chambard</v>
      </c>
      <c r="C36" s="67" t="str">
        <f t="array" ref="C36">IFERROR(INDEX(TabLicenciés[Prénom],SMALL(IF(TabLicenciés[P-J1]="X",ROW(TabLicenciés[P-J1])-2,""),ROWS($A$4:A36))),"")</f>
        <v>Justine</v>
      </c>
      <c r="D36" s="68">
        <f>IF(C36&lt;&gt;"",SUMPRODUCT((A36=TabLicenciés[Club])*(TabLicenciés[Nom]='S J1'!B36)*('S J1'!C36=TabLicenciés[Prénom])*TabLicenciés[Niveau début d''année]),"")</f>
        <v>1</v>
      </c>
      <c r="E36" s="69">
        <f t="shared" ref="E36:E60" si="8">COUNTIF(G36:Z36,"v")</f>
        <v>2</v>
      </c>
      <c r="F36" s="70">
        <f t="shared" ref="F36:F60" si="9">COUNTIF(G36:Z36,"D")</f>
        <v>2</v>
      </c>
      <c r="G36" s="93" t="s">
        <v>140</v>
      </c>
      <c r="H36" s="94" t="s">
        <v>139</v>
      </c>
      <c r="I36" s="94"/>
      <c r="J36" s="94"/>
      <c r="K36" s="94"/>
      <c r="L36" s="95"/>
      <c r="M36" s="77">
        <f t="shared" ref="M36:M60" si="10">IF(COUNTIF(G36:L36,"v")&gt;=3,D36+1,D36)</f>
        <v>1</v>
      </c>
      <c r="N36" s="93" t="s">
        <v>140</v>
      </c>
      <c r="O36" s="94" t="s">
        <v>139</v>
      </c>
      <c r="P36" s="94"/>
      <c r="Q36" s="94"/>
      <c r="R36" s="94"/>
      <c r="S36" s="95"/>
      <c r="T36" s="53">
        <f t="shared" ref="T36:T60" si="11">IF(IF(D36=M36,COUNTIF(G36:S36,"v")&gt;=3,COUNTIF(N36:S36,"v")&gt;=3),M36+1,M36)</f>
        <v>1</v>
      </c>
      <c r="U36" s="93"/>
      <c r="V36" s="94"/>
      <c r="W36" s="94"/>
      <c r="X36" s="94"/>
      <c r="Y36" s="94"/>
      <c r="Z36" s="95"/>
      <c r="AA36" s="81">
        <f t="shared" si="4"/>
        <v>1</v>
      </c>
      <c r="AB36" s="82">
        <f t="shared" ref="AB36:AB60" si="12">COUNTIF(AC36:AD36,"v")</f>
        <v>0</v>
      </c>
      <c r="AC36" s="155"/>
      <c r="AD36" s="155"/>
      <c r="AE36" s="86" t="str">
        <f t="shared" ref="AE36:AE60" si="13">CONCATENATE(AA36,"-",AB36,"v")</f>
        <v>1-0v</v>
      </c>
      <c r="AF36" s="87" t="str">
        <f t="shared" si="7"/>
        <v>è</v>
      </c>
    </row>
    <row r="37" spans="1:32" ht="21" x14ac:dyDescent="0.25">
      <c r="A37" s="65" t="str">
        <f t="array" ref="A37">IFERROR(INDEX(TabLicenciés[Club],SMALL(IF(TabLicenciés[P-J1]="X",ROW(TabLicenciés[P-J1])-2,""),ROWS($A$4:A37))),"")</f>
        <v>VCM</v>
      </c>
      <c r="B37" s="66" t="str">
        <f t="array" ref="B37">IFERROR(INDEX(TabLicenciés[Nom],SMALL(IF(TabLicenciés[P-J1]="X",ROW(TabLicenciés[P-J1])-2,""),ROWS($A$4:A37))),"")</f>
        <v>Do Couto</v>
      </c>
      <c r="C37" s="67" t="str">
        <f t="array" ref="C37">IFERROR(INDEX(TabLicenciés[Prénom],SMALL(IF(TabLicenciés[P-J1]="X",ROW(TabLicenciés[P-J1])-2,""),ROWS($A$4:A37))),"")</f>
        <v>Lyna</v>
      </c>
      <c r="D37" s="68">
        <f>IF(C37&lt;&gt;"",SUMPRODUCT((A37=TabLicenciés[Club])*(TabLicenciés[Nom]='S J1'!B37)*('S J1'!C37=TabLicenciés[Prénom])*TabLicenciés[Niveau début d''année]),"")</f>
        <v>1</v>
      </c>
      <c r="E37" s="69">
        <f t="shared" si="8"/>
        <v>2</v>
      </c>
      <c r="F37" s="70">
        <f t="shared" si="9"/>
        <v>2</v>
      </c>
      <c r="G37" s="93" t="s">
        <v>140</v>
      </c>
      <c r="H37" s="94" t="s">
        <v>139</v>
      </c>
      <c r="I37" s="94"/>
      <c r="J37" s="94"/>
      <c r="K37" s="94"/>
      <c r="L37" s="95"/>
      <c r="M37" s="77">
        <f t="shared" si="10"/>
        <v>1</v>
      </c>
      <c r="N37" s="93" t="s">
        <v>140</v>
      </c>
      <c r="O37" s="94" t="s">
        <v>139</v>
      </c>
      <c r="P37" s="94"/>
      <c r="Q37" s="94"/>
      <c r="R37" s="94"/>
      <c r="S37" s="95"/>
      <c r="T37" s="53">
        <f t="shared" si="11"/>
        <v>1</v>
      </c>
      <c r="U37" s="93"/>
      <c r="V37" s="94"/>
      <c r="W37" s="94"/>
      <c r="X37" s="94"/>
      <c r="Y37" s="94"/>
      <c r="Z37" s="95"/>
      <c r="AA37" s="81">
        <f t="shared" si="4"/>
        <v>1</v>
      </c>
      <c r="AB37" s="82">
        <f t="shared" si="12"/>
        <v>0</v>
      </c>
      <c r="AC37" s="155"/>
      <c r="AD37" s="155"/>
      <c r="AE37" s="86" t="str">
        <f t="shared" si="13"/>
        <v>1-0v</v>
      </c>
      <c r="AF37" s="87" t="str">
        <f t="shared" si="7"/>
        <v>è</v>
      </c>
    </row>
    <row r="38" spans="1:32" ht="21" x14ac:dyDescent="0.25">
      <c r="A38" s="65" t="str">
        <f t="array" ref="A38">IFERROR(INDEX(TabLicenciés[Club],SMALL(IF(TabLicenciés[P-J1]="X",ROW(TabLicenciés[P-J1])-2,""),ROWS($A$4:A38))),"")</f>
        <v>VCM</v>
      </c>
      <c r="B38" s="66" t="str">
        <f t="array" ref="B38">IFERROR(INDEX(TabLicenciés[Nom],SMALL(IF(TabLicenciés[P-J1]="X",ROW(TabLicenciés[P-J1])-2,""),ROWS($A$4:A38))),"")</f>
        <v>Imbert</v>
      </c>
      <c r="C38" s="67" t="str">
        <f t="array" ref="C38">IFERROR(INDEX(TabLicenciés[Prénom],SMALL(IF(TabLicenciés[P-J1]="X",ROW(TabLicenciés[P-J1])-2,""),ROWS($A$4:A38))),"")</f>
        <v>Paul</v>
      </c>
      <c r="D38" s="68">
        <f>IF(C38&lt;&gt;"",SUMPRODUCT((A38=TabLicenciés[Club])*(TabLicenciés[Nom]='S J1'!B38)*('S J1'!C38=TabLicenciés[Prénom])*TabLicenciés[Niveau début d''année]),"")</f>
        <v>1</v>
      </c>
      <c r="E38" s="69">
        <f t="shared" si="8"/>
        <v>3</v>
      </c>
      <c r="F38" s="70">
        <f t="shared" si="9"/>
        <v>1</v>
      </c>
      <c r="G38" s="93" t="s">
        <v>140</v>
      </c>
      <c r="H38" s="94" t="s">
        <v>140</v>
      </c>
      <c r="I38" s="94"/>
      <c r="J38" s="94"/>
      <c r="K38" s="94"/>
      <c r="L38" s="95"/>
      <c r="M38" s="77">
        <f t="shared" si="10"/>
        <v>1</v>
      </c>
      <c r="N38" s="93" t="s">
        <v>140</v>
      </c>
      <c r="O38" s="94" t="s">
        <v>139</v>
      </c>
      <c r="P38" s="94"/>
      <c r="Q38" s="94"/>
      <c r="R38" s="94"/>
      <c r="S38" s="95"/>
      <c r="T38" s="53">
        <f t="shared" si="11"/>
        <v>2</v>
      </c>
      <c r="U38" s="93"/>
      <c r="V38" s="94"/>
      <c r="W38" s="94"/>
      <c r="X38" s="94"/>
      <c r="Y38" s="94"/>
      <c r="Z38" s="95"/>
      <c r="AA38" s="81">
        <f t="shared" si="4"/>
        <v>2</v>
      </c>
      <c r="AB38" s="82">
        <f t="shared" si="12"/>
        <v>0</v>
      </c>
      <c r="AC38" s="155"/>
      <c r="AD38" s="155"/>
      <c r="AE38" s="86" t="str">
        <f t="shared" si="13"/>
        <v>2-0v</v>
      </c>
      <c r="AF38" s="87" t="str">
        <f t="shared" si="7"/>
        <v>é</v>
      </c>
    </row>
    <row r="39" spans="1:32" ht="21" x14ac:dyDescent="0.25">
      <c r="A39" s="65" t="str">
        <f t="array" ref="A39">IFERROR(INDEX(TabLicenciés[Club],SMALL(IF(TabLicenciés[P-J1]="X",ROW(TabLicenciés[P-J1])-2,""),ROWS($A$4:A39))),"")</f>
        <v>VCM</v>
      </c>
      <c r="B39" s="66" t="str">
        <f t="array" ref="B39">IFERROR(INDEX(TabLicenciés[Nom],SMALL(IF(TabLicenciés[P-J1]="X",ROW(TabLicenciés[P-J1])-2,""),ROWS($A$4:A39))),"")</f>
        <v>Marin</v>
      </c>
      <c r="C39" s="67" t="str">
        <f t="array" ref="C39">IFERROR(INDEX(TabLicenciés[Prénom],SMALL(IF(TabLicenciés[P-J1]="X",ROW(TabLicenciés[P-J1])-2,""),ROWS($A$4:A39))),"")</f>
        <v>Flavien</v>
      </c>
      <c r="D39" s="68">
        <f>IF(C39&lt;&gt;"",SUMPRODUCT((A39=TabLicenciés[Club])*(TabLicenciés[Nom]='S J1'!B39)*('S J1'!C39=TabLicenciés[Prénom])*TabLicenciés[Niveau début d''année]),"")</f>
        <v>1</v>
      </c>
      <c r="E39" s="69">
        <f t="shared" si="8"/>
        <v>4</v>
      </c>
      <c r="F39" s="70">
        <f t="shared" si="9"/>
        <v>0</v>
      </c>
      <c r="G39" s="93" t="s">
        <v>140</v>
      </c>
      <c r="H39" s="94" t="s">
        <v>140</v>
      </c>
      <c r="I39" s="94"/>
      <c r="J39" s="94"/>
      <c r="K39" s="94"/>
      <c r="L39" s="95"/>
      <c r="M39" s="77">
        <f t="shared" si="10"/>
        <v>1</v>
      </c>
      <c r="N39" s="93" t="s">
        <v>140</v>
      </c>
      <c r="O39" s="94" t="s">
        <v>140</v>
      </c>
      <c r="P39" s="94"/>
      <c r="Q39" s="94"/>
      <c r="R39" s="94"/>
      <c r="S39" s="95"/>
      <c r="T39" s="53">
        <f t="shared" si="11"/>
        <v>2</v>
      </c>
      <c r="U39" s="93"/>
      <c r="V39" s="94"/>
      <c r="W39" s="94"/>
      <c r="X39" s="94"/>
      <c r="Y39" s="94"/>
      <c r="Z39" s="95"/>
      <c r="AA39" s="81">
        <f t="shared" si="4"/>
        <v>2</v>
      </c>
      <c r="AB39" s="82">
        <f t="shared" si="12"/>
        <v>0</v>
      </c>
      <c r="AC39" s="155"/>
      <c r="AD39" s="155"/>
      <c r="AE39" s="86" t="str">
        <f t="shared" si="13"/>
        <v>2-0v</v>
      </c>
      <c r="AF39" s="87" t="str">
        <f t="shared" si="7"/>
        <v>é</v>
      </c>
    </row>
    <row r="40" spans="1:32" ht="21" x14ac:dyDescent="0.25">
      <c r="A40" s="65" t="str">
        <f t="array" ref="A40">IFERROR(INDEX(TabLicenciés[Club],SMALL(IF(TabLicenciés[P-J1]="X",ROW(TabLicenciés[P-J1])-2,""),ROWS($A$4:A40))),"")</f>
        <v>VCM</v>
      </c>
      <c r="B40" s="66" t="str">
        <f t="array" ref="B40">IFERROR(INDEX(TabLicenciés[Nom],SMALL(IF(TabLicenciés[P-J1]="X",ROW(TabLicenciés[P-J1])-2,""),ROWS($A$4:A40))),"")</f>
        <v>Planche</v>
      </c>
      <c r="C40" s="67" t="str">
        <f t="array" ref="C40">IFERROR(INDEX(TabLicenciés[Prénom],SMALL(IF(TabLicenciés[P-J1]="X",ROW(TabLicenciés[P-J1])-2,""),ROWS($A$4:A40))),"")</f>
        <v>Juliette</v>
      </c>
      <c r="D40" s="68">
        <f>IF(C40&lt;&gt;"",SUMPRODUCT((A40=TabLicenciés[Club])*(TabLicenciés[Nom]='S J1'!B40)*('S J1'!C40=TabLicenciés[Prénom])*TabLicenciés[Niveau début d''année]),"")</f>
        <v>1</v>
      </c>
      <c r="E40" s="69">
        <f t="shared" si="8"/>
        <v>0</v>
      </c>
      <c r="F40" s="70">
        <f t="shared" si="9"/>
        <v>4</v>
      </c>
      <c r="G40" s="93" t="s">
        <v>139</v>
      </c>
      <c r="H40" s="94" t="s">
        <v>139</v>
      </c>
      <c r="I40" s="94"/>
      <c r="J40" s="94"/>
      <c r="K40" s="94"/>
      <c r="L40" s="95"/>
      <c r="M40" s="77">
        <f t="shared" si="10"/>
        <v>1</v>
      </c>
      <c r="N40" s="93" t="s">
        <v>139</v>
      </c>
      <c r="O40" s="94" t="s">
        <v>139</v>
      </c>
      <c r="P40" s="94"/>
      <c r="Q40" s="94"/>
      <c r="R40" s="94"/>
      <c r="S40" s="95"/>
      <c r="T40" s="53">
        <f t="shared" si="11"/>
        <v>1</v>
      </c>
      <c r="U40" s="93"/>
      <c r="V40" s="94"/>
      <c r="W40" s="94"/>
      <c r="X40" s="94"/>
      <c r="Y40" s="94"/>
      <c r="Z40" s="95"/>
      <c r="AA40" s="81">
        <f t="shared" si="4"/>
        <v>1</v>
      </c>
      <c r="AB40" s="82">
        <f t="shared" si="12"/>
        <v>0</v>
      </c>
      <c r="AC40" s="155"/>
      <c r="AD40" s="155"/>
      <c r="AE40" s="86" t="str">
        <f t="shared" si="13"/>
        <v>1-0v</v>
      </c>
      <c r="AF40" s="87" t="str">
        <f t="shared" si="7"/>
        <v>è</v>
      </c>
    </row>
    <row r="41" spans="1:32" ht="21" x14ac:dyDescent="0.25">
      <c r="A41" s="65" t="str">
        <f t="array" ref="A41">IFERROR(INDEX(TabLicenciés[Club],SMALL(IF(TabLicenciés[P-J1]="X",ROW(TabLicenciés[P-J1])-2,""),ROWS($A$4:A41))),"")</f>
        <v>VCM</v>
      </c>
      <c r="B41" s="66" t="str">
        <f t="array" ref="B41">IFERROR(INDEX(TabLicenciés[Nom],SMALL(IF(TabLicenciés[P-J1]="X",ROW(TabLicenciés[P-J1])-2,""),ROWS($A$4:A41))),"")</f>
        <v>Planrevel</v>
      </c>
      <c r="C41" s="67" t="str">
        <f t="array" ref="C41">IFERROR(INDEX(TabLicenciés[Prénom],SMALL(IF(TabLicenciés[P-J1]="X",ROW(TabLicenciés[P-J1])-2,""),ROWS($A$4:A41))),"")</f>
        <v>Titouan</v>
      </c>
      <c r="D41" s="68">
        <f>IF(C41&lt;&gt;"",SUMPRODUCT((A41=TabLicenciés[Club])*(TabLicenciés[Nom]='S J1'!B41)*('S J1'!C41=TabLicenciés[Prénom])*TabLicenciés[Niveau début d''année]),"")</f>
        <v>1</v>
      </c>
      <c r="E41" s="69">
        <f t="shared" si="8"/>
        <v>3</v>
      </c>
      <c r="F41" s="70">
        <f t="shared" si="9"/>
        <v>1</v>
      </c>
      <c r="G41" s="93" t="s">
        <v>140</v>
      </c>
      <c r="H41" s="94" t="s">
        <v>139</v>
      </c>
      <c r="I41" s="94"/>
      <c r="J41" s="94"/>
      <c r="K41" s="94"/>
      <c r="L41" s="95"/>
      <c r="M41" s="77">
        <f t="shared" si="10"/>
        <v>1</v>
      </c>
      <c r="N41" s="93" t="s">
        <v>140</v>
      </c>
      <c r="O41" s="94" t="s">
        <v>140</v>
      </c>
      <c r="P41" s="94"/>
      <c r="Q41" s="94"/>
      <c r="R41" s="94"/>
      <c r="S41" s="95"/>
      <c r="T41" s="53">
        <f t="shared" si="11"/>
        <v>2</v>
      </c>
      <c r="U41" s="93"/>
      <c r="V41" s="94"/>
      <c r="W41" s="94"/>
      <c r="X41" s="94"/>
      <c r="Y41" s="94"/>
      <c r="Z41" s="95"/>
      <c r="AA41" s="81">
        <f t="shared" si="4"/>
        <v>2</v>
      </c>
      <c r="AB41" s="82">
        <f t="shared" si="12"/>
        <v>0</v>
      </c>
      <c r="AC41" s="155"/>
      <c r="AD41" s="155"/>
      <c r="AE41" s="86" t="str">
        <f t="shared" si="13"/>
        <v>2-0v</v>
      </c>
      <c r="AF41" s="87" t="str">
        <f t="shared" si="7"/>
        <v>é</v>
      </c>
    </row>
    <row r="42" spans="1:32" ht="21" x14ac:dyDescent="0.25">
      <c r="A42" s="65" t="str">
        <f t="array" ref="A42">IFERROR(INDEX(TabLicenciés[Club],SMALL(IF(TabLicenciés[P-J1]="X",ROW(TabLicenciés[P-J1])-2,""),ROWS($A$4:A42))),"")</f>
        <v>VCM</v>
      </c>
      <c r="B42" s="66" t="str">
        <f t="array" ref="B42">IFERROR(INDEX(TabLicenciés[Nom],SMALL(IF(TabLicenciés[P-J1]="X",ROW(TabLicenciés[P-J1])-2,""),ROWS($A$4:A42))),"")</f>
        <v>Vernes</v>
      </c>
      <c r="C42" s="67" t="str">
        <f t="array" ref="C42">IFERROR(INDEX(TabLicenciés[Prénom],SMALL(IF(TabLicenciés[P-J1]="X",ROW(TabLicenciés[P-J1])-2,""),ROWS($A$4:A42))),"")</f>
        <v>Lia</v>
      </c>
      <c r="D42" s="68">
        <f>IF(C42&lt;&gt;"",SUMPRODUCT((A42=TabLicenciés[Club])*(TabLicenciés[Nom]='S J1'!B42)*('S J1'!C42=TabLicenciés[Prénom])*TabLicenciés[Niveau début d''année]),"")</f>
        <v>1</v>
      </c>
      <c r="E42" s="69">
        <f t="shared" si="8"/>
        <v>2</v>
      </c>
      <c r="F42" s="70">
        <f t="shared" si="9"/>
        <v>2</v>
      </c>
      <c r="G42" s="93" t="s">
        <v>140</v>
      </c>
      <c r="H42" s="94" t="s">
        <v>140</v>
      </c>
      <c r="I42" s="94"/>
      <c r="J42" s="94"/>
      <c r="K42" s="94"/>
      <c r="L42" s="95"/>
      <c r="M42" s="77">
        <f t="shared" si="10"/>
        <v>1</v>
      </c>
      <c r="N42" s="93" t="s">
        <v>139</v>
      </c>
      <c r="O42" s="94" t="s">
        <v>139</v>
      </c>
      <c r="P42" s="94"/>
      <c r="Q42" s="94"/>
      <c r="R42" s="94"/>
      <c r="S42" s="95"/>
      <c r="T42" s="53">
        <f t="shared" si="11"/>
        <v>1</v>
      </c>
      <c r="U42" s="93"/>
      <c r="V42" s="94"/>
      <c r="W42" s="94"/>
      <c r="X42" s="94"/>
      <c r="Y42" s="94"/>
      <c r="Z42" s="95"/>
      <c r="AA42" s="81">
        <f t="shared" si="4"/>
        <v>1</v>
      </c>
      <c r="AB42" s="82">
        <f t="shared" si="12"/>
        <v>0</v>
      </c>
      <c r="AC42" s="155"/>
      <c r="AD42" s="155"/>
      <c r="AE42" s="86" t="str">
        <f t="shared" si="13"/>
        <v>1-0v</v>
      </c>
      <c r="AF42" s="87" t="str">
        <f t="shared" si="7"/>
        <v>è</v>
      </c>
    </row>
    <row r="43" spans="1:32" ht="21" x14ac:dyDescent="0.25">
      <c r="A43" s="65" t="str">
        <f t="array" ref="A43">IFERROR(INDEX(TabLicenciés[Club],SMALL(IF(TabLicenciés[P-J1]="X",ROW(TabLicenciés[P-J1])-2,""),ROWS($A$4:A43))),"")</f>
        <v>VCM</v>
      </c>
      <c r="B43" s="66" t="str">
        <f t="array" ref="B43">IFERROR(INDEX(TabLicenciés[Nom],SMALL(IF(TabLicenciés[P-J1]="X",ROW(TabLicenciés[P-J1])-2,""),ROWS($A$4:A43))),"")</f>
        <v>Zierba</v>
      </c>
      <c r="C43" s="67" t="str">
        <f t="array" ref="C43">IFERROR(INDEX(TabLicenciés[Prénom],SMALL(IF(TabLicenciés[P-J1]="X",ROW(TabLicenciés[P-J1])-2,""),ROWS($A$4:A43))),"")</f>
        <v>Annaelle</v>
      </c>
      <c r="D43" s="68">
        <f>IF(C43&lt;&gt;"",SUMPRODUCT((A43=TabLicenciés[Club])*(TabLicenciés[Nom]='S J1'!B43)*('S J1'!C43=TabLicenciés[Prénom])*TabLicenciés[Niveau début d''année]),"")</f>
        <v>1</v>
      </c>
      <c r="E43" s="69">
        <f t="shared" si="8"/>
        <v>1</v>
      </c>
      <c r="F43" s="70">
        <f t="shared" si="9"/>
        <v>3</v>
      </c>
      <c r="G43" s="93" t="s">
        <v>140</v>
      </c>
      <c r="H43" s="94" t="s">
        <v>139</v>
      </c>
      <c r="I43" s="94"/>
      <c r="J43" s="94"/>
      <c r="K43" s="94"/>
      <c r="L43" s="95"/>
      <c r="M43" s="77">
        <f t="shared" si="10"/>
        <v>1</v>
      </c>
      <c r="N43" s="93" t="s">
        <v>139</v>
      </c>
      <c r="O43" s="94" t="s">
        <v>139</v>
      </c>
      <c r="P43" s="94"/>
      <c r="Q43" s="94"/>
      <c r="R43" s="94"/>
      <c r="S43" s="95"/>
      <c r="T43" s="53">
        <f t="shared" si="11"/>
        <v>1</v>
      </c>
      <c r="U43" s="93"/>
      <c r="V43" s="94"/>
      <c r="W43" s="94"/>
      <c r="X43" s="94"/>
      <c r="Y43" s="94"/>
      <c r="Z43" s="95"/>
      <c r="AA43" s="81">
        <f t="shared" si="4"/>
        <v>1</v>
      </c>
      <c r="AB43" s="82">
        <f t="shared" si="12"/>
        <v>0</v>
      </c>
      <c r="AC43" s="155"/>
      <c r="AD43" s="155"/>
      <c r="AE43" s="86" t="str">
        <f t="shared" si="13"/>
        <v>1-0v</v>
      </c>
      <c r="AF43" s="87" t="str">
        <f t="shared" si="7"/>
        <v>è</v>
      </c>
    </row>
    <row r="44" spans="1:32" ht="21" x14ac:dyDescent="0.25">
      <c r="A44" s="65" t="str">
        <f t="array" ref="A44">IFERROR(INDEX(TabLicenciés[Club],SMALL(IF(TabLicenciés[P-J1]="X",ROW(TabLicenciés[P-J1])-2,""),ROWS($A$4:A44))),"")</f>
        <v>VCM</v>
      </c>
      <c r="B44" s="66" t="str">
        <f t="array" ref="B44">IFERROR(INDEX(TabLicenciés[Nom],SMALL(IF(TabLicenciés[P-J1]="X",ROW(TabLicenciés[P-J1])-2,""),ROWS($A$4:A44))),"")</f>
        <v>guttierez</v>
      </c>
      <c r="C44" s="67" t="str">
        <f t="array" ref="C44">IFERROR(INDEX(TabLicenciés[Prénom],SMALL(IF(TabLicenciés[P-J1]="X",ROW(TabLicenciés[P-J1])-2,""),ROWS($A$4:A44))),"")</f>
        <v>ANTOINE</v>
      </c>
      <c r="D44" s="68">
        <f>IF(C44&lt;&gt;"",SUMPRODUCT((A44=TabLicenciés[Club])*(TabLicenciés[Nom]='S J1'!B44)*('S J1'!C44=TabLicenciés[Prénom])*TabLicenciés[Niveau début d''année]),"")</f>
        <v>3</v>
      </c>
      <c r="E44" s="69">
        <f t="shared" si="8"/>
        <v>2</v>
      </c>
      <c r="F44" s="70">
        <f t="shared" si="9"/>
        <v>2</v>
      </c>
      <c r="G44" s="93" t="s">
        <v>140</v>
      </c>
      <c r="H44" s="94" t="s">
        <v>139</v>
      </c>
      <c r="I44" s="94"/>
      <c r="J44" s="94"/>
      <c r="K44" s="94"/>
      <c r="L44" s="95"/>
      <c r="M44" s="77">
        <f t="shared" si="10"/>
        <v>3</v>
      </c>
      <c r="N44" s="93" t="s">
        <v>140</v>
      </c>
      <c r="O44" s="94" t="s">
        <v>139</v>
      </c>
      <c r="P44" s="94"/>
      <c r="Q44" s="94"/>
      <c r="R44" s="94"/>
      <c r="S44" s="95"/>
      <c r="T44" s="53">
        <f t="shared" si="11"/>
        <v>3</v>
      </c>
      <c r="U44" s="93"/>
      <c r="V44" s="94"/>
      <c r="W44" s="94"/>
      <c r="X44" s="94"/>
      <c r="Y44" s="94"/>
      <c r="Z44" s="95"/>
      <c r="AA44" s="81">
        <f t="shared" si="4"/>
        <v>3</v>
      </c>
      <c r="AB44" s="82">
        <f t="shared" si="12"/>
        <v>0</v>
      </c>
      <c r="AC44" s="155"/>
      <c r="AD44" s="155"/>
      <c r="AE44" s="86" t="str">
        <f t="shared" si="13"/>
        <v>3-0v</v>
      </c>
      <c r="AF44" s="87" t="str">
        <f t="shared" si="7"/>
        <v>è</v>
      </c>
    </row>
    <row r="45" spans="1:32" ht="21" x14ac:dyDescent="0.25">
      <c r="A45" s="65" t="str">
        <f t="array" ref="A45">IFERROR(INDEX(TabLicenciés[Club],SMALL(IF(TabLicenciés[P-J1]="X",ROW(TabLicenciés[P-J1])-2,""),ROWS($A$4:A45))),"")</f>
        <v>VCM</v>
      </c>
      <c r="B45" s="66">
        <f t="array" ref="B45">IFERROR(INDEX(TabLicenciés[Nom],SMALL(IF(TabLicenciés[P-J1]="X",ROW(TabLicenciés[P-J1])-2,""),ROWS($A$4:A45))),"")</f>
        <v>0</v>
      </c>
      <c r="C45" s="67" t="str">
        <f t="array" ref="C45">IFERROR(INDEX(TabLicenciés[Prénom],SMALL(IF(TabLicenciés[P-J1]="X",ROW(TabLicenciés[P-J1])-2,""),ROWS($A$4:A45))),"")</f>
        <v>TRISTAN</v>
      </c>
      <c r="D45" s="68">
        <f>IF(C45&lt;&gt;"",SUMPRODUCT((A45=TabLicenciés[Club])*(TabLicenciés[Nom]='S J1'!B45)*('S J1'!C45=TabLicenciés[Prénom])*TabLicenciés[Niveau début d''année]),"")</f>
        <v>1</v>
      </c>
      <c r="E45" s="69">
        <f t="shared" si="8"/>
        <v>0</v>
      </c>
      <c r="F45" s="70">
        <f t="shared" si="9"/>
        <v>4</v>
      </c>
      <c r="G45" s="93" t="s">
        <v>139</v>
      </c>
      <c r="H45" s="94" t="s">
        <v>139</v>
      </c>
      <c r="I45" s="94"/>
      <c r="J45" s="94"/>
      <c r="K45" s="94"/>
      <c r="L45" s="95"/>
      <c r="M45" s="77">
        <f t="shared" si="10"/>
        <v>1</v>
      </c>
      <c r="N45" s="93" t="s">
        <v>139</v>
      </c>
      <c r="O45" s="94" t="s">
        <v>139</v>
      </c>
      <c r="P45" s="94"/>
      <c r="Q45" s="94"/>
      <c r="R45" s="94"/>
      <c r="S45" s="95"/>
      <c r="T45" s="53">
        <f t="shared" si="11"/>
        <v>1</v>
      </c>
      <c r="U45" s="93"/>
      <c r="V45" s="94"/>
      <c r="W45" s="94"/>
      <c r="X45" s="94"/>
      <c r="Y45" s="94"/>
      <c r="Z45" s="95"/>
      <c r="AA45" s="81">
        <f t="shared" si="4"/>
        <v>1</v>
      </c>
      <c r="AB45" s="82">
        <f t="shared" si="12"/>
        <v>0</v>
      </c>
      <c r="AC45" s="155"/>
      <c r="AD45" s="155"/>
      <c r="AE45" s="86" t="str">
        <f t="shared" si="13"/>
        <v>1-0v</v>
      </c>
      <c r="AF45" s="87" t="str">
        <f t="shared" si="7"/>
        <v>è</v>
      </c>
    </row>
    <row r="46" spans="1:32" ht="21" x14ac:dyDescent="0.25">
      <c r="A46" s="65" t="str">
        <f t="array" ref="A46">IFERROR(INDEX(TabLicenciés[Club],SMALL(IF(TabLicenciés[P-J1]="X",ROW(TabLicenciés[P-J1])-2,""),ROWS($A$4:A46))),"")</f>
        <v/>
      </c>
      <c r="B46" s="66" t="str">
        <f t="array" ref="B46">IFERROR(INDEX(TabLicenciés[Nom],SMALL(IF(TabLicenciés[P-J1]="X",ROW(TabLicenciés[P-J1])-2,""),ROWS($A$4:A46))),"")</f>
        <v/>
      </c>
      <c r="C46" s="67" t="str">
        <f t="array" ref="C46">IFERROR(INDEX(TabLicenciés[Prénom],SMALL(IF(TabLicenciés[P-J1]="X",ROW(TabLicenciés[P-J1])-2,""),ROWS($A$4:A46))),"")</f>
        <v/>
      </c>
      <c r="D46" s="68" t="str">
        <f>IF(C46&lt;&gt;"",SUMPRODUCT((A46=TabLicenciés[Club])*(TabLicenciés[Nom]='S J1'!B46)*('S J1'!C46=TabLicenciés[Prénom])*TabLicenciés[Niveau début d''année]),"")</f>
        <v/>
      </c>
      <c r="E46" s="69">
        <f t="shared" si="8"/>
        <v>0</v>
      </c>
      <c r="F46" s="70">
        <f t="shared" si="9"/>
        <v>0</v>
      </c>
      <c r="G46" s="93"/>
      <c r="H46" s="94"/>
      <c r="I46" s="94"/>
      <c r="J46" s="94"/>
      <c r="K46" s="94"/>
      <c r="L46" s="95"/>
      <c r="M46" s="77" t="str">
        <f t="shared" si="10"/>
        <v/>
      </c>
      <c r="N46" s="93"/>
      <c r="O46" s="94"/>
      <c r="P46" s="94"/>
      <c r="Q46" s="94"/>
      <c r="R46" s="94"/>
      <c r="S46" s="95"/>
      <c r="T46" s="53" t="str">
        <f t="shared" si="11"/>
        <v/>
      </c>
      <c r="U46" s="93"/>
      <c r="V46" s="94"/>
      <c r="W46" s="94"/>
      <c r="X46" s="94"/>
      <c r="Y46" s="94"/>
      <c r="Z46" s="95"/>
      <c r="AA46" s="81" t="str">
        <f t="shared" si="4"/>
        <v/>
      </c>
      <c r="AB46" s="82">
        <f t="shared" si="12"/>
        <v>0</v>
      </c>
      <c r="AC46" s="155"/>
      <c r="AD46" s="155"/>
      <c r="AE46" s="86" t="str">
        <f t="shared" si="13"/>
        <v>-0v</v>
      </c>
      <c r="AF46" s="87" t="str">
        <f t="shared" si="7"/>
        <v>è</v>
      </c>
    </row>
    <row r="47" spans="1:32" ht="21" x14ac:dyDescent="0.25">
      <c r="A47" s="65" t="str">
        <f t="array" ref="A47">IFERROR(INDEX(TabLicenciés[Club],SMALL(IF(TabLicenciés[P-J1]="X",ROW(TabLicenciés[P-J1])-2,""),ROWS($A$4:A47))),"")</f>
        <v/>
      </c>
      <c r="B47" s="66" t="str">
        <f t="array" ref="B47">IFERROR(INDEX(TabLicenciés[Nom],SMALL(IF(TabLicenciés[P-J1]="X",ROW(TabLicenciés[P-J1])-2,""),ROWS($A$4:A47))),"")</f>
        <v/>
      </c>
      <c r="C47" s="67" t="str">
        <f t="array" ref="C47">IFERROR(INDEX(TabLicenciés[Prénom],SMALL(IF(TabLicenciés[P-J1]="X",ROW(TabLicenciés[P-J1])-2,""),ROWS($A$4:A47))),"")</f>
        <v/>
      </c>
      <c r="D47" s="68" t="str">
        <f>IF(C47&lt;&gt;"",SUMPRODUCT((A47=TabLicenciés[Club])*(TabLicenciés[Nom]='S J1'!B47)*('S J1'!C47=TabLicenciés[Prénom])*TabLicenciés[Niveau début d''année]),"")</f>
        <v/>
      </c>
      <c r="E47" s="69">
        <f t="shared" si="8"/>
        <v>0</v>
      </c>
      <c r="F47" s="70">
        <f t="shared" si="9"/>
        <v>0</v>
      </c>
      <c r="G47" s="93"/>
      <c r="H47" s="94"/>
      <c r="I47" s="94"/>
      <c r="J47" s="94"/>
      <c r="K47" s="94"/>
      <c r="L47" s="95"/>
      <c r="M47" s="77" t="str">
        <f t="shared" si="10"/>
        <v/>
      </c>
      <c r="N47" s="93"/>
      <c r="O47" s="94"/>
      <c r="P47" s="94"/>
      <c r="Q47" s="94"/>
      <c r="R47" s="94"/>
      <c r="S47" s="95"/>
      <c r="T47" s="53" t="str">
        <f t="shared" si="11"/>
        <v/>
      </c>
      <c r="U47" s="93"/>
      <c r="V47" s="94"/>
      <c r="W47" s="94"/>
      <c r="X47" s="94"/>
      <c r="Y47" s="94"/>
      <c r="Z47" s="95"/>
      <c r="AA47" s="81" t="str">
        <f t="shared" si="4"/>
        <v/>
      </c>
      <c r="AB47" s="82">
        <f t="shared" si="12"/>
        <v>0</v>
      </c>
      <c r="AC47" s="155"/>
      <c r="AD47" s="155"/>
      <c r="AE47" s="86" t="str">
        <f t="shared" si="13"/>
        <v>-0v</v>
      </c>
      <c r="AF47" s="87" t="str">
        <f t="shared" si="7"/>
        <v>è</v>
      </c>
    </row>
    <row r="48" spans="1:32" ht="21" x14ac:dyDescent="0.25">
      <c r="A48" s="65" t="str">
        <f t="array" ref="A48">IFERROR(INDEX(TabLicenciés[Club],SMALL(IF(TabLicenciés[P-J1]="X",ROW(TabLicenciés[P-J1])-2,""),ROWS($A$4:A48))),"")</f>
        <v/>
      </c>
      <c r="B48" s="66" t="str">
        <f t="array" ref="B48">IFERROR(INDEX(TabLicenciés[Nom],SMALL(IF(TabLicenciés[P-J1]="X",ROW(TabLicenciés[P-J1])-2,""),ROWS($A$4:A48))),"")</f>
        <v/>
      </c>
      <c r="C48" s="67" t="str">
        <f t="array" ref="C48">IFERROR(INDEX(TabLicenciés[Prénom],SMALL(IF(TabLicenciés[P-J1]="X",ROW(TabLicenciés[P-J1])-2,""),ROWS($A$4:A48))),"")</f>
        <v/>
      </c>
      <c r="D48" s="68" t="str">
        <f>IF(C48&lt;&gt;"",SUMPRODUCT((A48=TabLicenciés[Club])*(TabLicenciés[Nom]='S J1'!B48)*('S J1'!C48=TabLicenciés[Prénom])*TabLicenciés[Niveau début d''année]),"")</f>
        <v/>
      </c>
      <c r="E48" s="69">
        <f t="shared" si="8"/>
        <v>0</v>
      </c>
      <c r="F48" s="70">
        <f t="shared" si="9"/>
        <v>0</v>
      </c>
      <c r="G48" s="93"/>
      <c r="H48" s="94"/>
      <c r="I48" s="94"/>
      <c r="J48" s="94"/>
      <c r="K48" s="94"/>
      <c r="L48" s="95"/>
      <c r="M48" s="77" t="str">
        <f t="shared" si="10"/>
        <v/>
      </c>
      <c r="N48" s="93"/>
      <c r="O48" s="94"/>
      <c r="P48" s="94"/>
      <c r="Q48" s="94"/>
      <c r="R48" s="94"/>
      <c r="S48" s="95"/>
      <c r="T48" s="53" t="str">
        <f t="shared" si="11"/>
        <v/>
      </c>
      <c r="U48" s="93"/>
      <c r="V48" s="94"/>
      <c r="W48" s="94"/>
      <c r="X48" s="94"/>
      <c r="Y48" s="94"/>
      <c r="Z48" s="95"/>
      <c r="AA48" s="81" t="str">
        <f t="shared" ref="AA48:AA60" si="14">IF(IF(M48=T48,COUNTIF(N48:Z48,"v")&gt;=3,COUNTIF(U48:Z48,"v")&gt;=3),T48+1,T48)</f>
        <v/>
      </c>
      <c r="AB48" s="82">
        <f t="shared" si="12"/>
        <v>0</v>
      </c>
      <c r="AC48" s="155"/>
      <c r="AD48" s="155"/>
      <c r="AE48" s="86" t="str">
        <f t="shared" si="13"/>
        <v>-0v</v>
      </c>
      <c r="AF48" s="87" t="str">
        <f t="shared" si="7"/>
        <v>è</v>
      </c>
    </row>
    <row r="49" spans="1:32" ht="21" x14ac:dyDescent="0.25">
      <c r="A49" s="65" t="str">
        <f t="array" ref="A49">IFERROR(INDEX(TabLicenciés[Club],SMALL(IF(TabLicenciés[P-J1]="X",ROW(TabLicenciés[P-J1])-2,""),ROWS($A$4:A49))),"")</f>
        <v/>
      </c>
      <c r="B49" s="66" t="str">
        <f t="array" ref="B49">IFERROR(INDEX(TabLicenciés[Nom],SMALL(IF(TabLicenciés[P-J1]="X",ROW(TabLicenciés[P-J1])-2,""),ROWS($A$4:A49))),"")</f>
        <v/>
      </c>
      <c r="C49" s="67" t="str">
        <f t="array" ref="C49">IFERROR(INDEX(TabLicenciés[Prénom],SMALL(IF(TabLicenciés[P-J1]="X",ROW(TabLicenciés[P-J1])-2,""),ROWS($A$4:A49))),"")</f>
        <v/>
      </c>
      <c r="D49" s="68" t="str">
        <f>IF(C49&lt;&gt;"",SUMPRODUCT((A49=TabLicenciés[Club])*(TabLicenciés[Nom]='S J1'!B49)*('S J1'!C49=TabLicenciés[Prénom])*TabLicenciés[Niveau début d''année]),"")</f>
        <v/>
      </c>
      <c r="E49" s="69">
        <f t="shared" si="8"/>
        <v>0</v>
      </c>
      <c r="F49" s="70">
        <f t="shared" si="9"/>
        <v>0</v>
      </c>
      <c r="G49" s="93"/>
      <c r="H49" s="94"/>
      <c r="I49" s="94"/>
      <c r="J49" s="94"/>
      <c r="K49" s="94"/>
      <c r="L49" s="95"/>
      <c r="M49" s="77" t="str">
        <f t="shared" si="10"/>
        <v/>
      </c>
      <c r="N49" s="93"/>
      <c r="O49" s="94"/>
      <c r="P49" s="94"/>
      <c r="Q49" s="94"/>
      <c r="R49" s="94"/>
      <c r="S49" s="95"/>
      <c r="T49" s="53" t="str">
        <f t="shared" si="11"/>
        <v/>
      </c>
      <c r="U49" s="93"/>
      <c r="V49" s="94"/>
      <c r="W49" s="94"/>
      <c r="X49" s="94"/>
      <c r="Y49" s="94"/>
      <c r="Z49" s="95"/>
      <c r="AA49" s="81" t="str">
        <f t="shared" si="14"/>
        <v/>
      </c>
      <c r="AB49" s="82">
        <f t="shared" si="12"/>
        <v>0</v>
      </c>
      <c r="AC49" s="155"/>
      <c r="AD49" s="155"/>
      <c r="AE49" s="86" t="str">
        <f t="shared" si="13"/>
        <v>-0v</v>
      </c>
      <c r="AF49" s="87" t="str">
        <f t="shared" si="7"/>
        <v>è</v>
      </c>
    </row>
    <row r="50" spans="1:32" ht="21" x14ac:dyDescent="0.25">
      <c r="A50" s="65" t="str">
        <f t="array" ref="A50">IFERROR(INDEX(TabLicenciés[Club],SMALL(IF(TabLicenciés[P-J1]="X",ROW(TabLicenciés[P-J1])-2,""),ROWS($A$4:A50))),"")</f>
        <v/>
      </c>
      <c r="B50" s="66" t="str">
        <f t="array" ref="B50">IFERROR(INDEX(TabLicenciés[Nom],SMALL(IF(TabLicenciés[P-J1]="X",ROW(TabLicenciés[P-J1])-2,""),ROWS($A$4:A50))),"")</f>
        <v/>
      </c>
      <c r="C50" s="67" t="str">
        <f t="array" ref="C50">IFERROR(INDEX(TabLicenciés[Prénom],SMALL(IF(TabLicenciés[P-J1]="X",ROW(TabLicenciés[P-J1])-2,""),ROWS($A$4:A50))),"")</f>
        <v/>
      </c>
      <c r="D50" s="68" t="str">
        <f>IF(C50&lt;&gt;"",SUMPRODUCT((A50=TabLicenciés[Club])*(TabLicenciés[Nom]='S J1'!B50)*('S J1'!C50=TabLicenciés[Prénom])*TabLicenciés[Niveau début d''année]),"")</f>
        <v/>
      </c>
      <c r="E50" s="69">
        <f t="shared" si="8"/>
        <v>0</v>
      </c>
      <c r="F50" s="70">
        <f t="shared" si="9"/>
        <v>0</v>
      </c>
      <c r="G50" s="93"/>
      <c r="H50" s="94"/>
      <c r="I50" s="94"/>
      <c r="J50" s="94"/>
      <c r="K50" s="94"/>
      <c r="L50" s="95"/>
      <c r="M50" s="77" t="str">
        <f t="shared" si="10"/>
        <v/>
      </c>
      <c r="N50" s="93"/>
      <c r="O50" s="94"/>
      <c r="P50" s="94"/>
      <c r="Q50" s="94"/>
      <c r="R50" s="94"/>
      <c r="S50" s="95"/>
      <c r="T50" s="53" t="str">
        <f t="shared" si="11"/>
        <v/>
      </c>
      <c r="U50" s="93"/>
      <c r="V50" s="94"/>
      <c r="W50" s="94"/>
      <c r="X50" s="94"/>
      <c r="Y50" s="94"/>
      <c r="Z50" s="95"/>
      <c r="AA50" s="81" t="str">
        <f t="shared" si="14"/>
        <v/>
      </c>
      <c r="AB50" s="82">
        <f t="shared" si="12"/>
        <v>0</v>
      </c>
      <c r="AC50" s="155"/>
      <c r="AD50" s="155"/>
      <c r="AE50" s="86" t="str">
        <f t="shared" si="13"/>
        <v>-0v</v>
      </c>
      <c r="AF50" s="87" t="str">
        <f t="shared" si="7"/>
        <v>è</v>
      </c>
    </row>
    <row r="51" spans="1:32" ht="21" x14ac:dyDescent="0.25">
      <c r="A51" s="65" t="str">
        <f t="array" ref="A51">IFERROR(INDEX(TabLicenciés[Club],SMALL(IF(TabLicenciés[P-J1]="X",ROW(TabLicenciés[P-J1])-2,""),ROWS($A$4:A51))),"")</f>
        <v/>
      </c>
      <c r="B51" s="66" t="str">
        <f t="array" ref="B51">IFERROR(INDEX(TabLicenciés[Nom],SMALL(IF(TabLicenciés[P-J1]="X",ROW(TabLicenciés[P-J1])-2,""),ROWS($A$4:A51))),"")</f>
        <v/>
      </c>
      <c r="C51" s="67" t="str">
        <f t="array" ref="C51">IFERROR(INDEX(TabLicenciés[Prénom],SMALL(IF(TabLicenciés[P-J1]="X",ROW(TabLicenciés[P-J1])-2,""),ROWS($A$4:A51))),"")</f>
        <v/>
      </c>
      <c r="D51" s="68" t="str">
        <f>IF(C51&lt;&gt;"",SUMPRODUCT((A51=TabLicenciés[Club])*(TabLicenciés[Nom]='S J1'!B51)*('S J1'!C51=TabLicenciés[Prénom])*TabLicenciés[Niveau début d''année]),"")</f>
        <v/>
      </c>
      <c r="E51" s="69">
        <f t="shared" si="8"/>
        <v>0</v>
      </c>
      <c r="F51" s="70">
        <f t="shared" si="9"/>
        <v>0</v>
      </c>
      <c r="G51" s="93"/>
      <c r="H51" s="94"/>
      <c r="I51" s="94"/>
      <c r="J51" s="94"/>
      <c r="K51" s="94"/>
      <c r="L51" s="95"/>
      <c r="M51" s="77" t="str">
        <f t="shared" si="10"/>
        <v/>
      </c>
      <c r="N51" s="93"/>
      <c r="O51" s="94"/>
      <c r="P51" s="94"/>
      <c r="Q51" s="94"/>
      <c r="R51" s="94"/>
      <c r="S51" s="95"/>
      <c r="T51" s="53" t="str">
        <f t="shared" si="11"/>
        <v/>
      </c>
      <c r="U51" s="93"/>
      <c r="V51" s="94"/>
      <c r="W51" s="94"/>
      <c r="X51" s="94"/>
      <c r="Y51" s="94"/>
      <c r="Z51" s="95"/>
      <c r="AA51" s="81" t="str">
        <f t="shared" si="14"/>
        <v/>
      </c>
      <c r="AB51" s="82">
        <f t="shared" si="12"/>
        <v>0</v>
      </c>
      <c r="AC51" s="155"/>
      <c r="AD51" s="155"/>
      <c r="AE51" s="86" t="str">
        <f t="shared" si="13"/>
        <v>-0v</v>
      </c>
      <c r="AF51" s="87" t="str">
        <f t="shared" si="7"/>
        <v>è</v>
      </c>
    </row>
    <row r="52" spans="1:32" ht="21" x14ac:dyDescent="0.25">
      <c r="A52" s="65" t="str">
        <f t="array" ref="A52">IFERROR(INDEX(TabLicenciés[Club],SMALL(IF(TabLicenciés[P-J1]="X",ROW(TabLicenciés[P-J1])-2,""),ROWS($A$4:A52))),"")</f>
        <v/>
      </c>
      <c r="B52" s="66" t="str">
        <f t="array" ref="B52">IFERROR(INDEX(TabLicenciés[Nom],SMALL(IF(TabLicenciés[P-J1]="X",ROW(TabLicenciés[P-J1])-2,""),ROWS($A$4:A52))),"")</f>
        <v/>
      </c>
      <c r="C52" s="67" t="str">
        <f t="array" ref="C52">IFERROR(INDEX(TabLicenciés[Prénom],SMALL(IF(TabLicenciés[P-J1]="X",ROW(TabLicenciés[P-J1])-2,""),ROWS($A$4:A52))),"")</f>
        <v/>
      </c>
      <c r="D52" s="68" t="str">
        <f>IF(C52&lt;&gt;"",SUMPRODUCT((A52=TabLicenciés[Club])*(TabLicenciés[Nom]='S J1'!B52)*('S J1'!C52=TabLicenciés[Prénom])*TabLicenciés[Niveau début d''année]),"")</f>
        <v/>
      </c>
      <c r="E52" s="69">
        <f t="shared" si="8"/>
        <v>0</v>
      </c>
      <c r="F52" s="70">
        <f t="shared" si="9"/>
        <v>0</v>
      </c>
      <c r="G52" s="93"/>
      <c r="H52" s="94"/>
      <c r="I52" s="94"/>
      <c r="J52" s="94"/>
      <c r="K52" s="94"/>
      <c r="L52" s="95"/>
      <c r="M52" s="77" t="str">
        <f t="shared" si="10"/>
        <v/>
      </c>
      <c r="N52" s="93"/>
      <c r="O52" s="94"/>
      <c r="P52" s="94"/>
      <c r="Q52" s="94"/>
      <c r="R52" s="94"/>
      <c r="S52" s="95"/>
      <c r="T52" s="53" t="str">
        <f t="shared" si="11"/>
        <v/>
      </c>
      <c r="U52" s="93"/>
      <c r="V52" s="94"/>
      <c r="W52" s="94"/>
      <c r="X52" s="94"/>
      <c r="Y52" s="94"/>
      <c r="Z52" s="95"/>
      <c r="AA52" s="81" t="str">
        <f t="shared" si="14"/>
        <v/>
      </c>
      <c r="AB52" s="82">
        <f t="shared" si="12"/>
        <v>0</v>
      </c>
      <c r="AC52" s="155"/>
      <c r="AD52" s="155"/>
      <c r="AE52" s="86" t="str">
        <f t="shared" si="13"/>
        <v>-0v</v>
      </c>
      <c r="AF52" s="87" t="str">
        <f t="shared" si="7"/>
        <v>è</v>
      </c>
    </row>
    <row r="53" spans="1:32" ht="21" x14ac:dyDescent="0.25">
      <c r="A53" s="65" t="str">
        <f t="array" ref="A53">IFERROR(INDEX(TabLicenciés[Club],SMALL(IF(TabLicenciés[P-J1]="X",ROW(TabLicenciés[P-J1])-2,""),ROWS($A$4:A53))),"")</f>
        <v/>
      </c>
      <c r="B53" s="66" t="str">
        <f t="array" ref="B53">IFERROR(INDEX(TabLicenciés[Nom],SMALL(IF(TabLicenciés[P-J1]="X",ROW(TabLicenciés[P-J1])-2,""),ROWS($A$4:A53))),"")</f>
        <v/>
      </c>
      <c r="C53" s="67" t="str">
        <f t="array" ref="C53">IFERROR(INDEX(TabLicenciés[Prénom],SMALL(IF(TabLicenciés[P-J1]="X",ROW(TabLicenciés[P-J1])-2,""),ROWS($A$4:A53))),"")</f>
        <v/>
      </c>
      <c r="D53" s="68" t="str">
        <f>IF(C53&lt;&gt;"",SUMPRODUCT((A53=TabLicenciés[Club])*(TabLicenciés[Nom]='S J1'!B53)*('S J1'!C53=TabLicenciés[Prénom])*TabLicenciés[Niveau début d''année]),"")</f>
        <v/>
      </c>
      <c r="E53" s="69">
        <f t="shared" si="8"/>
        <v>0</v>
      </c>
      <c r="F53" s="70">
        <f t="shared" si="9"/>
        <v>0</v>
      </c>
      <c r="G53" s="93"/>
      <c r="H53" s="94"/>
      <c r="I53" s="94"/>
      <c r="J53" s="94"/>
      <c r="K53" s="94"/>
      <c r="L53" s="95"/>
      <c r="M53" s="77" t="str">
        <f t="shared" si="10"/>
        <v/>
      </c>
      <c r="N53" s="93"/>
      <c r="O53" s="94"/>
      <c r="P53" s="94"/>
      <c r="Q53" s="94"/>
      <c r="R53" s="94"/>
      <c r="S53" s="95"/>
      <c r="T53" s="53" t="str">
        <f t="shared" si="11"/>
        <v/>
      </c>
      <c r="U53" s="93"/>
      <c r="V53" s="94"/>
      <c r="W53" s="94"/>
      <c r="X53" s="94"/>
      <c r="Y53" s="94"/>
      <c r="Z53" s="95"/>
      <c r="AA53" s="81" t="str">
        <f t="shared" si="14"/>
        <v/>
      </c>
      <c r="AB53" s="82">
        <f t="shared" si="12"/>
        <v>0</v>
      </c>
      <c r="AC53" s="155"/>
      <c r="AD53" s="155"/>
      <c r="AE53" s="86" t="str">
        <f t="shared" si="13"/>
        <v>-0v</v>
      </c>
      <c r="AF53" s="87" t="str">
        <f t="shared" si="7"/>
        <v>è</v>
      </c>
    </row>
    <row r="54" spans="1:32" ht="21" x14ac:dyDescent="0.25">
      <c r="A54" s="65" t="str">
        <f t="array" ref="A54">IFERROR(INDEX(TabLicenciés[Club],SMALL(IF(TabLicenciés[P-J1]="X",ROW(TabLicenciés[P-J1])-2,""),ROWS($A$4:A54))),"")</f>
        <v/>
      </c>
      <c r="B54" s="66" t="str">
        <f t="array" ref="B54">IFERROR(INDEX(TabLicenciés[Nom],SMALL(IF(TabLicenciés[P-J1]="X",ROW(TabLicenciés[P-J1])-2,""),ROWS($A$4:A54))),"")</f>
        <v/>
      </c>
      <c r="C54" s="67" t="str">
        <f t="array" ref="C54">IFERROR(INDEX(TabLicenciés[Prénom],SMALL(IF(TabLicenciés[P-J1]="X",ROW(TabLicenciés[P-J1])-2,""),ROWS($A$4:A54))),"")</f>
        <v/>
      </c>
      <c r="D54" s="68" t="str">
        <f>IF(C54&lt;&gt;"",SUMPRODUCT((A54=TabLicenciés[Club])*(TabLicenciés[Nom]='S J1'!B54)*('S J1'!C54=TabLicenciés[Prénom])*TabLicenciés[Niveau début d''année]),"")</f>
        <v/>
      </c>
      <c r="E54" s="69">
        <f t="shared" si="8"/>
        <v>0</v>
      </c>
      <c r="F54" s="70">
        <f t="shared" si="9"/>
        <v>0</v>
      </c>
      <c r="G54" s="93"/>
      <c r="H54" s="94"/>
      <c r="I54" s="94"/>
      <c r="J54" s="94"/>
      <c r="K54" s="94"/>
      <c r="L54" s="95"/>
      <c r="M54" s="77" t="str">
        <f t="shared" si="10"/>
        <v/>
      </c>
      <c r="N54" s="93"/>
      <c r="O54" s="94"/>
      <c r="P54" s="94"/>
      <c r="Q54" s="94"/>
      <c r="R54" s="94"/>
      <c r="S54" s="95"/>
      <c r="T54" s="53" t="str">
        <f t="shared" si="11"/>
        <v/>
      </c>
      <c r="U54" s="93"/>
      <c r="V54" s="94"/>
      <c r="W54" s="94"/>
      <c r="X54" s="94"/>
      <c r="Y54" s="94"/>
      <c r="Z54" s="95"/>
      <c r="AA54" s="81" t="str">
        <f t="shared" si="14"/>
        <v/>
      </c>
      <c r="AB54" s="82">
        <f t="shared" si="12"/>
        <v>0</v>
      </c>
      <c r="AC54" s="155"/>
      <c r="AD54" s="155"/>
      <c r="AE54" s="86" t="str">
        <f t="shared" si="13"/>
        <v>-0v</v>
      </c>
      <c r="AF54" s="87" t="str">
        <f t="shared" si="7"/>
        <v>è</v>
      </c>
    </row>
    <row r="55" spans="1:32" ht="21" x14ac:dyDescent="0.25">
      <c r="A55" s="65" t="str">
        <f t="array" ref="A55">IFERROR(INDEX(TabLicenciés[Club],SMALL(IF(TabLicenciés[P-J1]="X",ROW(TabLicenciés[P-J1])-2,""),ROWS($A$4:A55))),"")</f>
        <v/>
      </c>
      <c r="B55" s="66" t="str">
        <f t="array" ref="B55">IFERROR(INDEX(TabLicenciés[Nom],SMALL(IF(TabLicenciés[P-J1]="X",ROW(TabLicenciés[P-J1])-2,""),ROWS($A$4:A55))),"")</f>
        <v/>
      </c>
      <c r="C55" s="67" t="str">
        <f t="array" ref="C55">IFERROR(INDEX(TabLicenciés[Prénom],SMALL(IF(TabLicenciés[P-J1]="X",ROW(TabLicenciés[P-J1])-2,""),ROWS($A$4:A55))),"")</f>
        <v/>
      </c>
      <c r="D55" s="68" t="str">
        <f>IF(C55&lt;&gt;"",SUMPRODUCT((A55=TabLicenciés[Club])*(TabLicenciés[Nom]='S J1'!B55)*('S J1'!C55=TabLicenciés[Prénom])*TabLicenciés[Niveau début d''année]),"")</f>
        <v/>
      </c>
      <c r="E55" s="69">
        <f t="shared" si="8"/>
        <v>0</v>
      </c>
      <c r="F55" s="70">
        <f t="shared" si="9"/>
        <v>0</v>
      </c>
      <c r="G55" s="93"/>
      <c r="H55" s="94"/>
      <c r="I55" s="94"/>
      <c r="J55" s="94"/>
      <c r="K55" s="94"/>
      <c r="L55" s="95"/>
      <c r="M55" s="77" t="str">
        <f t="shared" si="10"/>
        <v/>
      </c>
      <c r="N55" s="93"/>
      <c r="O55" s="94"/>
      <c r="P55" s="94"/>
      <c r="Q55" s="94"/>
      <c r="R55" s="94"/>
      <c r="S55" s="95"/>
      <c r="T55" s="53" t="str">
        <f t="shared" si="11"/>
        <v/>
      </c>
      <c r="U55" s="93"/>
      <c r="V55" s="94"/>
      <c r="W55" s="94"/>
      <c r="X55" s="94"/>
      <c r="Y55" s="94"/>
      <c r="Z55" s="95"/>
      <c r="AA55" s="81" t="str">
        <f t="shared" si="14"/>
        <v/>
      </c>
      <c r="AB55" s="82">
        <f t="shared" si="12"/>
        <v>0</v>
      </c>
      <c r="AC55" s="155"/>
      <c r="AD55" s="155"/>
      <c r="AE55" s="86" t="str">
        <f t="shared" si="13"/>
        <v>-0v</v>
      </c>
      <c r="AF55" s="87" t="str">
        <f t="shared" si="7"/>
        <v>è</v>
      </c>
    </row>
    <row r="56" spans="1:32" ht="21" x14ac:dyDescent="0.25">
      <c r="A56" s="65" t="str">
        <f t="array" ref="A56">IFERROR(INDEX(TabLicenciés[Club],SMALL(IF(TabLicenciés[P-J1]="X",ROW(TabLicenciés[P-J1])-2,""),ROWS($A$4:A56))),"")</f>
        <v/>
      </c>
      <c r="B56" s="66" t="str">
        <f t="array" ref="B56">IFERROR(INDEX(TabLicenciés[Nom],SMALL(IF(TabLicenciés[P-J1]="X",ROW(TabLicenciés[P-J1])-2,""),ROWS($A$4:A56))),"")</f>
        <v/>
      </c>
      <c r="C56" s="67" t="str">
        <f t="array" ref="C56">IFERROR(INDEX(TabLicenciés[Prénom],SMALL(IF(TabLicenciés[P-J1]="X",ROW(TabLicenciés[P-J1])-2,""),ROWS($A$4:A56))),"")</f>
        <v/>
      </c>
      <c r="D56" s="68" t="str">
        <f>IF(C56&lt;&gt;"",SUMPRODUCT((A56=TabLicenciés[Club])*(TabLicenciés[Nom]='S J1'!B56)*('S J1'!C56=TabLicenciés[Prénom])*TabLicenciés[Niveau début d''année]),"")</f>
        <v/>
      </c>
      <c r="E56" s="69">
        <f t="shared" si="8"/>
        <v>0</v>
      </c>
      <c r="F56" s="70">
        <f t="shared" si="9"/>
        <v>0</v>
      </c>
      <c r="G56" s="93"/>
      <c r="H56" s="94"/>
      <c r="I56" s="94"/>
      <c r="J56" s="94"/>
      <c r="K56" s="94"/>
      <c r="L56" s="95"/>
      <c r="M56" s="77" t="str">
        <f t="shared" si="10"/>
        <v/>
      </c>
      <c r="N56" s="93"/>
      <c r="O56" s="94"/>
      <c r="P56" s="94"/>
      <c r="Q56" s="94"/>
      <c r="R56" s="94"/>
      <c r="S56" s="95"/>
      <c r="T56" s="53" t="str">
        <f t="shared" si="11"/>
        <v/>
      </c>
      <c r="U56" s="93"/>
      <c r="V56" s="94"/>
      <c r="W56" s="94"/>
      <c r="X56" s="94"/>
      <c r="Y56" s="94"/>
      <c r="Z56" s="95"/>
      <c r="AA56" s="81" t="str">
        <f t="shared" si="14"/>
        <v/>
      </c>
      <c r="AB56" s="82">
        <f t="shared" si="12"/>
        <v>0</v>
      </c>
      <c r="AC56" s="155"/>
      <c r="AD56" s="155"/>
      <c r="AE56" s="86" t="str">
        <f t="shared" si="13"/>
        <v>-0v</v>
      </c>
      <c r="AF56" s="87" t="str">
        <f t="shared" si="7"/>
        <v>è</v>
      </c>
    </row>
    <row r="57" spans="1:32" ht="21" x14ac:dyDescent="0.25">
      <c r="A57" s="65" t="str">
        <f t="array" ref="A57">IFERROR(INDEX(TabLicenciés[Club],SMALL(IF(TabLicenciés[P-J1]="X",ROW(TabLicenciés[P-J1])-2,""),ROWS($A$4:A57))),"")</f>
        <v/>
      </c>
      <c r="B57" s="66" t="str">
        <f t="array" ref="B57">IFERROR(INDEX(TabLicenciés[Nom],SMALL(IF(TabLicenciés[P-J1]="X",ROW(TabLicenciés[P-J1])-2,""),ROWS($A$4:A57))),"")</f>
        <v/>
      </c>
      <c r="C57" s="67" t="str">
        <f t="array" ref="C57">IFERROR(INDEX(TabLicenciés[Prénom],SMALL(IF(TabLicenciés[P-J1]="X",ROW(TabLicenciés[P-J1])-2,""),ROWS($A$4:A57))),"")</f>
        <v/>
      </c>
      <c r="D57" s="68" t="str">
        <f>IF(C57&lt;&gt;"",SUMPRODUCT((A57=TabLicenciés[Club])*(TabLicenciés[Nom]='S J1'!B57)*('S J1'!C57=TabLicenciés[Prénom])*TabLicenciés[Niveau début d''année]),"")</f>
        <v/>
      </c>
      <c r="E57" s="69">
        <f t="shared" si="8"/>
        <v>0</v>
      </c>
      <c r="F57" s="70">
        <f t="shared" si="9"/>
        <v>0</v>
      </c>
      <c r="G57" s="93"/>
      <c r="H57" s="94"/>
      <c r="I57" s="94"/>
      <c r="J57" s="94"/>
      <c r="K57" s="94"/>
      <c r="L57" s="95"/>
      <c r="M57" s="77" t="str">
        <f t="shared" si="10"/>
        <v/>
      </c>
      <c r="N57" s="93"/>
      <c r="O57" s="94"/>
      <c r="P57" s="94"/>
      <c r="Q57" s="94"/>
      <c r="R57" s="94"/>
      <c r="S57" s="95"/>
      <c r="T57" s="53" t="str">
        <f t="shared" si="11"/>
        <v/>
      </c>
      <c r="U57" s="93"/>
      <c r="V57" s="94"/>
      <c r="W57" s="94"/>
      <c r="X57" s="94"/>
      <c r="Y57" s="94"/>
      <c r="Z57" s="95"/>
      <c r="AA57" s="81" t="str">
        <f t="shared" si="14"/>
        <v/>
      </c>
      <c r="AB57" s="82">
        <f t="shared" si="12"/>
        <v>0</v>
      </c>
      <c r="AC57" s="155"/>
      <c r="AD57" s="155"/>
      <c r="AE57" s="86" t="str">
        <f t="shared" si="13"/>
        <v>-0v</v>
      </c>
      <c r="AF57" s="87" t="str">
        <f t="shared" si="7"/>
        <v>è</v>
      </c>
    </row>
    <row r="58" spans="1:32" ht="21" x14ac:dyDescent="0.25">
      <c r="A58" s="65" t="str">
        <f t="array" ref="A58">IFERROR(INDEX(TabLicenciés[Club],SMALL(IF(TabLicenciés[P-J1]="X",ROW(TabLicenciés[P-J1])-2,""),ROWS($A$4:A58))),"")</f>
        <v/>
      </c>
      <c r="B58" s="66" t="str">
        <f t="array" ref="B58">IFERROR(INDEX(TabLicenciés[Nom],SMALL(IF(TabLicenciés[P-J1]="X",ROW(TabLicenciés[P-J1])-2,""),ROWS($A$4:A58))),"")</f>
        <v/>
      </c>
      <c r="C58" s="67" t="str">
        <f t="array" ref="C58">IFERROR(INDEX(TabLicenciés[Prénom],SMALL(IF(TabLicenciés[P-J1]="X",ROW(TabLicenciés[P-J1])-2,""),ROWS($A$4:A58))),"")</f>
        <v/>
      </c>
      <c r="D58" s="68" t="str">
        <f>IF(C58&lt;&gt;"",SUMPRODUCT((A58=TabLicenciés[Club])*(TabLicenciés[Nom]='S J1'!B58)*('S J1'!C58=TabLicenciés[Prénom])*TabLicenciés[Niveau début d''année]),"")</f>
        <v/>
      </c>
      <c r="E58" s="69">
        <f t="shared" si="8"/>
        <v>0</v>
      </c>
      <c r="F58" s="70">
        <f t="shared" si="9"/>
        <v>0</v>
      </c>
      <c r="G58" s="93"/>
      <c r="H58" s="94"/>
      <c r="I58" s="94"/>
      <c r="J58" s="94"/>
      <c r="K58" s="94"/>
      <c r="L58" s="95"/>
      <c r="M58" s="77" t="str">
        <f t="shared" si="10"/>
        <v/>
      </c>
      <c r="N58" s="93"/>
      <c r="O58" s="94"/>
      <c r="P58" s="94"/>
      <c r="Q58" s="94"/>
      <c r="R58" s="94"/>
      <c r="S58" s="95"/>
      <c r="T58" s="53" t="str">
        <f t="shared" si="11"/>
        <v/>
      </c>
      <c r="U58" s="93"/>
      <c r="V58" s="94"/>
      <c r="W58" s="94"/>
      <c r="X58" s="94"/>
      <c r="Y58" s="94"/>
      <c r="Z58" s="95"/>
      <c r="AA58" s="81" t="str">
        <f t="shared" si="14"/>
        <v/>
      </c>
      <c r="AB58" s="82">
        <f t="shared" si="12"/>
        <v>0</v>
      </c>
      <c r="AC58" s="155"/>
      <c r="AD58" s="155"/>
      <c r="AE58" s="86" t="str">
        <f t="shared" si="13"/>
        <v>-0v</v>
      </c>
      <c r="AF58" s="87" t="str">
        <f t="shared" si="7"/>
        <v>è</v>
      </c>
    </row>
    <row r="59" spans="1:32" ht="21" x14ac:dyDescent="0.25">
      <c r="A59" s="65" t="str">
        <f t="array" ref="A59">IFERROR(INDEX(TabLicenciés[Club],SMALL(IF(TabLicenciés[P-J1]="X",ROW(TabLicenciés[P-J1])-2,""),ROWS($A$4:A59))),"")</f>
        <v/>
      </c>
      <c r="B59" s="66" t="str">
        <f t="array" ref="B59">IFERROR(INDEX(TabLicenciés[Nom],SMALL(IF(TabLicenciés[P-J1]="X",ROW(TabLicenciés[P-J1])-2,""),ROWS($A$4:A59))),"")</f>
        <v/>
      </c>
      <c r="C59" s="67" t="str">
        <f t="array" ref="C59">IFERROR(INDEX(TabLicenciés[Prénom],SMALL(IF(TabLicenciés[P-J1]="X",ROW(TabLicenciés[P-J1])-2,""),ROWS($A$4:A59))),"")</f>
        <v/>
      </c>
      <c r="D59" s="68" t="str">
        <f>IF(C59&lt;&gt;"",SUMPRODUCT((A59=TabLicenciés[Club])*(TabLicenciés[Nom]='S J1'!B59)*('S J1'!C59=TabLicenciés[Prénom])*TabLicenciés[Niveau début d''année]),"")</f>
        <v/>
      </c>
      <c r="E59" s="69">
        <f t="shared" si="8"/>
        <v>0</v>
      </c>
      <c r="F59" s="70">
        <f t="shared" si="9"/>
        <v>0</v>
      </c>
      <c r="G59" s="93"/>
      <c r="H59" s="94"/>
      <c r="I59" s="94"/>
      <c r="J59" s="94"/>
      <c r="K59" s="94"/>
      <c r="L59" s="95"/>
      <c r="M59" s="77" t="str">
        <f t="shared" si="10"/>
        <v/>
      </c>
      <c r="N59" s="93"/>
      <c r="O59" s="94"/>
      <c r="P59" s="94"/>
      <c r="Q59" s="94"/>
      <c r="R59" s="94"/>
      <c r="S59" s="95"/>
      <c r="T59" s="53" t="str">
        <f t="shared" si="11"/>
        <v/>
      </c>
      <c r="U59" s="93"/>
      <c r="V59" s="94"/>
      <c r="W59" s="94"/>
      <c r="X59" s="94"/>
      <c r="Y59" s="94"/>
      <c r="Z59" s="95"/>
      <c r="AA59" s="81" t="str">
        <f t="shared" si="14"/>
        <v/>
      </c>
      <c r="AB59" s="82">
        <f t="shared" si="12"/>
        <v>0</v>
      </c>
      <c r="AC59" s="155"/>
      <c r="AD59" s="155"/>
      <c r="AE59" s="86" t="str">
        <f t="shared" si="13"/>
        <v>-0v</v>
      </c>
      <c r="AF59" s="87" t="str">
        <f t="shared" si="7"/>
        <v>è</v>
      </c>
    </row>
    <row r="60" spans="1:32" ht="21" x14ac:dyDescent="0.25">
      <c r="A60" s="65" t="str">
        <f t="array" ref="A60">IFERROR(INDEX(TabLicenciés[Club],SMALL(IF(TabLicenciés[P-J1]="X",ROW(TabLicenciés[P-J1])-2,""),ROWS($A$4:A60))),"")</f>
        <v/>
      </c>
      <c r="B60" s="66" t="str">
        <f t="array" ref="B60">IFERROR(INDEX(TabLicenciés[Nom],SMALL(IF(TabLicenciés[P-J1]="X",ROW(TabLicenciés[P-J1])-2,""),ROWS($A$4:A60))),"")</f>
        <v/>
      </c>
      <c r="C60" s="67" t="str">
        <f t="array" ref="C60">IFERROR(INDEX(TabLicenciés[Prénom],SMALL(IF(TabLicenciés[P-J1]="X",ROW(TabLicenciés[P-J1])-2,""),ROWS($A$4:A60))),"")</f>
        <v/>
      </c>
      <c r="D60" s="68" t="str">
        <f>IF(C60&lt;&gt;"",SUMPRODUCT((A60=TabLicenciés[Club])*(TabLicenciés[Nom]='S J1'!B60)*('S J1'!C60=TabLicenciés[Prénom])*TabLicenciés[Niveau début d''année]),"")</f>
        <v/>
      </c>
      <c r="E60" s="69">
        <f t="shared" si="8"/>
        <v>0</v>
      </c>
      <c r="F60" s="70">
        <f t="shared" si="9"/>
        <v>0</v>
      </c>
      <c r="G60" s="93"/>
      <c r="H60" s="94"/>
      <c r="I60" s="94"/>
      <c r="J60" s="94"/>
      <c r="K60" s="94"/>
      <c r="L60" s="95"/>
      <c r="M60" s="77" t="str">
        <f t="shared" si="10"/>
        <v/>
      </c>
      <c r="N60" s="93"/>
      <c r="O60" s="94"/>
      <c r="P60" s="94"/>
      <c r="Q60" s="94"/>
      <c r="R60" s="94"/>
      <c r="S60" s="95"/>
      <c r="T60" s="53" t="str">
        <f t="shared" si="11"/>
        <v/>
      </c>
      <c r="U60" s="93"/>
      <c r="V60" s="94"/>
      <c r="W60" s="94"/>
      <c r="X60" s="94"/>
      <c r="Y60" s="94"/>
      <c r="Z60" s="95"/>
      <c r="AA60" s="81" t="str">
        <f t="shared" si="14"/>
        <v/>
      </c>
      <c r="AB60" s="82">
        <f t="shared" si="12"/>
        <v>0</v>
      </c>
      <c r="AC60" s="155"/>
      <c r="AD60" s="155"/>
      <c r="AE60" s="86" t="str">
        <f t="shared" si="13"/>
        <v>-0v</v>
      </c>
      <c r="AF60" s="87" t="str">
        <f t="shared" si="7"/>
        <v>è</v>
      </c>
    </row>
    <row r="61" spans="1:32" ht="21.75" thickBot="1" x14ac:dyDescent="0.4">
      <c r="A61" s="71"/>
      <c r="B61" s="72"/>
      <c r="C61" s="73"/>
      <c r="D61" s="74"/>
      <c r="E61" s="75"/>
      <c r="F61" s="73"/>
      <c r="G61" s="96"/>
      <c r="H61" s="97"/>
      <c r="I61" s="97"/>
      <c r="J61" s="97"/>
      <c r="K61" s="97"/>
      <c r="L61" s="98"/>
      <c r="M61" s="78"/>
      <c r="N61" s="96"/>
      <c r="O61" s="97"/>
      <c r="P61" s="97"/>
      <c r="Q61" s="97"/>
      <c r="R61" s="97"/>
      <c r="S61" s="98"/>
      <c r="T61" s="54"/>
      <c r="U61" s="96"/>
      <c r="V61" s="97"/>
      <c r="W61" s="97"/>
      <c r="X61" s="97"/>
      <c r="Y61" s="97"/>
      <c r="Z61" s="98"/>
      <c r="AA61" s="83"/>
      <c r="AB61" s="72"/>
      <c r="AC61" s="97"/>
      <c r="AD61" s="97"/>
      <c r="AE61" s="88"/>
      <c r="AF61" s="89"/>
    </row>
    <row r="1047727" spans="6:6" x14ac:dyDescent="0.25">
      <c r="F1047727" s="9" t="s">
        <v>41</v>
      </c>
    </row>
  </sheetData>
  <sheetProtection sheet="1"/>
  <sortState ref="A4:AE44">
    <sortCondition ref="A4:A44"/>
    <sortCondition ref="B4:B44"/>
  </sortState>
  <mergeCells count="17">
    <mergeCell ref="AF1:AF3"/>
    <mergeCell ref="AE1:AE3"/>
    <mergeCell ref="G2:L2"/>
    <mergeCell ref="N2:S2"/>
    <mergeCell ref="U2:Z2"/>
    <mergeCell ref="AA2:AA3"/>
    <mergeCell ref="AB2:AB3"/>
    <mergeCell ref="AC2:AD3"/>
    <mergeCell ref="G1:Z1"/>
    <mergeCell ref="AA1:AD1"/>
    <mergeCell ref="M2:M3"/>
    <mergeCell ref="T2:T3"/>
    <mergeCell ref="A1:A3"/>
    <mergeCell ref="B1:B3"/>
    <mergeCell ref="C1:C3"/>
    <mergeCell ref="D1:D3"/>
    <mergeCell ref="E1:F2"/>
  </mergeCells>
  <conditionalFormatting sqref="G61:Z1048576 K5:L5 L6 G5:J6 P4:Z4 G7:L43 I4:M4 N7:O43 M5:M60 G45:L60 I44:L44 Q44:S44 N45:S60 P5:S43 T5:Z60">
    <cfRule type="containsText" dxfId="69" priority="38" operator="containsText" text="v">
      <formula>NOT(ISERROR(SEARCH("v",G4)))</formula>
    </cfRule>
    <cfRule type="containsText" dxfId="68" priority="39" operator="containsText" text="d">
      <formula>NOT(ISERROR(SEARCH("d",G4)))</formula>
    </cfRule>
  </conditionalFormatting>
  <conditionalFormatting sqref="O6">
    <cfRule type="containsText" dxfId="67" priority="14" operator="containsText" text="v">
      <formula>NOT(ISERROR(SEARCH("v",O6)))</formula>
    </cfRule>
    <cfRule type="containsText" dxfId="66" priority="15" operator="containsText" text="d">
      <formula>NOT(ISERROR(SEARCH("d",O6)))</formula>
    </cfRule>
  </conditionalFormatting>
  <conditionalFormatting sqref="K6">
    <cfRule type="containsText" dxfId="65" priority="20" operator="containsText" text="v">
      <formula>NOT(ISERROR(SEARCH("v",K6)))</formula>
    </cfRule>
    <cfRule type="containsText" dxfId="64" priority="21" operator="containsText" text="d">
      <formula>NOT(ISERROR(SEARCH("d",K6)))</formula>
    </cfRule>
  </conditionalFormatting>
  <conditionalFormatting sqref="N5:O5">
    <cfRule type="containsText" dxfId="63" priority="18" operator="containsText" text="v">
      <formula>NOT(ISERROR(SEARCH("v",N5)))</formula>
    </cfRule>
    <cfRule type="containsText" dxfId="62" priority="19" operator="containsText" text="d">
      <formula>NOT(ISERROR(SEARCH("d",N5)))</formula>
    </cfRule>
  </conditionalFormatting>
  <conditionalFormatting sqref="N6">
    <cfRule type="containsText" dxfId="61" priority="16" operator="containsText" text="v">
      <formula>NOT(ISERROR(SEARCH("v",N6)))</formula>
    </cfRule>
    <cfRule type="containsText" dxfId="60" priority="17" operator="containsText" text="d">
      <formula>NOT(ISERROR(SEARCH("d",N6)))</formula>
    </cfRule>
  </conditionalFormatting>
  <conditionalFormatting sqref="G4:H4">
    <cfRule type="containsText" dxfId="59" priority="12" operator="containsText" text="v">
      <formula>NOT(ISERROR(SEARCH("v",G4)))</formula>
    </cfRule>
    <cfRule type="containsText" dxfId="58" priority="13" operator="containsText" text="d">
      <formula>NOT(ISERROR(SEARCH("d",G4)))</formula>
    </cfRule>
  </conditionalFormatting>
  <conditionalFormatting sqref="N4:O4">
    <cfRule type="containsText" dxfId="57" priority="10" operator="containsText" text="v">
      <formula>NOT(ISERROR(SEARCH("v",N4)))</formula>
    </cfRule>
    <cfRule type="containsText" dxfId="56" priority="11" operator="containsText" text="d">
      <formula>NOT(ISERROR(SEARCH("d",N4)))</formula>
    </cfRule>
  </conditionalFormatting>
  <conditionalFormatting sqref="G44:H44">
    <cfRule type="containsText" dxfId="55" priority="8" operator="containsText" text="v">
      <formula>NOT(ISERROR(SEARCH("v",G44)))</formula>
    </cfRule>
    <cfRule type="containsText" dxfId="54" priority="9" operator="containsText" text="d">
      <formula>NOT(ISERROR(SEARCH("d",G44)))</formula>
    </cfRule>
  </conditionalFormatting>
  <conditionalFormatting sqref="P44">
    <cfRule type="containsText" dxfId="53" priority="6" operator="containsText" text="v">
      <formula>NOT(ISERROR(SEARCH("v",P44)))</formula>
    </cfRule>
    <cfRule type="containsText" dxfId="52" priority="7" operator="containsText" text="d">
      <formula>NOT(ISERROR(SEARCH("d",P44)))</formula>
    </cfRule>
  </conditionalFormatting>
  <conditionalFormatting sqref="N44:O44">
    <cfRule type="containsText" dxfId="51" priority="4" operator="containsText" text="v">
      <formula>NOT(ISERROR(SEARCH("v",N44)))</formula>
    </cfRule>
    <cfRule type="containsText" dxfId="50" priority="5" operator="containsText" text="d">
      <formula>NOT(ISERROR(SEARCH("d",N44)))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3543B1A4-A8F6-422E-8E94-7CD7F90F0702}">
            <xm:f>NOT(ISERROR(SEARCH($AF$4,AF4)))</xm:f>
            <xm:f>$AF$4</xm:f>
            <x14:dxf>
              <font>
                <b/>
                <i val="0"/>
                <color rgb="FFFFFF00"/>
              </font>
              <fill>
                <patternFill>
                  <bgColor rgb="FF00B0F0"/>
                </patternFill>
              </fill>
            </x14:dxf>
          </x14:cfRule>
          <xm:sqref>AF4:AF61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G1047727"/>
  <sheetViews>
    <sheetView showGridLines="0" tabSelected="1" zoomScale="85" zoomScaleNormal="85" workbookViewId="0">
      <selection activeCell="F4" sqref="F4"/>
    </sheetView>
  </sheetViews>
  <sheetFormatPr baseColWidth="10" defaultRowHeight="15" x14ac:dyDescent="0.25"/>
  <cols>
    <col min="1" max="1" width="15.75" customWidth="1"/>
    <col min="4" max="4" width="9" style="15" customWidth="1"/>
    <col min="5" max="5" width="10" style="15" customWidth="1"/>
    <col min="6" max="8" width="11.375" style="15"/>
    <col min="9" max="28" width="3.25" style="15" customWidth="1"/>
    <col min="29" max="29" width="6.125" style="15" customWidth="1"/>
    <col min="30" max="30" width="7.75" style="15" bestFit="1" customWidth="1"/>
    <col min="31" max="31" width="3" style="15" customWidth="1"/>
    <col min="32" max="32" width="3.25" style="15" customWidth="1"/>
    <col min="33" max="33" width="8.375" style="15" customWidth="1"/>
    <col min="35" max="35" width="2.875" customWidth="1"/>
    <col min="36" max="40" width="2.625" customWidth="1"/>
    <col min="42" max="42" width="2.875" customWidth="1"/>
    <col min="43" max="47" width="2.625" customWidth="1"/>
    <col min="50" max="50" width="13.25" bestFit="1" customWidth="1"/>
    <col min="51" max="51" width="2.875" customWidth="1"/>
    <col min="52" max="56" width="2.625" customWidth="1"/>
    <col min="58" max="58" width="2.875" customWidth="1"/>
    <col min="59" max="63" width="2.625" customWidth="1"/>
    <col min="65" max="65" width="2.875" customWidth="1"/>
    <col min="66" max="70" width="2.625" customWidth="1"/>
    <col min="73" max="73" width="13.25" bestFit="1" customWidth="1"/>
    <col min="74" max="74" width="2.875" customWidth="1"/>
    <col min="75" max="79" width="2.625" customWidth="1"/>
    <col min="81" max="81" width="2.875" customWidth="1"/>
    <col min="82" max="86" width="2.625" customWidth="1"/>
    <col min="88" max="88" width="2.875" customWidth="1"/>
    <col min="89" max="93" width="2.625" customWidth="1"/>
    <col min="96" max="96" width="13.25" bestFit="1" customWidth="1"/>
    <col min="97" max="97" width="2.875" customWidth="1"/>
    <col min="98" max="102" width="2.625" customWidth="1"/>
    <col min="104" max="104" width="2.875" customWidth="1"/>
    <col min="105" max="109" width="2.625" customWidth="1"/>
    <col min="111" max="111" width="2.875" customWidth="1"/>
    <col min="112" max="116" width="2.625" customWidth="1"/>
    <col min="119" max="119" width="13.25" bestFit="1" customWidth="1"/>
    <col min="120" max="120" width="2.875" customWidth="1"/>
    <col min="121" max="125" width="2.625" customWidth="1"/>
    <col min="127" max="127" width="2.875" customWidth="1"/>
    <col min="128" max="132" width="2.625" customWidth="1"/>
    <col min="134" max="134" width="2.875" customWidth="1"/>
    <col min="135" max="139" width="2.625" customWidth="1"/>
    <col min="142" max="142" width="13.25" bestFit="1" customWidth="1"/>
    <col min="143" max="143" width="2.875" customWidth="1"/>
    <col min="144" max="148" width="2.625" customWidth="1"/>
    <col min="150" max="150" width="2.875" customWidth="1"/>
    <col min="151" max="155" width="2.625" customWidth="1"/>
    <col min="157" max="157" width="2.875" customWidth="1"/>
    <col min="158" max="162" width="2.625" customWidth="1"/>
    <col min="164" max="164" width="13.25" bestFit="1" customWidth="1"/>
    <col min="165" max="165" width="2.875" customWidth="1"/>
    <col min="166" max="170" width="2.625" customWidth="1"/>
    <col min="172" max="172" width="2.875" customWidth="1"/>
    <col min="173" max="177" width="2.625" customWidth="1"/>
    <col min="179" max="179" width="2.875" customWidth="1"/>
    <col min="180" max="184" width="2.625" customWidth="1"/>
  </cols>
  <sheetData>
    <row r="1" spans="1:33" ht="15.75" customHeight="1" x14ac:dyDescent="0.25">
      <c r="A1" s="163" t="s">
        <v>13</v>
      </c>
      <c r="B1" s="164" t="s">
        <v>14</v>
      </c>
      <c r="C1" s="164" t="s">
        <v>15</v>
      </c>
      <c r="D1" s="165" t="s">
        <v>38</v>
      </c>
      <c r="E1" s="165"/>
      <c r="F1" s="164" t="s">
        <v>53</v>
      </c>
      <c r="G1" s="164"/>
      <c r="H1" s="164"/>
      <c r="I1" s="166" t="s">
        <v>42</v>
      </c>
      <c r="J1" s="166"/>
      <c r="K1" s="166"/>
      <c r="L1" s="166"/>
      <c r="M1" s="166"/>
      <c r="N1" s="166"/>
      <c r="O1" s="166"/>
      <c r="P1" s="166"/>
      <c r="Q1" s="166"/>
      <c r="R1" s="166"/>
      <c r="S1" s="166"/>
      <c r="T1" s="166"/>
      <c r="U1" s="166"/>
      <c r="V1" s="166"/>
      <c r="W1" s="166"/>
      <c r="X1" s="166"/>
      <c r="Y1" s="166"/>
      <c r="Z1" s="166"/>
      <c r="AA1" s="166"/>
      <c r="AB1" s="166"/>
      <c r="AC1" s="167" t="s">
        <v>11</v>
      </c>
      <c r="AD1" s="167"/>
      <c r="AE1" s="167"/>
      <c r="AF1" s="167"/>
      <c r="AG1" s="168" t="s">
        <v>43</v>
      </c>
    </row>
    <row r="2" spans="1:33" ht="15.75" customHeight="1" x14ac:dyDescent="0.25">
      <c r="A2" s="169"/>
      <c r="B2" s="157"/>
      <c r="C2" s="157"/>
      <c r="D2" s="158"/>
      <c r="E2" s="158"/>
      <c r="F2" s="157"/>
      <c r="G2" s="157"/>
      <c r="H2" s="157"/>
      <c r="I2" s="157" t="s">
        <v>0</v>
      </c>
      <c r="J2" s="157"/>
      <c r="K2" s="157"/>
      <c r="L2" s="157"/>
      <c r="M2" s="157"/>
      <c r="N2" s="157"/>
      <c r="O2" s="160" t="s">
        <v>12</v>
      </c>
      <c r="P2" s="157" t="s">
        <v>1</v>
      </c>
      <c r="Q2" s="157"/>
      <c r="R2" s="157"/>
      <c r="S2" s="157"/>
      <c r="T2" s="157"/>
      <c r="U2" s="157"/>
      <c r="V2" s="160" t="s">
        <v>12</v>
      </c>
      <c r="W2" s="157" t="s">
        <v>2</v>
      </c>
      <c r="X2" s="157"/>
      <c r="Y2" s="157"/>
      <c r="Z2" s="157"/>
      <c r="AA2" s="157"/>
      <c r="AB2" s="157"/>
      <c r="AC2" s="159" t="s">
        <v>16</v>
      </c>
      <c r="AD2" s="159" t="s">
        <v>44</v>
      </c>
      <c r="AE2" s="161" t="s">
        <v>4</v>
      </c>
      <c r="AF2" s="161"/>
      <c r="AG2" s="170"/>
    </row>
    <row r="3" spans="1:33" ht="30.75" customHeight="1" thickBot="1" x14ac:dyDescent="0.3">
      <c r="A3" s="183"/>
      <c r="B3" s="184"/>
      <c r="C3" s="184"/>
      <c r="D3" s="185" t="s">
        <v>39</v>
      </c>
      <c r="E3" s="185" t="s">
        <v>40</v>
      </c>
      <c r="F3" s="186" t="s">
        <v>54</v>
      </c>
      <c r="G3" s="184"/>
      <c r="H3" s="184"/>
      <c r="I3" s="187" t="s">
        <v>5</v>
      </c>
      <c r="J3" s="187" t="s">
        <v>6</v>
      </c>
      <c r="K3" s="187" t="s">
        <v>7</v>
      </c>
      <c r="L3" s="187" t="s">
        <v>8</v>
      </c>
      <c r="M3" s="187" t="s">
        <v>9</v>
      </c>
      <c r="N3" s="187" t="s">
        <v>10</v>
      </c>
      <c r="O3" s="13"/>
      <c r="P3" s="187" t="s">
        <v>5</v>
      </c>
      <c r="Q3" s="187" t="s">
        <v>6</v>
      </c>
      <c r="R3" s="187" t="s">
        <v>7</v>
      </c>
      <c r="S3" s="187" t="s">
        <v>8</v>
      </c>
      <c r="T3" s="187" t="s">
        <v>9</v>
      </c>
      <c r="U3" s="187" t="s">
        <v>10</v>
      </c>
      <c r="V3" s="13"/>
      <c r="W3" s="187" t="s">
        <v>5</v>
      </c>
      <c r="X3" s="187" t="s">
        <v>6</v>
      </c>
      <c r="Y3" s="187" t="s">
        <v>7</v>
      </c>
      <c r="Z3" s="187" t="s">
        <v>8</v>
      </c>
      <c r="AA3" s="187" t="s">
        <v>9</v>
      </c>
      <c r="AB3" s="187" t="s">
        <v>10</v>
      </c>
      <c r="AC3" s="188"/>
      <c r="AD3" s="188"/>
      <c r="AE3" s="189"/>
      <c r="AF3" s="189"/>
      <c r="AG3" s="190"/>
    </row>
    <row r="4" spans="1:33" s="14" customFormat="1" ht="21" x14ac:dyDescent="0.25">
      <c r="A4" s="176" t="str">
        <f t="array" ref="A4">IFERROR(INDEX(TabLicenciés[Club],SMALL(IF(TabLicenciés[P-J2]="X",ROW(TabLicenciés[P-J2])-2,""),ROWS($A$4:A4))),"")</f>
        <v>AVB</v>
      </c>
      <c r="B4" s="177" t="str">
        <f t="array" ref="B4">IFERROR(INDEX(TabLicenciés[Nom],SMALL(IF(TabLicenciés[P-J2]="X",ROW(TabLicenciés[P-J2])-2,""),ROWS($A$4:A4))),"")</f>
        <v>Ameloot</v>
      </c>
      <c r="C4" s="177" t="str">
        <f t="array" ref="C4">IFERROR(INDEX(TabLicenciés[Prénom],SMALL(IF(TabLicenciés[P-J2]="X",ROW(TabLicenciés[P-J2])-2,""),ROWS($A$4:A4))),"")</f>
        <v>Hugo</v>
      </c>
      <c r="D4" s="178">
        <f t="shared" ref="D4:D20" si="0">COUNTIF(I4:AB4,"v")</f>
        <v>0</v>
      </c>
      <c r="E4" s="178">
        <f t="shared" ref="E4:E20" si="1">COUNTIF(I4:AB4,"D")</f>
        <v>0</v>
      </c>
      <c r="F4" s="179">
        <f>INDEX('S J1'!A4:AF61,MATCH('S J2'!B4,TabLicenciés[Nom],0),27)</f>
        <v>2</v>
      </c>
      <c r="G4" s="177"/>
      <c r="H4" s="177"/>
      <c r="I4" s="177"/>
      <c r="J4" s="177"/>
      <c r="K4" s="177"/>
      <c r="L4" s="177"/>
      <c r="M4" s="177"/>
      <c r="N4" s="177"/>
      <c r="O4" s="180">
        <f>IF(COUNTIF(G4:N4,"v")&gt;=3,F4+1,F4)</f>
        <v>2</v>
      </c>
      <c r="P4" s="177"/>
      <c r="Q4" s="177"/>
      <c r="R4" s="177"/>
      <c r="S4" s="177"/>
      <c r="T4" s="177"/>
      <c r="U4" s="177"/>
      <c r="V4" s="180">
        <f>IF(IF(F4=O4,COUNTIF(G4:U4,"v")&gt;=3,COUNTIF(P4:U4,"v")&gt;=3),O4+1,O4)</f>
        <v>2</v>
      </c>
      <c r="W4" s="177"/>
      <c r="X4" s="177"/>
      <c r="Y4" s="177"/>
      <c r="Z4" s="177"/>
      <c r="AA4" s="177"/>
      <c r="AB4" s="177"/>
      <c r="AC4" s="49">
        <f>IF(IF(O4=V4,COUNTIF(P4:AB4,"v")&gt;=3,COUNTIF(W4:AB4,"v")&gt;=3),V4+1,V4)</f>
        <v>2</v>
      </c>
      <c r="AD4" s="181">
        <f>COUNTIF(AE4:AF4,"v")</f>
        <v>1</v>
      </c>
      <c r="AE4" s="181" t="s">
        <v>142</v>
      </c>
      <c r="AF4" s="181"/>
      <c r="AG4" s="182" t="str">
        <f>CONCATENATE(AC4,"-",AD4,"v")</f>
        <v>2-1v</v>
      </c>
    </row>
    <row r="5" spans="1:33" s="14" customFormat="1" ht="21" x14ac:dyDescent="0.25">
      <c r="A5" s="9" t="str">
        <f t="array" ref="A5">IFERROR(INDEX(TabLicenciés[Club],SMALL(IF(TabLicenciés[P-J2]="X",ROW(TabLicenciés[P-J2])-2,""),ROWS($A$4:A5))),"")</f>
        <v>AVB</v>
      </c>
      <c r="B5" s="10" t="str">
        <f t="array" ref="B5">IFERROR(INDEX(TabLicenciés[Nom],SMALL(IF(TabLicenciés[P-J2]="X",ROW(TabLicenciés[P-J2])-2,""),ROWS($A$4:A5))),"")</f>
        <v>Baglan</v>
      </c>
      <c r="C5" s="10" t="str">
        <f t="array" ref="C5">IFERROR(INDEX(TabLicenciés[Prénom],SMALL(IF(TabLicenciés[P-J2]="X",ROW(TabLicenciés[P-J2])-2,""),ROWS($A$4:A5))),"")</f>
        <v>Emma</v>
      </c>
      <c r="D5" s="23">
        <f t="shared" si="0"/>
        <v>0</v>
      </c>
      <c r="E5" s="23">
        <f t="shared" si="1"/>
        <v>0</v>
      </c>
      <c r="F5" s="162">
        <f>INDEX('S J1'!A5:AF62,MATCH('S J2'!B5,TabLicenciés[Nom],0),27)</f>
        <v>3</v>
      </c>
      <c r="G5" s="10"/>
      <c r="H5" s="10"/>
      <c r="I5" s="10"/>
      <c r="J5" s="10"/>
      <c r="K5" s="10"/>
      <c r="L5" s="10"/>
      <c r="M5" s="10"/>
      <c r="N5" s="10"/>
      <c r="O5" s="11">
        <f>IF(COUNTIF(G5:N5,"v")&gt;=3,F5+1,F5)</f>
        <v>3</v>
      </c>
      <c r="P5" s="10"/>
      <c r="Q5" s="10"/>
      <c r="R5" s="10"/>
      <c r="S5" s="10"/>
      <c r="T5" s="10"/>
      <c r="U5" s="10"/>
      <c r="V5" s="11">
        <f>IF(IF(F5=O5,COUNTIF(G5:U5,"v")&gt;=3,COUNTIF(P5:U5,"v")&gt;=3),O5+1,O5)</f>
        <v>3</v>
      </c>
      <c r="W5" s="10"/>
      <c r="X5" s="10"/>
      <c r="Y5" s="10"/>
      <c r="Z5" s="10"/>
      <c r="AA5" s="10"/>
      <c r="AB5" s="10"/>
      <c r="AC5" s="28">
        <f t="shared" ref="AC5:AC20" si="2">IF(IF(O5=V5,COUNTIF(P5:AB5,"v")&gt;=3,COUNTIF(W5:AB5,"v")&gt;=3),V5+1,V5)</f>
        <v>3</v>
      </c>
      <c r="AD5" s="156">
        <f t="shared" ref="AD5:AD20" si="3">COUNTIF(AE5:AF5,"v")</f>
        <v>0</v>
      </c>
      <c r="AE5" s="156"/>
      <c r="AF5" s="156"/>
      <c r="AG5" s="171" t="str">
        <f t="shared" ref="AG5:AG60" si="4">CONCATENATE(AC5,"-",AD5,"v")</f>
        <v>3-0v</v>
      </c>
    </row>
    <row r="6" spans="1:33" s="14" customFormat="1" ht="21" x14ac:dyDescent="0.25">
      <c r="A6" s="9" t="str">
        <f t="array" ref="A6">IFERROR(INDEX(TabLicenciés[Club],SMALL(IF(TabLicenciés[P-J2]="X",ROW(TabLicenciés[P-J2])-2,""),ROWS($A$4:A6))),"")</f>
        <v>AVB</v>
      </c>
      <c r="B6" s="10" t="str">
        <f t="array" ref="B6">IFERROR(INDEX(TabLicenciés[Nom],SMALL(IF(TabLicenciés[P-J2]="X",ROW(TabLicenciés[P-J2])-2,""),ROWS($A$4:A6))),"")</f>
        <v>Baleste</v>
      </c>
      <c r="C6" s="10" t="str">
        <f t="array" ref="C6">IFERROR(INDEX(TabLicenciés[Prénom],SMALL(IF(TabLicenciés[P-J2]="X",ROW(TabLicenciés[P-J2])-2,""),ROWS($A$4:A6))),"")</f>
        <v>Gilen</v>
      </c>
      <c r="D6" s="23">
        <f t="shared" si="0"/>
        <v>0</v>
      </c>
      <c r="E6" s="23">
        <f t="shared" si="1"/>
        <v>0</v>
      </c>
      <c r="F6" s="162">
        <f>INDEX('S J1'!A6:AF63,MATCH('S J2'!B6,TabLicenciés[Nom],0),27)</f>
        <v>1</v>
      </c>
      <c r="G6" s="10"/>
      <c r="H6" s="10"/>
      <c r="I6" s="10"/>
      <c r="J6" s="10"/>
      <c r="K6" s="10"/>
      <c r="L6" s="10"/>
      <c r="M6" s="10"/>
      <c r="N6" s="10"/>
      <c r="O6" s="11">
        <f>IF(COUNTIF(G6:N6,"v")&gt;=3,F6+1,F6)</f>
        <v>1</v>
      </c>
      <c r="P6" s="10"/>
      <c r="Q6" s="10"/>
      <c r="R6" s="10"/>
      <c r="S6" s="10"/>
      <c r="T6" s="10"/>
      <c r="U6" s="10"/>
      <c r="V6" s="11">
        <f>IF(IF(F6=O6,COUNTIF(G6:U6,"v")&gt;=3,COUNTIF(P6:U6,"v")&gt;=3),O6+1,O6)</f>
        <v>1</v>
      </c>
      <c r="W6" s="10"/>
      <c r="X6" s="10"/>
      <c r="Y6" s="10"/>
      <c r="Z6" s="10"/>
      <c r="AA6" s="10"/>
      <c r="AB6" s="10"/>
      <c r="AC6" s="28">
        <f t="shared" si="2"/>
        <v>1</v>
      </c>
      <c r="AD6" s="156">
        <f t="shared" si="3"/>
        <v>0</v>
      </c>
      <c r="AE6" s="156"/>
      <c r="AF6" s="156"/>
      <c r="AG6" s="171" t="str">
        <f t="shared" si="4"/>
        <v>1-0v</v>
      </c>
    </row>
    <row r="7" spans="1:33" s="14" customFormat="1" ht="21" x14ac:dyDescent="0.25">
      <c r="A7" s="9" t="str">
        <f t="array" ref="A7">IFERROR(INDEX(TabLicenciés[Club],SMALL(IF(TabLicenciés[P-J2]="X",ROW(TabLicenciés[P-J2])-2,""),ROWS($A$4:A7))),"")</f>
        <v>AVB</v>
      </c>
      <c r="B7" s="10" t="str">
        <f t="array" ref="B7">IFERROR(INDEX(TabLicenciés[Nom],SMALL(IF(TabLicenciés[P-J2]="X",ROW(TabLicenciés[P-J2])-2,""),ROWS($A$4:A7))),"")</f>
        <v>Blieck</v>
      </c>
      <c r="C7" s="10" t="str">
        <f t="array" ref="C7">IFERROR(INDEX(TabLicenciés[Prénom],SMALL(IF(TabLicenciés[P-J2]="X",ROW(TabLicenciés[P-J2])-2,""),ROWS($A$4:A7))),"")</f>
        <v>Solène</v>
      </c>
      <c r="D7" s="23">
        <f t="shared" si="0"/>
        <v>0</v>
      </c>
      <c r="E7" s="23">
        <f t="shared" si="1"/>
        <v>0</v>
      </c>
      <c r="F7" s="162">
        <f>INDEX('S J1'!A7:AF64,MATCH('S J2'!B7,TabLicenciés[Nom],0),27)</f>
        <v>1</v>
      </c>
      <c r="G7" s="10"/>
      <c r="H7" s="10"/>
      <c r="I7" s="10"/>
      <c r="J7" s="10"/>
      <c r="K7" s="10"/>
      <c r="L7" s="10"/>
      <c r="M7" s="10"/>
      <c r="N7" s="10"/>
      <c r="O7" s="11">
        <f>IF(COUNTIF(G7:N7,"v")&gt;=3,F7+1,F7)</f>
        <v>1</v>
      </c>
      <c r="P7" s="10"/>
      <c r="Q7" s="10"/>
      <c r="R7" s="10"/>
      <c r="S7" s="10"/>
      <c r="T7" s="10"/>
      <c r="U7" s="10"/>
      <c r="V7" s="11">
        <f>IF(IF(F7=O7,COUNTIF(G7:U7,"v")&gt;=3,COUNTIF(P7:U7,"v")&gt;=3),O7+1,O7)</f>
        <v>1</v>
      </c>
      <c r="W7" s="10"/>
      <c r="X7" s="10"/>
      <c r="Y7" s="10"/>
      <c r="Z7" s="10"/>
      <c r="AA7" s="10"/>
      <c r="AB7" s="10"/>
      <c r="AC7" s="28">
        <f t="shared" si="2"/>
        <v>1</v>
      </c>
      <c r="AD7" s="156">
        <f t="shared" si="3"/>
        <v>0</v>
      </c>
      <c r="AE7" s="156"/>
      <c r="AF7" s="156"/>
      <c r="AG7" s="171" t="str">
        <f t="shared" si="4"/>
        <v>1-0v</v>
      </c>
    </row>
    <row r="8" spans="1:33" s="14" customFormat="1" ht="21" x14ac:dyDescent="0.25">
      <c r="A8" s="9" t="str">
        <f t="array" ref="A8">IFERROR(INDEX(TabLicenciés[Club],SMALL(IF(TabLicenciés[P-J2]="X",ROW(TabLicenciés[P-J2])-2,""),ROWS($A$4:A8))),"")</f>
        <v>AVB</v>
      </c>
      <c r="B8" s="10" t="str">
        <f t="array" ref="B8">IFERROR(INDEX(TabLicenciés[Nom],SMALL(IF(TabLicenciés[P-J2]="X",ROW(TabLicenciés[P-J2])-2,""),ROWS($A$4:A8))),"")</f>
        <v>Bonzon</v>
      </c>
      <c r="C8" s="10" t="str">
        <f t="array" ref="C8">IFERROR(INDEX(TabLicenciés[Prénom],SMALL(IF(TabLicenciés[P-J2]="X",ROW(TabLicenciés[P-J2])-2,""),ROWS($A$4:A8))),"")</f>
        <v>Cassy</v>
      </c>
      <c r="D8" s="23">
        <f t="shared" si="0"/>
        <v>0</v>
      </c>
      <c r="E8" s="23">
        <f t="shared" si="1"/>
        <v>0</v>
      </c>
      <c r="F8" s="162">
        <f>INDEX('S J1'!A8:AF65,MATCH('S J2'!B8,TabLicenciés[Nom],0),27)</f>
        <v>3</v>
      </c>
      <c r="G8" s="10"/>
      <c r="H8" s="10"/>
      <c r="I8" s="10"/>
      <c r="J8" s="10"/>
      <c r="K8" s="10"/>
      <c r="L8" s="10"/>
      <c r="M8" s="10"/>
      <c r="N8" s="10"/>
      <c r="O8" s="11">
        <f>IF(COUNTIF(G8:N8,"v")&gt;=3,F8+1,F8)</f>
        <v>3</v>
      </c>
      <c r="P8" s="10"/>
      <c r="Q8" s="10"/>
      <c r="R8" s="10"/>
      <c r="S8" s="10"/>
      <c r="T8" s="10"/>
      <c r="U8" s="10"/>
      <c r="V8" s="11">
        <f>IF(IF(F8=O8,COUNTIF(G8:U8,"v")&gt;=3,COUNTIF(P8:U8,"v")&gt;=3),O8+1,O8)</f>
        <v>3</v>
      </c>
      <c r="W8" s="10"/>
      <c r="X8" s="10"/>
      <c r="Y8" s="10"/>
      <c r="Z8" s="10"/>
      <c r="AA8" s="10"/>
      <c r="AB8" s="10"/>
      <c r="AC8" s="28">
        <f t="shared" si="2"/>
        <v>3</v>
      </c>
      <c r="AD8" s="156">
        <f t="shared" si="3"/>
        <v>0</v>
      </c>
      <c r="AE8" s="156"/>
      <c r="AF8" s="156"/>
      <c r="AG8" s="171" t="str">
        <f t="shared" si="4"/>
        <v>3-0v</v>
      </c>
    </row>
    <row r="9" spans="1:33" s="14" customFormat="1" ht="21" x14ac:dyDescent="0.25">
      <c r="A9" s="9" t="str">
        <f t="array" ref="A9">IFERROR(INDEX(TabLicenciés[Club],SMALL(IF(TabLicenciés[P-J2]="X",ROW(TabLicenciés[P-J2])-2,""),ROWS($A$4:A9))),"")</f>
        <v>AVB</v>
      </c>
      <c r="B9" s="10" t="str">
        <f t="array" ref="B9">IFERROR(INDEX(TabLicenciés[Nom],SMALL(IF(TabLicenciés[P-J2]="X",ROW(TabLicenciés[P-J2])-2,""),ROWS($A$4:A9))),"")</f>
        <v>Canavese</v>
      </c>
      <c r="C9" s="10" t="str">
        <f t="array" ref="C9">IFERROR(INDEX(TabLicenciés[Prénom],SMALL(IF(TabLicenciés[P-J2]="X",ROW(TabLicenciés[P-J2])-2,""),ROWS($A$4:A9))),"")</f>
        <v>Lino</v>
      </c>
      <c r="D9" s="23">
        <f t="shared" si="0"/>
        <v>0</v>
      </c>
      <c r="E9" s="23">
        <f t="shared" si="1"/>
        <v>0</v>
      </c>
      <c r="F9" s="162">
        <f>INDEX('S J1'!A9:AF66,MATCH('S J2'!B9,TabLicenciés[Nom],0),27)</f>
        <v>1</v>
      </c>
      <c r="G9" s="10"/>
      <c r="H9" s="10"/>
      <c r="I9" s="10"/>
      <c r="J9" s="10"/>
      <c r="K9" s="10"/>
      <c r="L9" s="10"/>
      <c r="M9" s="10"/>
      <c r="N9" s="10"/>
      <c r="O9" s="11">
        <f>IF(COUNTIF(G9:N9,"v")&gt;=3,F9+1,F9)</f>
        <v>1</v>
      </c>
      <c r="P9" s="10"/>
      <c r="Q9" s="10"/>
      <c r="R9" s="10"/>
      <c r="S9" s="10"/>
      <c r="T9" s="10"/>
      <c r="U9" s="10"/>
      <c r="V9" s="11">
        <f>IF(IF(F9=O9,COUNTIF(G9:U9,"v")&gt;=3,COUNTIF(P9:U9,"v")&gt;=3),O9+1,O9)</f>
        <v>1</v>
      </c>
      <c r="W9" s="10"/>
      <c r="X9" s="10"/>
      <c r="Y9" s="10"/>
      <c r="Z9" s="10"/>
      <c r="AA9" s="10"/>
      <c r="AB9" s="10"/>
      <c r="AC9" s="28">
        <f t="shared" si="2"/>
        <v>1</v>
      </c>
      <c r="AD9" s="156">
        <f t="shared" si="3"/>
        <v>0</v>
      </c>
      <c r="AE9" s="156"/>
      <c r="AF9" s="156"/>
      <c r="AG9" s="171" t="str">
        <f t="shared" si="4"/>
        <v>1-0v</v>
      </c>
    </row>
    <row r="10" spans="1:33" s="14" customFormat="1" ht="21" x14ac:dyDescent="0.25">
      <c r="A10" s="9" t="str">
        <f t="array" ref="A10">IFERROR(INDEX(TabLicenciés[Club],SMALL(IF(TabLicenciés[P-J2]="X",ROW(TabLicenciés[P-J2])-2,""),ROWS($A$4:A10))),"")</f>
        <v>AVB</v>
      </c>
      <c r="B10" s="10" t="str">
        <f t="array" ref="B10">IFERROR(INDEX(TabLicenciés[Nom],SMALL(IF(TabLicenciés[P-J2]="X",ROW(TabLicenciés[P-J2])-2,""),ROWS($A$4:A10))),"")</f>
        <v>Chevillot-M</v>
      </c>
      <c r="C10" s="10" t="str">
        <f t="array" ref="C10">IFERROR(INDEX(TabLicenciés[Prénom],SMALL(IF(TabLicenciés[P-J2]="X",ROW(TabLicenciés[P-J2])-2,""),ROWS($A$4:A10))),"")</f>
        <v>Melissa</v>
      </c>
      <c r="D10" s="23">
        <f t="shared" si="0"/>
        <v>0</v>
      </c>
      <c r="E10" s="23">
        <f t="shared" si="1"/>
        <v>0</v>
      </c>
      <c r="F10" s="162">
        <f>INDEX('S J1'!A10:AF67,MATCH('S J2'!B10,TabLicenciés[Nom],0),27)</f>
        <v>2</v>
      </c>
      <c r="G10" s="10"/>
      <c r="H10" s="10"/>
      <c r="I10" s="10"/>
      <c r="J10" s="10"/>
      <c r="K10" s="10"/>
      <c r="L10" s="10"/>
      <c r="M10" s="10"/>
      <c r="N10" s="10"/>
      <c r="O10" s="11">
        <f>IF(COUNTIF(G10:N10,"v")&gt;=3,F10+1,F10)</f>
        <v>2</v>
      </c>
      <c r="P10" s="10"/>
      <c r="Q10" s="10"/>
      <c r="R10" s="10"/>
      <c r="S10" s="10"/>
      <c r="T10" s="10"/>
      <c r="U10" s="10"/>
      <c r="V10" s="11">
        <f>IF(IF(F10=O10,COUNTIF(G10:U10,"v")&gt;=3,COUNTIF(P10:U10,"v")&gt;=3),O10+1,O10)</f>
        <v>2</v>
      </c>
      <c r="W10" s="10"/>
      <c r="X10" s="10"/>
      <c r="Y10" s="10"/>
      <c r="Z10" s="10"/>
      <c r="AA10" s="10"/>
      <c r="AB10" s="10"/>
      <c r="AC10" s="28">
        <f t="shared" si="2"/>
        <v>2</v>
      </c>
      <c r="AD10" s="156">
        <f t="shared" si="3"/>
        <v>0</v>
      </c>
      <c r="AE10" s="156"/>
      <c r="AF10" s="156"/>
      <c r="AG10" s="171" t="str">
        <f t="shared" si="4"/>
        <v>2-0v</v>
      </c>
    </row>
    <row r="11" spans="1:33" s="14" customFormat="1" ht="21" x14ac:dyDescent="0.25">
      <c r="A11" s="9" t="str">
        <f t="array" ref="A11">IFERROR(INDEX(TabLicenciés[Club],SMALL(IF(TabLicenciés[P-J2]="X",ROW(TabLicenciés[P-J2])-2,""),ROWS($A$4:A11))),"")</f>
        <v>AVB</v>
      </c>
      <c r="B11" s="10" t="str">
        <f t="array" ref="B11">IFERROR(INDEX(TabLicenciés[Nom],SMALL(IF(TabLicenciés[P-J2]="X",ROW(TabLicenciés[P-J2])-2,""),ROWS($A$4:A11))),"")</f>
        <v>Chevillot-c</v>
      </c>
      <c r="C11" s="10" t="str">
        <f t="array" ref="C11">IFERROR(INDEX(TabLicenciés[Prénom],SMALL(IF(TabLicenciés[P-J2]="X",ROW(TabLicenciés[P-J2])-2,""),ROWS($A$4:A11))),"")</f>
        <v>Celia</v>
      </c>
      <c r="D11" s="23">
        <f t="shared" si="0"/>
        <v>0</v>
      </c>
      <c r="E11" s="23">
        <f t="shared" si="1"/>
        <v>0</v>
      </c>
      <c r="F11" s="162">
        <f>INDEX('S J1'!A11:AF68,MATCH('S J2'!B11,TabLicenciés[Nom],0),27)</f>
        <v>2</v>
      </c>
      <c r="G11" s="10"/>
      <c r="H11" s="10"/>
      <c r="I11" s="10"/>
      <c r="J11" s="10"/>
      <c r="K11" s="10"/>
      <c r="L11" s="10"/>
      <c r="M11" s="10"/>
      <c r="N11" s="10"/>
      <c r="O11" s="11">
        <f>IF(COUNTIF(G11:N11,"v")&gt;=3,F11+1,F11)</f>
        <v>2</v>
      </c>
      <c r="P11" s="10"/>
      <c r="Q11" s="10"/>
      <c r="R11" s="10"/>
      <c r="S11" s="10"/>
      <c r="T11" s="10"/>
      <c r="U11" s="10"/>
      <c r="V11" s="11">
        <f>IF(IF(F11=O11,COUNTIF(G11:U11,"v")&gt;=3,COUNTIF(P11:U11,"v")&gt;=3),O11+1,O11)</f>
        <v>2</v>
      </c>
      <c r="W11" s="10"/>
      <c r="X11" s="10"/>
      <c r="Y11" s="10"/>
      <c r="Z11" s="10"/>
      <c r="AA11" s="10"/>
      <c r="AB11" s="10"/>
      <c r="AC11" s="28">
        <f t="shared" si="2"/>
        <v>2</v>
      </c>
      <c r="AD11" s="156">
        <f t="shared" si="3"/>
        <v>0</v>
      </c>
      <c r="AE11" s="156"/>
      <c r="AF11" s="156"/>
      <c r="AG11" s="171" t="str">
        <f t="shared" si="4"/>
        <v>2-0v</v>
      </c>
    </row>
    <row r="12" spans="1:33" s="14" customFormat="1" ht="21" x14ac:dyDescent="0.25">
      <c r="A12" s="9" t="str">
        <f t="array" ref="A12">IFERROR(INDEX(TabLicenciés[Club],SMALL(IF(TabLicenciés[P-J2]="X",ROW(TabLicenciés[P-J2])-2,""),ROWS($A$4:A12))),"")</f>
        <v>AVB</v>
      </c>
      <c r="B12" s="10" t="str">
        <f t="array" ref="B12">IFERROR(INDEX(TabLicenciés[Nom],SMALL(IF(TabLicenciés[P-J2]="X",ROW(TabLicenciés[P-J2])-2,""),ROWS($A$4:A12))),"")</f>
        <v>Ducrozier</v>
      </c>
      <c r="C12" s="10" t="str">
        <f t="array" ref="C12">IFERROR(INDEX(TabLicenciés[Prénom],SMALL(IF(TabLicenciés[P-J2]="X",ROW(TabLicenciés[P-J2])-2,""),ROWS($A$4:A12))),"")</f>
        <v>FraNçoise</v>
      </c>
      <c r="D12" s="23">
        <f t="shared" si="0"/>
        <v>0</v>
      </c>
      <c r="E12" s="23">
        <f t="shared" si="1"/>
        <v>0</v>
      </c>
      <c r="F12" s="162">
        <f>INDEX('S J1'!A12:AF69,MATCH('S J2'!B12,TabLicenciés[Nom],0),27)</f>
        <v>1</v>
      </c>
      <c r="G12" s="10"/>
      <c r="H12" s="10"/>
      <c r="I12" s="10"/>
      <c r="J12" s="10"/>
      <c r="K12" s="10"/>
      <c r="L12" s="10"/>
      <c r="M12" s="10"/>
      <c r="N12" s="10"/>
      <c r="O12" s="11">
        <f>IF(COUNTIF(G12:N12,"v")&gt;=3,F12+1,F12)</f>
        <v>1</v>
      </c>
      <c r="P12" s="10"/>
      <c r="Q12" s="10"/>
      <c r="R12" s="10"/>
      <c r="S12" s="10"/>
      <c r="T12" s="10"/>
      <c r="U12" s="10"/>
      <c r="V12" s="11">
        <f>IF(IF(F12=O12,COUNTIF(G12:U12,"v")&gt;=3,COUNTIF(P12:U12,"v")&gt;=3),O12+1,O12)</f>
        <v>1</v>
      </c>
      <c r="W12" s="10"/>
      <c r="X12" s="10"/>
      <c r="Y12" s="10"/>
      <c r="Z12" s="10"/>
      <c r="AA12" s="10"/>
      <c r="AB12" s="10"/>
      <c r="AC12" s="28">
        <f t="shared" si="2"/>
        <v>1</v>
      </c>
      <c r="AD12" s="156">
        <f t="shared" si="3"/>
        <v>0</v>
      </c>
      <c r="AE12" s="156"/>
      <c r="AF12" s="156"/>
      <c r="AG12" s="171" t="str">
        <f t="shared" si="4"/>
        <v>1-0v</v>
      </c>
    </row>
    <row r="13" spans="1:33" s="14" customFormat="1" ht="21" x14ac:dyDescent="0.25">
      <c r="A13" s="9" t="str">
        <f t="array" ref="A13">IFERROR(INDEX(TabLicenciés[Club],SMALL(IF(TabLicenciés[P-J2]="X",ROW(TabLicenciés[P-J2])-2,""),ROWS($A$4:A13))),"")</f>
        <v>AVB</v>
      </c>
      <c r="B13" s="10" t="str">
        <f t="array" ref="B13">IFERROR(INDEX(TabLicenciés[Nom],SMALL(IF(TabLicenciés[P-J2]="X",ROW(TabLicenciés[P-J2])-2,""),ROWS($A$4:A13))),"")</f>
        <v>Duran</v>
      </c>
      <c r="C13" s="10" t="str">
        <f t="array" ref="C13">IFERROR(INDEX(TabLicenciés[Prénom],SMALL(IF(TabLicenciés[P-J2]="X",ROW(TabLicenciés[P-J2])-2,""),ROWS($A$4:A13))),"")</f>
        <v>Nezaat</v>
      </c>
      <c r="D13" s="23">
        <f t="shared" si="0"/>
        <v>0</v>
      </c>
      <c r="E13" s="23">
        <f t="shared" si="1"/>
        <v>0</v>
      </c>
      <c r="F13" s="162">
        <f>INDEX('S J1'!A13:AF70,MATCH('S J2'!B13,TabLicenciés[Nom],0),27)</f>
        <v>1</v>
      </c>
      <c r="G13" s="10"/>
      <c r="H13" s="10"/>
      <c r="I13" s="10"/>
      <c r="J13" s="10"/>
      <c r="K13" s="10"/>
      <c r="L13" s="10"/>
      <c r="M13" s="10"/>
      <c r="N13" s="10"/>
      <c r="O13" s="11">
        <f>IF(COUNTIF(G13:N13,"v")&gt;=3,F13+1,F13)</f>
        <v>1</v>
      </c>
      <c r="P13" s="10"/>
      <c r="Q13" s="10"/>
      <c r="R13" s="10"/>
      <c r="S13" s="10"/>
      <c r="T13" s="10"/>
      <c r="U13" s="10"/>
      <c r="V13" s="11">
        <f>IF(IF(F13=O13,COUNTIF(G13:U13,"v")&gt;=3,COUNTIF(P13:U13,"v")&gt;=3),O13+1,O13)</f>
        <v>1</v>
      </c>
      <c r="W13" s="10"/>
      <c r="X13" s="10"/>
      <c r="Y13" s="10"/>
      <c r="Z13" s="10"/>
      <c r="AA13" s="10"/>
      <c r="AB13" s="10"/>
      <c r="AC13" s="28">
        <f t="shared" si="2"/>
        <v>1</v>
      </c>
      <c r="AD13" s="156">
        <f t="shared" si="3"/>
        <v>0</v>
      </c>
      <c r="AE13" s="156"/>
      <c r="AF13" s="156"/>
      <c r="AG13" s="171" t="str">
        <f t="shared" si="4"/>
        <v>1-0v</v>
      </c>
    </row>
    <row r="14" spans="1:33" s="14" customFormat="1" ht="21" x14ac:dyDescent="0.25">
      <c r="A14" s="9" t="str">
        <f t="array" ref="A14">IFERROR(INDEX(TabLicenciés[Club],SMALL(IF(TabLicenciés[P-J2]="X",ROW(TabLicenciés[P-J2])-2,""),ROWS($A$4:A14))),"")</f>
        <v>AVB</v>
      </c>
      <c r="B14" s="10" t="str">
        <f t="array" ref="B14">IFERROR(INDEX(TabLicenciés[Nom],SMALL(IF(TabLicenciés[P-J2]="X",ROW(TabLicenciés[P-J2])-2,""),ROWS($A$4:A14))),"")</f>
        <v>Fournier</v>
      </c>
      <c r="C14" s="10" t="str">
        <f t="array" ref="C14">IFERROR(INDEX(TabLicenciés[Prénom],SMALL(IF(TabLicenciés[P-J2]="X",ROW(TabLicenciés[P-J2])-2,""),ROWS($A$4:A14))),"")</f>
        <v>Alice</v>
      </c>
      <c r="D14" s="23">
        <f t="shared" si="0"/>
        <v>0</v>
      </c>
      <c r="E14" s="23">
        <f t="shared" si="1"/>
        <v>0</v>
      </c>
      <c r="F14" s="162">
        <f>INDEX('S J1'!A14:AF71,MATCH('S J2'!B14,TabLicenciés[Nom],0),27)</f>
        <v>1</v>
      </c>
      <c r="G14" s="10"/>
      <c r="H14" s="10"/>
      <c r="I14" s="10"/>
      <c r="J14" s="10"/>
      <c r="K14" s="10"/>
      <c r="L14" s="10"/>
      <c r="M14" s="10"/>
      <c r="N14" s="10"/>
      <c r="O14" s="11">
        <f>IF(COUNTIF(G14:N14,"v")&gt;=3,F14+1,F14)</f>
        <v>1</v>
      </c>
      <c r="P14" s="10"/>
      <c r="Q14" s="10"/>
      <c r="R14" s="10"/>
      <c r="S14" s="10"/>
      <c r="T14" s="10"/>
      <c r="U14" s="10"/>
      <c r="V14" s="11">
        <f>IF(IF(F14=O14,COUNTIF(G14:U14,"v")&gt;=3,COUNTIF(P14:U14,"v")&gt;=3),O14+1,O14)</f>
        <v>1</v>
      </c>
      <c r="W14" s="10"/>
      <c r="X14" s="10"/>
      <c r="Y14" s="10"/>
      <c r="Z14" s="10"/>
      <c r="AA14" s="10"/>
      <c r="AB14" s="10"/>
      <c r="AC14" s="28">
        <f t="shared" si="2"/>
        <v>1</v>
      </c>
      <c r="AD14" s="156">
        <f t="shared" si="3"/>
        <v>0</v>
      </c>
      <c r="AE14" s="156"/>
      <c r="AF14" s="156"/>
      <c r="AG14" s="171" t="str">
        <f t="shared" si="4"/>
        <v>1-0v</v>
      </c>
    </row>
    <row r="15" spans="1:33" s="14" customFormat="1" ht="21" x14ac:dyDescent="0.25">
      <c r="A15" s="9" t="str">
        <f t="array" ref="A15">IFERROR(INDEX(TabLicenciés[Club],SMALL(IF(TabLicenciés[P-J2]="X",ROW(TabLicenciés[P-J2])-2,""),ROWS($A$4:A15))),"")</f>
        <v>AVB</v>
      </c>
      <c r="B15" s="10" t="str">
        <f t="array" ref="B15">IFERROR(INDEX(TabLicenciés[Nom],SMALL(IF(TabLicenciés[P-J2]="X",ROW(TabLicenciés[P-J2])-2,""),ROWS($A$4:A15))),"")</f>
        <v>Giovando</v>
      </c>
      <c r="C15" s="10" t="str">
        <f t="array" ref="C15">IFERROR(INDEX(TabLicenciés[Prénom],SMALL(IF(TabLicenciés[P-J2]="X",ROW(TabLicenciés[P-J2])-2,""),ROWS($A$4:A15))),"")</f>
        <v>Mathilde</v>
      </c>
      <c r="D15" s="23">
        <f t="shared" si="0"/>
        <v>0</v>
      </c>
      <c r="E15" s="23">
        <f t="shared" si="1"/>
        <v>0</v>
      </c>
      <c r="F15" s="162">
        <f>INDEX('S J1'!A15:AF72,MATCH('S J2'!B15,TabLicenciés[Nom],0),27)</f>
        <v>1</v>
      </c>
      <c r="G15" s="10"/>
      <c r="H15" s="10"/>
      <c r="I15" s="10"/>
      <c r="J15" s="10"/>
      <c r="K15" s="10"/>
      <c r="L15" s="10"/>
      <c r="M15" s="10"/>
      <c r="N15" s="10"/>
      <c r="O15" s="11">
        <f>IF(COUNTIF(G15:N15,"v")&gt;=3,F15+1,F15)</f>
        <v>1</v>
      </c>
      <c r="P15" s="10"/>
      <c r="Q15" s="10"/>
      <c r="R15" s="10"/>
      <c r="S15" s="10"/>
      <c r="T15" s="10"/>
      <c r="U15" s="10"/>
      <c r="V15" s="11">
        <f>IF(IF(F15=O15,COUNTIF(G15:U15,"v")&gt;=3,COUNTIF(P15:U15,"v")&gt;=3),O15+1,O15)</f>
        <v>1</v>
      </c>
      <c r="W15" s="10"/>
      <c r="X15" s="10"/>
      <c r="Y15" s="10"/>
      <c r="Z15" s="10"/>
      <c r="AA15" s="10"/>
      <c r="AB15" s="10"/>
      <c r="AC15" s="28">
        <f t="shared" si="2"/>
        <v>1</v>
      </c>
      <c r="AD15" s="156">
        <f t="shared" si="3"/>
        <v>0</v>
      </c>
      <c r="AE15" s="156"/>
      <c r="AF15" s="156"/>
      <c r="AG15" s="171" t="str">
        <f t="shared" si="4"/>
        <v>1-0v</v>
      </c>
    </row>
    <row r="16" spans="1:33" s="14" customFormat="1" ht="21" x14ac:dyDescent="0.25">
      <c r="A16" s="9" t="str">
        <f t="array" ref="A16">IFERROR(INDEX(TabLicenciés[Club],SMALL(IF(TabLicenciés[P-J2]="X",ROW(TabLicenciés[P-J2])-2,""),ROWS($A$4:A16))),"")</f>
        <v>AVB</v>
      </c>
      <c r="B16" s="10" t="str">
        <f t="array" ref="B16">IFERROR(INDEX(TabLicenciés[Nom],SMALL(IF(TabLicenciés[P-J2]="X",ROW(TabLicenciés[P-J2])-2,""),ROWS($A$4:A16))),"")</f>
        <v>Loprete</v>
      </c>
      <c r="C16" s="10" t="str">
        <f t="array" ref="C16">IFERROR(INDEX(TabLicenciés[Prénom],SMALL(IF(TabLicenciés[P-J2]="X",ROW(TabLicenciés[P-J2])-2,""),ROWS($A$4:A16))),"")</f>
        <v>Thomas</v>
      </c>
      <c r="D16" s="23">
        <f t="shared" si="0"/>
        <v>0</v>
      </c>
      <c r="E16" s="23">
        <f t="shared" si="1"/>
        <v>0</v>
      </c>
      <c r="F16" s="162">
        <f>INDEX('S J1'!A16:AF73,MATCH('S J2'!B16,TabLicenciés[Nom],0),27)</f>
        <v>1</v>
      </c>
      <c r="G16" s="10"/>
      <c r="H16" s="10"/>
      <c r="I16" s="10"/>
      <c r="J16" s="10"/>
      <c r="K16" s="10"/>
      <c r="L16" s="10"/>
      <c r="M16" s="10"/>
      <c r="N16" s="10"/>
      <c r="O16" s="11">
        <f>IF(COUNTIF(G16:N16,"v")&gt;=3,F16+1,F16)</f>
        <v>1</v>
      </c>
      <c r="P16" s="10"/>
      <c r="Q16" s="10"/>
      <c r="R16" s="10"/>
      <c r="S16" s="10"/>
      <c r="T16" s="10"/>
      <c r="U16" s="10"/>
      <c r="V16" s="11">
        <f>IF(IF(F16=O16,COUNTIF(G16:U16,"v")&gt;=3,COUNTIF(P16:U16,"v")&gt;=3),O16+1,O16)</f>
        <v>1</v>
      </c>
      <c r="W16" s="10"/>
      <c r="X16" s="10"/>
      <c r="Y16" s="10"/>
      <c r="Z16" s="10"/>
      <c r="AA16" s="10"/>
      <c r="AB16" s="10"/>
      <c r="AC16" s="28">
        <f t="shared" si="2"/>
        <v>1</v>
      </c>
      <c r="AD16" s="156">
        <f t="shared" si="3"/>
        <v>0</v>
      </c>
      <c r="AE16" s="156"/>
      <c r="AF16" s="156"/>
      <c r="AG16" s="171" t="str">
        <f t="shared" si="4"/>
        <v>1-0v</v>
      </c>
    </row>
    <row r="17" spans="1:33" s="14" customFormat="1" ht="21" x14ac:dyDescent="0.25">
      <c r="A17" s="9" t="str">
        <f t="array" ref="A17">IFERROR(INDEX(TabLicenciés[Club],SMALL(IF(TabLicenciés[P-J2]="X",ROW(TabLicenciés[P-J2])-2,""),ROWS($A$4:A17))),"")</f>
        <v>AVB</v>
      </c>
      <c r="B17" s="10" t="str">
        <f t="array" ref="B17">IFERROR(INDEX(TabLicenciés[Nom],SMALL(IF(TabLicenciés[P-J2]="X",ROW(TabLicenciés[P-J2])-2,""),ROWS($A$4:A17))),"")</f>
        <v>Ozdemir</v>
      </c>
      <c r="C17" s="10" t="str">
        <f t="array" ref="C17">IFERROR(INDEX(TabLicenciés[Prénom],SMALL(IF(TabLicenciés[P-J2]="X",ROW(TabLicenciés[P-J2])-2,""),ROWS($A$4:A17))),"")</f>
        <v>Emine</v>
      </c>
      <c r="D17" s="23">
        <f t="shared" si="0"/>
        <v>0</v>
      </c>
      <c r="E17" s="23">
        <f t="shared" si="1"/>
        <v>0</v>
      </c>
      <c r="F17" s="162">
        <f>INDEX('S J1'!A17:AF74,MATCH('S J2'!B17,TabLicenciés[Nom],0),27)</f>
        <v>2</v>
      </c>
      <c r="G17" s="10"/>
      <c r="H17" s="10"/>
      <c r="I17" s="10"/>
      <c r="J17" s="10"/>
      <c r="K17" s="10"/>
      <c r="L17" s="10"/>
      <c r="M17" s="10"/>
      <c r="N17" s="10"/>
      <c r="O17" s="11">
        <f>IF(COUNTIF(G17:N17,"v")&gt;=3,F17+1,F17)</f>
        <v>2</v>
      </c>
      <c r="P17" s="10"/>
      <c r="Q17" s="10"/>
      <c r="R17" s="10"/>
      <c r="S17" s="10"/>
      <c r="T17" s="10"/>
      <c r="U17" s="10"/>
      <c r="V17" s="11">
        <f>IF(IF(F17=O17,COUNTIF(G17:U17,"v")&gt;=3,COUNTIF(P17:U17,"v")&gt;=3),O17+1,O17)</f>
        <v>2</v>
      </c>
      <c r="W17" s="10"/>
      <c r="X17" s="10"/>
      <c r="Y17" s="10"/>
      <c r="Z17" s="10"/>
      <c r="AA17" s="10"/>
      <c r="AB17" s="10"/>
      <c r="AC17" s="28">
        <f t="shared" si="2"/>
        <v>2</v>
      </c>
      <c r="AD17" s="156">
        <f t="shared" si="3"/>
        <v>0</v>
      </c>
      <c r="AE17" s="156"/>
      <c r="AF17" s="156"/>
      <c r="AG17" s="171" t="str">
        <f t="shared" si="4"/>
        <v>2-0v</v>
      </c>
    </row>
    <row r="18" spans="1:33" s="14" customFormat="1" ht="21" x14ac:dyDescent="0.25">
      <c r="A18" s="9" t="str">
        <f t="array" ref="A18">IFERROR(INDEX(TabLicenciés[Club],SMALL(IF(TabLicenciés[P-J2]="X",ROW(TabLicenciés[P-J2])-2,""),ROWS($A$4:A18))),"")</f>
        <v>AVB</v>
      </c>
      <c r="B18" s="10" t="str">
        <f t="array" ref="B18">IFERROR(INDEX(TabLicenciés[Nom],SMALL(IF(TabLicenciés[P-J2]="X",ROW(TabLicenciés[P-J2])-2,""),ROWS($A$4:A18))),"")</f>
        <v>Pauron</v>
      </c>
      <c r="C18" s="10" t="str">
        <f t="array" ref="C18">IFERROR(INDEX(TabLicenciés[Prénom],SMALL(IF(TabLicenciés[P-J2]="X",ROW(TabLicenciés[P-J2])-2,""),ROWS($A$4:A18))),"")</f>
        <v>Johanna</v>
      </c>
      <c r="D18" s="23">
        <f t="shared" si="0"/>
        <v>0</v>
      </c>
      <c r="E18" s="23">
        <f t="shared" si="1"/>
        <v>0</v>
      </c>
      <c r="F18" s="162">
        <f>INDEX('S J1'!A18:AF75,MATCH('S J2'!B18,TabLicenciés[Nom],0),27)</f>
        <v>1</v>
      </c>
      <c r="G18" s="10"/>
      <c r="H18" s="10"/>
      <c r="I18" s="10"/>
      <c r="J18" s="10"/>
      <c r="K18" s="10"/>
      <c r="L18" s="10"/>
      <c r="M18" s="10"/>
      <c r="N18" s="10"/>
      <c r="O18" s="11">
        <f>IF(COUNTIF(G18:N18,"v")&gt;=3,F18+1,F18)</f>
        <v>1</v>
      </c>
      <c r="P18" s="10"/>
      <c r="Q18" s="10"/>
      <c r="R18" s="10"/>
      <c r="S18" s="10"/>
      <c r="T18" s="10"/>
      <c r="U18" s="10"/>
      <c r="V18" s="11">
        <f>IF(IF(F18=O18,COUNTIF(G18:U18,"v")&gt;=3,COUNTIF(P18:U18,"v")&gt;=3),O18+1,O18)</f>
        <v>1</v>
      </c>
      <c r="W18" s="10"/>
      <c r="X18" s="10"/>
      <c r="Y18" s="10"/>
      <c r="Z18" s="10"/>
      <c r="AA18" s="10"/>
      <c r="AB18" s="10"/>
      <c r="AC18" s="28">
        <f t="shared" si="2"/>
        <v>1</v>
      </c>
      <c r="AD18" s="156">
        <f t="shared" si="3"/>
        <v>0</v>
      </c>
      <c r="AE18" s="156"/>
      <c r="AF18" s="156"/>
      <c r="AG18" s="171" t="str">
        <f t="shared" si="4"/>
        <v>1-0v</v>
      </c>
    </row>
    <row r="19" spans="1:33" s="14" customFormat="1" ht="21" x14ac:dyDescent="0.25">
      <c r="A19" s="9" t="str">
        <f t="array" ref="A19">IFERROR(INDEX(TabLicenciés[Club],SMALL(IF(TabLicenciés[P-J2]="X",ROW(TabLicenciés[P-J2])-2,""),ROWS($A$4:A19))),"")</f>
        <v>AVB</v>
      </c>
      <c r="B19" s="10" t="str">
        <f t="array" ref="B19">IFERROR(INDEX(TabLicenciés[Nom],SMALL(IF(TabLicenciés[P-J2]="X",ROW(TabLicenciés[P-J2])-2,""),ROWS($A$4:A19))),"")</f>
        <v>PEBOSQ LAHON</v>
      </c>
      <c r="C19" s="10" t="str">
        <f t="array" ref="C19">IFERROR(INDEX(TabLicenciés[Prénom],SMALL(IF(TabLicenciés[P-J2]="X",ROW(TabLicenciés[P-J2])-2,""),ROWS($A$4:A19))),"")</f>
        <v>ETHEL</v>
      </c>
      <c r="D19" s="23">
        <f t="shared" si="0"/>
        <v>0</v>
      </c>
      <c r="E19" s="23">
        <f t="shared" si="1"/>
        <v>0</v>
      </c>
      <c r="F19" s="162">
        <f>INDEX('S J1'!A19:AF76,MATCH('S J2'!B19,TabLicenciés[Nom],0),27)</f>
        <v>2</v>
      </c>
      <c r="G19" s="10"/>
      <c r="H19" s="10"/>
      <c r="I19" s="10"/>
      <c r="J19" s="10"/>
      <c r="K19" s="10"/>
      <c r="L19" s="10"/>
      <c r="M19" s="10"/>
      <c r="N19" s="10"/>
      <c r="O19" s="11">
        <f>IF(COUNTIF(G19:N19,"v")&gt;=3,F19+1,F19)</f>
        <v>2</v>
      </c>
      <c r="P19" s="10"/>
      <c r="Q19" s="10"/>
      <c r="R19" s="10"/>
      <c r="S19" s="10"/>
      <c r="T19" s="10"/>
      <c r="U19" s="10"/>
      <c r="V19" s="11">
        <f>IF(IF(F19=O19,COUNTIF(G19:U19,"v")&gt;=3,COUNTIF(P19:U19,"v")&gt;=3),O19+1,O19)</f>
        <v>2</v>
      </c>
      <c r="W19" s="10"/>
      <c r="X19" s="10"/>
      <c r="Y19" s="10"/>
      <c r="Z19" s="10"/>
      <c r="AA19" s="10"/>
      <c r="AB19" s="10"/>
      <c r="AC19" s="28">
        <f t="shared" si="2"/>
        <v>2</v>
      </c>
      <c r="AD19" s="156">
        <f t="shared" si="3"/>
        <v>0</v>
      </c>
      <c r="AE19" s="156"/>
      <c r="AF19" s="156"/>
      <c r="AG19" s="171" t="str">
        <f t="shared" si="4"/>
        <v>2-0v</v>
      </c>
    </row>
    <row r="20" spans="1:33" s="14" customFormat="1" ht="21" x14ac:dyDescent="0.25">
      <c r="A20" s="9" t="str">
        <f t="array" ref="A20">IFERROR(INDEX(TabLicenciés[Club],SMALL(IF(TabLicenciés[P-J2]="X",ROW(TabLicenciés[P-J2])-2,""),ROWS($A$4:A20))),"")</f>
        <v>EV</v>
      </c>
      <c r="B20" s="10" t="str">
        <f t="array" ref="B20">IFERROR(INDEX(TabLicenciés[Nom],SMALL(IF(TabLicenciés[P-J2]="X",ROW(TabLicenciés[P-J2])-2,""),ROWS($A$4:A20))),"")</f>
        <v>Devillaine</v>
      </c>
      <c r="C20" s="10" t="str">
        <f t="array" ref="C20">IFERROR(INDEX(TabLicenciés[Prénom],SMALL(IF(TabLicenciés[P-J2]="X",ROW(TabLicenciés[P-J2])-2,""),ROWS($A$4:A20))),"")</f>
        <v>Cléa</v>
      </c>
      <c r="D20" s="23">
        <f t="shared" si="0"/>
        <v>0</v>
      </c>
      <c r="E20" s="23">
        <f t="shared" si="1"/>
        <v>0</v>
      </c>
      <c r="F20" s="162">
        <f>INDEX('S J1'!A20:AF77,MATCH('S J2'!B20,TabLicenciés[Nom],0),27)</f>
        <v>1</v>
      </c>
      <c r="G20" s="10"/>
      <c r="H20" s="10"/>
      <c r="I20" s="10"/>
      <c r="J20" s="10"/>
      <c r="K20" s="10"/>
      <c r="L20" s="10"/>
      <c r="M20" s="10"/>
      <c r="N20" s="10"/>
      <c r="O20" s="11">
        <f>IF(COUNTIF(G20:N20,"v")&gt;=3,F20+1,F20)</f>
        <v>1</v>
      </c>
      <c r="P20" s="10"/>
      <c r="Q20" s="10"/>
      <c r="R20" s="10"/>
      <c r="S20" s="10"/>
      <c r="T20" s="10"/>
      <c r="U20" s="10"/>
      <c r="V20" s="11">
        <f>IF(IF(F20=O20,COUNTIF(G20:U20,"v")&gt;=3,COUNTIF(P20:U20,"v")&gt;=3),O20+1,O20)</f>
        <v>1</v>
      </c>
      <c r="W20" s="10"/>
      <c r="X20" s="10"/>
      <c r="Y20" s="10"/>
      <c r="Z20" s="10"/>
      <c r="AA20" s="10"/>
      <c r="AB20" s="10"/>
      <c r="AC20" s="28">
        <f t="shared" si="2"/>
        <v>1</v>
      </c>
      <c r="AD20" s="156">
        <f t="shared" si="3"/>
        <v>0</v>
      </c>
      <c r="AE20" s="156"/>
      <c r="AF20" s="156"/>
      <c r="AG20" s="171" t="str">
        <f t="shared" si="4"/>
        <v>1-0v</v>
      </c>
    </row>
    <row r="21" spans="1:33" ht="21" x14ac:dyDescent="0.25">
      <c r="A21" s="9" t="str">
        <f t="array" ref="A21">IFERROR(INDEX(TabLicenciés[Club],SMALL(IF(TabLicenciés[P-J2]="X",ROW(TabLicenciés[P-J2])-2,""),ROWS($A$4:A21))),"")</f>
        <v>EV</v>
      </c>
      <c r="B21" s="10" t="str">
        <f t="array" ref="B21">IFERROR(INDEX(TabLicenciés[Nom],SMALL(IF(TabLicenciés[P-J2]="X",ROW(TabLicenciés[P-J2])-2,""),ROWS($A$4:A21))),"")</f>
        <v>Doret Rostain</v>
      </c>
      <c r="C21" s="10" t="str">
        <f t="array" ref="C21">IFERROR(INDEX(TabLicenciés[Prénom],SMALL(IF(TabLicenciés[P-J2]="X",ROW(TabLicenciés[P-J2])-2,""),ROWS($A$4:A21))),"")</f>
        <v>Charlotte</v>
      </c>
      <c r="D21" s="23">
        <f t="shared" ref="D21:D60" si="5">COUNTIF(I21:AB21,"v")</f>
        <v>0</v>
      </c>
      <c r="E21" s="23">
        <f t="shared" ref="E21:E60" si="6">COUNTIF(I21:AB21,"D")</f>
        <v>0</v>
      </c>
      <c r="F21" s="162">
        <f>INDEX('S J1'!A21:AF78,MATCH('S J2'!B21,TabLicenciés[Nom],0),27)</f>
        <v>2</v>
      </c>
      <c r="G21" s="10"/>
      <c r="H21" s="10"/>
      <c r="I21" s="10"/>
      <c r="J21" s="10"/>
      <c r="K21" s="10"/>
      <c r="L21" s="10"/>
      <c r="M21" s="10"/>
      <c r="N21" s="10"/>
      <c r="O21" s="11">
        <f>IF(COUNTIF(G21:N21,"v")&gt;=3,F21+1,F21)</f>
        <v>2</v>
      </c>
      <c r="P21" s="10"/>
      <c r="Q21" s="10"/>
      <c r="R21" s="10"/>
      <c r="S21" s="10"/>
      <c r="T21" s="10"/>
      <c r="U21" s="10"/>
      <c r="V21" s="11">
        <f>IF(IF(F21=O21,COUNTIF(G21:U21,"v")&gt;=3,COUNTIF(P21:U21,"v")&gt;=3),O21+1,O21)</f>
        <v>2</v>
      </c>
      <c r="W21" s="10"/>
      <c r="X21" s="10"/>
      <c r="Y21" s="10"/>
      <c r="Z21" s="10"/>
      <c r="AA21" s="10"/>
      <c r="AB21" s="10"/>
      <c r="AC21" s="28">
        <f t="shared" ref="AC21:AC60" si="7">IF(IF(O21=V21,COUNTIF(P21:AB21,"v")&gt;=3,COUNTIF(W21:AB21,"v")&gt;=3),V21+1,V21)</f>
        <v>2</v>
      </c>
      <c r="AD21" s="156">
        <f t="shared" ref="AD21:AD60" si="8">COUNTIF(AE21:AF21,"v")</f>
        <v>0</v>
      </c>
      <c r="AE21" s="156"/>
      <c r="AF21" s="156"/>
      <c r="AG21" s="171" t="str">
        <f t="shared" si="4"/>
        <v>2-0v</v>
      </c>
    </row>
    <row r="22" spans="1:33" ht="21" x14ac:dyDescent="0.25">
      <c r="A22" s="9" t="str">
        <f t="array" ref="A22">IFERROR(INDEX(TabLicenciés[Club],SMALL(IF(TabLicenciés[P-J2]="X",ROW(TabLicenciés[P-J2])-2,""),ROWS($A$4:A22))),"")</f>
        <v>EV</v>
      </c>
      <c r="B22" s="10" t="str">
        <f t="array" ref="B22">IFERROR(INDEX(TabLicenciés[Nom],SMALL(IF(TabLicenciés[P-J2]="X",ROW(TabLicenciés[P-J2])-2,""),ROWS($A$4:A22))),"")</f>
        <v>Kuntzler</v>
      </c>
      <c r="C22" s="10" t="str">
        <f t="array" ref="C22">IFERROR(INDEX(TabLicenciés[Prénom],SMALL(IF(TabLicenciés[P-J2]="X",ROW(TabLicenciés[P-J2])-2,""),ROWS($A$4:A22))),"")</f>
        <v>Louna</v>
      </c>
      <c r="D22" s="23">
        <f t="shared" si="5"/>
        <v>0</v>
      </c>
      <c r="E22" s="23">
        <f t="shared" si="6"/>
        <v>0</v>
      </c>
      <c r="F22" s="162">
        <f>INDEX('S J1'!A22:AF79,MATCH('S J2'!B22,TabLicenciés[Nom],0),27)</f>
        <v>1</v>
      </c>
      <c r="G22" s="10"/>
      <c r="H22" s="10"/>
      <c r="I22" s="10"/>
      <c r="J22" s="10"/>
      <c r="K22" s="10"/>
      <c r="L22" s="10"/>
      <c r="M22" s="10"/>
      <c r="N22" s="10"/>
      <c r="O22" s="11">
        <f>IF(COUNTIF(G22:N22,"v")&gt;=3,F22+1,F22)</f>
        <v>1</v>
      </c>
      <c r="P22" s="10"/>
      <c r="Q22" s="10"/>
      <c r="R22" s="10"/>
      <c r="S22" s="10"/>
      <c r="T22" s="10"/>
      <c r="U22" s="10"/>
      <c r="V22" s="11">
        <f>IF(IF(F22=O22,COUNTIF(G22:U22,"v")&gt;=3,COUNTIF(P22:U22,"v")&gt;=3),O22+1,O22)</f>
        <v>1</v>
      </c>
      <c r="W22" s="10"/>
      <c r="X22" s="10"/>
      <c r="Y22" s="10"/>
      <c r="Z22" s="10"/>
      <c r="AA22" s="10"/>
      <c r="AB22" s="10"/>
      <c r="AC22" s="28">
        <f t="shared" si="7"/>
        <v>1</v>
      </c>
      <c r="AD22" s="156">
        <f t="shared" si="8"/>
        <v>0</v>
      </c>
      <c r="AE22" s="156"/>
      <c r="AF22" s="156"/>
      <c r="AG22" s="171" t="str">
        <f t="shared" si="4"/>
        <v>1-0v</v>
      </c>
    </row>
    <row r="23" spans="1:33" ht="21" x14ac:dyDescent="0.25">
      <c r="A23" s="9" t="str">
        <f t="array" ref="A23">IFERROR(INDEX(TabLicenciés[Club],SMALL(IF(TabLicenciés[P-J2]="X",ROW(TabLicenciés[P-J2])-2,""),ROWS($A$4:A23))),"")</f>
        <v>EV</v>
      </c>
      <c r="B23" s="10" t="str">
        <f t="array" ref="B23">IFERROR(INDEX(TabLicenciés[Nom],SMALL(IF(TabLicenciés[P-J2]="X",ROW(TabLicenciés[P-J2])-2,""),ROWS($A$4:A23))),"")</f>
        <v>Piccart</v>
      </c>
      <c r="C23" s="10" t="str">
        <f t="array" ref="C23">IFERROR(INDEX(TabLicenciés[Prénom],SMALL(IF(TabLicenciés[P-J2]="X",ROW(TabLicenciés[P-J2])-2,""),ROWS($A$4:A23))),"")</f>
        <v>Cindy</v>
      </c>
      <c r="D23" s="23">
        <f t="shared" si="5"/>
        <v>0</v>
      </c>
      <c r="E23" s="23">
        <f t="shared" si="6"/>
        <v>0</v>
      </c>
      <c r="F23" s="162">
        <f>INDEX('S J1'!A23:AF80,MATCH('S J2'!B23,TabLicenciés[Nom],0),27)</f>
        <v>1</v>
      </c>
      <c r="G23" s="10"/>
      <c r="H23" s="10"/>
      <c r="I23" s="10"/>
      <c r="J23" s="10"/>
      <c r="K23" s="10"/>
      <c r="L23" s="10"/>
      <c r="M23" s="10"/>
      <c r="N23" s="10"/>
      <c r="O23" s="11">
        <f>IF(COUNTIF(G23:N23,"v")&gt;=3,F23+1,F23)</f>
        <v>1</v>
      </c>
      <c r="P23" s="10"/>
      <c r="Q23" s="10"/>
      <c r="R23" s="10"/>
      <c r="S23" s="10"/>
      <c r="T23" s="10"/>
      <c r="U23" s="10"/>
      <c r="V23" s="11">
        <f>IF(IF(F23=O23,COUNTIF(G23:U23,"v")&gt;=3,COUNTIF(P23:U23,"v")&gt;=3),O23+1,O23)</f>
        <v>1</v>
      </c>
      <c r="W23" s="10"/>
      <c r="X23" s="10"/>
      <c r="Y23" s="10"/>
      <c r="Z23" s="10"/>
      <c r="AA23" s="10"/>
      <c r="AB23" s="10"/>
      <c r="AC23" s="28">
        <f t="shared" si="7"/>
        <v>1</v>
      </c>
      <c r="AD23" s="156">
        <f t="shared" si="8"/>
        <v>0</v>
      </c>
      <c r="AE23" s="156"/>
      <c r="AF23" s="156"/>
      <c r="AG23" s="171" t="str">
        <f t="shared" si="4"/>
        <v>1-0v</v>
      </c>
    </row>
    <row r="24" spans="1:33" ht="21" x14ac:dyDescent="0.25">
      <c r="A24" s="9" t="str">
        <f t="array" ref="A24">IFERROR(INDEX(TabLicenciés[Club],SMALL(IF(TabLicenciés[P-J2]="X",ROW(TabLicenciés[P-J2])-2,""),ROWS($A$4:A24))),"")</f>
        <v>LAGNIEU</v>
      </c>
      <c r="B24" s="10" t="str">
        <f t="array" ref="B24">IFERROR(INDEX(TabLicenciés[Nom],SMALL(IF(TabLicenciés[P-J2]="X",ROW(TabLicenciés[P-J2])-2,""),ROWS($A$4:A24))),"")</f>
        <v>CHANGEAT</v>
      </c>
      <c r="C24" s="10" t="str">
        <f t="array" ref="C24">IFERROR(INDEX(TabLicenciés[Prénom],SMALL(IF(TabLicenciés[P-J2]="X",ROW(TabLicenciés[P-J2])-2,""),ROWS($A$4:A24))),"")</f>
        <v>ALEXIS</v>
      </c>
      <c r="D24" s="23">
        <f t="shared" si="5"/>
        <v>0</v>
      </c>
      <c r="E24" s="23">
        <f t="shared" si="6"/>
        <v>0</v>
      </c>
      <c r="F24" s="162">
        <f>INDEX('S J1'!A24:AF81,MATCH('S J2'!B24,TabLicenciés[Nom],0),27)</f>
        <v>3</v>
      </c>
      <c r="G24" s="10"/>
      <c r="H24" s="10"/>
      <c r="I24" s="10"/>
      <c r="J24" s="10"/>
      <c r="K24" s="10"/>
      <c r="L24" s="10"/>
      <c r="M24" s="10"/>
      <c r="N24" s="10"/>
      <c r="O24" s="11">
        <f>IF(COUNTIF(G24:N24,"v")&gt;=3,F24+1,F24)</f>
        <v>3</v>
      </c>
      <c r="P24" s="10"/>
      <c r="Q24" s="10"/>
      <c r="R24" s="10"/>
      <c r="S24" s="10"/>
      <c r="T24" s="10"/>
      <c r="U24" s="10"/>
      <c r="V24" s="11">
        <f>IF(IF(F24=O24,COUNTIF(G24:U24,"v")&gt;=3,COUNTIF(P24:U24,"v")&gt;=3),O24+1,O24)</f>
        <v>3</v>
      </c>
      <c r="W24" s="10"/>
      <c r="X24" s="10"/>
      <c r="Y24" s="10"/>
      <c r="Z24" s="10"/>
      <c r="AA24" s="10"/>
      <c r="AB24" s="10"/>
      <c r="AC24" s="28">
        <f t="shared" si="7"/>
        <v>3</v>
      </c>
      <c r="AD24" s="156">
        <f t="shared" si="8"/>
        <v>0</v>
      </c>
      <c r="AE24" s="156"/>
      <c r="AF24" s="156"/>
      <c r="AG24" s="171" t="str">
        <f t="shared" si="4"/>
        <v>3-0v</v>
      </c>
    </row>
    <row r="25" spans="1:33" ht="21" x14ac:dyDescent="0.25">
      <c r="A25" s="9" t="str">
        <f t="array" ref="A25">IFERROR(INDEX(TabLicenciés[Club],SMALL(IF(TabLicenciés[P-J2]="X",ROW(TabLicenciés[P-J2])-2,""),ROWS($A$4:A25))),"")</f>
        <v>LAGNIEU</v>
      </c>
      <c r="B25" s="10" t="str">
        <f t="array" ref="B25">IFERROR(INDEX(TabLicenciés[Nom],SMALL(IF(TabLicenciés[P-J2]="X",ROW(TabLicenciés[P-J2])-2,""),ROWS($A$4:A25))),"")</f>
        <v>CREBESSE GUESS</v>
      </c>
      <c r="C25" s="10" t="str">
        <f t="array" ref="C25">IFERROR(INDEX(TabLicenciés[Prénom],SMALL(IF(TabLicenciés[P-J2]="X",ROW(TabLicenciés[P-J2])-2,""),ROWS($A$4:A25))),"")</f>
        <v>HUGO</v>
      </c>
      <c r="D25" s="23">
        <f t="shared" si="5"/>
        <v>0</v>
      </c>
      <c r="E25" s="23">
        <f t="shared" si="6"/>
        <v>0</v>
      </c>
      <c r="F25" s="162" t="str">
        <f>INDEX('S J1'!A25:AF82,MATCH('S J2'!B25,TabLicenciés[Nom],0),27)</f>
        <v/>
      </c>
      <c r="G25" s="10"/>
      <c r="H25" s="10"/>
      <c r="I25" s="10"/>
      <c r="J25" s="10"/>
      <c r="K25" s="10"/>
      <c r="L25" s="10"/>
      <c r="M25" s="10"/>
      <c r="N25" s="10"/>
      <c r="O25" s="11" t="str">
        <f>IF(COUNTIF(G25:N25,"v")&gt;=3,F25+1,F25)</f>
        <v/>
      </c>
      <c r="P25" s="10"/>
      <c r="Q25" s="10"/>
      <c r="R25" s="10"/>
      <c r="S25" s="10"/>
      <c r="T25" s="10"/>
      <c r="U25" s="10"/>
      <c r="V25" s="11" t="str">
        <f>IF(IF(F25=O25,COUNTIF(G25:U25,"v")&gt;=3,COUNTIF(P25:U25,"v")&gt;=3),O25+1,O25)</f>
        <v/>
      </c>
      <c r="W25" s="10"/>
      <c r="X25" s="10"/>
      <c r="Y25" s="10"/>
      <c r="Z25" s="10"/>
      <c r="AA25" s="10"/>
      <c r="AB25" s="10"/>
      <c r="AC25" s="28" t="str">
        <f t="shared" si="7"/>
        <v/>
      </c>
      <c r="AD25" s="156">
        <f t="shared" si="8"/>
        <v>0</v>
      </c>
      <c r="AE25" s="156"/>
      <c r="AF25" s="156"/>
      <c r="AG25" s="171" t="str">
        <f t="shared" si="4"/>
        <v>-0v</v>
      </c>
    </row>
    <row r="26" spans="1:33" ht="21" x14ac:dyDescent="0.25">
      <c r="A26" s="9" t="str">
        <f t="array" ref="A26">IFERROR(INDEX(TabLicenciés[Club],SMALL(IF(TabLicenciés[P-J2]="X",ROW(TabLicenciés[P-J2])-2,""),ROWS($A$4:A26))),"")</f>
        <v>LAGNIEU</v>
      </c>
      <c r="B26" s="10" t="str">
        <f t="array" ref="B26">IFERROR(INDEX(TabLicenciés[Nom],SMALL(IF(TabLicenciés[P-J2]="X",ROW(TabLicenciés[P-J2])-2,""),ROWS($A$4:A26))),"")</f>
        <v>JACQUIER</v>
      </c>
      <c r="C26" s="10" t="str">
        <f t="array" ref="C26">IFERROR(INDEX(TabLicenciés[Prénom],SMALL(IF(TabLicenciés[P-J2]="X",ROW(TabLicenciés[P-J2])-2,""),ROWS($A$4:A26))),"")</f>
        <v>ALYSSIA</v>
      </c>
      <c r="D26" s="23">
        <f t="shared" si="5"/>
        <v>0</v>
      </c>
      <c r="E26" s="23">
        <f t="shared" si="6"/>
        <v>0</v>
      </c>
      <c r="F26" s="162" t="str">
        <f>INDEX('S J1'!A26:AF83,MATCH('S J2'!B26,TabLicenciés[Nom],0),27)</f>
        <v/>
      </c>
      <c r="G26" s="10"/>
      <c r="H26" s="10"/>
      <c r="I26" s="10"/>
      <c r="J26" s="10"/>
      <c r="K26" s="10"/>
      <c r="L26" s="10"/>
      <c r="M26" s="10"/>
      <c r="N26" s="10"/>
      <c r="O26" s="11" t="str">
        <f>IF(COUNTIF(G26:N26,"v")&gt;=3,F26+1,F26)</f>
        <v/>
      </c>
      <c r="P26" s="10"/>
      <c r="Q26" s="10"/>
      <c r="R26" s="10"/>
      <c r="S26" s="10"/>
      <c r="T26" s="10"/>
      <c r="U26" s="10"/>
      <c r="V26" s="11" t="str">
        <f>IF(IF(F26=O26,COUNTIF(G26:U26,"v")&gt;=3,COUNTIF(P26:U26,"v")&gt;=3),O26+1,O26)</f>
        <v/>
      </c>
      <c r="W26" s="10"/>
      <c r="X26" s="10"/>
      <c r="Y26" s="10"/>
      <c r="Z26" s="10"/>
      <c r="AA26" s="10"/>
      <c r="AB26" s="10"/>
      <c r="AC26" s="28" t="str">
        <f t="shared" si="7"/>
        <v/>
      </c>
      <c r="AD26" s="156">
        <f t="shared" si="8"/>
        <v>0</v>
      </c>
      <c r="AE26" s="156"/>
      <c r="AF26" s="156"/>
      <c r="AG26" s="171" t="str">
        <f t="shared" si="4"/>
        <v>-0v</v>
      </c>
    </row>
    <row r="27" spans="1:33" ht="21" x14ac:dyDescent="0.25">
      <c r="A27" s="9" t="str">
        <f t="array" ref="A27">IFERROR(INDEX(TabLicenciés[Club],SMALL(IF(TabLicenciés[P-J2]="X",ROW(TabLicenciés[P-J2])-2,""),ROWS($A$4:A27))),"")</f>
        <v>LAGNIEU</v>
      </c>
      <c r="B27" s="10" t="str">
        <f t="array" ref="B27">IFERROR(INDEX(TabLicenciés[Nom],SMALL(IF(TabLicenciés[P-J2]="X",ROW(TabLicenciés[P-J2])-2,""),ROWS($A$4:A27))),"")</f>
        <v>JOANNON-eno</v>
      </c>
      <c r="C27" s="10" t="str">
        <f t="array" ref="C27">IFERROR(INDEX(TabLicenciés[Prénom],SMALL(IF(TabLicenciés[P-J2]="X",ROW(TabLicenciés[P-J2])-2,""),ROWS($A$4:A27))),"")</f>
        <v>ENOLA</v>
      </c>
      <c r="D27" s="23">
        <f t="shared" si="5"/>
        <v>0</v>
      </c>
      <c r="E27" s="23">
        <f t="shared" si="6"/>
        <v>0</v>
      </c>
      <c r="F27" s="162" t="str">
        <f>INDEX('S J1'!A27:AF84,MATCH('S J2'!B27,TabLicenciés[Nom],0),27)</f>
        <v/>
      </c>
      <c r="G27" s="10"/>
      <c r="H27" s="10"/>
      <c r="I27" s="10"/>
      <c r="J27" s="10"/>
      <c r="K27" s="10"/>
      <c r="L27" s="10"/>
      <c r="M27" s="10"/>
      <c r="N27" s="10"/>
      <c r="O27" s="11" t="str">
        <f>IF(COUNTIF(G27:N27,"v")&gt;=3,F27+1,F27)</f>
        <v/>
      </c>
      <c r="P27" s="10"/>
      <c r="Q27" s="10"/>
      <c r="R27" s="10"/>
      <c r="S27" s="10"/>
      <c r="T27" s="10"/>
      <c r="U27" s="10"/>
      <c r="V27" s="11" t="str">
        <f>IF(IF(F27=O27,COUNTIF(G27:U27,"v")&gt;=3,COUNTIF(P27:U27,"v")&gt;=3),O27+1,O27)</f>
        <v/>
      </c>
      <c r="W27" s="10"/>
      <c r="X27" s="10"/>
      <c r="Y27" s="10"/>
      <c r="Z27" s="10"/>
      <c r="AA27" s="10"/>
      <c r="AB27" s="10"/>
      <c r="AC27" s="28" t="str">
        <f t="shared" si="7"/>
        <v/>
      </c>
      <c r="AD27" s="156">
        <f t="shared" si="8"/>
        <v>0</v>
      </c>
      <c r="AE27" s="156"/>
      <c r="AF27" s="156"/>
      <c r="AG27" s="171" t="str">
        <f t="shared" si="4"/>
        <v>-0v</v>
      </c>
    </row>
    <row r="28" spans="1:33" ht="21" x14ac:dyDescent="0.25">
      <c r="A28" s="9" t="str">
        <f t="array" ref="A28">IFERROR(INDEX(TabLicenciés[Club],SMALL(IF(TabLicenciés[P-J2]="X",ROW(TabLicenciés[P-J2])-2,""),ROWS($A$4:A28))),"")</f>
        <v>LAGNIEU</v>
      </c>
      <c r="B28" s="10" t="str">
        <f t="array" ref="B28">IFERROR(INDEX(TabLicenciés[Nom],SMALL(IF(TabLicenciés[P-J2]="X",ROW(TabLicenciés[P-J2])-2,""),ROWS($A$4:A28))),"")</f>
        <v>JOANNON</v>
      </c>
      <c r="C28" s="10" t="str">
        <f t="array" ref="C28">IFERROR(INDEX(TabLicenciés[Prénom],SMALL(IF(TabLicenciés[P-J2]="X",ROW(TabLicenciés[P-J2])-2,""),ROWS($A$4:A28))),"")</f>
        <v>ETHAN</v>
      </c>
      <c r="D28" s="23">
        <f t="shared" si="5"/>
        <v>0</v>
      </c>
      <c r="E28" s="23">
        <f t="shared" si="6"/>
        <v>0</v>
      </c>
      <c r="F28" s="162" t="str">
        <f>INDEX('S J1'!A28:AF85,MATCH('S J2'!B28,TabLicenciés[Nom],0),27)</f>
        <v/>
      </c>
      <c r="G28" s="10"/>
      <c r="H28" s="10"/>
      <c r="I28" s="10"/>
      <c r="J28" s="10"/>
      <c r="K28" s="10"/>
      <c r="L28" s="10"/>
      <c r="M28" s="10"/>
      <c r="N28" s="10"/>
      <c r="O28" s="11" t="str">
        <f>IF(COUNTIF(G28:N28,"v")&gt;=3,F28+1,F28)</f>
        <v/>
      </c>
      <c r="P28" s="10"/>
      <c r="Q28" s="10"/>
      <c r="R28" s="10"/>
      <c r="S28" s="10"/>
      <c r="T28" s="10"/>
      <c r="U28" s="10"/>
      <c r="V28" s="11" t="str">
        <f>IF(IF(F28=O28,COUNTIF(G28:U28,"v")&gt;=3,COUNTIF(P28:U28,"v")&gt;=3),O28+1,O28)</f>
        <v/>
      </c>
      <c r="W28" s="10"/>
      <c r="X28" s="10"/>
      <c r="Y28" s="10"/>
      <c r="Z28" s="10"/>
      <c r="AA28" s="10"/>
      <c r="AB28" s="10"/>
      <c r="AC28" s="28" t="str">
        <f t="shared" si="7"/>
        <v/>
      </c>
      <c r="AD28" s="156">
        <f t="shared" si="8"/>
        <v>0</v>
      </c>
      <c r="AE28" s="156"/>
      <c r="AF28" s="156"/>
      <c r="AG28" s="171" t="str">
        <f t="shared" si="4"/>
        <v>-0v</v>
      </c>
    </row>
    <row r="29" spans="1:33" ht="21" x14ac:dyDescent="0.25">
      <c r="A29" s="9" t="str">
        <f t="array" ref="A29">IFERROR(INDEX(TabLicenciés[Club],SMALL(IF(TabLicenciés[P-J2]="X",ROW(TabLicenciés[P-J2])-2,""),ROWS($A$4:A29))),"")</f>
        <v>LAGNIEU</v>
      </c>
      <c r="B29" s="10" t="str">
        <f t="array" ref="B29">IFERROR(INDEX(TabLicenciés[Nom],SMALL(IF(TabLicenciés[P-J2]="X",ROW(TabLicenciés[P-J2])-2,""),ROWS($A$4:A29))),"")</f>
        <v>LACHAL</v>
      </c>
      <c r="C29" s="10" t="str">
        <f t="array" ref="C29">IFERROR(INDEX(TabLicenciés[Prénom],SMALL(IF(TabLicenciés[P-J2]="X",ROW(TabLicenciés[P-J2])-2,""),ROWS($A$4:A29))),"")</f>
        <v>Quentin</v>
      </c>
      <c r="D29" s="23">
        <f t="shared" si="5"/>
        <v>0</v>
      </c>
      <c r="E29" s="23">
        <f t="shared" si="6"/>
        <v>0</v>
      </c>
      <c r="F29" s="162" t="str">
        <f>INDEX('S J1'!A29:AF86,MATCH('S J2'!B29,TabLicenciés[Nom],0),27)</f>
        <v/>
      </c>
      <c r="G29" s="10"/>
      <c r="H29" s="10"/>
      <c r="I29" s="10"/>
      <c r="J29" s="10"/>
      <c r="K29" s="10"/>
      <c r="L29" s="10"/>
      <c r="M29" s="10"/>
      <c r="N29" s="10"/>
      <c r="O29" s="11" t="str">
        <f>IF(COUNTIF(G29:N29,"v")&gt;=3,F29+1,F29)</f>
        <v/>
      </c>
      <c r="P29" s="10"/>
      <c r="Q29" s="10"/>
      <c r="R29" s="10"/>
      <c r="S29" s="10"/>
      <c r="T29" s="10"/>
      <c r="U29" s="10"/>
      <c r="V29" s="11" t="str">
        <f>IF(IF(F29=O29,COUNTIF(G29:U29,"v")&gt;=3,COUNTIF(P29:U29,"v")&gt;=3),O29+1,O29)</f>
        <v/>
      </c>
      <c r="W29" s="10"/>
      <c r="X29" s="10"/>
      <c r="Y29" s="10"/>
      <c r="Z29" s="10"/>
      <c r="AA29" s="10"/>
      <c r="AB29" s="10"/>
      <c r="AC29" s="28" t="str">
        <f t="shared" si="7"/>
        <v/>
      </c>
      <c r="AD29" s="156">
        <f t="shared" si="8"/>
        <v>0</v>
      </c>
      <c r="AE29" s="156"/>
      <c r="AF29" s="156"/>
      <c r="AG29" s="171" t="str">
        <f t="shared" si="4"/>
        <v>-0v</v>
      </c>
    </row>
    <row r="30" spans="1:33" ht="21" x14ac:dyDescent="0.25">
      <c r="A30" s="9" t="str">
        <f t="array" ref="A30">IFERROR(INDEX(TabLicenciés[Club],SMALL(IF(TabLicenciés[P-J2]="X",ROW(TabLicenciés[P-J2])-2,""),ROWS($A$4:A30))),"")</f>
        <v>LAGNIEU</v>
      </c>
      <c r="B30" s="10" t="str">
        <f t="array" ref="B30">IFERROR(INDEX(TabLicenciés[Nom],SMALL(IF(TabLicenciés[P-J2]="X",ROW(TabLicenciés[P-J2])-2,""),ROWS($A$4:A30))),"")</f>
        <v>MATHEVET</v>
      </c>
      <c r="C30" s="10" t="str">
        <f t="array" ref="C30">IFERROR(INDEX(TabLicenciés[Prénom],SMALL(IF(TabLicenciés[P-J2]="X",ROW(TabLicenciés[P-J2])-2,""),ROWS($A$4:A30))),"")</f>
        <v>TYLAN</v>
      </c>
      <c r="D30" s="23">
        <f t="shared" si="5"/>
        <v>0</v>
      </c>
      <c r="E30" s="23">
        <f t="shared" si="6"/>
        <v>0</v>
      </c>
      <c r="F30" s="162" t="str">
        <f>INDEX('S J1'!A30:AF87,MATCH('S J2'!B30,TabLicenciés[Nom],0),27)</f>
        <v/>
      </c>
      <c r="G30" s="10"/>
      <c r="H30" s="10"/>
      <c r="I30" s="10"/>
      <c r="J30" s="10"/>
      <c r="K30" s="10"/>
      <c r="L30" s="10"/>
      <c r="M30" s="10"/>
      <c r="N30" s="10"/>
      <c r="O30" s="11" t="str">
        <f>IF(COUNTIF(G30:N30,"v")&gt;=3,F30+1,F30)</f>
        <v/>
      </c>
      <c r="P30" s="10"/>
      <c r="Q30" s="10"/>
      <c r="R30" s="10"/>
      <c r="S30" s="10"/>
      <c r="T30" s="10"/>
      <c r="U30" s="10"/>
      <c r="V30" s="11" t="str">
        <f>IF(IF(F30=O30,COUNTIF(G30:U30,"v")&gt;=3,COUNTIF(P30:U30,"v")&gt;=3),O30+1,O30)</f>
        <v/>
      </c>
      <c r="W30" s="10"/>
      <c r="X30" s="10"/>
      <c r="Y30" s="10"/>
      <c r="Z30" s="10"/>
      <c r="AA30" s="10"/>
      <c r="AB30" s="10"/>
      <c r="AC30" s="28" t="str">
        <f t="shared" si="7"/>
        <v/>
      </c>
      <c r="AD30" s="156">
        <f t="shared" si="8"/>
        <v>0</v>
      </c>
      <c r="AE30" s="156"/>
      <c r="AF30" s="156"/>
      <c r="AG30" s="171" t="str">
        <f t="shared" si="4"/>
        <v>-0v</v>
      </c>
    </row>
    <row r="31" spans="1:33" ht="21" x14ac:dyDescent="0.25">
      <c r="A31" s="9" t="str">
        <f t="array" ref="A31">IFERROR(INDEX(TabLicenciés[Club],SMALL(IF(TabLicenciés[P-J2]="X",ROW(TabLicenciés[P-J2])-2,""),ROWS($A$4:A31))),"")</f>
        <v>LAGNIEU</v>
      </c>
      <c r="B31" s="10" t="str">
        <f t="array" ref="B31">IFERROR(INDEX(TabLicenciés[Nom],SMALL(IF(TabLicenciés[P-J2]="X",ROW(TabLicenciés[P-J2])-2,""),ROWS($A$4:A31))),"")</f>
        <v>MORA</v>
      </c>
      <c r="C31" s="10" t="str">
        <f t="array" ref="C31">IFERROR(INDEX(TabLicenciés[Prénom],SMALL(IF(TabLicenciés[P-J2]="X",ROW(TabLicenciés[P-J2])-2,""),ROWS($A$4:A31))),"")</f>
        <v>MARIE</v>
      </c>
      <c r="D31" s="23">
        <f t="shared" si="5"/>
        <v>0</v>
      </c>
      <c r="E31" s="23">
        <f t="shared" si="6"/>
        <v>0</v>
      </c>
      <c r="F31" s="162" t="str">
        <f>INDEX('S J1'!A31:AF88,MATCH('S J2'!B31,TabLicenciés[Nom],0),27)</f>
        <v/>
      </c>
      <c r="G31" s="10"/>
      <c r="H31" s="10"/>
      <c r="I31" s="10"/>
      <c r="J31" s="10"/>
      <c r="K31" s="10"/>
      <c r="L31" s="10"/>
      <c r="M31" s="10"/>
      <c r="N31" s="10"/>
      <c r="O31" s="11" t="str">
        <f>IF(COUNTIF(G31:N31,"v")&gt;=3,F31+1,F31)</f>
        <v/>
      </c>
      <c r="P31" s="10"/>
      <c r="Q31" s="10"/>
      <c r="R31" s="10"/>
      <c r="S31" s="10"/>
      <c r="T31" s="10"/>
      <c r="U31" s="10"/>
      <c r="V31" s="11" t="str">
        <f>IF(IF(F31=O31,COUNTIF(G31:U31,"v")&gt;=3,COUNTIF(P31:U31,"v")&gt;=3),O31+1,O31)</f>
        <v/>
      </c>
      <c r="W31" s="10"/>
      <c r="X31" s="10"/>
      <c r="Y31" s="10"/>
      <c r="Z31" s="10"/>
      <c r="AA31" s="10"/>
      <c r="AB31" s="10"/>
      <c r="AC31" s="28" t="str">
        <f t="shared" si="7"/>
        <v/>
      </c>
      <c r="AD31" s="156">
        <f t="shared" si="8"/>
        <v>0</v>
      </c>
      <c r="AE31" s="156"/>
      <c r="AF31" s="156"/>
      <c r="AG31" s="171" t="str">
        <f t="shared" si="4"/>
        <v>-0v</v>
      </c>
    </row>
    <row r="32" spans="1:33" ht="21" x14ac:dyDescent="0.25">
      <c r="A32" s="9" t="str">
        <f t="array" ref="A32">IFERROR(INDEX(TabLicenciés[Club],SMALL(IF(TabLicenciés[P-J2]="X",ROW(TabLicenciés[P-J2])-2,""),ROWS($A$4:A32))),"")</f>
        <v>SMCV</v>
      </c>
      <c r="B32" s="10" t="str">
        <f t="array" ref="B32">IFERROR(INDEX(TabLicenciés[Nom],SMALL(IF(TabLicenciés[P-J2]="X",ROW(TabLicenciés[P-J2])-2,""),ROWS($A$4:A32))),"")</f>
        <v>Boucharel</v>
      </c>
      <c r="C32" s="10" t="str">
        <f t="array" ref="C32">IFERROR(INDEX(TabLicenciés[Prénom],SMALL(IF(TabLicenciés[P-J2]="X",ROW(TabLicenciés[P-J2])-2,""),ROWS($A$4:A32))),"")</f>
        <v>Emilie</v>
      </c>
      <c r="D32" s="23">
        <f t="shared" si="5"/>
        <v>0</v>
      </c>
      <c r="E32" s="23">
        <f t="shared" si="6"/>
        <v>0</v>
      </c>
      <c r="F32" s="162" t="str">
        <f>INDEX('S J1'!A32:AF89,MATCH('S J2'!B32,TabLicenciés[Nom],0),27)</f>
        <v/>
      </c>
      <c r="G32" s="10"/>
      <c r="H32" s="10"/>
      <c r="I32" s="10"/>
      <c r="J32" s="10"/>
      <c r="K32" s="10"/>
      <c r="L32" s="10"/>
      <c r="M32" s="10"/>
      <c r="N32" s="10"/>
      <c r="O32" s="11" t="str">
        <f>IF(COUNTIF(G32:N32,"v")&gt;=3,F32+1,F32)</f>
        <v/>
      </c>
      <c r="P32" s="10"/>
      <c r="Q32" s="10"/>
      <c r="R32" s="10"/>
      <c r="S32" s="10"/>
      <c r="T32" s="10"/>
      <c r="U32" s="10"/>
      <c r="V32" s="11" t="str">
        <f>IF(IF(F32=O32,COUNTIF(G32:U32,"v")&gt;=3,COUNTIF(P32:U32,"v")&gt;=3),O32+1,O32)</f>
        <v/>
      </c>
      <c r="W32" s="10"/>
      <c r="X32" s="10"/>
      <c r="Y32" s="10"/>
      <c r="Z32" s="10"/>
      <c r="AA32" s="10"/>
      <c r="AB32" s="10"/>
      <c r="AC32" s="28" t="str">
        <f t="shared" si="7"/>
        <v/>
      </c>
      <c r="AD32" s="156">
        <f t="shared" si="8"/>
        <v>0</v>
      </c>
      <c r="AE32" s="156"/>
      <c r="AF32" s="156"/>
      <c r="AG32" s="171" t="str">
        <f t="shared" si="4"/>
        <v>-0v</v>
      </c>
    </row>
    <row r="33" spans="1:33" ht="21" x14ac:dyDescent="0.25">
      <c r="A33" s="9" t="str">
        <f t="array" ref="A33">IFERROR(INDEX(TabLicenciés[Club],SMALL(IF(TabLicenciés[P-J2]="X",ROW(TabLicenciés[P-J2])-2,""),ROWS($A$4:A33))),"")</f>
        <v>SMCV</v>
      </c>
      <c r="B33" s="10" t="str">
        <f t="array" ref="B33">IFERROR(INDEX(TabLicenciés[Nom],SMALL(IF(TabLicenciés[P-J2]="X",ROW(TabLicenciés[P-J2])-2,""),ROWS($A$4:A33))),"")</f>
        <v>Bouzid</v>
      </c>
      <c r="C33" s="10" t="str">
        <f t="array" ref="C33">IFERROR(INDEX(TabLicenciés[Prénom],SMALL(IF(TabLicenciés[P-J2]="X",ROW(TabLicenciés[P-J2])-2,""),ROWS($A$4:A33))),"")</f>
        <v>Maïssa</v>
      </c>
      <c r="D33" s="23">
        <f t="shared" si="5"/>
        <v>0</v>
      </c>
      <c r="E33" s="23">
        <f t="shared" si="6"/>
        <v>0</v>
      </c>
      <c r="F33" s="162">
        <f>INDEX('S J1'!A33:AF90,MATCH('S J2'!B33,TabLicenciés[Nom],0),27)</f>
        <v>0</v>
      </c>
      <c r="G33" s="10"/>
      <c r="H33" s="10"/>
      <c r="I33" s="10"/>
      <c r="J33" s="10"/>
      <c r="K33" s="10"/>
      <c r="L33" s="10"/>
      <c r="M33" s="10"/>
      <c r="N33" s="10"/>
      <c r="O33" s="11">
        <f>IF(COUNTIF(G33:N33,"v")&gt;=3,F33+1,F33)</f>
        <v>0</v>
      </c>
      <c r="P33" s="10"/>
      <c r="Q33" s="10"/>
      <c r="R33" s="10"/>
      <c r="S33" s="10"/>
      <c r="T33" s="10"/>
      <c r="U33" s="10"/>
      <c r="V33" s="11">
        <f>IF(IF(F33=O33,COUNTIF(G33:U33,"v")&gt;=3,COUNTIF(P33:U33,"v")&gt;=3),O33+1,O33)</f>
        <v>0</v>
      </c>
      <c r="W33" s="10"/>
      <c r="X33" s="10"/>
      <c r="Y33" s="10"/>
      <c r="Z33" s="10"/>
      <c r="AA33" s="10"/>
      <c r="AB33" s="10"/>
      <c r="AC33" s="28">
        <f t="shared" si="7"/>
        <v>0</v>
      </c>
      <c r="AD33" s="156">
        <f t="shared" si="8"/>
        <v>0</v>
      </c>
      <c r="AE33" s="156"/>
      <c r="AF33" s="156"/>
      <c r="AG33" s="171" t="str">
        <f t="shared" si="4"/>
        <v>0-0v</v>
      </c>
    </row>
    <row r="34" spans="1:33" ht="21" x14ac:dyDescent="0.25">
      <c r="A34" s="9" t="str">
        <f t="array" ref="A34">IFERROR(INDEX(TabLicenciés[Club],SMALL(IF(TabLicenciés[P-J2]="X",ROW(TabLicenciés[P-J2])-2,""),ROWS($A$4:A34))),"")</f>
        <v>SMCV</v>
      </c>
      <c r="B34" s="10" t="str">
        <f t="array" ref="B34">IFERROR(INDEX(TabLicenciés[Nom],SMALL(IF(TabLicenciés[P-J2]="X",ROW(TabLicenciés[P-J2])-2,""),ROWS($A$4:A34))),"")</f>
        <v>Carlevato</v>
      </c>
      <c r="C34" s="10" t="str">
        <f t="array" ref="C34">IFERROR(INDEX(TabLicenciés[Prénom],SMALL(IF(TabLicenciés[P-J2]="X",ROW(TabLicenciés[P-J2])-2,""),ROWS($A$4:A34))),"")</f>
        <v>Alexandros</v>
      </c>
      <c r="D34" s="23">
        <f t="shared" si="5"/>
        <v>0</v>
      </c>
      <c r="E34" s="23">
        <f t="shared" si="6"/>
        <v>0</v>
      </c>
      <c r="F34" s="162">
        <f>INDEX('S J1'!A34:AF91,MATCH('S J2'!B34,TabLicenciés[Nom],0),27)</f>
        <v>0</v>
      </c>
      <c r="G34" s="10"/>
      <c r="H34" s="10"/>
      <c r="I34" s="10"/>
      <c r="J34" s="10"/>
      <c r="K34" s="10"/>
      <c r="L34" s="10"/>
      <c r="M34" s="10"/>
      <c r="N34" s="10"/>
      <c r="O34" s="11">
        <f>IF(COUNTIF(G34:N34,"v")&gt;=3,F34+1,F34)</f>
        <v>0</v>
      </c>
      <c r="P34" s="10"/>
      <c r="Q34" s="10"/>
      <c r="R34" s="10"/>
      <c r="S34" s="10"/>
      <c r="T34" s="10"/>
      <c r="U34" s="10"/>
      <c r="V34" s="11">
        <f>IF(IF(F34=O34,COUNTIF(G34:U34,"v")&gt;=3,COUNTIF(P34:U34,"v")&gt;=3),O34+1,O34)</f>
        <v>0</v>
      </c>
      <c r="W34" s="10"/>
      <c r="X34" s="10"/>
      <c r="Y34" s="10"/>
      <c r="Z34" s="10"/>
      <c r="AA34" s="10"/>
      <c r="AB34" s="10"/>
      <c r="AC34" s="28">
        <f t="shared" si="7"/>
        <v>0</v>
      </c>
      <c r="AD34" s="156">
        <f t="shared" si="8"/>
        <v>0</v>
      </c>
      <c r="AE34" s="156"/>
      <c r="AF34" s="156"/>
      <c r="AG34" s="171" t="str">
        <f t="shared" si="4"/>
        <v>0-0v</v>
      </c>
    </row>
    <row r="35" spans="1:33" ht="21" x14ac:dyDescent="0.25">
      <c r="A35" s="9" t="str">
        <f t="array" ref="A35">IFERROR(INDEX(TabLicenciés[Club],SMALL(IF(TabLicenciés[P-J2]="X",ROW(TabLicenciés[P-J2])-2,""),ROWS($A$4:A35))),"")</f>
        <v>VCM</v>
      </c>
      <c r="B35" s="10" t="str">
        <f t="array" ref="B35">IFERROR(INDEX(TabLicenciés[Nom],SMALL(IF(TabLicenciés[P-J2]="X",ROW(TabLicenciés[P-J2])-2,""),ROWS($A$4:A35))),"")</f>
        <v>Arenellie</v>
      </c>
      <c r="C35" s="10" t="str">
        <f t="array" ref="C35">IFERROR(INDEX(TabLicenciés[Prénom],SMALL(IF(TabLicenciés[P-J2]="X",ROW(TabLicenciés[P-J2])-2,""),ROWS($A$4:A35))),"")</f>
        <v>Kelyane</v>
      </c>
      <c r="D35" s="23">
        <f t="shared" si="5"/>
        <v>0</v>
      </c>
      <c r="E35" s="23">
        <f t="shared" si="6"/>
        <v>0</v>
      </c>
      <c r="F35" s="162">
        <f>INDEX('S J1'!A35:AF92,MATCH('S J2'!B35,TabLicenciés[Nom],0),27)</f>
        <v>0</v>
      </c>
      <c r="G35" s="10"/>
      <c r="H35" s="10"/>
      <c r="I35" s="10"/>
      <c r="J35" s="10"/>
      <c r="K35" s="10"/>
      <c r="L35" s="10"/>
      <c r="M35" s="10"/>
      <c r="N35" s="10"/>
      <c r="O35" s="11">
        <f>IF(COUNTIF(G35:N35,"v")&gt;=3,F35+1,F35)</f>
        <v>0</v>
      </c>
      <c r="P35" s="10"/>
      <c r="Q35" s="10"/>
      <c r="R35" s="10"/>
      <c r="S35" s="10"/>
      <c r="T35" s="10"/>
      <c r="U35" s="10"/>
      <c r="V35" s="11">
        <f>IF(IF(F35=O35,COUNTIF(G35:U35,"v")&gt;=3,COUNTIF(P35:U35,"v")&gt;=3),O35+1,O35)</f>
        <v>0</v>
      </c>
      <c r="W35" s="10"/>
      <c r="X35" s="10"/>
      <c r="Y35" s="10"/>
      <c r="Z35" s="10"/>
      <c r="AA35" s="10"/>
      <c r="AB35" s="10"/>
      <c r="AC35" s="28">
        <f t="shared" si="7"/>
        <v>0</v>
      </c>
      <c r="AD35" s="156">
        <f t="shared" si="8"/>
        <v>0</v>
      </c>
      <c r="AE35" s="156"/>
      <c r="AF35" s="156"/>
      <c r="AG35" s="171" t="str">
        <f t="shared" si="4"/>
        <v>0-0v</v>
      </c>
    </row>
    <row r="36" spans="1:33" ht="21" x14ac:dyDescent="0.25">
      <c r="A36" s="9" t="str">
        <f t="array" ref="A36">IFERROR(INDEX(TabLicenciés[Club],SMALL(IF(TabLicenciés[P-J2]="X",ROW(TabLicenciés[P-J2])-2,""),ROWS($A$4:A36))),"")</f>
        <v>VCM</v>
      </c>
      <c r="B36" s="10" t="str">
        <f t="array" ref="B36">IFERROR(INDEX(TabLicenciés[Nom],SMALL(IF(TabLicenciés[P-J2]="X",ROW(TabLicenciés[P-J2])-2,""),ROWS($A$4:A36))),"")</f>
        <v>Chambard</v>
      </c>
      <c r="C36" s="10" t="str">
        <f t="array" ref="C36">IFERROR(INDEX(TabLicenciés[Prénom],SMALL(IF(TabLicenciés[P-J2]="X",ROW(TabLicenciés[P-J2])-2,""),ROWS($A$4:A36))),"")</f>
        <v>Justine</v>
      </c>
      <c r="D36" s="23">
        <f t="shared" si="5"/>
        <v>0</v>
      </c>
      <c r="E36" s="23">
        <f t="shared" si="6"/>
        <v>0</v>
      </c>
      <c r="F36" s="162">
        <f>INDEX('S J1'!A36:AF93,MATCH('S J2'!B36,TabLicenciés[Nom],0),27)</f>
        <v>0</v>
      </c>
      <c r="G36" s="10"/>
      <c r="H36" s="10"/>
      <c r="I36" s="10"/>
      <c r="J36" s="10"/>
      <c r="K36" s="10"/>
      <c r="L36" s="10"/>
      <c r="M36" s="10"/>
      <c r="N36" s="10"/>
      <c r="O36" s="11">
        <f>IF(COUNTIF(G36:N36,"v")&gt;=3,F36+1,F36)</f>
        <v>0</v>
      </c>
      <c r="P36" s="10"/>
      <c r="Q36" s="10"/>
      <c r="R36" s="10"/>
      <c r="S36" s="10"/>
      <c r="T36" s="10"/>
      <c r="U36" s="10"/>
      <c r="V36" s="11">
        <f>IF(IF(F36=O36,COUNTIF(G36:U36,"v")&gt;=3,COUNTIF(P36:U36,"v")&gt;=3),O36+1,O36)</f>
        <v>0</v>
      </c>
      <c r="W36" s="10"/>
      <c r="X36" s="10"/>
      <c r="Y36" s="10"/>
      <c r="Z36" s="10"/>
      <c r="AA36" s="10"/>
      <c r="AB36" s="10"/>
      <c r="AC36" s="28">
        <f t="shared" si="7"/>
        <v>0</v>
      </c>
      <c r="AD36" s="156">
        <f t="shared" si="8"/>
        <v>0</v>
      </c>
      <c r="AE36" s="156"/>
      <c r="AF36" s="156"/>
      <c r="AG36" s="171" t="str">
        <f t="shared" si="4"/>
        <v>0-0v</v>
      </c>
    </row>
    <row r="37" spans="1:33" ht="21" x14ac:dyDescent="0.25">
      <c r="A37" s="9" t="str">
        <f t="array" ref="A37">IFERROR(INDEX(TabLicenciés[Club],SMALL(IF(TabLicenciés[P-J2]="X",ROW(TabLicenciés[P-J2])-2,""),ROWS($A$4:A37))),"")</f>
        <v>VCM</v>
      </c>
      <c r="B37" s="10" t="str">
        <f t="array" ref="B37">IFERROR(INDEX(TabLicenciés[Nom],SMALL(IF(TabLicenciés[P-J2]="X",ROW(TabLicenciés[P-J2])-2,""),ROWS($A$4:A37))),"")</f>
        <v>Do Couto</v>
      </c>
      <c r="C37" s="10" t="str">
        <f t="array" ref="C37">IFERROR(INDEX(TabLicenciés[Prénom],SMALL(IF(TabLicenciés[P-J2]="X",ROW(TabLicenciés[P-J2])-2,""),ROWS($A$4:A37))),"")</f>
        <v>Lyna</v>
      </c>
      <c r="D37" s="23">
        <f t="shared" si="5"/>
        <v>0</v>
      </c>
      <c r="E37" s="23">
        <f t="shared" si="6"/>
        <v>0</v>
      </c>
      <c r="F37" s="162">
        <f>INDEX('S J1'!A37:AF94,MATCH('S J2'!B37,TabLicenciés[Nom],0),27)</f>
        <v>0</v>
      </c>
      <c r="G37" s="10"/>
      <c r="H37" s="10"/>
      <c r="I37" s="10"/>
      <c r="J37" s="10"/>
      <c r="K37" s="10"/>
      <c r="L37" s="10"/>
      <c r="M37" s="10"/>
      <c r="N37" s="10"/>
      <c r="O37" s="11">
        <f>IF(COUNTIF(G37:N37,"v")&gt;=3,F37+1,F37)</f>
        <v>0</v>
      </c>
      <c r="P37" s="10"/>
      <c r="Q37" s="10"/>
      <c r="R37" s="10"/>
      <c r="S37" s="10"/>
      <c r="T37" s="10"/>
      <c r="U37" s="10"/>
      <c r="V37" s="11">
        <f>IF(IF(F37=O37,COUNTIF(G37:U37,"v")&gt;=3,COUNTIF(P37:U37,"v")&gt;=3),O37+1,O37)</f>
        <v>0</v>
      </c>
      <c r="W37" s="10"/>
      <c r="X37" s="10"/>
      <c r="Y37" s="10"/>
      <c r="Z37" s="10"/>
      <c r="AA37" s="10"/>
      <c r="AB37" s="10"/>
      <c r="AC37" s="28">
        <f t="shared" si="7"/>
        <v>0</v>
      </c>
      <c r="AD37" s="156">
        <f t="shared" si="8"/>
        <v>0</v>
      </c>
      <c r="AE37" s="156"/>
      <c r="AF37" s="156"/>
      <c r="AG37" s="171" t="str">
        <f t="shared" si="4"/>
        <v>0-0v</v>
      </c>
    </row>
    <row r="38" spans="1:33" ht="21" x14ac:dyDescent="0.25">
      <c r="A38" s="9" t="str">
        <f t="array" ref="A38">IFERROR(INDEX(TabLicenciés[Club],SMALL(IF(TabLicenciés[P-J2]="X",ROW(TabLicenciés[P-J2])-2,""),ROWS($A$4:A38))),"")</f>
        <v>VCM</v>
      </c>
      <c r="B38" s="10" t="str">
        <f t="array" ref="B38">IFERROR(INDEX(TabLicenciés[Nom],SMALL(IF(TabLicenciés[P-J2]="X",ROW(TabLicenciés[P-J2])-2,""),ROWS($A$4:A38))),"")</f>
        <v>Imbert</v>
      </c>
      <c r="C38" s="10" t="str">
        <f t="array" ref="C38">IFERROR(INDEX(TabLicenciés[Prénom],SMALL(IF(TabLicenciés[P-J2]="X",ROW(TabLicenciés[P-J2])-2,""),ROWS($A$4:A38))),"")</f>
        <v>Paul</v>
      </c>
      <c r="D38" s="23">
        <f t="shared" si="5"/>
        <v>0</v>
      </c>
      <c r="E38" s="23">
        <f t="shared" si="6"/>
        <v>0</v>
      </c>
      <c r="F38" s="162">
        <f>INDEX('S J1'!A38:AF95,MATCH('S J2'!B38,TabLicenciés[Nom],0),27)</f>
        <v>0</v>
      </c>
      <c r="G38" s="10"/>
      <c r="H38" s="10"/>
      <c r="I38" s="10"/>
      <c r="J38" s="10"/>
      <c r="K38" s="10"/>
      <c r="L38" s="10"/>
      <c r="M38" s="10"/>
      <c r="N38" s="10"/>
      <c r="O38" s="11">
        <f>IF(COUNTIF(G38:N38,"v")&gt;=3,F38+1,F38)</f>
        <v>0</v>
      </c>
      <c r="P38" s="10"/>
      <c r="Q38" s="10"/>
      <c r="R38" s="10"/>
      <c r="S38" s="10"/>
      <c r="T38" s="10"/>
      <c r="U38" s="10"/>
      <c r="V38" s="11">
        <f>IF(IF(F38=O38,COUNTIF(G38:U38,"v")&gt;=3,COUNTIF(P38:U38,"v")&gt;=3),O38+1,O38)</f>
        <v>0</v>
      </c>
      <c r="W38" s="10"/>
      <c r="X38" s="10"/>
      <c r="Y38" s="10"/>
      <c r="Z38" s="10"/>
      <c r="AA38" s="10"/>
      <c r="AB38" s="10"/>
      <c r="AC38" s="28">
        <f t="shared" si="7"/>
        <v>0</v>
      </c>
      <c r="AD38" s="156">
        <f t="shared" si="8"/>
        <v>0</v>
      </c>
      <c r="AE38" s="156"/>
      <c r="AF38" s="156"/>
      <c r="AG38" s="171" t="str">
        <f t="shared" si="4"/>
        <v>0-0v</v>
      </c>
    </row>
    <row r="39" spans="1:33" ht="21" x14ac:dyDescent="0.25">
      <c r="A39" s="9" t="str">
        <f t="array" ref="A39">IFERROR(INDEX(TabLicenciés[Club],SMALL(IF(TabLicenciés[P-J2]="X",ROW(TabLicenciés[P-J2])-2,""),ROWS($A$4:A39))),"")</f>
        <v>VCM</v>
      </c>
      <c r="B39" s="10" t="str">
        <f t="array" ref="B39">IFERROR(INDEX(TabLicenciés[Nom],SMALL(IF(TabLicenciés[P-J2]="X",ROW(TabLicenciés[P-J2])-2,""),ROWS($A$4:A39))),"")</f>
        <v>Marin</v>
      </c>
      <c r="C39" s="10" t="str">
        <f t="array" ref="C39">IFERROR(INDEX(TabLicenciés[Prénom],SMALL(IF(TabLicenciés[P-J2]="X",ROW(TabLicenciés[P-J2])-2,""),ROWS($A$4:A39))),"")</f>
        <v>Flavien</v>
      </c>
      <c r="D39" s="23">
        <f t="shared" si="5"/>
        <v>0</v>
      </c>
      <c r="E39" s="23">
        <f t="shared" si="6"/>
        <v>0</v>
      </c>
      <c r="F39" s="162">
        <f>INDEX('S J1'!A39:AF96,MATCH('S J2'!B39,TabLicenciés[Nom],0),27)</f>
        <v>0</v>
      </c>
      <c r="G39" s="10"/>
      <c r="H39" s="10"/>
      <c r="I39" s="10"/>
      <c r="J39" s="10"/>
      <c r="K39" s="10"/>
      <c r="L39" s="10"/>
      <c r="M39" s="10"/>
      <c r="N39" s="10"/>
      <c r="O39" s="11">
        <f>IF(COUNTIF(G39:N39,"v")&gt;=3,F39+1,F39)</f>
        <v>0</v>
      </c>
      <c r="P39" s="10"/>
      <c r="Q39" s="10"/>
      <c r="R39" s="10"/>
      <c r="S39" s="10"/>
      <c r="T39" s="10"/>
      <c r="U39" s="10"/>
      <c r="V39" s="11">
        <f>IF(IF(F39=O39,COUNTIF(G39:U39,"v")&gt;=3,COUNTIF(P39:U39,"v")&gt;=3),O39+1,O39)</f>
        <v>0</v>
      </c>
      <c r="W39" s="10"/>
      <c r="X39" s="10"/>
      <c r="Y39" s="10"/>
      <c r="Z39" s="10"/>
      <c r="AA39" s="10"/>
      <c r="AB39" s="10"/>
      <c r="AC39" s="28">
        <f t="shared" si="7"/>
        <v>0</v>
      </c>
      <c r="AD39" s="156">
        <f t="shared" si="8"/>
        <v>0</v>
      </c>
      <c r="AE39" s="156"/>
      <c r="AF39" s="156"/>
      <c r="AG39" s="171" t="str">
        <f t="shared" si="4"/>
        <v>0-0v</v>
      </c>
    </row>
    <row r="40" spans="1:33" ht="21" x14ac:dyDescent="0.25">
      <c r="A40" s="9" t="str">
        <f t="array" ref="A40">IFERROR(INDEX(TabLicenciés[Club],SMALL(IF(TabLicenciés[P-J2]="X",ROW(TabLicenciés[P-J2])-2,""),ROWS($A$4:A40))),"")</f>
        <v>VCM</v>
      </c>
      <c r="B40" s="10" t="str">
        <f t="array" ref="B40">IFERROR(INDEX(TabLicenciés[Nom],SMALL(IF(TabLicenciés[P-J2]="X",ROW(TabLicenciés[P-J2])-2,""),ROWS($A$4:A40))),"")</f>
        <v>Planche</v>
      </c>
      <c r="C40" s="10" t="str">
        <f t="array" ref="C40">IFERROR(INDEX(TabLicenciés[Prénom],SMALL(IF(TabLicenciés[P-J2]="X",ROW(TabLicenciés[P-J2])-2,""),ROWS($A$4:A40))),"")</f>
        <v>Juliette</v>
      </c>
      <c r="D40" s="23">
        <f t="shared" si="5"/>
        <v>0</v>
      </c>
      <c r="E40" s="23">
        <f t="shared" si="6"/>
        <v>0</v>
      </c>
      <c r="F40" s="162">
        <f>INDEX('S J1'!A40:AF97,MATCH('S J2'!B40,TabLicenciés[Nom],0),27)</f>
        <v>0</v>
      </c>
      <c r="G40" s="10"/>
      <c r="H40" s="10"/>
      <c r="I40" s="10"/>
      <c r="J40" s="10"/>
      <c r="K40" s="10"/>
      <c r="L40" s="10"/>
      <c r="M40" s="10"/>
      <c r="N40" s="10"/>
      <c r="O40" s="11">
        <f>IF(COUNTIF(G40:N40,"v")&gt;=3,F40+1,F40)</f>
        <v>0</v>
      </c>
      <c r="P40" s="10"/>
      <c r="Q40" s="10"/>
      <c r="R40" s="10"/>
      <c r="S40" s="10"/>
      <c r="T40" s="10"/>
      <c r="U40" s="10"/>
      <c r="V40" s="11">
        <f>IF(IF(F40=O40,COUNTIF(G40:U40,"v")&gt;=3,COUNTIF(P40:U40,"v")&gt;=3),O40+1,O40)</f>
        <v>0</v>
      </c>
      <c r="W40" s="10"/>
      <c r="X40" s="10"/>
      <c r="Y40" s="10"/>
      <c r="Z40" s="10"/>
      <c r="AA40" s="10"/>
      <c r="AB40" s="10"/>
      <c r="AC40" s="28">
        <f t="shared" si="7"/>
        <v>0</v>
      </c>
      <c r="AD40" s="156">
        <f t="shared" si="8"/>
        <v>0</v>
      </c>
      <c r="AE40" s="156"/>
      <c r="AF40" s="156"/>
      <c r="AG40" s="171" t="str">
        <f t="shared" si="4"/>
        <v>0-0v</v>
      </c>
    </row>
    <row r="41" spans="1:33" ht="21" x14ac:dyDescent="0.25">
      <c r="A41" s="9" t="str">
        <f t="array" ref="A41">IFERROR(INDEX(TabLicenciés[Club],SMALL(IF(TabLicenciés[P-J2]="X",ROW(TabLicenciés[P-J2])-2,""),ROWS($A$4:A41))),"")</f>
        <v>VCM</v>
      </c>
      <c r="B41" s="10" t="str">
        <f t="array" ref="B41">IFERROR(INDEX(TabLicenciés[Nom],SMALL(IF(TabLicenciés[P-J2]="X",ROW(TabLicenciés[P-J2])-2,""),ROWS($A$4:A41))),"")</f>
        <v>Planrevel</v>
      </c>
      <c r="C41" s="10" t="str">
        <f t="array" ref="C41">IFERROR(INDEX(TabLicenciés[Prénom],SMALL(IF(TabLicenciés[P-J2]="X",ROW(TabLicenciés[P-J2])-2,""),ROWS($A$4:A41))),"")</f>
        <v>Titouan</v>
      </c>
      <c r="D41" s="23">
        <f t="shared" si="5"/>
        <v>0</v>
      </c>
      <c r="E41" s="23">
        <f t="shared" si="6"/>
        <v>0</v>
      </c>
      <c r="F41" s="162">
        <f>INDEX('S J1'!A41:AF98,MATCH('S J2'!B41,TabLicenciés[Nom],0),27)</f>
        <v>0</v>
      </c>
      <c r="G41" s="10"/>
      <c r="H41" s="10"/>
      <c r="I41" s="10"/>
      <c r="J41" s="10"/>
      <c r="K41" s="10"/>
      <c r="L41" s="10"/>
      <c r="M41" s="10"/>
      <c r="N41" s="10"/>
      <c r="O41" s="11">
        <f>IF(COUNTIF(G41:N41,"v")&gt;=3,F41+1,F41)</f>
        <v>0</v>
      </c>
      <c r="P41" s="10"/>
      <c r="Q41" s="10"/>
      <c r="R41" s="10"/>
      <c r="S41" s="10"/>
      <c r="T41" s="10"/>
      <c r="U41" s="10"/>
      <c r="V41" s="11">
        <f>IF(IF(F41=O41,COUNTIF(G41:U41,"v")&gt;=3,COUNTIF(P41:U41,"v")&gt;=3),O41+1,O41)</f>
        <v>0</v>
      </c>
      <c r="W41" s="10"/>
      <c r="X41" s="10"/>
      <c r="Y41" s="10"/>
      <c r="Z41" s="10"/>
      <c r="AA41" s="10"/>
      <c r="AB41" s="10"/>
      <c r="AC41" s="28">
        <f t="shared" si="7"/>
        <v>0</v>
      </c>
      <c r="AD41" s="156">
        <f t="shared" si="8"/>
        <v>0</v>
      </c>
      <c r="AE41" s="156"/>
      <c r="AF41" s="156"/>
      <c r="AG41" s="171" t="str">
        <f t="shared" si="4"/>
        <v>0-0v</v>
      </c>
    </row>
    <row r="42" spans="1:33" ht="21" x14ac:dyDescent="0.25">
      <c r="A42" s="9" t="str">
        <f t="array" ref="A42">IFERROR(INDEX(TabLicenciés[Club],SMALL(IF(TabLicenciés[P-J2]="X",ROW(TabLicenciés[P-J2])-2,""),ROWS($A$4:A42))),"")</f>
        <v>VCM</v>
      </c>
      <c r="B42" s="10" t="str">
        <f t="array" ref="B42">IFERROR(INDEX(TabLicenciés[Nom],SMALL(IF(TabLicenciés[P-J2]="X",ROW(TabLicenciés[P-J2])-2,""),ROWS($A$4:A42))),"")</f>
        <v>Vernes</v>
      </c>
      <c r="C42" s="10" t="str">
        <f t="array" ref="C42">IFERROR(INDEX(TabLicenciés[Prénom],SMALL(IF(TabLicenciés[P-J2]="X",ROW(TabLicenciés[P-J2])-2,""),ROWS($A$4:A42))),"")</f>
        <v>Lia</v>
      </c>
      <c r="D42" s="23">
        <f t="shared" si="5"/>
        <v>0</v>
      </c>
      <c r="E42" s="23">
        <f t="shared" si="6"/>
        <v>0</v>
      </c>
      <c r="F42" s="162">
        <f>INDEX('S J1'!A42:AF99,MATCH('S J2'!B42,TabLicenciés[Nom],0),27)</f>
        <v>0</v>
      </c>
      <c r="G42" s="10"/>
      <c r="H42" s="10"/>
      <c r="I42" s="10"/>
      <c r="J42" s="10"/>
      <c r="K42" s="10"/>
      <c r="L42" s="10"/>
      <c r="M42" s="10"/>
      <c r="N42" s="10"/>
      <c r="O42" s="11">
        <f>IF(COUNTIF(G42:N42,"v")&gt;=3,F42+1,F42)</f>
        <v>0</v>
      </c>
      <c r="P42" s="10"/>
      <c r="Q42" s="10"/>
      <c r="R42" s="10"/>
      <c r="S42" s="10"/>
      <c r="T42" s="10"/>
      <c r="U42" s="10"/>
      <c r="V42" s="11">
        <f>IF(IF(F42=O42,COUNTIF(G42:U42,"v")&gt;=3,COUNTIF(P42:U42,"v")&gt;=3),O42+1,O42)</f>
        <v>0</v>
      </c>
      <c r="W42" s="10"/>
      <c r="X42" s="10"/>
      <c r="Y42" s="10"/>
      <c r="Z42" s="10"/>
      <c r="AA42" s="10"/>
      <c r="AB42" s="10"/>
      <c r="AC42" s="28">
        <f t="shared" si="7"/>
        <v>0</v>
      </c>
      <c r="AD42" s="156">
        <f t="shared" si="8"/>
        <v>0</v>
      </c>
      <c r="AE42" s="156"/>
      <c r="AF42" s="156"/>
      <c r="AG42" s="171" t="str">
        <f t="shared" si="4"/>
        <v>0-0v</v>
      </c>
    </row>
    <row r="43" spans="1:33" ht="21" x14ac:dyDescent="0.25">
      <c r="A43" s="9" t="str">
        <f t="array" ref="A43">IFERROR(INDEX(TabLicenciés[Club],SMALL(IF(TabLicenciés[P-J2]="X",ROW(TabLicenciés[P-J2])-2,""),ROWS($A$4:A43))),"")</f>
        <v>VCM</v>
      </c>
      <c r="B43" s="10" t="str">
        <f t="array" ref="B43">IFERROR(INDEX(TabLicenciés[Nom],SMALL(IF(TabLicenciés[P-J2]="X",ROW(TabLicenciés[P-J2])-2,""),ROWS($A$4:A43))),"")</f>
        <v>Zierba</v>
      </c>
      <c r="C43" s="10" t="str">
        <f t="array" ref="C43">IFERROR(INDEX(TabLicenciés[Prénom],SMALL(IF(TabLicenciés[P-J2]="X",ROW(TabLicenciés[P-J2])-2,""),ROWS($A$4:A43))),"")</f>
        <v>Annaelle</v>
      </c>
      <c r="D43" s="23">
        <f t="shared" si="5"/>
        <v>0</v>
      </c>
      <c r="E43" s="23">
        <f t="shared" si="6"/>
        <v>0</v>
      </c>
      <c r="F43" s="162">
        <f>INDEX('S J1'!A43:AF100,MATCH('S J2'!B43,TabLicenciés[Nom],0),27)</f>
        <v>0</v>
      </c>
      <c r="G43" s="10"/>
      <c r="H43" s="10"/>
      <c r="I43" s="10"/>
      <c r="J43" s="10"/>
      <c r="K43" s="10"/>
      <c r="L43" s="10"/>
      <c r="M43" s="10"/>
      <c r="N43" s="10"/>
      <c r="O43" s="11">
        <f>IF(COUNTIF(G43:N43,"v")&gt;=3,F43+1,F43)</f>
        <v>0</v>
      </c>
      <c r="P43" s="10"/>
      <c r="Q43" s="10"/>
      <c r="R43" s="10"/>
      <c r="S43" s="10"/>
      <c r="T43" s="10"/>
      <c r="U43" s="10"/>
      <c r="V43" s="11">
        <f>IF(IF(F43=O43,COUNTIF(G43:U43,"v")&gt;=3,COUNTIF(P43:U43,"v")&gt;=3),O43+1,O43)</f>
        <v>0</v>
      </c>
      <c r="W43" s="10"/>
      <c r="X43" s="10"/>
      <c r="Y43" s="10"/>
      <c r="Z43" s="10"/>
      <c r="AA43" s="10"/>
      <c r="AB43" s="10"/>
      <c r="AC43" s="28">
        <f t="shared" si="7"/>
        <v>0</v>
      </c>
      <c r="AD43" s="156">
        <f t="shared" si="8"/>
        <v>0</v>
      </c>
      <c r="AE43" s="156"/>
      <c r="AF43" s="156"/>
      <c r="AG43" s="171" t="str">
        <f t="shared" si="4"/>
        <v>0-0v</v>
      </c>
    </row>
    <row r="44" spans="1:33" ht="21" x14ac:dyDescent="0.25">
      <c r="A44" s="9" t="str">
        <f t="array" ref="A44">IFERROR(INDEX(TabLicenciés[Club],SMALL(IF(TabLicenciés[P-J2]="X",ROW(TabLicenciés[P-J2])-2,""),ROWS($A$4:A44))),"")</f>
        <v>VCM</v>
      </c>
      <c r="B44" s="10" t="str">
        <f t="array" ref="B44">IFERROR(INDEX(TabLicenciés[Nom],SMALL(IF(TabLicenciés[P-J2]="X",ROW(TabLicenciés[P-J2])-2,""),ROWS($A$4:A44))),"")</f>
        <v>guttierez</v>
      </c>
      <c r="C44" s="10" t="str">
        <f t="array" ref="C44">IFERROR(INDEX(TabLicenciés[Prénom],SMALL(IF(TabLicenciés[P-J2]="X",ROW(TabLicenciés[P-J2])-2,""),ROWS($A$4:A44))),"")</f>
        <v>ANTOINE</v>
      </c>
      <c r="D44" s="23">
        <f t="shared" si="5"/>
        <v>0</v>
      </c>
      <c r="E44" s="23">
        <f t="shared" si="6"/>
        <v>0</v>
      </c>
      <c r="F44" s="162">
        <f>INDEX('S J1'!A44:AF101,MATCH('S J2'!B44,TabLicenciés[Nom],0),27)</f>
        <v>0</v>
      </c>
      <c r="G44" s="10"/>
      <c r="H44" s="10"/>
      <c r="I44" s="10"/>
      <c r="J44" s="10"/>
      <c r="K44" s="10"/>
      <c r="L44" s="10"/>
      <c r="M44" s="10"/>
      <c r="N44" s="10"/>
      <c r="O44" s="11">
        <f>IF(COUNTIF(G44:N44,"v")&gt;=3,F44+1,F44)</f>
        <v>0</v>
      </c>
      <c r="P44" s="10"/>
      <c r="Q44" s="10"/>
      <c r="R44" s="10"/>
      <c r="S44" s="10"/>
      <c r="T44" s="10"/>
      <c r="U44" s="10"/>
      <c r="V44" s="11">
        <f>IF(IF(F44=O44,COUNTIF(G44:U44,"v")&gt;=3,COUNTIF(P44:U44,"v")&gt;=3),O44+1,O44)</f>
        <v>0</v>
      </c>
      <c r="W44" s="10"/>
      <c r="X44" s="10"/>
      <c r="Y44" s="10"/>
      <c r="Z44" s="10"/>
      <c r="AA44" s="10"/>
      <c r="AB44" s="10"/>
      <c r="AC44" s="28">
        <f t="shared" si="7"/>
        <v>0</v>
      </c>
      <c r="AD44" s="156">
        <f t="shared" si="8"/>
        <v>0</v>
      </c>
      <c r="AE44" s="156"/>
      <c r="AF44" s="156"/>
      <c r="AG44" s="171" t="str">
        <f t="shared" si="4"/>
        <v>0-0v</v>
      </c>
    </row>
    <row r="45" spans="1:33" ht="21" x14ac:dyDescent="0.25">
      <c r="A45" s="9" t="str">
        <f t="array" ref="A45">IFERROR(INDEX(TabLicenciés[Club],SMALL(IF(TabLicenciés[P-J2]="X",ROW(TabLicenciés[P-J2])-2,""),ROWS($A$4:A45))),"")</f>
        <v>VCM</v>
      </c>
      <c r="B45" s="10">
        <f t="array" ref="B45">IFERROR(INDEX(TabLicenciés[Nom],SMALL(IF(TabLicenciés[P-J2]="X",ROW(TabLicenciés[P-J2])-2,""),ROWS($A$4:A45))),"")</f>
        <v>0</v>
      </c>
      <c r="C45" s="10" t="str">
        <f t="array" ref="C45">IFERROR(INDEX(TabLicenciés[Prénom],SMALL(IF(TabLicenciés[P-J2]="X",ROW(TabLicenciés[P-J2])-2,""),ROWS($A$4:A45))),"")</f>
        <v>TRISTAN</v>
      </c>
      <c r="D45" s="23">
        <f t="shared" si="5"/>
        <v>0</v>
      </c>
      <c r="E45" s="23">
        <f t="shared" si="6"/>
        <v>0</v>
      </c>
      <c r="F45" s="162" t="e">
        <f>INDEX('S J1'!A45:AF102,MATCH('S J2'!B45,TabLicenciés[Nom],0),27)</f>
        <v>#N/A</v>
      </c>
      <c r="G45" s="10"/>
      <c r="H45" s="10"/>
      <c r="I45" s="10"/>
      <c r="J45" s="10"/>
      <c r="K45" s="10"/>
      <c r="L45" s="10"/>
      <c r="M45" s="10"/>
      <c r="N45" s="10"/>
      <c r="O45" s="11" t="e">
        <f>IF(COUNTIF(G45:N45,"v")&gt;=3,F45+1,F45)</f>
        <v>#N/A</v>
      </c>
      <c r="P45" s="10"/>
      <c r="Q45" s="10"/>
      <c r="R45" s="10"/>
      <c r="S45" s="10"/>
      <c r="T45" s="10"/>
      <c r="U45" s="10"/>
      <c r="V45" s="11" t="e">
        <f>IF(IF(F45=O45,COUNTIF(G45:U45,"v")&gt;=3,COUNTIF(P45:U45,"v")&gt;=3),O45+1,O45)</f>
        <v>#N/A</v>
      </c>
      <c r="W45" s="10"/>
      <c r="X45" s="10"/>
      <c r="Y45" s="10"/>
      <c r="Z45" s="10"/>
      <c r="AA45" s="10"/>
      <c r="AB45" s="10"/>
      <c r="AC45" s="28" t="e">
        <f t="shared" si="7"/>
        <v>#N/A</v>
      </c>
      <c r="AD45" s="156">
        <f t="shared" si="8"/>
        <v>0</v>
      </c>
      <c r="AE45" s="156"/>
      <c r="AF45" s="156"/>
      <c r="AG45" s="171" t="e">
        <f t="shared" si="4"/>
        <v>#N/A</v>
      </c>
    </row>
    <row r="46" spans="1:33" ht="21" x14ac:dyDescent="0.25">
      <c r="A46" s="9" t="str">
        <f t="array" ref="A46">IFERROR(INDEX(TabLicenciés[Club],SMALL(IF(TabLicenciés[P-J2]="X",ROW(TabLicenciés[P-J2])-2,""),ROWS($A$4:A46))),"")</f>
        <v/>
      </c>
      <c r="B46" s="10" t="str">
        <f t="array" ref="B46">IFERROR(INDEX(TabLicenciés[Nom],SMALL(IF(TabLicenciés[P-J2]="X",ROW(TabLicenciés[P-J2])-2,""),ROWS($A$4:A46))),"")</f>
        <v/>
      </c>
      <c r="C46" s="10" t="str">
        <f t="array" ref="C46">IFERROR(INDEX(TabLicenciés[Prénom],SMALL(IF(TabLicenciés[P-J2]="X",ROW(TabLicenciés[P-J2])-2,""),ROWS($A$4:A46))),"")</f>
        <v/>
      </c>
      <c r="D46" s="23">
        <f t="shared" si="5"/>
        <v>0</v>
      </c>
      <c r="E46" s="23">
        <f t="shared" si="6"/>
        <v>0</v>
      </c>
      <c r="F46" s="162" t="e">
        <f>INDEX('S J1'!A46:AF103,MATCH('S J2'!B46,TabLicenciés[Nom],0),27)</f>
        <v>#N/A</v>
      </c>
      <c r="G46" s="10"/>
      <c r="H46" s="10"/>
      <c r="I46" s="10"/>
      <c r="J46" s="10"/>
      <c r="K46" s="10"/>
      <c r="L46" s="10"/>
      <c r="M46" s="10"/>
      <c r="N46" s="10"/>
      <c r="O46" s="11" t="e">
        <f>IF(COUNTIF(G46:N46,"v")&gt;=3,F46+1,F46)</f>
        <v>#N/A</v>
      </c>
      <c r="P46" s="10"/>
      <c r="Q46" s="10"/>
      <c r="R46" s="10"/>
      <c r="S46" s="10"/>
      <c r="T46" s="10"/>
      <c r="U46" s="10"/>
      <c r="V46" s="11" t="e">
        <f>IF(IF(F46=O46,COUNTIF(G46:U46,"v")&gt;=3,COUNTIF(P46:U46,"v")&gt;=3),O46+1,O46)</f>
        <v>#N/A</v>
      </c>
      <c r="W46" s="10"/>
      <c r="X46" s="10"/>
      <c r="Y46" s="10"/>
      <c r="Z46" s="10"/>
      <c r="AA46" s="10"/>
      <c r="AB46" s="10"/>
      <c r="AC46" s="28" t="e">
        <f t="shared" si="7"/>
        <v>#N/A</v>
      </c>
      <c r="AD46" s="156">
        <f t="shared" si="8"/>
        <v>0</v>
      </c>
      <c r="AE46" s="156"/>
      <c r="AF46" s="156"/>
      <c r="AG46" s="171" t="e">
        <f t="shared" si="4"/>
        <v>#N/A</v>
      </c>
    </row>
    <row r="47" spans="1:33" ht="21" x14ac:dyDescent="0.25">
      <c r="A47" s="9" t="str">
        <f t="array" ref="A47">IFERROR(INDEX(TabLicenciés[Club],SMALL(IF(TabLicenciés[P-J2]="X",ROW(TabLicenciés[P-J2])-2,""),ROWS($A$4:A47))),"")</f>
        <v/>
      </c>
      <c r="B47" s="10" t="str">
        <f t="array" ref="B47">IFERROR(INDEX(TabLicenciés[Nom],SMALL(IF(TabLicenciés[P-J2]="X",ROW(TabLicenciés[P-J2])-2,""),ROWS($A$4:A47))),"")</f>
        <v/>
      </c>
      <c r="C47" s="10" t="str">
        <f t="array" ref="C47">IFERROR(INDEX(TabLicenciés[Prénom],SMALL(IF(TabLicenciés[P-J2]="X",ROW(TabLicenciés[P-J2])-2,""),ROWS($A$4:A47))),"")</f>
        <v/>
      </c>
      <c r="D47" s="23">
        <f t="shared" si="5"/>
        <v>0</v>
      </c>
      <c r="E47" s="23">
        <f t="shared" si="6"/>
        <v>0</v>
      </c>
      <c r="F47" s="162" t="e">
        <f>INDEX('S J1'!A47:AF104,MATCH('S J2'!B47,TabLicenciés[Nom],0),27)</f>
        <v>#N/A</v>
      </c>
      <c r="G47" s="10"/>
      <c r="H47" s="10"/>
      <c r="I47" s="10"/>
      <c r="J47" s="10"/>
      <c r="K47" s="10"/>
      <c r="L47" s="10"/>
      <c r="M47" s="10"/>
      <c r="N47" s="10"/>
      <c r="O47" s="11" t="e">
        <f>IF(COUNTIF(G47:N47,"v")&gt;=3,F47+1,F47)</f>
        <v>#N/A</v>
      </c>
      <c r="P47" s="10"/>
      <c r="Q47" s="10"/>
      <c r="R47" s="10"/>
      <c r="S47" s="10"/>
      <c r="T47" s="10"/>
      <c r="U47" s="10"/>
      <c r="V47" s="11" t="e">
        <f>IF(IF(F47=O47,COUNTIF(G47:U47,"v")&gt;=3,COUNTIF(P47:U47,"v")&gt;=3),O47+1,O47)</f>
        <v>#N/A</v>
      </c>
      <c r="W47" s="10"/>
      <c r="X47" s="10"/>
      <c r="Y47" s="10"/>
      <c r="Z47" s="10"/>
      <c r="AA47" s="10"/>
      <c r="AB47" s="10"/>
      <c r="AC47" s="28" t="e">
        <f t="shared" si="7"/>
        <v>#N/A</v>
      </c>
      <c r="AD47" s="156">
        <f t="shared" si="8"/>
        <v>0</v>
      </c>
      <c r="AE47" s="156"/>
      <c r="AF47" s="156"/>
      <c r="AG47" s="171" t="e">
        <f t="shared" si="4"/>
        <v>#N/A</v>
      </c>
    </row>
    <row r="48" spans="1:33" ht="21" x14ac:dyDescent="0.25">
      <c r="A48" s="9" t="str">
        <f t="array" ref="A48">IFERROR(INDEX(TabLicenciés[Club],SMALL(IF(TabLicenciés[P-J2]="X",ROW(TabLicenciés[P-J2])-2,""),ROWS($A$4:A48))),"")</f>
        <v/>
      </c>
      <c r="B48" s="10" t="str">
        <f t="array" ref="B48">IFERROR(INDEX(TabLicenciés[Nom],SMALL(IF(TabLicenciés[P-J2]="X",ROW(TabLicenciés[P-J2])-2,""),ROWS($A$4:A48))),"")</f>
        <v/>
      </c>
      <c r="C48" s="10" t="str">
        <f t="array" ref="C48">IFERROR(INDEX(TabLicenciés[Prénom],SMALL(IF(TabLicenciés[P-J2]="X",ROW(TabLicenciés[P-J2])-2,""),ROWS($A$4:A48))),"")</f>
        <v/>
      </c>
      <c r="D48" s="23">
        <f t="shared" si="5"/>
        <v>0</v>
      </c>
      <c r="E48" s="23">
        <f t="shared" si="6"/>
        <v>0</v>
      </c>
      <c r="F48" s="162" t="e">
        <f>INDEX('S J1'!A48:AF105,MATCH('S J2'!B48,TabLicenciés[Nom],0),27)</f>
        <v>#N/A</v>
      </c>
      <c r="G48" s="10"/>
      <c r="H48" s="10"/>
      <c r="I48" s="10"/>
      <c r="J48" s="10"/>
      <c r="K48" s="10"/>
      <c r="L48" s="10"/>
      <c r="M48" s="10"/>
      <c r="N48" s="10"/>
      <c r="O48" s="11" t="e">
        <f>IF(COUNTIF(G48:N48,"v")&gt;=3,F48+1,F48)</f>
        <v>#N/A</v>
      </c>
      <c r="P48" s="10"/>
      <c r="Q48" s="10"/>
      <c r="R48" s="10"/>
      <c r="S48" s="10"/>
      <c r="T48" s="10"/>
      <c r="U48" s="10"/>
      <c r="V48" s="11" t="e">
        <f>IF(IF(F48=O48,COUNTIF(G48:U48,"v")&gt;=3,COUNTIF(P48:U48,"v")&gt;=3),O48+1,O48)</f>
        <v>#N/A</v>
      </c>
      <c r="W48" s="10"/>
      <c r="X48" s="10"/>
      <c r="Y48" s="10"/>
      <c r="Z48" s="10"/>
      <c r="AA48" s="10"/>
      <c r="AB48" s="10"/>
      <c r="AC48" s="28" t="e">
        <f t="shared" si="7"/>
        <v>#N/A</v>
      </c>
      <c r="AD48" s="156">
        <f t="shared" si="8"/>
        <v>0</v>
      </c>
      <c r="AE48" s="156"/>
      <c r="AF48" s="156"/>
      <c r="AG48" s="171" t="e">
        <f t="shared" si="4"/>
        <v>#N/A</v>
      </c>
    </row>
    <row r="49" spans="1:33" ht="21" x14ac:dyDescent="0.25">
      <c r="A49" s="9" t="str">
        <f t="array" ref="A49">IFERROR(INDEX(TabLicenciés[Club],SMALL(IF(TabLicenciés[P-J2]="X",ROW(TabLicenciés[P-J2])-2,""),ROWS($A$4:A49))),"")</f>
        <v/>
      </c>
      <c r="B49" s="10" t="str">
        <f t="array" ref="B49">IFERROR(INDEX(TabLicenciés[Nom],SMALL(IF(TabLicenciés[P-J2]="X",ROW(TabLicenciés[P-J2])-2,""),ROWS($A$4:A49))),"")</f>
        <v/>
      </c>
      <c r="C49" s="10" t="str">
        <f t="array" ref="C49">IFERROR(INDEX(TabLicenciés[Prénom],SMALL(IF(TabLicenciés[P-J2]="X",ROW(TabLicenciés[P-J2])-2,""),ROWS($A$4:A49))),"")</f>
        <v/>
      </c>
      <c r="D49" s="23">
        <f t="shared" si="5"/>
        <v>0</v>
      </c>
      <c r="E49" s="23">
        <f t="shared" si="6"/>
        <v>0</v>
      </c>
      <c r="F49" s="162" t="e">
        <f>INDEX('S J1'!A49:AF106,MATCH('S J2'!B49,TabLicenciés[Nom],0),27)</f>
        <v>#N/A</v>
      </c>
      <c r="G49" s="10"/>
      <c r="H49" s="10"/>
      <c r="I49" s="10"/>
      <c r="J49" s="10"/>
      <c r="K49" s="10"/>
      <c r="L49" s="10"/>
      <c r="M49" s="10"/>
      <c r="N49" s="10"/>
      <c r="O49" s="11" t="e">
        <f>IF(COUNTIF(G49:N49,"v")&gt;=3,F49+1,F49)</f>
        <v>#N/A</v>
      </c>
      <c r="P49" s="10"/>
      <c r="Q49" s="10"/>
      <c r="R49" s="10"/>
      <c r="S49" s="10"/>
      <c r="T49" s="10"/>
      <c r="U49" s="10"/>
      <c r="V49" s="11" t="e">
        <f>IF(IF(F49=O49,COUNTIF(G49:U49,"v")&gt;=3,COUNTIF(P49:U49,"v")&gt;=3),O49+1,O49)</f>
        <v>#N/A</v>
      </c>
      <c r="W49" s="10"/>
      <c r="X49" s="10"/>
      <c r="Y49" s="10"/>
      <c r="Z49" s="10"/>
      <c r="AA49" s="10"/>
      <c r="AB49" s="10"/>
      <c r="AC49" s="28" t="e">
        <f t="shared" si="7"/>
        <v>#N/A</v>
      </c>
      <c r="AD49" s="156">
        <f t="shared" si="8"/>
        <v>0</v>
      </c>
      <c r="AE49" s="156"/>
      <c r="AF49" s="156"/>
      <c r="AG49" s="171" t="e">
        <f t="shared" si="4"/>
        <v>#N/A</v>
      </c>
    </row>
    <row r="50" spans="1:33" ht="21" x14ac:dyDescent="0.25">
      <c r="A50" s="9" t="str">
        <f t="array" ref="A50">IFERROR(INDEX(TabLicenciés[Club],SMALL(IF(TabLicenciés[P-J2]="X",ROW(TabLicenciés[P-J2])-2,""),ROWS($A$4:A50))),"")</f>
        <v/>
      </c>
      <c r="B50" s="10" t="str">
        <f t="array" ref="B50">IFERROR(INDEX(TabLicenciés[Nom],SMALL(IF(TabLicenciés[P-J2]="X",ROW(TabLicenciés[P-J2])-2,""),ROWS($A$4:A50))),"")</f>
        <v/>
      </c>
      <c r="C50" s="10" t="str">
        <f t="array" ref="C50">IFERROR(INDEX(TabLicenciés[Prénom],SMALL(IF(TabLicenciés[P-J2]="X",ROW(TabLicenciés[P-J2])-2,""),ROWS($A$4:A50))),"")</f>
        <v/>
      </c>
      <c r="D50" s="23">
        <f t="shared" si="5"/>
        <v>0</v>
      </c>
      <c r="E50" s="23">
        <f t="shared" si="6"/>
        <v>0</v>
      </c>
      <c r="F50" s="162" t="e">
        <f>INDEX('S J1'!A50:AF107,MATCH('S J2'!B50,TabLicenciés[Nom],0),27)</f>
        <v>#N/A</v>
      </c>
      <c r="G50" s="10"/>
      <c r="H50" s="10"/>
      <c r="I50" s="10"/>
      <c r="J50" s="10"/>
      <c r="K50" s="10"/>
      <c r="L50" s="10"/>
      <c r="M50" s="10"/>
      <c r="N50" s="10"/>
      <c r="O50" s="11" t="e">
        <f>IF(COUNTIF(G50:N50,"v")&gt;=3,F50+1,F50)</f>
        <v>#N/A</v>
      </c>
      <c r="P50" s="10"/>
      <c r="Q50" s="10"/>
      <c r="R50" s="10"/>
      <c r="S50" s="10"/>
      <c r="T50" s="10"/>
      <c r="U50" s="10"/>
      <c r="V50" s="11" t="e">
        <f>IF(IF(F50=O50,COUNTIF(G50:U50,"v")&gt;=3,COUNTIF(P50:U50,"v")&gt;=3),O50+1,O50)</f>
        <v>#N/A</v>
      </c>
      <c r="W50" s="10"/>
      <c r="X50" s="10"/>
      <c r="Y50" s="10"/>
      <c r="Z50" s="10"/>
      <c r="AA50" s="10"/>
      <c r="AB50" s="10"/>
      <c r="AC50" s="28" t="e">
        <f t="shared" si="7"/>
        <v>#N/A</v>
      </c>
      <c r="AD50" s="156">
        <f t="shared" si="8"/>
        <v>0</v>
      </c>
      <c r="AE50" s="156"/>
      <c r="AF50" s="156"/>
      <c r="AG50" s="171" t="e">
        <f t="shared" si="4"/>
        <v>#N/A</v>
      </c>
    </row>
    <row r="51" spans="1:33" ht="21" x14ac:dyDescent="0.25">
      <c r="A51" s="9" t="str">
        <f t="array" ref="A51">IFERROR(INDEX(TabLicenciés[Club],SMALL(IF(TabLicenciés[P-J2]="X",ROW(TabLicenciés[P-J2])-2,""),ROWS($A$4:A51))),"")</f>
        <v/>
      </c>
      <c r="B51" s="10" t="str">
        <f t="array" ref="B51">IFERROR(INDEX(TabLicenciés[Nom],SMALL(IF(TabLicenciés[P-J2]="X",ROW(TabLicenciés[P-J2])-2,""),ROWS($A$4:A51))),"")</f>
        <v/>
      </c>
      <c r="C51" s="10" t="str">
        <f t="array" ref="C51">IFERROR(INDEX(TabLicenciés[Prénom],SMALL(IF(TabLicenciés[P-J2]="X",ROW(TabLicenciés[P-J2])-2,""),ROWS($A$4:A51))),"")</f>
        <v/>
      </c>
      <c r="D51" s="23">
        <f t="shared" si="5"/>
        <v>0</v>
      </c>
      <c r="E51" s="23">
        <f t="shared" si="6"/>
        <v>0</v>
      </c>
      <c r="F51" s="162" t="e">
        <f>INDEX('S J1'!A51:AF108,MATCH('S J2'!B51,TabLicenciés[Nom],0),27)</f>
        <v>#N/A</v>
      </c>
      <c r="G51" s="10"/>
      <c r="H51" s="10"/>
      <c r="I51" s="10"/>
      <c r="J51" s="10"/>
      <c r="K51" s="10"/>
      <c r="L51" s="10"/>
      <c r="M51" s="10"/>
      <c r="N51" s="10"/>
      <c r="O51" s="11" t="e">
        <f>IF(COUNTIF(G51:N51,"v")&gt;=3,F51+1,F51)</f>
        <v>#N/A</v>
      </c>
      <c r="P51" s="10"/>
      <c r="Q51" s="10"/>
      <c r="R51" s="10"/>
      <c r="S51" s="10"/>
      <c r="T51" s="10"/>
      <c r="U51" s="10"/>
      <c r="V51" s="11" t="e">
        <f>IF(IF(F51=O51,COUNTIF(G51:U51,"v")&gt;=3,COUNTIF(P51:U51,"v")&gt;=3),O51+1,O51)</f>
        <v>#N/A</v>
      </c>
      <c r="W51" s="10"/>
      <c r="X51" s="10"/>
      <c r="Y51" s="10"/>
      <c r="Z51" s="10"/>
      <c r="AA51" s="10"/>
      <c r="AB51" s="10"/>
      <c r="AC51" s="28" t="e">
        <f t="shared" si="7"/>
        <v>#N/A</v>
      </c>
      <c r="AD51" s="156">
        <f t="shared" si="8"/>
        <v>0</v>
      </c>
      <c r="AE51" s="156"/>
      <c r="AF51" s="156"/>
      <c r="AG51" s="171" t="e">
        <f t="shared" si="4"/>
        <v>#N/A</v>
      </c>
    </row>
    <row r="52" spans="1:33" ht="21" x14ac:dyDescent="0.25">
      <c r="A52" s="9" t="str">
        <f t="array" ref="A52">IFERROR(INDEX(TabLicenciés[Club],SMALL(IF(TabLicenciés[P-J2]="X",ROW(TabLicenciés[P-J2])-2,""),ROWS($A$4:A52))),"")</f>
        <v/>
      </c>
      <c r="B52" s="10" t="str">
        <f t="array" ref="B52">IFERROR(INDEX(TabLicenciés[Nom],SMALL(IF(TabLicenciés[P-J2]="X",ROW(TabLicenciés[P-J2])-2,""),ROWS($A$4:A52))),"")</f>
        <v/>
      </c>
      <c r="C52" s="10" t="str">
        <f t="array" ref="C52">IFERROR(INDEX(TabLicenciés[Prénom],SMALL(IF(TabLicenciés[P-J2]="X",ROW(TabLicenciés[P-J2])-2,""),ROWS($A$4:A52))),"")</f>
        <v/>
      </c>
      <c r="D52" s="23">
        <f t="shared" si="5"/>
        <v>0</v>
      </c>
      <c r="E52" s="23">
        <f t="shared" si="6"/>
        <v>0</v>
      </c>
      <c r="F52" s="162" t="e">
        <f>INDEX('S J1'!A52:AF109,MATCH('S J2'!B52,TabLicenciés[Nom],0),27)</f>
        <v>#N/A</v>
      </c>
      <c r="G52" s="10"/>
      <c r="H52" s="10"/>
      <c r="I52" s="10"/>
      <c r="J52" s="10"/>
      <c r="K52" s="10"/>
      <c r="L52" s="10"/>
      <c r="M52" s="10"/>
      <c r="N52" s="10"/>
      <c r="O52" s="11" t="e">
        <f>IF(COUNTIF(G52:N52,"v")&gt;=3,F52+1,F52)</f>
        <v>#N/A</v>
      </c>
      <c r="P52" s="10"/>
      <c r="Q52" s="10"/>
      <c r="R52" s="10"/>
      <c r="S52" s="10"/>
      <c r="T52" s="10"/>
      <c r="U52" s="10"/>
      <c r="V52" s="11" t="e">
        <f>IF(IF(F52=O52,COUNTIF(G52:U52,"v")&gt;=3,COUNTIF(P52:U52,"v")&gt;=3),O52+1,O52)</f>
        <v>#N/A</v>
      </c>
      <c r="W52" s="10"/>
      <c r="X52" s="10"/>
      <c r="Y52" s="10"/>
      <c r="Z52" s="10"/>
      <c r="AA52" s="10"/>
      <c r="AB52" s="10"/>
      <c r="AC52" s="28" t="e">
        <f t="shared" si="7"/>
        <v>#N/A</v>
      </c>
      <c r="AD52" s="156">
        <f t="shared" si="8"/>
        <v>0</v>
      </c>
      <c r="AE52" s="156"/>
      <c r="AF52" s="156"/>
      <c r="AG52" s="171" t="e">
        <f t="shared" si="4"/>
        <v>#N/A</v>
      </c>
    </row>
    <row r="53" spans="1:33" ht="21" x14ac:dyDescent="0.25">
      <c r="A53" s="9" t="str">
        <f t="array" ref="A53">IFERROR(INDEX(TabLicenciés[Club],SMALL(IF(TabLicenciés[P-J2]="X",ROW(TabLicenciés[P-J2])-2,""),ROWS($A$4:A53))),"")</f>
        <v/>
      </c>
      <c r="B53" s="10" t="str">
        <f t="array" ref="B53">IFERROR(INDEX(TabLicenciés[Nom],SMALL(IF(TabLicenciés[P-J2]="X",ROW(TabLicenciés[P-J2])-2,""),ROWS($A$4:A53))),"")</f>
        <v/>
      </c>
      <c r="C53" s="10" t="str">
        <f t="array" ref="C53">IFERROR(INDEX(TabLicenciés[Prénom],SMALL(IF(TabLicenciés[P-J2]="X",ROW(TabLicenciés[P-J2])-2,""),ROWS($A$4:A53))),"")</f>
        <v/>
      </c>
      <c r="D53" s="23">
        <f t="shared" si="5"/>
        <v>0</v>
      </c>
      <c r="E53" s="23">
        <f t="shared" si="6"/>
        <v>0</v>
      </c>
      <c r="F53" s="162" t="e">
        <f>INDEX('S J1'!A53:AF110,MATCH('S J2'!B53,TabLicenciés[Nom],0),27)</f>
        <v>#N/A</v>
      </c>
      <c r="G53" s="10"/>
      <c r="H53" s="10"/>
      <c r="I53" s="10"/>
      <c r="J53" s="10"/>
      <c r="K53" s="10"/>
      <c r="L53" s="10"/>
      <c r="M53" s="10"/>
      <c r="N53" s="10"/>
      <c r="O53" s="11" t="e">
        <f>IF(COUNTIF(G53:N53,"v")&gt;=3,F53+1,F53)</f>
        <v>#N/A</v>
      </c>
      <c r="P53" s="10"/>
      <c r="Q53" s="10"/>
      <c r="R53" s="10"/>
      <c r="S53" s="10"/>
      <c r="T53" s="10"/>
      <c r="U53" s="10"/>
      <c r="V53" s="11" t="e">
        <f>IF(IF(F53=O53,COUNTIF(G53:U53,"v")&gt;=3,COUNTIF(P53:U53,"v")&gt;=3),O53+1,O53)</f>
        <v>#N/A</v>
      </c>
      <c r="W53" s="10"/>
      <c r="X53" s="10"/>
      <c r="Y53" s="10"/>
      <c r="Z53" s="10"/>
      <c r="AA53" s="10"/>
      <c r="AB53" s="10"/>
      <c r="AC53" s="28" t="e">
        <f t="shared" si="7"/>
        <v>#N/A</v>
      </c>
      <c r="AD53" s="156">
        <f t="shared" si="8"/>
        <v>0</v>
      </c>
      <c r="AE53" s="156"/>
      <c r="AF53" s="156"/>
      <c r="AG53" s="171" t="e">
        <f t="shared" si="4"/>
        <v>#N/A</v>
      </c>
    </row>
    <row r="54" spans="1:33" ht="21" x14ac:dyDescent="0.25">
      <c r="A54" s="9" t="str">
        <f t="array" ref="A54">IFERROR(INDEX(TabLicenciés[Club],SMALL(IF(TabLicenciés[P-J2]="X",ROW(TabLicenciés[P-J2])-2,""),ROWS($A$4:A54))),"")</f>
        <v/>
      </c>
      <c r="B54" s="10" t="str">
        <f t="array" ref="B54">IFERROR(INDEX(TabLicenciés[Nom],SMALL(IF(TabLicenciés[P-J2]="X",ROW(TabLicenciés[P-J2])-2,""),ROWS($A$4:A54))),"")</f>
        <v/>
      </c>
      <c r="C54" s="10" t="str">
        <f t="array" ref="C54">IFERROR(INDEX(TabLicenciés[Prénom],SMALL(IF(TabLicenciés[P-J2]="X",ROW(TabLicenciés[P-J2])-2,""),ROWS($A$4:A54))),"")</f>
        <v/>
      </c>
      <c r="D54" s="23">
        <f t="shared" si="5"/>
        <v>0</v>
      </c>
      <c r="E54" s="23">
        <f t="shared" si="6"/>
        <v>0</v>
      </c>
      <c r="F54" s="162" t="e">
        <f>INDEX('S J1'!A54:AF111,MATCH('S J2'!B54,TabLicenciés[Nom],0),27)</f>
        <v>#N/A</v>
      </c>
      <c r="G54" s="10"/>
      <c r="H54" s="10"/>
      <c r="I54" s="10"/>
      <c r="J54" s="10"/>
      <c r="K54" s="10"/>
      <c r="L54" s="10"/>
      <c r="M54" s="10"/>
      <c r="N54" s="10"/>
      <c r="O54" s="11" t="e">
        <f>IF(COUNTIF(G54:N54,"v")&gt;=3,F54+1,F54)</f>
        <v>#N/A</v>
      </c>
      <c r="P54" s="10"/>
      <c r="Q54" s="10"/>
      <c r="R54" s="10"/>
      <c r="S54" s="10"/>
      <c r="T54" s="10"/>
      <c r="U54" s="10"/>
      <c r="V54" s="11" t="e">
        <f>IF(IF(F54=O54,COUNTIF(G54:U54,"v")&gt;=3,COUNTIF(P54:U54,"v")&gt;=3),O54+1,O54)</f>
        <v>#N/A</v>
      </c>
      <c r="W54" s="10"/>
      <c r="X54" s="10"/>
      <c r="Y54" s="10"/>
      <c r="Z54" s="10"/>
      <c r="AA54" s="10"/>
      <c r="AB54" s="10"/>
      <c r="AC54" s="28" t="e">
        <f t="shared" si="7"/>
        <v>#N/A</v>
      </c>
      <c r="AD54" s="156">
        <f t="shared" si="8"/>
        <v>0</v>
      </c>
      <c r="AE54" s="156"/>
      <c r="AF54" s="156"/>
      <c r="AG54" s="171" t="e">
        <f t="shared" si="4"/>
        <v>#N/A</v>
      </c>
    </row>
    <row r="55" spans="1:33" ht="21" x14ac:dyDescent="0.25">
      <c r="A55" s="9" t="str">
        <f t="array" ref="A55">IFERROR(INDEX(TabLicenciés[Club],SMALL(IF(TabLicenciés[P-J2]="X",ROW(TabLicenciés[P-J2])-2,""),ROWS($A$4:A55))),"")</f>
        <v/>
      </c>
      <c r="B55" s="10" t="str">
        <f t="array" ref="B55">IFERROR(INDEX(TabLicenciés[Nom],SMALL(IF(TabLicenciés[P-J2]="X",ROW(TabLicenciés[P-J2])-2,""),ROWS($A$4:A55))),"")</f>
        <v/>
      </c>
      <c r="C55" s="10" t="str">
        <f t="array" ref="C55">IFERROR(INDEX(TabLicenciés[Prénom],SMALL(IF(TabLicenciés[P-J2]="X",ROW(TabLicenciés[P-J2])-2,""),ROWS($A$4:A55))),"")</f>
        <v/>
      </c>
      <c r="D55" s="23">
        <f t="shared" si="5"/>
        <v>0</v>
      </c>
      <c r="E55" s="23">
        <f t="shared" si="6"/>
        <v>0</v>
      </c>
      <c r="F55" s="162" t="e">
        <f>INDEX('S J1'!A55:AF112,MATCH('S J2'!B55,TabLicenciés[Nom],0),27)</f>
        <v>#N/A</v>
      </c>
      <c r="G55" s="10"/>
      <c r="H55" s="10"/>
      <c r="I55" s="10"/>
      <c r="J55" s="10"/>
      <c r="K55" s="10"/>
      <c r="L55" s="10"/>
      <c r="M55" s="10"/>
      <c r="N55" s="10"/>
      <c r="O55" s="11" t="e">
        <f>IF(COUNTIF(G55:N55,"v")&gt;=3,F55+1,F55)</f>
        <v>#N/A</v>
      </c>
      <c r="P55" s="10"/>
      <c r="Q55" s="10"/>
      <c r="R55" s="10"/>
      <c r="S55" s="10"/>
      <c r="T55" s="10"/>
      <c r="U55" s="10"/>
      <c r="V55" s="11" t="e">
        <f>IF(IF(F55=O55,COUNTIF(G55:U55,"v")&gt;=3,COUNTIF(P55:U55,"v")&gt;=3),O55+1,O55)</f>
        <v>#N/A</v>
      </c>
      <c r="W55" s="10"/>
      <c r="X55" s="10"/>
      <c r="Y55" s="10"/>
      <c r="Z55" s="10"/>
      <c r="AA55" s="10"/>
      <c r="AB55" s="10"/>
      <c r="AC55" s="28" t="e">
        <f t="shared" si="7"/>
        <v>#N/A</v>
      </c>
      <c r="AD55" s="156">
        <f t="shared" si="8"/>
        <v>0</v>
      </c>
      <c r="AE55" s="156"/>
      <c r="AF55" s="156"/>
      <c r="AG55" s="171" t="e">
        <f t="shared" si="4"/>
        <v>#N/A</v>
      </c>
    </row>
    <row r="56" spans="1:33" ht="21" x14ac:dyDescent="0.25">
      <c r="A56" s="9" t="str">
        <f t="array" ref="A56">IFERROR(INDEX(TabLicenciés[Club],SMALL(IF(TabLicenciés[P-J2]="X",ROW(TabLicenciés[P-J2])-2,""),ROWS($A$4:A56))),"")</f>
        <v/>
      </c>
      <c r="B56" s="10" t="str">
        <f t="array" ref="B56">IFERROR(INDEX(TabLicenciés[Nom],SMALL(IF(TabLicenciés[P-J2]="X",ROW(TabLicenciés[P-J2])-2,""),ROWS($A$4:A56))),"")</f>
        <v/>
      </c>
      <c r="C56" s="10" t="str">
        <f t="array" ref="C56">IFERROR(INDEX(TabLicenciés[Prénom],SMALL(IF(TabLicenciés[P-J2]="X",ROW(TabLicenciés[P-J2])-2,""),ROWS($A$4:A56))),"")</f>
        <v/>
      </c>
      <c r="D56" s="23">
        <f t="shared" si="5"/>
        <v>0</v>
      </c>
      <c r="E56" s="23">
        <f t="shared" si="6"/>
        <v>0</v>
      </c>
      <c r="F56" s="162" t="e">
        <f>INDEX('S J1'!A56:AF113,MATCH('S J2'!B56,TabLicenciés[Nom],0),27)</f>
        <v>#N/A</v>
      </c>
      <c r="G56" s="10"/>
      <c r="H56" s="10"/>
      <c r="I56" s="10"/>
      <c r="J56" s="10"/>
      <c r="K56" s="10"/>
      <c r="L56" s="10"/>
      <c r="M56" s="10"/>
      <c r="N56" s="10"/>
      <c r="O56" s="11" t="e">
        <f>IF(COUNTIF(G56:N56,"v")&gt;=3,F56+1,F56)</f>
        <v>#N/A</v>
      </c>
      <c r="P56" s="10"/>
      <c r="Q56" s="10"/>
      <c r="R56" s="10"/>
      <c r="S56" s="10"/>
      <c r="T56" s="10"/>
      <c r="U56" s="10"/>
      <c r="V56" s="11" t="e">
        <f>IF(IF(F56=O56,COUNTIF(G56:U56,"v")&gt;=3,COUNTIF(P56:U56,"v")&gt;=3),O56+1,O56)</f>
        <v>#N/A</v>
      </c>
      <c r="W56" s="10"/>
      <c r="X56" s="10"/>
      <c r="Y56" s="10"/>
      <c r="Z56" s="10"/>
      <c r="AA56" s="10"/>
      <c r="AB56" s="10"/>
      <c r="AC56" s="28" t="e">
        <f t="shared" si="7"/>
        <v>#N/A</v>
      </c>
      <c r="AD56" s="156">
        <f t="shared" si="8"/>
        <v>0</v>
      </c>
      <c r="AE56" s="156"/>
      <c r="AF56" s="156"/>
      <c r="AG56" s="171" t="e">
        <f t="shared" si="4"/>
        <v>#N/A</v>
      </c>
    </row>
    <row r="57" spans="1:33" ht="21" x14ac:dyDescent="0.25">
      <c r="A57" s="9" t="str">
        <f t="array" ref="A57">IFERROR(INDEX(TabLicenciés[Club],SMALL(IF(TabLicenciés[P-J2]="X",ROW(TabLicenciés[P-J2])-2,""),ROWS($A$4:A57))),"")</f>
        <v/>
      </c>
      <c r="B57" s="10" t="str">
        <f t="array" ref="B57">IFERROR(INDEX(TabLicenciés[Nom],SMALL(IF(TabLicenciés[P-J2]="X",ROW(TabLicenciés[P-J2])-2,""),ROWS($A$4:A57))),"")</f>
        <v/>
      </c>
      <c r="C57" s="10" t="str">
        <f t="array" ref="C57">IFERROR(INDEX(TabLicenciés[Prénom],SMALL(IF(TabLicenciés[P-J2]="X",ROW(TabLicenciés[P-J2])-2,""),ROWS($A$4:A57))),"")</f>
        <v/>
      </c>
      <c r="D57" s="23">
        <f t="shared" si="5"/>
        <v>0</v>
      </c>
      <c r="E57" s="23">
        <f t="shared" si="6"/>
        <v>0</v>
      </c>
      <c r="F57" s="162" t="e">
        <f>INDEX('S J1'!A57:AF114,MATCH('S J2'!B57,TabLicenciés[Nom],0),27)</f>
        <v>#N/A</v>
      </c>
      <c r="G57" s="10"/>
      <c r="H57" s="10"/>
      <c r="I57" s="10"/>
      <c r="J57" s="10"/>
      <c r="K57" s="10"/>
      <c r="L57" s="10"/>
      <c r="M57" s="10"/>
      <c r="N57" s="10"/>
      <c r="O57" s="11" t="e">
        <f>IF(COUNTIF(G57:N57,"v")&gt;=3,F57+1,F57)</f>
        <v>#N/A</v>
      </c>
      <c r="P57" s="10"/>
      <c r="Q57" s="10"/>
      <c r="R57" s="10"/>
      <c r="S57" s="10"/>
      <c r="T57" s="10"/>
      <c r="U57" s="10"/>
      <c r="V57" s="11" t="e">
        <f>IF(IF(F57=O57,COUNTIF(G57:U57,"v")&gt;=3,COUNTIF(P57:U57,"v")&gt;=3),O57+1,O57)</f>
        <v>#N/A</v>
      </c>
      <c r="W57" s="10"/>
      <c r="X57" s="10"/>
      <c r="Y57" s="10"/>
      <c r="Z57" s="10"/>
      <c r="AA57" s="10"/>
      <c r="AB57" s="10"/>
      <c r="AC57" s="28" t="e">
        <f t="shared" si="7"/>
        <v>#N/A</v>
      </c>
      <c r="AD57" s="156">
        <f t="shared" si="8"/>
        <v>0</v>
      </c>
      <c r="AE57" s="156"/>
      <c r="AF57" s="156"/>
      <c r="AG57" s="171" t="e">
        <f t="shared" si="4"/>
        <v>#N/A</v>
      </c>
    </row>
    <row r="58" spans="1:33" ht="21" x14ac:dyDescent="0.25">
      <c r="A58" s="9" t="str">
        <f t="array" ref="A58">IFERROR(INDEX(TabLicenciés[Club],SMALL(IF(TabLicenciés[P-J2]="X",ROW(TabLicenciés[P-J2])-2,""),ROWS($A$4:A58))),"")</f>
        <v/>
      </c>
      <c r="B58" s="10" t="str">
        <f t="array" ref="B58">IFERROR(INDEX(TabLicenciés[Nom],SMALL(IF(TabLicenciés[P-J2]="X",ROW(TabLicenciés[P-J2])-2,""),ROWS($A$4:A58))),"")</f>
        <v/>
      </c>
      <c r="C58" s="10" t="str">
        <f t="array" ref="C58">IFERROR(INDEX(TabLicenciés[Prénom],SMALL(IF(TabLicenciés[P-J2]="X",ROW(TabLicenciés[P-J2])-2,""),ROWS($A$4:A58))),"")</f>
        <v/>
      </c>
      <c r="D58" s="23">
        <f t="shared" si="5"/>
        <v>0</v>
      </c>
      <c r="E58" s="23">
        <f t="shared" si="6"/>
        <v>0</v>
      </c>
      <c r="F58" s="162" t="e">
        <f>INDEX('S J1'!A58:AF115,MATCH('S J2'!B58,TabLicenciés[Nom],0),27)</f>
        <v>#N/A</v>
      </c>
      <c r="G58" s="10"/>
      <c r="H58" s="10"/>
      <c r="I58" s="10"/>
      <c r="J58" s="10"/>
      <c r="K58" s="10"/>
      <c r="L58" s="10"/>
      <c r="M58" s="10"/>
      <c r="N58" s="10"/>
      <c r="O58" s="11" t="e">
        <f>IF(COUNTIF(G58:N58,"v")&gt;=3,F58+1,F58)</f>
        <v>#N/A</v>
      </c>
      <c r="P58" s="10"/>
      <c r="Q58" s="10"/>
      <c r="R58" s="10"/>
      <c r="S58" s="10"/>
      <c r="T58" s="10"/>
      <c r="U58" s="10"/>
      <c r="V58" s="11" t="e">
        <f>IF(IF(F58=O58,COUNTIF(G58:U58,"v")&gt;=3,COUNTIF(P58:U58,"v")&gt;=3),O58+1,O58)</f>
        <v>#N/A</v>
      </c>
      <c r="W58" s="10"/>
      <c r="X58" s="10"/>
      <c r="Y58" s="10"/>
      <c r="Z58" s="10"/>
      <c r="AA58" s="10"/>
      <c r="AB58" s="10"/>
      <c r="AC58" s="28" t="e">
        <f t="shared" si="7"/>
        <v>#N/A</v>
      </c>
      <c r="AD58" s="156">
        <f t="shared" si="8"/>
        <v>0</v>
      </c>
      <c r="AE58" s="156"/>
      <c r="AF58" s="156"/>
      <c r="AG58" s="171" t="e">
        <f t="shared" si="4"/>
        <v>#N/A</v>
      </c>
    </row>
    <row r="59" spans="1:33" ht="21" x14ac:dyDescent="0.25">
      <c r="A59" s="9" t="str">
        <f t="array" ref="A59">IFERROR(INDEX(TabLicenciés[Club],SMALL(IF(TabLicenciés[P-J2]="X",ROW(TabLicenciés[P-J2])-2,""),ROWS($A$4:A59))),"")</f>
        <v/>
      </c>
      <c r="B59" s="10" t="str">
        <f t="array" ref="B59">IFERROR(INDEX(TabLicenciés[Nom],SMALL(IF(TabLicenciés[P-J2]="X",ROW(TabLicenciés[P-J2])-2,""),ROWS($A$4:A59))),"")</f>
        <v/>
      </c>
      <c r="C59" s="10" t="str">
        <f t="array" ref="C59">IFERROR(INDEX(TabLicenciés[Prénom],SMALL(IF(TabLicenciés[P-J2]="X",ROW(TabLicenciés[P-J2])-2,""),ROWS($A$4:A59))),"")</f>
        <v/>
      </c>
      <c r="D59" s="23">
        <f t="shared" si="5"/>
        <v>0</v>
      </c>
      <c r="E59" s="23">
        <f t="shared" si="6"/>
        <v>0</v>
      </c>
      <c r="F59" s="162" t="e">
        <f>INDEX('S J1'!A59:AF116,MATCH('S J2'!B59,TabLicenciés[Nom],0),27)</f>
        <v>#N/A</v>
      </c>
      <c r="G59" s="10"/>
      <c r="H59" s="10"/>
      <c r="I59" s="10"/>
      <c r="J59" s="10"/>
      <c r="K59" s="10"/>
      <c r="L59" s="10"/>
      <c r="M59" s="10"/>
      <c r="N59" s="10"/>
      <c r="O59" s="11" t="e">
        <f>IF(COUNTIF(G59:N59,"v")&gt;=3,F59+1,F59)</f>
        <v>#N/A</v>
      </c>
      <c r="P59" s="10"/>
      <c r="Q59" s="10"/>
      <c r="R59" s="10"/>
      <c r="S59" s="10"/>
      <c r="T59" s="10"/>
      <c r="U59" s="10"/>
      <c r="V59" s="11" t="e">
        <f>IF(IF(F59=O59,COUNTIF(G59:U59,"v")&gt;=3,COUNTIF(P59:U59,"v")&gt;=3),O59+1,O59)</f>
        <v>#N/A</v>
      </c>
      <c r="W59" s="10"/>
      <c r="X59" s="10"/>
      <c r="Y59" s="10"/>
      <c r="Z59" s="10"/>
      <c r="AA59" s="10"/>
      <c r="AB59" s="10"/>
      <c r="AC59" s="28" t="e">
        <f t="shared" si="7"/>
        <v>#N/A</v>
      </c>
      <c r="AD59" s="156">
        <f t="shared" si="8"/>
        <v>0</v>
      </c>
      <c r="AE59" s="156"/>
      <c r="AF59" s="156"/>
      <c r="AG59" s="171" t="e">
        <f t="shared" si="4"/>
        <v>#N/A</v>
      </c>
    </row>
    <row r="60" spans="1:33" ht="21.75" thickBot="1" x14ac:dyDescent="0.3">
      <c r="A60" s="172" t="str">
        <f t="array" ref="A60">IFERROR(INDEX(TabLicenciés[Club],SMALL(IF(TabLicenciés[P-J2]="X",ROW(TabLicenciés[P-J2])-2,""),ROWS($A$4:A60))),"")</f>
        <v/>
      </c>
      <c r="B60" s="12" t="str">
        <f t="array" ref="B60">IFERROR(INDEX(TabLicenciés[Nom],SMALL(IF(TabLicenciés[P-J2]="X",ROW(TabLicenciés[P-J2])-2,""),ROWS($A$4:A60))),"")</f>
        <v/>
      </c>
      <c r="C60" s="12" t="str">
        <f t="array" ref="C60">IFERROR(INDEX(TabLicenciés[Prénom],SMALL(IF(TabLicenciés[P-J2]="X",ROW(TabLicenciés[P-J2])-2,""),ROWS($A$4:A60))),"")</f>
        <v/>
      </c>
      <c r="D60" s="36">
        <f t="shared" si="5"/>
        <v>0</v>
      </c>
      <c r="E60" s="36">
        <f t="shared" si="6"/>
        <v>0</v>
      </c>
      <c r="F60" s="173" t="e">
        <f>INDEX('S J1'!A60:AF117,MATCH('S J2'!B60,TabLicenciés[Nom],0),27)</f>
        <v>#N/A</v>
      </c>
      <c r="G60" s="12"/>
      <c r="H60" s="12"/>
      <c r="I60" s="12"/>
      <c r="J60" s="12"/>
      <c r="K60" s="12"/>
      <c r="L60" s="12"/>
      <c r="M60" s="12"/>
      <c r="N60" s="12"/>
      <c r="O60" s="13" t="e">
        <f>IF(COUNTIF(G60:N60,"v")&gt;=3,F60+1,F60)</f>
        <v>#N/A</v>
      </c>
      <c r="P60" s="12"/>
      <c r="Q60" s="12"/>
      <c r="R60" s="12"/>
      <c r="S60" s="12"/>
      <c r="T60" s="12"/>
      <c r="U60" s="12"/>
      <c r="V60" s="13" t="e">
        <f>IF(IF(F60=O60,COUNTIF(G60:U60,"v")&gt;=3,COUNTIF(P60:U60,"v")&gt;=3),O60+1,O60)</f>
        <v>#N/A</v>
      </c>
      <c r="W60" s="12"/>
      <c r="X60" s="12"/>
      <c r="Y60" s="12"/>
      <c r="Z60" s="12"/>
      <c r="AA60" s="12"/>
      <c r="AB60" s="12"/>
      <c r="AC60" s="37" t="e">
        <f t="shared" si="7"/>
        <v>#N/A</v>
      </c>
      <c r="AD60" s="174">
        <f t="shared" si="8"/>
        <v>0</v>
      </c>
      <c r="AE60" s="174"/>
      <c r="AF60" s="174"/>
      <c r="AG60" s="175" t="e">
        <f t="shared" si="4"/>
        <v>#N/A</v>
      </c>
    </row>
    <row r="1047727" spans="5:5" x14ac:dyDescent="0.25">
      <c r="E1047727" s="9" t="s">
        <v>41</v>
      </c>
    </row>
  </sheetData>
  <mergeCells count="15">
    <mergeCell ref="AG1:AG3"/>
    <mergeCell ref="I2:N2"/>
    <mergeCell ref="P2:U2"/>
    <mergeCell ref="W2:AB2"/>
    <mergeCell ref="AC2:AC3"/>
    <mergeCell ref="AD2:AD3"/>
    <mergeCell ref="AE2:AF3"/>
    <mergeCell ref="AC1:AF1"/>
    <mergeCell ref="A1:A3"/>
    <mergeCell ref="B1:B3"/>
    <mergeCell ref="C1:C3"/>
    <mergeCell ref="D1:E2"/>
    <mergeCell ref="I1:AB1"/>
    <mergeCell ref="G3:H3"/>
    <mergeCell ref="F1:H2"/>
  </mergeCells>
  <conditionalFormatting sqref="A61:C1048576 O4:O60 F4:H1048576">
    <cfRule type="containsText" dxfId="48" priority="33" operator="containsText" text="v">
      <formula>NOT(ISERROR(SEARCH("v",A4)))</formula>
    </cfRule>
    <cfRule type="containsText" dxfId="47" priority="34" operator="containsText" text="d">
      <formula>NOT(ISERROR(SEARCH("d",A4)))</formula>
    </cfRule>
  </conditionalFormatting>
  <conditionalFormatting sqref="D61:E1048576 I61:AE1048576 I4:N60 P4:AF60">
    <cfRule type="containsText" dxfId="46" priority="3" operator="containsText" text="v">
      <formula>NOT(ISERROR(SEARCH("v",D4)))</formula>
    </cfRule>
    <cfRule type="containsText" dxfId="45" priority="4" operator="containsText" text="d">
      <formula>NOT(ISERROR(SEARCH("d",D4)))</formula>
    </cfRule>
  </conditionalFormatting>
  <conditionalFormatting sqref="AC1:AD1">
    <cfRule type="containsText" dxfId="44" priority="1" operator="containsText" text="v">
      <formula>NOT(ISERROR(SEARCH("v",AC1)))</formula>
    </cfRule>
    <cfRule type="containsText" dxfId="43" priority="2" operator="containsText" text="d">
      <formula>NOT(ISERROR(SEARCH("d",AC1)))</formula>
    </cfRule>
  </conditionalFormatting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H1047727"/>
  <sheetViews>
    <sheetView showGridLines="0" zoomScale="40" zoomScaleNormal="40" workbookViewId="0">
      <selection activeCell="BF48" sqref="BF48"/>
    </sheetView>
  </sheetViews>
  <sheetFormatPr baseColWidth="10" defaultColWidth="11.375" defaultRowHeight="15" x14ac:dyDescent="0.25"/>
  <cols>
    <col min="1" max="1" width="15.75" style="15" customWidth="1"/>
    <col min="2" max="3" width="11.375" style="15"/>
    <col min="4" max="4" width="9" style="15" customWidth="1"/>
    <col min="5" max="5" width="10" style="15" customWidth="1"/>
    <col min="6" max="9" width="11.375" style="15"/>
    <col min="10" max="29" width="3.25" style="15" customWidth="1"/>
    <col min="30" max="30" width="6.125" style="15" customWidth="1"/>
    <col min="31" max="31" width="7.75" style="15" bestFit="1" customWidth="1"/>
    <col min="32" max="32" width="3" style="15" customWidth="1"/>
    <col min="33" max="33" width="3.25" style="15" customWidth="1"/>
    <col min="34" max="34" width="8.375" style="15" customWidth="1"/>
    <col min="35" max="35" width="11.375" style="15"/>
    <col min="36" max="36" width="2.875" style="15" customWidth="1"/>
    <col min="37" max="41" width="2.625" style="15" customWidth="1"/>
    <col min="42" max="42" width="11.375" style="15"/>
    <col min="43" max="43" width="2.875" style="15" customWidth="1"/>
    <col min="44" max="48" width="2.625" style="15" customWidth="1"/>
    <col min="49" max="50" width="11.375" style="15"/>
    <col min="51" max="51" width="13.25" style="15" bestFit="1" customWidth="1"/>
    <col min="52" max="52" width="2.875" style="15" customWidth="1"/>
    <col min="53" max="57" width="2.625" style="15" customWidth="1"/>
    <col min="58" max="58" width="11.375" style="15"/>
    <col min="59" max="59" width="2.875" style="15" customWidth="1"/>
    <col min="60" max="64" width="2.625" style="15" customWidth="1"/>
    <col min="65" max="65" width="11.375" style="15"/>
    <col min="66" max="66" width="2.875" style="15" customWidth="1"/>
    <col min="67" max="71" width="2.625" style="15" customWidth="1"/>
    <col min="72" max="73" width="11.375" style="15"/>
    <col min="74" max="74" width="13.25" style="15" bestFit="1" customWidth="1"/>
    <col min="75" max="75" width="2.875" style="15" customWidth="1"/>
    <col min="76" max="80" width="2.625" style="15" customWidth="1"/>
    <col min="81" max="81" width="11.375" style="15"/>
    <col min="82" max="82" width="2.875" style="15" customWidth="1"/>
    <col min="83" max="87" width="2.625" style="15" customWidth="1"/>
    <col min="88" max="88" width="11.375" style="15"/>
    <col min="89" max="89" width="2.875" style="15" customWidth="1"/>
    <col min="90" max="94" width="2.625" style="15" customWidth="1"/>
    <col min="95" max="96" width="11.375" style="15"/>
    <col min="97" max="97" width="13.25" style="15" bestFit="1" customWidth="1"/>
    <col min="98" max="98" width="2.875" style="15" customWidth="1"/>
    <col min="99" max="103" width="2.625" style="15" customWidth="1"/>
    <col min="104" max="104" width="11.375" style="15"/>
    <col min="105" max="105" width="2.875" style="15" customWidth="1"/>
    <col min="106" max="110" width="2.625" style="15" customWidth="1"/>
    <col min="111" max="111" width="11.375" style="15"/>
    <col min="112" max="112" width="2.875" style="15" customWidth="1"/>
    <col min="113" max="117" width="2.625" style="15" customWidth="1"/>
    <col min="118" max="119" width="11.375" style="15"/>
    <col min="120" max="120" width="13.25" style="15" bestFit="1" customWidth="1"/>
    <col min="121" max="121" width="2.875" style="15" customWidth="1"/>
    <col min="122" max="126" width="2.625" style="15" customWidth="1"/>
    <col min="127" max="127" width="11.375" style="15"/>
    <col min="128" max="128" width="2.875" style="15" customWidth="1"/>
    <col min="129" max="133" width="2.625" style="15" customWidth="1"/>
    <col min="134" max="134" width="11.375" style="15"/>
    <col min="135" max="135" width="2.875" style="15" customWidth="1"/>
    <col min="136" max="140" width="2.625" style="15" customWidth="1"/>
    <col min="141" max="142" width="11.375" style="15"/>
    <col min="143" max="143" width="13.25" style="15" bestFit="1" customWidth="1"/>
    <col min="144" max="144" width="2.875" style="15" customWidth="1"/>
    <col min="145" max="149" width="2.625" style="15" customWidth="1"/>
    <col min="150" max="150" width="11.375" style="15"/>
    <col min="151" max="151" width="2.875" style="15" customWidth="1"/>
    <col min="152" max="156" width="2.625" style="15" customWidth="1"/>
    <col min="157" max="157" width="11.375" style="15"/>
    <col min="158" max="158" width="2.875" style="15" customWidth="1"/>
    <col min="159" max="163" width="2.625" style="15" customWidth="1"/>
    <col min="164" max="164" width="11.375" style="15"/>
    <col min="165" max="165" width="13.25" style="15" bestFit="1" customWidth="1"/>
    <col min="166" max="166" width="2.875" style="15" customWidth="1"/>
    <col min="167" max="171" width="2.625" style="15" customWidth="1"/>
    <col min="172" max="172" width="11.375" style="15"/>
    <col min="173" max="173" width="2.875" style="15" customWidth="1"/>
    <col min="174" max="178" width="2.625" style="15" customWidth="1"/>
    <col min="179" max="179" width="11.375" style="15"/>
    <col min="180" max="180" width="2.875" style="15" customWidth="1"/>
    <col min="181" max="185" width="2.625" style="15" customWidth="1"/>
    <col min="186" max="16384" width="11.375" style="15"/>
  </cols>
  <sheetData>
    <row r="1" spans="1:34" ht="15.75" customHeight="1" thickBot="1" x14ac:dyDescent="0.3">
      <c r="A1" s="133" t="s">
        <v>13</v>
      </c>
      <c r="B1" s="135" t="s">
        <v>14</v>
      </c>
      <c r="C1" s="135" t="s">
        <v>15</v>
      </c>
      <c r="D1" s="137" t="s">
        <v>38</v>
      </c>
      <c r="E1" s="138"/>
      <c r="F1" s="144" t="s">
        <v>53</v>
      </c>
      <c r="G1" s="142"/>
      <c r="H1" s="142"/>
      <c r="I1" s="143"/>
      <c r="J1" s="141" t="s">
        <v>42</v>
      </c>
      <c r="K1" s="141"/>
      <c r="L1" s="141"/>
      <c r="M1" s="141"/>
      <c r="N1" s="141"/>
      <c r="O1" s="141"/>
      <c r="P1" s="141"/>
      <c r="Q1" s="141"/>
      <c r="R1" s="141"/>
      <c r="S1" s="141"/>
      <c r="T1" s="141"/>
      <c r="U1" s="141"/>
      <c r="V1" s="141"/>
      <c r="W1" s="141"/>
      <c r="X1" s="141"/>
      <c r="Y1" s="141"/>
      <c r="Z1" s="141"/>
      <c r="AA1" s="141"/>
      <c r="AB1" s="141"/>
      <c r="AC1" s="141"/>
      <c r="AD1" s="150" t="s">
        <v>11</v>
      </c>
      <c r="AE1" s="152"/>
      <c r="AF1" s="152"/>
      <c r="AG1" s="152"/>
      <c r="AH1" s="145" t="s">
        <v>43</v>
      </c>
    </row>
    <row r="2" spans="1:34" ht="15.75" customHeight="1" thickBot="1" x14ac:dyDescent="0.3">
      <c r="A2" s="134"/>
      <c r="B2" s="136"/>
      <c r="C2" s="136"/>
      <c r="D2" s="139"/>
      <c r="E2" s="140"/>
      <c r="F2" s="144"/>
      <c r="G2" s="142"/>
      <c r="H2" s="142"/>
      <c r="I2" s="143"/>
      <c r="J2" s="146" t="s">
        <v>0</v>
      </c>
      <c r="K2" s="147"/>
      <c r="L2" s="147"/>
      <c r="M2" s="147"/>
      <c r="N2" s="147"/>
      <c r="O2" s="148"/>
      <c r="P2" s="2" t="s">
        <v>12</v>
      </c>
      <c r="Q2" s="146" t="s">
        <v>1</v>
      </c>
      <c r="R2" s="147"/>
      <c r="S2" s="147"/>
      <c r="T2" s="147"/>
      <c r="U2" s="147"/>
      <c r="V2" s="148"/>
      <c r="W2" s="2" t="s">
        <v>12</v>
      </c>
      <c r="X2" s="146" t="s">
        <v>2</v>
      </c>
      <c r="Y2" s="147"/>
      <c r="Z2" s="147"/>
      <c r="AA2" s="147"/>
      <c r="AB2" s="147"/>
      <c r="AC2" s="149"/>
      <c r="AD2" s="150" t="s">
        <v>16</v>
      </c>
      <c r="AE2" s="150" t="s">
        <v>44</v>
      </c>
      <c r="AF2" s="152" t="s">
        <v>4</v>
      </c>
      <c r="AG2" s="152"/>
      <c r="AH2" s="145"/>
    </row>
    <row r="3" spans="1:34" ht="15.75" thickBot="1" x14ac:dyDescent="0.3">
      <c r="A3" s="134"/>
      <c r="B3" s="136"/>
      <c r="C3" s="136"/>
      <c r="D3" s="20" t="s">
        <v>39</v>
      </c>
      <c r="E3" s="21" t="s">
        <v>40</v>
      </c>
      <c r="F3" s="31" t="s">
        <v>54</v>
      </c>
      <c r="G3" s="142" t="s">
        <v>55</v>
      </c>
      <c r="H3" s="142"/>
      <c r="I3" s="143"/>
      <c r="J3" s="3" t="s">
        <v>5</v>
      </c>
      <c r="K3" s="4" t="s">
        <v>6</v>
      </c>
      <c r="L3" s="4" t="s">
        <v>7</v>
      </c>
      <c r="M3" s="4" t="s">
        <v>8</v>
      </c>
      <c r="N3" s="4" t="s">
        <v>9</v>
      </c>
      <c r="O3" s="5" t="s">
        <v>10</v>
      </c>
      <c r="P3" s="6"/>
      <c r="Q3" s="3" t="s">
        <v>5</v>
      </c>
      <c r="R3" s="4" t="s">
        <v>6</v>
      </c>
      <c r="S3" s="4" t="s">
        <v>7</v>
      </c>
      <c r="T3" s="4" t="s">
        <v>8</v>
      </c>
      <c r="U3" s="4" t="s">
        <v>9</v>
      </c>
      <c r="V3" s="5" t="s">
        <v>10</v>
      </c>
      <c r="W3" s="6"/>
      <c r="X3" s="3" t="s">
        <v>5</v>
      </c>
      <c r="Y3" s="4" t="s">
        <v>6</v>
      </c>
      <c r="Z3" s="4" t="s">
        <v>7</v>
      </c>
      <c r="AA3" s="4" t="s">
        <v>8</v>
      </c>
      <c r="AB3" s="4" t="s">
        <v>9</v>
      </c>
      <c r="AC3" s="24" t="s">
        <v>10</v>
      </c>
      <c r="AD3" s="151"/>
      <c r="AE3" s="151"/>
      <c r="AF3" s="153"/>
      <c r="AG3" s="153"/>
      <c r="AH3" s="145"/>
    </row>
    <row r="4" spans="1:34" s="14" customFormat="1" ht="21" x14ac:dyDescent="0.25">
      <c r="A4" s="32" t="str">
        <f t="array" ref="A4">IFERROR(INDEX(TabLicenciés[Club],SMALL(IF(TabLicenciés[P-J3]="X",ROW(TabLicenciés[P-J3])-2,""),ROWS($A$4:A4))),"")</f>
        <v/>
      </c>
      <c r="B4" s="7" t="str">
        <f t="array" ref="B4">IFERROR(INDEX(TabLicenciés[Nom],SMALL(IF(TabLicenciés[P-J3]="X",ROW(TabLicenciés[P-J3])-2,""),ROWS($A$4:A4))),"")</f>
        <v/>
      </c>
      <c r="C4" s="7" t="str">
        <f t="array" ref="C4">IFERROR(INDEX(TabLicenciés[Prénom],SMALL(IF(TabLicenciés[P-J3]="X",ROW(TabLicenciés[P-J3])-2,""),ROWS($A$4:A4))),"")</f>
        <v/>
      </c>
      <c r="D4" s="22">
        <f t="shared" ref="D4:D60" si="0">COUNTIF(J4:AC4,"v")</f>
        <v>0</v>
      </c>
      <c r="E4" s="22">
        <f t="shared" ref="E4:E60" si="1">COUNTIF(J4:AC4,"D")</f>
        <v>0</v>
      </c>
      <c r="F4" s="7"/>
      <c r="G4" s="7"/>
      <c r="H4" s="7"/>
      <c r="I4" s="7"/>
      <c r="J4" s="7"/>
      <c r="K4" s="7"/>
      <c r="L4" s="7"/>
      <c r="M4" s="7"/>
      <c r="N4" s="7"/>
      <c r="O4" s="7"/>
      <c r="P4" s="8">
        <f>IF(COUNTIF(G4:O4,"v")&gt;=3,F4+1,F4)</f>
        <v>0</v>
      </c>
      <c r="Q4" s="7"/>
      <c r="R4" s="7"/>
      <c r="S4" s="7"/>
      <c r="T4" s="7"/>
      <c r="U4" s="7"/>
      <c r="V4" s="7"/>
      <c r="W4" s="8">
        <f>IF(IF(F4=P4,COUNTIF(G4:V4,"v")&gt;=3,COUNTIF(Q4:V4,"v")&gt;=3),P4+1,P4)</f>
        <v>0</v>
      </c>
      <c r="X4" s="7"/>
      <c r="Y4" s="7"/>
      <c r="Z4" s="7"/>
      <c r="AA4" s="7"/>
      <c r="AB4" s="7"/>
      <c r="AC4" s="7"/>
      <c r="AD4" s="25">
        <f>IF(IF(P4=W4,COUNTIF(Q4:AC4,"v")&gt;=3,COUNTIF(X4:AC4,"v")&gt;=3),W4+1,W4)</f>
        <v>0</v>
      </c>
      <c r="AE4" s="25">
        <f>COUNTIF(AF4:AG4,"v")</f>
        <v>0</v>
      </c>
      <c r="AF4" s="25"/>
      <c r="AG4" s="26"/>
      <c r="AH4" s="27" t="str">
        <f>CONCATENATE(AD4,"-",AE4,"v")</f>
        <v>0-0v</v>
      </c>
    </row>
    <row r="5" spans="1:34" s="14" customFormat="1" ht="21" x14ac:dyDescent="0.25">
      <c r="A5" s="9" t="str">
        <f t="array" ref="A5">IFERROR(INDEX(TabLicenciés[Club],SMALL(IF(TabLicenciés[P-J3]="X",ROW(TabLicenciés[P-J3])-2,""),ROWS($A$4:A5))),"")</f>
        <v/>
      </c>
      <c r="B5" s="10" t="str">
        <f t="array" ref="B5">IFERROR(INDEX(TabLicenciés[Nom],SMALL(IF(TabLicenciés[P-J3]="X",ROW(TabLicenciés[P-J3])-2,""),ROWS($A$4:A5))),"")</f>
        <v/>
      </c>
      <c r="C5" s="10" t="str">
        <f t="array" ref="C5">IFERROR(INDEX(TabLicenciés[Prénom],SMALL(IF(TabLicenciés[P-J3]="X",ROW(TabLicenciés[P-J3])-2,""),ROWS($A$4:A5))),"")</f>
        <v/>
      </c>
      <c r="D5" s="23">
        <f t="shared" si="0"/>
        <v>0</v>
      </c>
      <c r="E5" s="23">
        <f t="shared" si="1"/>
        <v>0</v>
      </c>
      <c r="F5" s="10"/>
      <c r="G5" s="10"/>
      <c r="H5" s="10"/>
      <c r="I5" s="10"/>
      <c r="J5" s="10"/>
      <c r="K5" s="10"/>
      <c r="L5" s="10"/>
      <c r="M5" s="10"/>
      <c r="N5" s="10"/>
      <c r="O5" s="10"/>
      <c r="P5" s="11">
        <f t="shared" ref="P5:P60" si="2">IF(COUNTIF(G5:O5,"v")&gt;=3,F5+1,F5)</f>
        <v>0</v>
      </c>
      <c r="Q5" s="10"/>
      <c r="R5" s="10"/>
      <c r="S5" s="10"/>
      <c r="T5" s="10"/>
      <c r="U5" s="10"/>
      <c r="V5" s="10"/>
      <c r="W5" s="11">
        <f t="shared" ref="W5:W60" si="3">IF(IF(F5=P5,COUNTIF(G5:V5,"v")&gt;=3,COUNTIF(Q5:V5,"v")&gt;=3),P5+1,P5)</f>
        <v>0</v>
      </c>
      <c r="X5" s="10"/>
      <c r="Y5" s="10"/>
      <c r="Z5" s="10"/>
      <c r="AA5" s="10"/>
      <c r="AB5" s="10"/>
      <c r="AC5" s="10"/>
      <c r="AD5" s="28">
        <f t="shared" ref="AD5:AD60" si="4">IF(IF(P5=W5,COUNTIF(Q5:AC5,"v")&gt;=3,COUNTIF(X5:AC5,"v")&gt;=3),W5+1,W5)</f>
        <v>0</v>
      </c>
      <c r="AE5" s="28">
        <f t="shared" ref="AE5:AE60" si="5">COUNTIF(AF5:AG5,"v")</f>
        <v>0</v>
      </c>
      <c r="AF5" s="28"/>
      <c r="AG5" s="29"/>
      <c r="AH5" s="27" t="str">
        <f t="shared" ref="AH5:AH60" si="6">CONCATENATE(AD5,"-",AE5,"v")</f>
        <v>0-0v</v>
      </c>
    </row>
    <row r="6" spans="1:34" s="14" customFormat="1" ht="21" x14ac:dyDescent="0.25">
      <c r="A6" s="9" t="str">
        <f t="array" ref="A6">IFERROR(INDEX(TabLicenciés[Club],SMALL(IF(TabLicenciés[P-J3]="X",ROW(TabLicenciés[P-J3])-2,""),ROWS($A$4:A6))),"")</f>
        <v/>
      </c>
      <c r="B6" s="10" t="str">
        <f t="array" ref="B6">IFERROR(INDEX(TabLicenciés[Nom],SMALL(IF(TabLicenciés[P-J3]="X",ROW(TabLicenciés[P-J3])-2,""),ROWS($A$4:A6))),"")</f>
        <v/>
      </c>
      <c r="C6" s="10" t="str">
        <f t="array" ref="C6">IFERROR(INDEX(TabLicenciés[Prénom],SMALL(IF(TabLicenciés[P-J3]="X",ROW(TabLicenciés[P-J3])-2,""),ROWS($A$4:A6))),"")</f>
        <v/>
      </c>
      <c r="D6" s="23">
        <f t="shared" si="0"/>
        <v>0</v>
      </c>
      <c r="E6" s="23">
        <f t="shared" si="1"/>
        <v>0</v>
      </c>
      <c r="F6" s="10"/>
      <c r="G6" s="10"/>
      <c r="H6" s="10"/>
      <c r="I6" s="10"/>
      <c r="J6" s="10"/>
      <c r="K6" s="10"/>
      <c r="L6" s="10"/>
      <c r="M6" s="10"/>
      <c r="N6" s="10"/>
      <c r="O6" s="10"/>
      <c r="P6" s="11">
        <f t="shared" si="2"/>
        <v>0</v>
      </c>
      <c r="Q6" s="10"/>
      <c r="R6" s="10"/>
      <c r="S6" s="10"/>
      <c r="T6" s="10"/>
      <c r="U6" s="10"/>
      <c r="V6" s="10"/>
      <c r="W6" s="11">
        <f t="shared" si="3"/>
        <v>0</v>
      </c>
      <c r="X6" s="10"/>
      <c r="Y6" s="10"/>
      <c r="Z6" s="10"/>
      <c r="AA6" s="10"/>
      <c r="AB6" s="10"/>
      <c r="AC6" s="10"/>
      <c r="AD6" s="28">
        <f t="shared" si="4"/>
        <v>0</v>
      </c>
      <c r="AE6" s="28">
        <f t="shared" si="5"/>
        <v>0</v>
      </c>
      <c r="AF6" s="28"/>
      <c r="AG6" s="29"/>
      <c r="AH6" s="27" t="str">
        <f t="shared" si="6"/>
        <v>0-0v</v>
      </c>
    </row>
    <row r="7" spans="1:34" s="14" customFormat="1" ht="21" x14ac:dyDescent="0.25">
      <c r="A7" s="9" t="str">
        <f t="array" ref="A7">IFERROR(INDEX(TabLicenciés[Club],SMALL(IF(TabLicenciés[P-J3]="X",ROW(TabLicenciés[P-J3])-2,""),ROWS($A$4:A7))),"")</f>
        <v/>
      </c>
      <c r="B7" s="10" t="str">
        <f t="array" ref="B7">IFERROR(INDEX(TabLicenciés[Nom],SMALL(IF(TabLicenciés[P-J3]="X",ROW(TabLicenciés[P-J3])-2,""),ROWS($A$4:A7))),"")</f>
        <v/>
      </c>
      <c r="C7" s="10" t="str">
        <f t="array" ref="C7">IFERROR(INDEX(TabLicenciés[Prénom],SMALL(IF(TabLicenciés[P-J3]="X",ROW(TabLicenciés[P-J3])-2,""),ROWS($A$4:A7))),"")</f>
        <v/>
      </c>
      <c r="D7" s="23">
        <f t="shared" si="0"/>
        <v>0</v>
      </c>
      <c r="E7" s="23">
        <f t="shared" si="1"/>
        <v>0</v>
      </c>
      <c r="F7" s="10"/>
      <c r="G7" s="10"/>
      <c r="H7" s="10"/>
      <c r="I7" s="10"/>
      <c r="J7" s="10"/>
      <c r="K7" s="10"/>
      <c r="L7" s="10"/>
      <c r="M7" s="10"/>
      <c r="N7" s="10"/>
      <c r="O7" s="10"/>
      <c r="P7" s="11">
        <f t="shared" si="2"/>
        <v>0</v>
      </c>
      <c r="Q7" s="10"/>
      <c r="R7" s="10"/>
      <c r="S7" s="10"/>
      <c r="T7" s="10"/>
      <c r="U7" s="10"/>
      <c r="V7" s="10"/>
      <c r="W7" s="11">
        <f t="shared" si="3"/>
        <v>0</v>
      </c>
      <c r="X7" s="10"/>
      <c r="Y7" s="10"/>
      <c r="Z7" s="10"/>
      <c r="AA7" s="10"/>
      <c r="AB7" s="10"/>
      <c r="AC7" s="10"/>
      <c r="AD7" s="28">
        <f t="shared" si="4"/>
        <v>0</v>
      </c>
      <c r="AE7" s="28">
        <f t="shared" si="5"/>
        <v>0</v>
      </c>
      <c r="AF7" s="28"/>
      <c r="AG7" s="29"/>
      <c r="AH7" s="27" t="str">
        <f t="shared" si="6"/>
        <v>0-0v</v>
      </c>
    </row>
    <row r="8" spans="1:34" s="14" customFormat="1" ht="21" x14ac:dyDescent="0.25">
      <c r="A8" s="9" t="str">
        <f t="array" ref="A8">IFERROR(INDEX(TabLicenciés[Club],SMALL(IF(TabLicenciés[P-J3]="X",ROW(TabLicenciés[P-J3])-2,""),ROWS($A$4:A8))),"")</f>
        <v/>
      </c>
      <c r="B8" s="10" t="str">
        <f t="array" ref="B8">IFERROR(INDEX(TabLicenciés[Nom],SMALL(IF(TabLicenciés[P-J3]="X",ROW(TabLicenciés[P-J3])-2,""),ROWS($A$4:A8))),"")</f>
        <v/>
      </c>
      <c r="C8" s="10" t="str">
        <f t="array" ref="C8">IFERROR(INDEX(TabLicenciés[Prénom],SMALL(IF(TabLicenciés[P-J3]="X",ROW(TabLicenciés[P-J3])-2,""),ROWS($A$4:A8))),"")</f>
        <v/>
      </c>
      <c r="D8" s="23">
        <f t="shared" si="0"/>
        <v>0</v>
      </c>
      <c r="E8" s="23">
        <f t="shared" si="1"/>
        <v>0</v>
      </c>
      <c r="F8" s="10"/>
      <c r="G8" s="10"/>
      <c r="H8" s="10"/>
      <c r="I8" s="10"/>
      <c r="J8" s="10"/>
      <c r="K8" s="10"/>
      <c r="L8" s="10"/>
      <c r="M8" s="10"/>
      <c r="N8" s="10"/>
      <c r="O8" s="10"/>
      <c r="P8" s="11">
        <f t="shared" si="2"/>
        <v>0</v>
      </c>
      <c r="Q8" s="10"/>
      <c r="R8" s="10"/>
      <c r="S8" s="10"/>
      <c r="T8" s="10"/>
      <c r="U8" s="10"/>
      <c r="V8" s="10"/>
      <c r="W8" s="11">
        <f t="shared" si="3"/>
        <v>0</v>
      </c>
      <c r="X8" s="10"/>
      <c r="Y8" s="10"/>
      <c r="Z8" s="10"/>
      <c r="AA8" s="10"/>
      <c r="AB8" s="10"/>
      <c r="AC8" s="10"/>
      <c r="AD8" s="28">
        <f t="shared" si="4"/>
        <v>0</v>
      </c>
      <c r="AE8" s="28">
        <f t="shared" si="5"/>
        <v>0</v>
      </c>
      <c r="AF8" s="28"/>
      <c r="AG8" s="29"/>
      <c r="AH8" s="27" t="str">
        <f t="shared" si="6"/>
        <v>0-0v</v>
      </c>
    </row>
    <row r="9" spans="1:34" s="14" customFormat="1" ht="21" x14ac:dyDescent="0.25">
      <c r="A9" s="9" t="str">
        <f t="array" ref="A9">IFERROR(INDEX(TabLicenciés[Club],SMALL(IF(TabLicenciés[P-J3]="X",ROW(TabLicenciés[P-J3])-2,""),ROWS($A$4:A9))),"")</f>
        <v/>
      </c>
      <c r="B9" s="10" t="str">
        <f t="array" ref="B9">IFERROR(INDEX(TabLicenciés[Nom],SMALL(IF(TabLicenciés[P-J3]="X",ROW(TabLicenciés[P-J3])-2,""),ROWS($A$4:A9))),"")</f>
        <v/>
      </c>
      <c r="C9" s="10" t="str">
        <f t="array" ref="C9">IFERROR(INDEX(TabLicenciés[Prénom],SMALL(IF(TabLicenciés[P-J3]="X",ROW(TabLicenciés[P-J3])-2,""),ROWS($A$4:A9))),"")</f>
        <v/>
      </c>
      <c r="D9" s="23">
        <f t="shared" si="0"/>
        <v>0</v>
      </c>
      <c r="E9" s="23">
        <f t="shared" si="1"/>
        <v>0</v>
      </c>
      <c r="F9" s="10"/>
      <c r="G9" s="10"/>
      <c r="H9" s="10"/>
      <c r="I9" s="10"/>
      <c r="J9" s="10"/>
      <c r="K9" s="10"/>
      <c r="L9" s="10"/>
      <c r="M9" s="10"/>
      <c r="N9" s="10"/>
      <c r="O9" s="10"/>
      <c r="P9" s="11">
        <f t="shared" si="2"/>
        <v>0</v>
      </c>
      <c r="Q9" s="10"/>
      <c r="R9" s="10"/>
      <c r="S9" s="10"/>
      <c r="T9" s="10"/>
      <c r="U9" s="10"/>
      <c r="V9" s="10"/>
      <c r="W9" s="11">
        <f t="shared" si="3"/>
        <v>0</v>
      </c>
      <c r="X9" s="10"/>
      <c r="Y9" s="10"/>
      <c r="Z9" s="10"/>
      <c r="AA9" s="10"/>
      <c r="AB9" s="10"/>
      <c r="AC9" s="10"/>
      <c r="AD9" s="28">
        <f t="shared" si="4"/>
        <v>0</v>
      </c>
      <c r="AE9" s="28">
        <f t="shared" si="5"/>
        <v>0</v>
      </c>
      <c r="AF9" s="28"/>
      <c r="AG9" s="29"/>
      <c r="AH9" s="27" t="str">
        <f t="shared" si="6"/>
        <v>0-0v</v>
      </c>
    </row>
    <row r="10" spans="1:34" s="14" customFormat="1" ht="21" x14ac:dyDescent="0.25">
      <c r="A10" s="9" t="str">
        <f t="array" ref="A10">IFERROR(INDEX(TabLicenciés[Club],SMALL(IF(TabLicenciés[P-J3]="X",ROW(TabLicenciés[P-J3])-2,""),ROWS($A$4:A10))),"")</f>
        <v/>
      </c>
      <c r="B10" s="10" t="str">
        <f t="array" ref="B10">IFERROR(INDEX(TabLicenciés[Nom],SMALL(IF(TabLicenciés[P-J3]="X",ROW(TabLicenciés[P-J3])-2,""),ROWS($A$4:A10))),"")</f>
        <v/>
      </c>
      <c r="C10" s="10" t="str">
        <f t="array" ref="C10">IFERROR(INDEX(TabLicenciés[Prénom],SMALL(IF(TabLicenciés[P-J3]="X",ROW(TabLicenciés[P-J3])-2,""),ROWS($A$4:A10))),"")</f>
        <v/>
      </c>
      <c r="D10" s="23">
        <f t="shared" si="0"/>
        <v>0</v>
      </c>
      <c r="E10" s="23">
        <f t="shared" si="1"/>
        <v>0</v>
      </c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1">
        <f t="shared" si="2"/>
        <v>0</v>
      </c>
      <c r="Q10" s="10"/>
      <c r="R10" s="10"/>
      <c r="S10" s="10"/>
      <c r="T10" s="10"/>
      <c r="U10" s="10"/>
      <c r="V10" s="10"/>
      <c r="W10" s="11">
        <f t="shared" si="3"/>
        <v>0</v>
      </c>
      <c r="X10" s="10"/>
      <c r="Y10" s="10"/>
      <c r="Z10" s="10"/>
      <c r="AA10" s="10"/>
      <c r="AB10" s="10"/>
      <c r="AC10" s="10"/>
      <c r="AD10" s="28">
        <f t="shared" si="4"/>
        <v>0</v>
      </c>
      <c r="AE10" s="28">
        <f t="shared" si="5"/>
        <v>0</v>
      </c>
      <c r="AF10" s="28"/>
      <c r="AG10" s="29"/>
      <c r="AH10" s="27" t="str">
        <f t="shared" si="6"/>
        <v>0-0v</v>
      </c>
    </row>
    <row r="11" spans="1:34" s="14" customFormat="1" ht="21" x14ac:dyDescent="0.25">
      <c r="A11" s="9" t="str">
        <f t="array" ref="A11">IFERROR(INDEX(TabLicenciés[Club],SMALL(IF(TabLicenciés[P-J3]="X",ROW(TabLicenciés[P-J3])-2,""),ROWS($A$4:A11))),"")</f>
        <v/>
      </c>
      <c r="B11" s="10" t="str">
        <f t="array" ref="B11">IFERROR(INDEX(TabLicenciés[Nom],SMALL(IF(TabLicenciés[P-J3]="X",ROW(TabLicenciés[P-J3])-2,""),ROWS($A$4:A11))),"")</f>
        <v/>
      </c>
      <c r="C11" s="10" t="str">
        <f t="array" ref="C11">IFERROR(INDEX(TabLicenciés[Prénom],SMALL(IF(TabLicenciés[P-J3]="X",ROW(TabLicenciés[P-J3])-2,""),ROWS($A$4:A11))),"")</f>
        <v/>
      </c>
      <c r="D11" s="23">
        <f t="shared" si="0"/>
        <v>0</v>
      </c>
      <c r="E11" s="23">
        <f t="shared" si="1"/>
        <v>0</v>
      </c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1">
        <f t="shared" si="2"/>
        <v>0</v>
      </c>
      <c r="Q11" s="10"/>
      <c r="R11" s="10"/>
      <c r="S11" s="10"/>
      <c r="T11" s="10"/>
      <c r="U11" s="10"/>
      <c r="V11" s="10"/>
      <c r="W11" s="11">
        <f t="shared" si="3"/>
        <v>0</v>
      </c>
      <c r="X11" s="10"/>
      <c r="Y11" s="10"/>
      <c r="Z11" s="10"/>
      <c r="AA11" s="10"/>
      <c r="AB11" s="10"/>
      <c r="AC11" s="10"/>
      <c r="AD11" s="28">
        <f t="shared" si="4"/>
        <v>0</v>
      </c>
      <c r="AE11" s="28">
        <f t="shared" si="5"/>
        <v>0</v>
      </c>
      <c r="AF11" s="28"/>
      <c r="AG11" s="29"/>
      <c r="AH11" s="27" t="str">
        <f t="shared" si="6"/>
        <v>0-0v</v>
      </c>
    </row>
    <row r="12" spans="1:34" s="14" customFormat="1" ht="21" x14ac:dyDescent="0.25">
      <c r="A12" s="9" t="str">
        <f t="array" ref="A12">IFERROR(INDEX(TabLicenciés[Club],SMALL(IF(TabLicenciés[P-J3]="X",ROW(TabLicenciés[P-J3])-2,""),ROWS($A$4:A12))),"")</f>
        <v/>
      </c>
      <c r="B12" s="10" t="str">
        <f t="array" ref="B12">IFERROR(INDEX(TabLicenciés[Nom],SMALL(IF(TabLicenciés[P-J3]="X",ROW(TabLicenciés[P-J3])-2,""),ROWS($A$4:A12))),"")</f>
        <v/>
      </c>
      <c r="C12" s="10" t="str">
        <f t="array" ref="C12">IFERROR(INDEX(TabLicenciés[Prénom],SMALL(IF(TabLicenciés[P-J3]="X",ROW(TabLicenciés[P-J3])-2,""),ROWS($A$4:A12))),"")</f>
        <v/>
      </c>
      <c r="D12" s="23">
        <f t="shared" si="0"/>
        <v>0</v>
      </c>
      <c r="E12" s="23">
        <f t="shared" si="1"/>
        <v>0</v>
      </c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1">
        <f t="shared" si="2"/>
        <v>0</v>
      </c>
      <c r="Q12" s="10"/>
      <c r="R12" s="10"/>
      <c r="S12" s="10"/>
      <c r="T12" s="10"/>
      <c r="U12" s="10"/>
      <c r="V12" s="10"/>
      <c r="W12" s="11">
        <f t="shared" si="3"/>
        <v>0</v>
      </c>
      <c r="X12" s="10"/>
      <c r="Y12" s="10"/>
      <c r="Z12" s="10"/>
      <c r="AA12" s="10"/>
      <c r="AB12" s="10"/>
      <c r="AC12" s="10"/>
      <c r="AD12" s="28">
        <f t="shared" si="4"/>
        <v>0</v>
      </c>
      <c r="AE12" s="28">
        <f t="shared" si="5"/>
        <v>0</v>
      </c>
      <c r="AF12" s="28"/>
      <c r="AG12" s="29"/>
      <c r="AH12" s="27" t="str">
        <f t="shared" si="6"/>
        <v>0-0v</v>
      </c>
    </row>
    <row r="13" spans="1:34" s="14" customFormat="1" ht="21" x14ac:dyDescent="0.25">
      <c r="A13" s="9" t="str">
        <f t="array" ref="A13">IFERROR(INDEX(TabLicenciés[Club],SMALL(IF(TabLicenciés[P-J3]="X",ROW(TabLicenciés[P-J3])-2,""),ROWS($A$4:A13))),"")</f>
        <v/>
      </c>
      <c r="B13" s="10" t="str">
        <f t="array" ref="B13">IFERROR(INDEX(TabLicenciés[Nom],SMALL(IF(TabLicenciés[P-J3]="X",ROW(TabLicenciés[P-J3])-2,""),ROWS($A$4:A13))),"")</f>
        <v/>
      </c>
      <c r="C13" s="10" t="str">
        <f t="array" ref="C13">IFERROR(INDEX(TabLicenciés[Prénom],SMALL(IF(TabLicenciés[P-J3]="X",ROW(TabLicenciés[P-J3])-2,""),ROWS($A$4:A13))),"")</f>
        <v/>
      </c>
      <c r="D13" s="23">
        <f t="shared" si="0"/>
        <v>0</v>
      </c>
      <c r="E13" s="23">
        <f t="shared" si="1"/>
        <v>0</v>
      </c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1">
        <f t="shared" si="2"/>
        <v>0</v>
      </c>
      <c r="Q13" s="10"/>
      <c r="R13" s="10"/>
      <c r="S13" s="10"/>
      <c r="T13" s="10"/>
      <c r="U13" s="10"/>
      <c r="V13" s="10"/>
      <c r="W13" s="11">
        <f t="shared" si="3"/>
        <v>0</v>
      </c>
      <c r="X13" s="10"/>
      <c r="Y13" s="10"/>
      <c r="Z13" s="10"/>
      <c r="AA13" s="10"/>
      <c r="AB13" s="10"/>
      <c r="AC13" s="10"/>
      <c r="AD13" s="28">
        <f t="shared" si="4"/>
        <v>0</v>
      </c>
      <c r="AE13" s="28">
        <f t="shared" si="5"/>
        <v>0</v>
      </c>
      <c r="AF13" s="28"/>
      <c r="AG13" s="29"/>
      <c r="AH13" s="27" t="str">
        <f t="shared" si="6"/>
        <v>0-0v</v>
      </c>
    </row>
    <row r="14" spans="1:34" s="14" customFormat="1" ht="21" x14ac:dyDescent="0.25">
      <c r="A14" s="9" t="str">
        <f t="array" ref="A14">IFERROR(INDEX(TabLicenciés[Club],SMALL(IF(TabLicenciés[P-J3]="X",ROW(TabLicenciés[P-J3])-2,""),ROWS($A$4:A14))),"")</f>
        <v/>
      </c>
      <c r="B14" s="10" t="str">
        <f t="array" ref="B14">IFERROR(INDEX(TabLicenciés[Nom],SMALL(IF(TabLicenciés[P-J3]="X",ROW(TabLicenciés[P-J3])-2,""),ROWS($A$4:A14))),"")</f>
        <v/>
      </c>
      <c r="C14" s="10" t="str">
        <f t="array" ref="C14">IFERROR(INDEX(TabLicenciés[Prénom],SMALL(IF(TabLicenciés[P-J3]="X",ROW(TabLicenciés[P-J3])-2,""),ROWS($A$4:A14))),"")</f>
        <v/>
      </c>
      <c r="D14" s="23">
        <f t="shared" si="0"/>
        <v>0</v>
      </c>
      <c r="E14" s="23">
        <f t="shared" si="1"/>
        <v>0</v>
      </c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1">
        <f t="shared" si="2"/>
        <v>0</v>
      </c>
      <c r="Q14" s="10"/>
      <c r="R14" s="10"/>
      <c r="S14" s="10"/>
      <c r="T14" s="10"/>
      <c r="U14" s="10"/>
      <c r="V14" s="10"/>
      <c r="W14" s="11">
        <f t="shared" si="3"/>
        <v>0</v>
      </c>
      <c r="X14" s="10"/>
      <c r="Y14" s="10"/>
      <c r="Z14" s="10"/>
      <c r="AA14" s="10"/>
      <c r="AB14" s="10"/>
      <c r="AC14" s="10"/>
      <c r="AD14" s="28">
        <f t="shared" si="4"/>
        <v>0</v>
      </c>
      <c r="AE14" s="28">
        <f t="shared" si="5"/>
        <v>0</v>
      </c>
      <c r="AF14" s="28"/>
      <c r="AG14" s="29"/>
      <c r="AH14" s="27" t="str">
        <f t="shared" si="6"/>
        <v>0-0v</v>
      </c>
    </row>
    <row r="15" spans="1:34" s="14" customFormat="1" ht="21" x14ac:dyDescent="0.25">
      <c r="A15" s="9" t="str">
        <f t="array" ref="A15">IFERROR(INDEX(TabLicenciés[Club],SMALL(IF(TabLicenciés[P-J3]="X",ROW(TabLicenciés[P-J3])-2,""),ROWS($A$4:A15))),"")</f>
        <v/>
      </c>
      <c r="B15" s="10" t="str">
        <f t="array" ref="B15">IFERROR(INDEX(TabLicenciés[Nom],SMALL(IF(TabLicenciés[P-J3]="X",ROW(TabLicenciés[P-J3])-2,""),ROWS($A$4:A15))),"")</f>
        <v/>
      </c>
      <c r="C15" s="10" t="str">
        <f t="array" ref="C15">IFERROR(INDEX(TabLicenciés[Prénom],SMALL(IF(TabLicenciés[P-J3]="X",ROW(TabLicenciés[P-J3])-2,""),ROWS($A$4:A15))),"")</f>
        <v/>
      </c>
      <c r="D15" s="23">
        <f t="shared" si="0"/>
        <v>0</v>
      </c>
      <c r="E15" s="23">
        <f t="shared" si="1"/>
        <v>0</v>
      </c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1">
        <f t="shared" si="2"/>
        <v>0</v>
      </c>
      <c r="Q15" s="10"/>
      <c r="R15" s="10"/>
      <c r="S15" s="10"/>
      <c r="T15" s="10"/>
      <c r="U15" s="10"/>
      <c r="V15" s="10"/>
      <c r="W15" s="11">
        <f t="shared" si="3"/>
        <v>0</v>
      </c>
      <c r="X15" s="10"/>
      <c r="Y15" s="10"/>
      <c r="Z15" s="10"/>
      <c r="AA15" s="10"/>
      <c r="AB15" s="10"/>
      <c r="AC15" s="10"/>
      <c r="AD15" s="28">
        <f t="shared" si="4"/>
        <v>0</v>
      </c>
      <c r="AE15" s="28">
        <f t="shared" si="5"/>
        <v>0</v>
      </c>
      <c r="AF15" s="28"/>
      <c r="AG15" s="29"/>
      <c r="AH15" s="27" t="str">
        <f t="shared" si="6"/>
        <v>0-0v</v>
      </c>
    </row>
    <row r="16" spans="1:34" s="14" customFormat="1" ht="21" x14ac:dyDescent="0.25">
      <c r="A16" s="9" t="str">
        <f t="array" ref="A16">IFERROR(INDEX(TabLicenciés[Club],SMALL(IF(TabLicenciés[P-J3]="X",ROW(TabLicenciés[P-J3])-2,""),ROWS($A$4:A16))),"")</f>
        <v/>
      </c>
      <c r="B16" s="10" t="str">
        <f t="array" ref="B16">IFERROR(INDEX(TabLicenciés[Nom],SMALL(IF(TabLicenciés[P-J3]="X",ROW(TabLicenciés[P-J3])-2,""),ROWS($A$4:A16))),"")</f>
        <v/>
      </c>
      <c r="C16" s="10" t="str">
        <f t="array" ref="C16">IFERROR(INDEX(TabLicenciés[Prénom],SMALL(IF(TabLicenciés[P-J3]="X",ROW(TabLicenciés[P-J3])-2,""),ROWS($A$4:A16))),"")</f>
        <v/>
      </c>
      <c r="D16" s="23">
        <f t="shared" si="0"/>
        <v>0</v>
      </c>
      <c r="E16" s="23">
        <f t="shared" si="1"/>
        <v>0</v>
      </c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1">
        <f t="shared" si="2"/>
        <v>0</v>
      </c>
      <c r="Q16" s="10"/>
      <c r="R16" s="10"/>
      <c r="S16" s="10"/>
      <c r="T16" s="10"/>
      <c r="U16" s="10"/>
      <c r="V16" s="10"/>
      <c r="W16" s="11">
        <f t="shared" si="3"/>
        <v>0</v>
      </c>
      <c r="X16" s="10"/>
      <c r="Y16" s="10"/>
      <c r="Z16" s="10"/>
      <c r="AA16" s="10"/>
      <c r="AB16" s="10"/>
      <c r="AC16" s="10"/>
      <c r="AD16" s="28">
        <f t="shared" si="4"/>
        <v>0</v>
      </c>
      <c r="AE16" s="28">
        <f t="shared" si="5"/>
        <v>0</v>
      </c>
      <c r="AF16" s="28"/>
      <c r="AG16" s="29"/>
      <c r="AH16" s="27" t="str">
        <f t="shared" si="6"/>
        <v>0-0v</v>
      </c>
    </row>
    <row r="17" spans="1:34" s="14" customFormat="1" ht="21" x14ac:dyDescent="0.25">
      <c r="A17" s="9" t="str">
        <f t="array" ref="A17">IFERROR(INDEX(TabLicenciés[Club],SMALL(IF(TabLicenciés[P-J3]="X",ROW(TabLicenciés[P-J3])-2,""),ROWS($A$4:A17))),"")</f>
        <v/>
      </c>
      <c r="B17" s="10" t="str">
        <f t="array" ref="B17">IFERROR(INDEX(TabLicenciés[Nom],SMALL(IF(TabLicenciés[P-J3]="X",ROW(TabLicenciés[P-J3])-2,""),ROWS($A$4:A17))),"")</f>
        <v/>
      </c>
      <c r="C17" s="10" t="str">
        <f t="array" ref="C17">IFERROR(INDEX(TabLicenciés[Prénom],SMALL(IF(TabLicenciés[P-J3]="X",ROW(TabLicenciés[P-J3])-2,""),ROWS($A$4:A17))),"")</f>
        <v/>
      </c>
      <c r="D17" s="23">
        <f t="shared" si="0"/>
        <v>0</v>
      </c>
      <c r="E17" s="23">
        <f t="shared" si="1"/>
        <v>0</v>
      </c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1">
        <f t="shared" si="2"/>
        <v>0</v>
      </c>
      <c r="Q17" s="10"/>
      <c r="R17" s="10"/>
      <c r="S17" s="10"/>
      <c r="T17" s="10"/>
      <c r="U17" s="10"/>
      <c r="V17" s="10"/>
      <c r="W17" s="11">
        <f t="shared" si="3"/>
        <v>0</v>
      </c>
      <c r="X17" s="10"/>
      <c r="Y17" s="10"/>
      <c r="Z17" s="10"/>
      <c r="AA17" s="10"/>
      <c r="AB17" s="10"/>
      <c r="AC17" s="10"/>
      <c r="AD17" s="28">
        <f t="shared" si="4"/>
        <v>0</v>
      </c>
      <c r="AE17" s="28">
        <f t="shared" si="5"/>
        <v>0</v>
      </c>
      <c r="AF17" s="28"/>
      <c r="AG17" s="29"/>
      <c r="AH17" s="27" t="str">
        <f t="shared" si="6"/>
        <v>0-0v</v>
      </c>
    </row>
    <row r="18" spans="1:34" s="14" customFormat="1" ht="21" x14ac:dyDescent="0.25">
      <c r="A18" s="9" t="str">
        <f t="array" ref="A18">IFERROR(INDEX(TabLicenciés[Club],SMALL(IF(TabLicenciés[P-J3]="X",ROW(TabLicenciés[P-J3])-2,""),ROWS($A$4:A18))),"")</f>
        <v/>
      </c>
      <c r="B18" s="10" t="str">
        <f t="array" ref="B18">IFERROR(INDEX(TabLicenciés[Nom],SMALL(IF(TabLicenciés[P-J3]="X",ROW(TabLicenciés[P-J3])-2,""),ROWS($A$4:A18))),"")</f>
        <v/>
      </c>
      <c r="C18" s="10" t="str">
        <f t="array" ref="C18">IFERROR(INDEX(TabLicenciés[Prénom],SMALL(IF(TabLicenciés[P-J3]="X",ROW(TabLicenciés[P-J3])-2,""),ROWS($A$4:A18))),"")</f>
        <v/>
      </c>
      <c r="D18" s="23">
        <f t="shared" si="0"/>
        <v>0</v>
      </c>
      <c r="E18" s="23">
        <f t="shared" si="1"/>
        <v>0</v>
      </c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1">
        <f t="shared" si="2"/>
        <v>0</v>
      </c>
      <c r="Q18" s="10"/>
      <c r="R18" s="10"/>
      <c r="S18" s="10"/>
      <c r="T18" s="10"/>
      <c r="U18" s="10"/>
      <c r="V18" s="10"/>
      <c r="W18" s="11">
        <f t="shared" si="3"/>
        <v>0</v>
      </c>
      <c r="X18" s="10"/>
      <c r="Y18" s="10"/>
      <c r="Z18" s="10"/>
      <c r="AA18" s="10"/>
      <c r="AB18" s="10"/>
      <c r="AC18" s="10"/>
      <c r="AD18" s="28">
        <f t="shared" si="4"/>
        <v>0</v>
      </c>
      <c r="AE18" s="28">
        <f t="shared" si="5"/>
        <v>0</v>
      </c>
      <c r="AF18" s="28"/>
      <c r="AG18" s="29"/>
      <c r="AH18" s="27" t="str">
        <f t="shared" si="6"/>
        <v>0-0v</v>
      </c>
    </row>
    <row r="19" spans="1:34" s="14" customFormat="1" ht="21" x14ac:dyDescent="0.25">
      <c r="A19" s="9" t="str">
        <f t="array" ref="A19">IFERROR(INDEX(TabLicenciés[Club],SMALL(IF(TabLicenciés[P-J3]="X",ROW(TabLicenciés[P-J3])-2,""),ROWS($A$4:A19))),"")</f>
        <v/>
      </c>
      <c r="B19" s="10" t="str">
        <f t="array" ref="B19">IFERROR(INDEX(TabLicenciés[Nom],SMALL(IF(TabLicenciés[P-J3]="X",ROW(TabLicenciés[P-J3])-2,""),ROWS($A$4:A19))),"")</f>
        <v/>
      </c>
      <c r="C19" s="10" t="str">
        <f t="array" ref="C19">IFERROR(INDEX(TabLicenciés[Prénom],SMALL(IF(TabLicenciés[P-J3]="X",ROW(TabLicenciés[P-J3])-2,""),ROWS($A$4:A19))),"")</f>
        <v/>
      </c>
      <c r="D19" s="23">
        <f t="shared" si="0"/>
        <v>0</v>
      </c>
      <c r="E19" s="23">
        <f t="shared" si="1"/>
        <v>0</v>
      </c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1">
        <f t="shared" si="2"/>
        <v>0</v>
      </c>
      <c r="Q19" s="10"/>
      <c r="R19" s="10"/>
      <c r="S19" s="10"/>
      <c r="T19" s="10"/>
      <c r="U19" s="10"/>
      <c r="V19" s="10"/>
      <c r="W19" s="11">
        <f t="shared" si="3"/>
        <v>0</v>
      </c>
      <c r="X19" s="10"/>
      <c r="Y19" s="10"/>
      <c r="Z19" s="10"/>
      <c r="AA19" s="10"/>
      <c r="AB19" s="10"/>
      <c r="AC19" s="10"/>
      <c r="AD19" s="28">
        <f t="shared" si="4"/>
        <v>0</v>
      </c>
      <c r="AE19" s="28">
        <f t="shared" si="5"/>
        <v>0</v>
      </c>
      <c r="AF19" s="28"/>
      <c r="AG19" s="29"/>
      <c r="AH19" s="27" t="str">
        <f t="shared" si="6"/>
        <v>0-0v</v>
      </c>
    </row>
    <row r="20" spans="1:34" s="14" customFormat="1" ht="21" x14ac:dyDescent="0.25">
      <c r="A20" s="9" t="str">
        <f t="array" ref="A20">IFERROR(INDEX(TabLicenciés[Club],SMALL(IF(TabLicenciés[P-J3]="X",ROW(TabLicenciés[P-J3])-2,""),ROWS($A$4:A20))),"")</f>
        <v/>
      </c>
      <c r="B20" s="10" t="str">
        <f t="array" ref="B20">IFERROR(INDEX(TabLicenciés[Nom],SMALL(IF(TabLicenciés[P-J3]="X",ROW(TabLicenciés[P-J3])-2,""),ROWS($A$4:A20))),"")</f>
        <v/>
      </c>
      <c r="C20" s="10" t="str">
        <f t="array" ref="C20">IFERROR(INDEX(TabLicenciés[Prénom],SMALL(IF(TabLicenciés[P-J3]="X",ROW(TabLicenciés[P-J3])-2,""),ROWS($A$4:A20))),"")</f>
        <v/>
      </c>
      <c r="D20" s="23">
        <f t="shared" si="0"/>
        <v>0</v>
      </c>
      <c r="E20" s="23">
        <f t="shared" si="1"/>
        <v>0</v>
      </c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1">
        <f t="shared" si="2"/>
        <v>0</v>
      </c>
      <c r="Q20" s="10"/>
      <c r="R20" s="10"/>
      <c r="S20" s="10"/>
      <c r="T20" s="10"/>
      <c r="U20" s="10"/>
      <c r="V20" s="10"/>
      <c r="W20" s="11">
        <f t="shared" si="3"/>
        <v>0</v>
      </c>
      <c r="X20" s="10"/>
      <c r="Y20" s="10"/>
      <c r="Z20" s="10"/>
      <c r="AA20" s="10"/>
      <c r="AB20" s="10"/>
      <c r="AC20" s="10"/>
      <c r="AD20" s="28">
        <f t="shared" si="4"/>
        <v>0</v>
      </c>
      <c r="AE20" s="28">
        <f t="shared" si="5"/>
        <v>0</v>
      </c>
      <c r="AF20" s="28"/>
      <c r="AG20" s="29"/>
      <c r="AH20" s="27" t="str">
        <f t="shared" si="6"/>
        <v>0-0v</v>
      </c>
    </row>
    <row r="21" spans="1:34" ht="21" x14ac:dyDescent="0.25">
      <c r="A21" s="33"/>
      <c r="B21" s="30"/>
      <c r="C21" s="30"/>
      <c r="D21" s="23">
        <f t="shared" si="0"/>
        <v>0</v>
      </c>
      <c r="E21" s="23">
        <f t="shared" si="1"/>
        <v>0</v>
      </c>
      <c r="F21" s="30"/>
      <c r="G21" s="30"/>
      <c r="H21" s="30"/>
      <c r="I21" s="30"/>
      <c r="J21" s="10"/>
      <c r="K21" s="10"/>
      <c r="L21" s="10"/>
      <c r="M21" s="10"/>
      <c r="N21" s="10"/>
      <c r="O21" s="10"/>
      <c r="P21" s="11">
        <f t="shared" si="2"/>
        <v>0</v>
      </c>
      <c r="Q21" s="10"/>
      <c r="R21" s="10"/>
      <c r="S21" s="10"/>
      <c r="T21" s="10"/>
      <c r="U21" s="10"/>
      <c r="V21" s="10"/>
      <c r="W21" s="11">
        <f t="shared" si="3"/>
        <v>0</v>
      </c>
      <c r="X21" s="10"/>
      <c r="Y21" s="10"/>
      <c r="Z21" s="10"/>
      <c r="AA21" s="10"/>
      <c r="AB21" s="10"/>
      <c r="AC21" s="10"/>
      <c r="AD21" s="28">
        <f t="shared" si="4"/>
        <v>0</v>
      </c>
      <c r="AE21" s="28">
        <f t="shared" si="5"/>
        <v>0</v>
      </c>
      <c r="AF21" s="28"/>
      <c r="AG21" s="29"/>
      <c r="AH21" s="27" t="str">
        <f t="shared" si="6"/>
        <v>0-0v</v>
      </c>
    </row>
    <row r="22" spans="1:34" ht="21" x14ac:dyDescent="0.25">
      <c r="A22" s="33"/>
      <c r="B22" s="30"/>
      <c r="C22" s="30"/>
      <c r="D22" s="23">
        <f t="shared" si="0"/>
        <v>0</v>
      </c>
      <c r="E22" s="23">
        <f t="shared" si="1"/>
        <v>0</v>
      </c>
      <c r="F22" s="30"/>
      <c r="G22" s="30"/>
      <c r="H22" s="30"/>
      <c r="I22" s="30"/>
      <c r="J22" s="10"/>
      <c r="K22" s="10"/>
      <c r="L22" s="10"/>
      <c r="M22" s="10"/>
      <c r="N22" s="10"/>
      <c r="O22" s="10"/>
      <c r="P22" s="11">
        <f t="shared" si="2"/>
        <v>0</v>
      </c>
      <c r="Q22" s="10"/>
      <c r="R22" s="10"/>
      <c r="S22" s="10"/>
      <c r="T22" s="10"/>
      <c r="U22" s="10"/>
      <c r="V22" s="10"/>
      <c r="W22" s="11">
        <f t="shared" si="3"/>
        <v>0</v>
      </c>
      <c r="X22" s="10"/>
      <c r="Y22" s="10"/>
      <c r="Z22" s="10"/>
      <c r="AA22" s="10"/>
      <c r="AB22" s="10"/>
      <c r="AC22" s="10"/>
      <c r="AD22" s="28">
        <f t="shared" si="4"/>
        <v>0</v>
      </c>
      <c r="AE22" s="28">
        <f t="shared" si="5"/>
        <v>0</v>
      </c>
      <c r="AF22" s="28"/>
      <c r="AG22" s="29"/>
      <c r="AH22" s="27" t="str">
        <f t="shared" si="6"/>
        <v>0-0v</v>
      </c>
    </row>
    <row r="23" spans="1:34" ht="21" x14ac:dyDescent="0.25">
      <c r="A23" s="33"/>
      <c r="B23" s="30"/>
      <c r="C23" s="30"/>
      <c r="D23" s="23">
        <f t="shared" si="0"/>
        <v>0</v>
      </c>
      <c r="E23" s="23">
        <f t="shared" si="1"/>
        <v>0</v>
      </c>
      <c r="F23" s="30"/>
      <c r="G23" s="30"/>
      <c r="H23" s="30"/>
      <c r="I23" s="30"/>
      <c r="J23" s="10"/>
      <c r="K23" s="10"/>
      <c r="L23" s="10"/>
      <c r="M23" s="10"/>
      <c r="N23" s="10"/>
      <c r="O23" s="10"/>
      <c r="P23" s="11">
        <f t="shared" si="2"/>
        <v>0</v>
      </c>
      <c r="Q23" s="10"/>
      <c r="R23" s="10"/>
      <c r="S23" s="10"/>
      <c r="T23" s="10"/>
      <c r="U23" s="10"/>
      <c r="V23" s="10"/>
      <c r="W23" s="11">
        <f t="shared" si="3"/>
        <v>0</v>
      </c>
      <c r="X23" s="10"/>
      <c r="Y23" s="10"/>
      <c r="Z23" s="10"/>
      <c r="AA23" s="10"/>
      <c r="AB23" s="10"/>
      <c r="AC23" s="10"/>
      <c r="AD23" s="28">
        <f t="shared" si="4"/>
        <v>0</v>
      </c>
      <c r="AE23" s="28">
        <f t="shared" si="5"/>
        <v>0</v>
      </c>
      <c r="AF23" s="28"/>
      <c r="AG23" s="29"/>
      <c r="AH23" s="27" t="str">
        <f t="shared" si="6"/>
        <v>0-0v</v>
      </c>
    </row>
    <row r="24" spans="1:34" ht="21" x14ac:dyDescent="0.25">
      <c r="A24" s="33"/>
      <c r="B24" s="30"/>
      <c r="C24" s="30"/>
      <c r="D24" s="23">
        <f t="shared" si="0"/>
        <v>0</v>
      </c>
      <c r="E24" s="23">
        <f t="shared" si="1"/>
        <v>0</v>
      </c>
      <c r="F24" s="30"/>
      <c r="G24" s="30"/>
      <c r="H24" s="30"/>
      <c r="I24" s="30"/>
      <c r="J24" s="10"/>
      <c r="K24" s="10"/>
      <c r="L24" s="10"/>
      <c r="M24" s="10"/>
      <c r="N24" s="10"/>
      <c r="O24" s="10"/>
      <c r="P24" s="11">
        <f t="shared" si="2"/>
        <v>0</v>
      </c>
      <c r="Q24" s="10"/>
      <c r="R24" s="10"/>
      <c r="S24" s="10"/>
      <c r="T24" s="10"/>
      <c r="U24" s="10"/>
      <c r="V24" s="10"/>
      <c r="W24" s="11">
        <f t="shared" si="3"/>
        <v>0</v>
      </c>
      <c r="X24" s="10"/>
      <c r="Y24" s="10"/>
      <c r="Z24" s="10"/>
      <c r="AA24" s="10"/>
      <c r="AB24" s="10"/>
      <c r="AC24" s="10"/>
      <c r="AD24" s="28">
        <f t="shared" si="4"/>
        <v>0</v>
      </c>
      <c r="AE24" s="28">
        <f t="shared" si="5"/>
        <v>0</v>
      </c>
      <c r="AF24" s="28"/>
      <c r="AG24" s="29"/>
      <c r="AH24" s="27" t="str">
        <f t="shared" si="6"/>
        <v>0-0v</v>
      </c>
    </row>
    <row r="25" spans="1:34" ht="21" x14ac:dyDescent="0.25">
      <c r="A25" s="33"/>
      <c r="B25" s="30"/>
      <c r="C25" s="30"/>
      <c r="D25" s="23">
        <f t="shared" si="0"/>
        <v>0</v>
      </c>
      <c r="E25" s="23">
        <f t="shared" si="1"/>
        <v>0</v>
      </c>
      <c r="F25" s="30"/>
      <c r="G25" s="30"/>
      <c r="H25" s="30"/>
      <c r="I25" s="30"/>
      <c r="J25" s="10"/>
      <c r="K25" s="10"/>
      <c r="L25" s="10"/>
      <c r="M25" s="10"/>
      <c r="N25" s="10"/>
      <c r="O25" s="10"/>
      <c r="P25" s="11">
        <f t="shared" si="2"/>
        <v>0</v>
      </c>
      <c r="Q25" s="10"/>
      <c r="R25" s="10"/>
      <c r="S25" s="10"/>
      <c r="T25" s="10"/>
      <c r="U25" s="10"/>
      <c r="V25" s="10"/>
      <c r="W25" s="11">
        <f t="shared" si="3"/>
        <v>0</v>
      </c>
      <c r="X25" s="10"/>
      <c r="Y25" s="10"/>
      <c r="Z25" s="10"/>
      <c r="AA25" s="10"/>
      <c r="AB25" s="10"/>
      <c r="AC25" s="10"/>
      <c r="AD25" s="28">
        <f t="shared" si="4"/>
        <v>0</v>
      </c>
      <c r="AE25" s="28">
        <f t="shared" si="5"/>
        <v>0</v>
      </c>
      <c r="AF25" s="28"/>
      <c r="AG25" s="29"/>
      <c r="AH25" s="27" t="str">
        <f t="shared" si="6"/>
        <v>0-0v</v>
      </c>
    </row>
    <row r="26" spans="1:34" ht="21" x14ac:dyDescent="0.25">
      <c r="A26" s="33"/>
      <c r="B26" s="30"/>
      <c r="C26" s="30"/>
      <c r="D26" s="23">
        <f t="shared" si="0"/>
        <v>0</v>
      </c>
      <c r="E26" s="23">
        <f t="shared" si="1"/>
        <v>0</v>
      </c>
      <c r="F26" s="30"/>
      <c r="G26" s="30"/>
      <c r="H26" s="30"/>
      <c r="I26" s="30"/>
      <c r="J26" s="10"/>
      <c r="K26" s="10"/>
      <c r="L26" s="10"/>
      <c r="M26" s="10"/>
      <c r="N26" s="10"/>
      <c r="O26" s="10"/>
      <c r="P26" s="11">
        <f t="shared" si="2"/>
        <v>0</v>
      </c>
      <c r="Q26" s="10"/>
      <c r="R26" s="10"/>
      <c r="S26" s="10"/>
      <c r="T26" s="10"/>
      <c r="U26" s="10"/>
      <c r="V26" s="10"/>
      <c r="W26" s="11">
        <f t="shared" si="3"/>
        <v>0</v>
      </c>
      <c r="X26" s="10"/>
      <c r="Y26" s="10"/>
      <c r="Z26" s="10"/>
      <c r="AA26" s="10"/>
      <c r="AB26" s="10"/>
      <c r="AC26" s="10"/>
      <c r="AD26" s="28">
        <f t="shared" si="4"/>
        <v>0</v>
      </c>
      <c r="AE26" s="28">
        <f t="shared" si="5"/>
        <v>0</v>
      </c>
      <c r="AF26" s="28"/>
      <c r="AG26" s="29"/>
      <c r="AH26" s="27" t="str">
        <f t="shared" si="6"/>
        <v>0-0v</v>
      </c>
    </row>
    <row r="27" spans="1:34" ht="21" x14ac:dyDescent="0.25">
      <c r="A27" s="33"/>
      <c r="B27" s="30"/>
      <c r="C27" s="30"/>
      <c r="D27" s="23">
        <f t="shared" si="0"/>
        <v>0</v>
      </c>
      <c r="E27" s="23">
        <f t="shared" si="1"/>
        <v>0</v>
      </c>
      <c r="F27" s="30"/>
      <c r="G27" s="30"/>
      <c r="H27" s="30"/>
      <c r="I27" s="30"/>
      <c r="J27" s="10"/>
      <c r="K27" s="10"/>
      <c r="L27" s="10"/>
      <c r="M27" s="10"/>
      <c r="N27" s="10"/>
      <c r="O27" s="10"/>
      <c r="P27" s="11">
        <f t="shared" si="2"/>
        <v>0</v>
      </c>
      <c r="Q27" s="10"/>
      <c r="R27" s="10"/>
      <c r="S27" s="10"/>
      <c r="T27" s="10"/>
      <c r="U27" s="10"/>
      <c r="V27" s="10"/>
      <c r="W27" s="11">
        <f t="shared" si="3"/>
        <v>0</v>
      </c>
      <c r="X27" s="10"/>
      <c r="Y27" s="10"/>
      <c r="Z27" s="10"/>
      <c r="AA27" s="10"/>
      <c r="AB27" s="10"/>
      <c r="AC27" s="10"/>
      <c r="AD27" s="28">
        <f t="shared" si="4"/>
        <v>0</v>
      </c>
      <c r="AE27" s="28">
        <f t="shared" si="5"/>
        <v>0</v>
      </c>
      <c r="AF27" s="28"/>
      <c r="AG27" s="29"/>
      <c r="AH27" s="27" t="str">
        <f t="shared" si="6"/>
        <v>0-0v</v>
      </c>
    </row>
    <row r="28" spans="1:34" ht="21" x14ac:dyDescent="0.25">
      <c r="A28" s="33"/>
      <c r="B28" s="30"/>
      <c r="C28" s="30"/>
      <c r="D28" s="23">
        <f t="shared" si="0"/>
        <v>0</v>
      </c>
      <c r="E28" s="23">
        <f t="shared" si="1"/>
        <v>0</v>
      </c>
      <c r="F28" s="30"/>
      <c r="G28" s="30"/>
      <c r="H28" s="30"/>
      <c r="I28" s="30"/>
      <c r="J28" s="10"/>
      <c r="K28" s="10"/>
      <c r="L28" s="10"/>
      <c r="M28" s="10"/>
      <c r="N28" s="10"/>
      <c r="O28" s="10"/>
      <c r="P28" s="11">
        <f t="shared" si="2"/>
        <v>0</v>
      </c>
      <c r="Q28" s="10"/>
      <c r="R28" s="10"/>
      <c r="S28" s="10"/>
      <c r="T28" s="10"/>
      <c r="U28" s="10"/>
      <c r="V28" s="10"/>
      <c r="W28" s="11">
        <f t="shared" si="3"/>
        <v>0</v>
      </c>
      <c r="X28" s="10"/>
      <c r="Y28" s="10"/>
      <c r="Z28" s="10"/>
      <c r="AA28" s="10"/>
      <c r="AB28" s="10"/>
      <c r="AC28" s="10"/>
      <c r="AD28" s="28">
        <f t="shared" si="4"/>
        <v>0</v>
      </c>
      <c r="AE28" s="28">
        <f t="shared" si="5"/>
        <v>0</v>
      </c>
      <c r="AF28" s="28"/>
      <c r="AG28" s="29"/>
      <c r="AH28" s="27" t="str">
        <f t="shared" si="6"/>
        <v>0-0v</v>
      </c>
    </row>
    <row r="29" spans="1:34" ht="21" x14ac:dyDescent="0.25">
      <c r="A29" s="33"/>
      <c r="B29" s="30"/>
      <c r="C29" s="30"/>
      <c r="D29" s="23">
        <f t="shared" si="0"/>
        <v>0</v>
      </c>
      <c r="E29" s="23">
        <f t="shared" si="1"/>
        <v>0</v>
      </c>
      <c r="F29" s="30"/>
      <c r="G29" s="30"/>
      <c r="H29" s="30"/>
      <c r="I29" s="30"/>
      <c r="J29" s="10"/>
      <c r="K29" s="10"/>
      <c r="L29" s="10"/>
      <c r="M29" s="10"/>
      <c r="N29" s="10"/>
      <c r="O29" s="10"/>
      <c r="P29" s="11">
        <f t="shared" si="2"/>
        <v>0</v>
      </c>
      <c r="Q29" s="10"/>
      <c r="R29" s="10"/>
      <c r="S29" s="10"/>
      <c r="T29" s="10"/>
      <c r="U29" s="10"/>
      <c r="V29" s="10"/>
      <c r="W29" s="11">
        <f t="shared" si="3"/>
        <v>0</v>
      </c>
      <c r="X29" s="10"/>
      <c r="Y29" s="10"/>
      <c r="Z29" s="10"/>
      <c r="AA29" s="10"/>
      <c r="AB29" s="10"/>
      <c r="AC29" s="10"/>
      <c r="AD29" s="28">
        <f t="shared" si="4"/>
        <v>0</v>
      </c>
      <c r="AE29" s="28">
        <f t="shared" si="5"/>
        <v>0</v>
      </c>
      <c r="AF29" s="28"/>
      <c r="AG29" s="29"/>
      <c r="AH29" s="27" t="str">
        <f t="shared" si="6"/>
        <v>0-0v</v>
      </c>
    </row>
    <row r="30" spans="1:34" ht="21" x14ac:dyDescent="0.25">
      <c r="A30" s="33"/>
      <c r="B30" s="30"/>
      <c r="C30" s="30"/>
      <c r="D30" s="23">
        <f t="shared" si="0"/>
        <v>0</v>
      </c>
      <c r="E30" s="23">
        <f t="shared" si="1"/>
        <v>0</v>
      </c>
      <c r="F30" s="30"/>
      <c r="G30" s="30"/>
      <c r="H30" s="30"/>
      <c r="I30" s="30"/>
      <c r="J30" s="10"/>
      <c r="K30" s="10"/>
      <c r="L30" s="10"/>
      <c r="M30" s="10"/>
      <c r="N30" s="10"/>
      <c r="O30" s="10"/>
      <c r="P30" s="11">
        <f t="shared" si="2"/>
        <v>0</v>
      </c>
      <c r="Q30" s="10"/>
      <c r="R30" s="10"/>
      <c r="S30" s="10"/>
      <c r="T30" s="10"/>
      <c r="U30" s="10"/>
      <c r="V30" s="10"/>
      <c r="W30" s="11">
        <f t="shared" si="3"/>
        <v>0</v>
      </c>
      <c r="X30" s="10"/>
      <c r="Y30" s="10"/>
      <c r="Z30" s="10"/>
      <c r="AA30" s="10"/>
      <c r="AB30" s="10"/>
      <c r="AC30" s="10"/>
      <c r="AD30" s="28">
        <f t="shared" si="4"/>
        <v>0</v>
      </c>
      <c r="AE30" s="28">
        <f t="shared" si="5"/>
        <v>0</v>
      </c>
      <c r="AF30" s="28"/>
      <c r="AG30" s="29"/>
      <c r="AH30" s="27" t="str">
        <f t="shared" si="6"/>
        <v>0-0v</v>
      </c>
    </row>
    <row r="31" spans="1:34" ht="21" x14ac:dyDescent="0.25">
      <c r="A31" s="33"/>
      <c r="B31" s="30"/>
      <c r="C31" s="30"/>
      <c r="D31" s="23">
        <f t="shared" si="0"/>
        <v>0</v>
      </c>
      <c r="E31" s="23">
        <f t="shared" si="1"/>
        <v>0</v>
      </c>
      <c r="F31" s="30"/>
      <c r="G31" s="30"/>
      <c r="H31" s="30"/>
      <c r="I31" s="30"/>
      <c r="J31" s="10"/>
      <c r="K31" s="10"/>
      <c r="L31" s="10"/>
      <c r="M31" s="10"/>
      <c r="N31" s="10"/>
      <c r="O31" s="10"/>
      <c r="P31" s="11">
        <f t="shared" si="2"/>
        <v>0</v>
      </c>
      <c r="Q31" s="10"/>
      <c r="R31" s="10"/>
      <c r="S31" s="10"/>
      <c r="T31" s="10"/>
      <c r="U31" s="10"/>
      <c r="V31" s="10"/>
      <c r="W31" s="11">
        <f t="shared" si="3"/>
        <v>0</v>
      </c>
      <c r="X31" s="10"/>
      <c r="Y31" s="10"/>
      <c r="Z31" s="10"/>
      <c r="AA31" s="10"/>
      <c r="AB31" s="10"/>
      <c r="AC31" s="10"/>
      <c r="AD31" s="28">
        <f t="shared" si="4"/>
        <v>0</v>
      </c>
      <c r="AE31" s="28">
        <f t="shared" si="5"/>
        <v>0</v>
      </c>
      <c r="AF31" s="28"/>
      <c r="AG31" s="29"/>
      <c r="AH31" s="27" t="str">
        <f t="shared" si="6"/>
        <v>0-0v</v>
      </c>
    </row>
    <row r="32" spans="1:34" ht="21" x14ac:dyDescent="0.25">
      <c r="A32" s="33"/>
      <c r="B32" s="30"/>
      <c r="C32" s="30"/>
      <c r="D32" s="23">
        <f t="shared" si="0"/>
        <v>0</v>
      </c>
      <c r="E32" s="23">
        <f t="shared" si="1"/>
        <v>0</v>
      </c>
      <c r="F32" s="30"/>
      <c r="G32" s="30"/>
      <c r="H32" s="30"/>
      <c r="I32" s="30"/>
      <c r="J32" s="10"/>
      <c r="K32" s="10"/>
      <c r="L32" s="10"/>
      <c r="M32" s="10"/>
      <c r="N32" s="10"/>
      <c r="O32" s="10"/>
      <c r="P32" s="11">
        <f t="shared" si="2"/>
        <v>0</v>
      </c>
      <c r="Q32" s="10"/>
      <c r="R32" s="10"/>
      <c r="S32" s="10"/>
      <c r="T32" s="10"/>
      <c r="U32" s="10"/>
      <c r="V32" s="10"/>
      <c r="W32" s="11">
        <f t="shared" si="3"/>
        <v>0</v>
      </c>
      <c r="X32" s="10"/>
      <c r="Y32" s="10"/>
      <c r="Z32" s="10"/>
      <c r="AA32" s="10"/>
      <c r="AB32" s="10"/>
      <c r="AC32" s="10"/>
      <c r="AD32" s="28">
        <f t="shared" si="4"/>
        <v>0</v>
      </c>
      <c r="AE32" s="28">
        <f t="shared" si="5"/>
        <v>0</v>
      </c>
      <c r="AF32" s="28"/>
      <c r="AG32" s="29"/>
      <c r="AH32" s="27" t="str">
        <f t="shared" si="6"/>
        <v>0-0v</v>
      </c>
    </row>
    <row r="33" spans="1:34" ht="21" x14ac:dyDescent="0.25">
      <c r="A33" s="33"/>
      <c r="B33" s="30"/>
      <c r="C33" s="30"/>
      <c r="D33" s="23">
        <f t="shared" si="0"/>
        <v>0</v>
      </c>
      <c r="E33" s="23">
        <f t="shared" si="1"/>
        <v>0</v>
      </c>
      <c r="F33" s="30"/>
      <c r="G33" s="30"/>
      <c r="H33" s="30"/>
      <c r="I33" s="30"/>
      <c r="J33" s="10"/>
      <c r="K33" s="10"/>
      <c r="L33" s="10"/>
      <c r="M33" s="10"/>
      <c r="N33" s="10"/>
      <c r="O33" s="10"/>
      <c r="P33" s="11">
        <f t="shared" si="2"/>
        <v>0</v>
      </c>
      <c r="Q33" s="10"/>
      <c r="R33" s="10"/>
      <c r="S33" s="10"/>
      <c r="T33" s="10"/>
      <c r="U33" s="10"/>
      <c r="V33" s="10"/>
      <c r="W33" s="11">
        <f t="shared" si="3"/>
        <v>0</v>
      </c>
      <c r="X33" s="10"/>
      <c r="Y33" s="10"/>
      <c r="Z33" s="10"/>
      <c r="AA33" s="10"/>
      <c r="AB33" s="10"/>
      <c r="AC33" s="10"/>
      <c r="AD33" s="28">
        <f t="shared" si="4"/>
        <v>0</v>
      </c>
      <c r="AE33" s="28">
        <f t="shared" si="5"/>
        <v>0</v>
      </c>
      <c r="AF33" s="28"/>
      <c r="AG33" s="29"/>
      <c r="AH33" s="27" t="str">
        <f t="shared" si="6"/>
        <v>0-0v</v>
      </c>
    </row>
    <row r="34" spans="1:34" ht="21" x14ac:dyDescent="0.25">
      <c r="A34" s="33"/>
      <c r="B34" s="30"/>
      <c r="C34" s="30"/>
      <c r="D34" s="23">
        <f t="shared" si="0"/>
        <v>0</v>
      </c>
      <c r="E34" s="23">
        <f t="shared" si="1"/>
        <v>0</v>
      </c>
      <c r="F34" s="30"/>
      <c r="G34" s="30"/>
      <c r="H34" s="30"/>
      <c r="I34" s="30"/>
      <c r="J34" s="10"/>
      <c r="K34" s="10"/>
      <c r="L34" s="10"/>
      <c r="M34" s="10"/>
      <c r="N34" s="10"/>
      <c r="O34" s="10"/>
      <c r="P34" s="11">
        <f t="shared" si="2"/>
        <v>0</v>
      </c>
      <c r="Q34" s="10"/>
      <c r="R34" s="10"/>
      <c r="S34" s="10"/>
      <c r="T34" s="10"/>
      <c r="U34" s="10"/>
      <c r="V34" s="10"/>
      <c r="W34" s="11">
        <f t="shared" si="3"/>
        <v>0</v>
      </c>
      <c r="X34" s="10"/>
      <c r="Y34" s="10"/>
      <c r="Z34" s="10"/>
      <c r="AA34" s="10"/>
      <c r="AB34" s="10"/>
      <c r="AC34" s="10"/>
      <c r="AD34" s="28">
        <f t="shared" si="4"/>
        <v>0</v>
      </c>
      <c r="AE34" s="28">
        <f t="shared" si="5"/>
        <v>0</v>
      </c>
      <c r="AF34" s="28"/>
      <c r="AG34" s="29"/>
      <c r="AH34" s="27" t="str">
        <f t="shared" si="6"/>
        <v>0-0v</v>
      </c>
    </row>
    <row r="35" spans="1:34" ht="21" x14ac:dyDescent="0.25">
      <c r="A35" s="33"/>
      <c r="B35" s="30"/>
      <c r="C35" s="30"/>
      <c r="D35" s="23">
        <f t="shared" si="0"/>
        <v>0</v>
      </c>
      <c r="E35" s="23">
        <f t="shared" si="1"/>
        <v>0</v>
      </c>
      <c r="F35" s="30"/>
      <c r="G35" s="30"/>
      <c r="H35" s="30"/>
      <c r="I35" s="30"/>
      <c r="J35" s="10"/>
      <c r="K35" s="10"/>
      <c r="L35" s="10"/>
      <c r="M35" s="10"/>
      <c r="N35" s="10"/>
      <c r="O35" s="10"/>
      <c r="P35" s="11">
        <f t="shared" si="2"/>
        <v>0</v>
      </c>
      <c r="Q35" s="10"/>
      <c r="R35" s="10"/>
      <c r="S35" s="10"/>
      <c r="T35" s="10"/>
      <c r="U35" s="10"/>
      <c r="V35" s="10"/>
      <c r="W35" s="11">
        <f t="shared" si="3"/>
        <v>0</v>
      </c>
      <c r="X35" s="10"/>
      <c r="Y35" s="10"/>
      <c r="Z35" s="10"/>
      <c r="AA35" s="10"/>
      <c r="AB35" s="10"/>
      <c r="AC35" s="10"/>
      <c r="AD35" s="28">
        <f t="shared" si="4"/>
        <v>0</v>
      </c>
      <c r="AE35" s="28">
        <f t="shared" si="5"/>
        <v>0</v>
      </c>
      <c r="AF35" s="28"/>
      <c r="AG35" s="29"/>
      <c r="AH35" s="27" t="str">
        <f t="shared" si="6"/>
        <v>0-0v</v>
      </c>
    </row>
    <row r="36" spans="1:34" ht="21" x14ac:dyDescent="0.25">
      <c r="A36" s="33"/>
      <c r="B36" s="30"/>
      <c r="C36" s="30"/>
      <c r="D36" s="23">
        <f t="shared" si="0"/>
        <v>0</v>
      </c>
      <c r="E36" s="23">
        <f t="shared" si="1"/>
        <v>0</v>
      </c>
      <c r="F36" s="30"/>
      <c r="G36" s="30"/>
      <c r="H36" s="30"/>
      <c r="I36" s="30"/>
      <c r="J36" s="10"/>
      <c r="K36" s="10"/>
      <c r="L36" s="10"/>
      <c r="M36" s="10"/>
      <c r="N36" s="10"/>
      <c r="O36" s="10"/>
      <c r="P36" s="11">
        <f t="shared" si="2"/>
        <v>0</v>
      </c>
      <c r="Q36" s="10"/>
      <c r="R36" s="10"/>
      <c r="S36" s="10"/>
      <c r="T36" s="10"/>
      <c r="U36" s="10"/>
      <c r="V36" s="10"/>
      <c r="W36" s="11">
        <f t="shared" si="3"/>
        <v>0</v>
      </c>
      <c r="X36" s="10"/>
      <c r="Y36" s="10"/>
      <c r="Z36" s="10"/>
      <c r="AA36" s="10"/>
      <c r="AB36" s="10"/>
      <c r="AC36" s="10"/>
      <c r="AD36" s="28">
        <f t="shared" si="4"/>
        <v>0</v>
      </c>
      <c r="AE36" s="28">
        <f t="shared" si="5"/>
        <v>0</v>
      </c>
      <c r="AF36" s="28"/>
      <c r="AG36" s="29"/>
      <c r="AH36" s="27" t="str">
        <f t="shared" si="6"/>
        <v>0-0v</v>
      </c>
    </row>
    <row r="37" spans="1:34" ht="21" x14ac:dyDescent="0.25">
      <c r="A37" s="33"/>
      <c r="B37" s="30"/>
      <c r="C37" s="30"/>
      <c r="D37" s="23">
        <f t="shared" si="0"/>
        <v>0</v>
      </c>
      <c r="E37" s="23">
        <f t="shared" si="1"/>
        <v>0</v>
      </c>
      <c r="F37" s="30"/>
      <c r="G37" s="30"/>
      <c r="H37" s="30"/>
      <c r="I37" s="30"/>
      <c r="J37" s="10"/>
      <c r="K37" s="10"/>
      <c r="L37" s="10"/>
      <c r="M37" s="10"/>
      <c r="N37" s="10"/>
      <c r="O37" s="10"/>
      <c r="P37" s="11">
        <f t="shared" si="2"/>
        <v>0</v>
      </c>
      <c r="Q37" s="10"/>
      <c r="R37" s="10"/>
      <c r="S37" s="10"/>
      <c r="T37" s="10"/>
      <c r="U37" s="10"/>
      <c r="V37" s="10"/>
      <c r="W37" s="11">
        <f t="shared" si="3"/>
        <v>0</v>
      </c>
      <c r="X37" s="10"/>
      <c r="Y37" s="10"/>
      <c r="Z37" s="10"/>
      <c r="AA37" s="10"/>
      <c r="AB37" s="10"/>
      <c r="AC37" s="10"/>
      <c r="AD37" s="28">
        <f t="shared" si="4"/>
        <v>0</v>
      </c>
      <c r="AE37" s="28">
        <f t="shared" si="5"/>
        <v>0</v>
      </c>
      <c r="AF37" s="28"/>
      <c r="AG37" s="29"/>
      <c r="AH37" s="27" t="str">
        <f t="shared" si="6"/>
        <v>0-0v</v>
      </c>
    </row>
    <row r="38" spans="1:34" ht="21" x14ac:dyDescent="0.25">
      <c r="A38" s="33"/>
      <c r="B38" s="30"/>
      <c r="C38" s="30"/>
      <c r="D38" s="23">
        <f t="shared" si="0"/>
        <v>0</v>
      </c>
      <c r="E38" s="23">
        <f t="shared" si="1"/>
        <v>0</v>
      </c>
      <c r="F38" s="30"/>
      <c r="G38" s="30"/>
      <c r="H38" s="30"/>
      <c r="I38" s="30"/>
      <c r="J38" s="10"/>
      <c r="K38" s="10"/>
      <c r="L38" s="10"/>
      <c r="M38" s="10"/>
      <c r="N38" s="10"/>
      <c r="O38" s="10"/>
      <c r="P38" s="11">
        <f t="shared" si="2"/>
        <v>0</v>
      </c>
      <c r="Q38" s="10"/>
      <c r="R38" s="10"/>
      <c r="S38" s="10"/>
      <c r="T38" s="10"/>
      <c r="U38" s="10"/>
      <c r="V38" s="10"/>
      <c r="W38" s="11">
        <f t="shared" si="3"/>
        <v>0</v>
      </c>
      <c r="X38" s="10"/>
      <c r="Y38" s="10"/>
      <c r="Z38" s="10"/>
      <c r="AA38" s="10"/>
      <c r="AB38" s="10"/>
      <c r="AC38" s="10"/>
      <c r="AD38" s="28">
        <f t="shared" si="4"/>
        <v>0</v>
      </c>
      <c r="AE38" s="28">
        <f t="shared" si="5"/>
        <v>0</v>
      </c>
      <c r="AF38" s="28"/>
      <c r="AG38" s="29"/>
      <c r="AH38" s="27" t="str">
        <f t="shared" si="6"/>
        <v>0-0v</v>
      </c>
    </row>
    <row r="39" spans="1:34" ht="21" x14ac:dyDescent="0.25">
      <c r="A39" s="33"/>
      <c r="B39" s="30"/>
      <c r="C39" s="30"/>
      <c r="D39" s="23">
        <f t="shared" si="0"/>
        <v>0</v>
      </c>
      <c r="E39" s="23">
        <f t="shared" si="1"/>
        <v>0</v>
      </c>
      <c r="F39" s="30"/>
      <c r="G39" s="30"/>
      <c r="H39" s="30"/>
      <c r="I39" s="30"/>
      <c r="J39" s="10"/>
      <c r="K39" s="10"/>
      <c r="L39" s="10"/>
      <c r="M39" s="10"/>
      <c r="N39" s="10"/>
      <c r="O39" s="10"/>
      <c r="P39" s="11">
        <f t="shared" si="2"/>
        <v>0</v>
      </c>
      <c r="Q39" s="10"/>
      <c r="R39" s="10"/>
      <c r="S39" s="10"/>
      <c r="T39" s="10"/>
      <c r="U39" s="10"/>
      <c r="V39" s="10"/>
      <c r="W39" s="11">
        <f t="shared" si="3"/>
        <v>0</v>
      </c>
      <c r="X39" s="10"/>
      <c r="Y39" s="10"/>
      <c r="Z39" s="10"/>
      <c r="AA39" s="10"/>
      <c r="AB39" s="10"/>
      <c r="AC39" s="10"/>
      <c r="AD39" s="28">
        <f t="shared" si="4"/>
        <v>0</v>
      </c>
      <c r="AE39" s="28">
        <f t="shared" si="5"/>
        <v>0</v>
      </c>
      <c r="AF39" s="28"/>
      <c r="AG39" s="29"/>
      <c r="AH39" s="27" t="str">
        <f t="shared" si="6"/>
        <v>0-0v</v>
      </c>
    </row>
    <row r="40" spans="1:34" ht="21" x14ac:dyDescent="0.25">
      <c r="A40" s="33"/>
      <c r="B40" s="30"/>
      <c r="C40" s="30"/>
      <c r="D40" s="23">
        <f t="shared" si="0"/>
        <v>0</v>
      </c>
      <c r="E40" s="23">
        <f t="shared" si="1"/>
        <v>0</v>
      </c>
      <c r="F40" s="30"/>
      <c r="G40" s="30"/>
      <c r="H40" s="30"/>
      <c r="I40" s="30"/>
      <c r="J40" s="10"/>
      <c r="K40" s="10"/>
      <c r="L40" s="10"/>
      <c r="M40" s="10"/>
      <c r="N40" s="10"/>
      <c r="O40" s="10"/>
      <c r="P40" s="11">
        <f t="shared" si="2"/>
        <v>0</v>
      </c>
      <c r="Q40" s="10"/>
      <c r="R40" s="10"/>
      <c r="S40" s="10"/>
      <c r="T40" s="10"/>
      <c r="U40" s="10"/>
      <c r="V40" s="10"/>
      <c r="W40" s="11">
        <f t="shared" si="3"/>
        <v>0</v>
      </c>
      <c r="X40" s="10"/>
      <c r="Y40" s="10"/>
      <c r="Z40" s="10"/>
      <c r="AA40" s="10"/>
      <c r="AB40" s="10"/>
      <c r="AC40" s="10"/>
      <c r="AD40" s="28">
        <f t="shared" si="4"/>
        <v>0</v>
      </c>
      <c r="AE40" s="28">
        <f t="shared" si="5"/>
        <v>0</v>
      </c>
      <c r="AF40" s="28"/>
      <c r="AG40" s="29"/>
      <c r="AH40" s="27" t="str">
        <f t="shared" si="6"/>
        <v>0-0v</v>
      </c>
    </row>
    <row r="41" spans="1:34" ht="21" x14ac:dyDescent="0.25">
      <c r="A41" s="33"/>
      <c r="B41" s="30"/>
      <c r="C41" s="30"/>
      <c r="D41" s="23">
        <f t="shared" si="0"/>
        <v>0</v>
      </c>
      <c r="E41" s="23">
        <f t="shared" si="1"/>
        <v>0</v>
      </c>
      <c r="F41" s="30"/>
      <c r="G41" s="30"/>
      <c r="H41" s="30"/>
      <c r="I41" s="30"/>
      <c r="J41" s="10"/>
      <c r="K41" s="10"/>
      <c r="L41" s="10"/>
      <c r="M41" s="10"/>
      <c r="N41" s="10"/>
      <c r="O41" s="10"/>
      <c r="P41" s="11">
        <f t="shared" si="2"/>
        <v>0</v>
      </c>
      <c r="Q41" s="10"/>
      <c r="R41" s="10"/>
      <c r="S41" s="10"/>
      <c r="T41" s="10"/>
      <c r="U41" s="10"/>
      <c r="V41" s="10"/>
      <c r="W41" s="11">
        <f t="shared" si="3"/>
        <v>0</v>
      </c>
      <c r="X41" s="10"/>
      <c r="Y41" s="10"/>
      <c r="Z41" s="10"/>
      <c r="AA41" s="10"/>
      <c r="AB41" s="10"/>
      <c r="AC41" s="10"/>
      <c r="AD41" s="28">
        <f t="shared" si="4"/>
        <v>0</v>
      </c>
      <c r="AE41" s="28">
        <f t="shared" si="5"/>
        <v>0</v>
      </c>
      <c r="AF41" s="28"/>
      <c r="AG41" s="29"/>
      <c r="AH41" s="27" t="str">
        <f t="shared" si="6"/>
        <v>0-0v</v>
      </c>
    </row>
    <row r="42" spans="1:34" ht="21" x14ac:dyDescent="0.25">
      <c r="A42" s="33"/>
      <c r="B42" s="30"/>
      <c r="C42" s="30"/>
      <c r="D42" s="23">
        <f t="shared" si="0"/>
        <v>0</v>
      </c>
      <c r="E42" s="23">
        <f t="shared" si="1"/>
        <v>0</v>
      </c>
      <c r="F42" s="30"/>
      <c r="G42" s="30"/>
      <c r="H42" s="30"/>
      <c r="I42" s="30"/>
      <c r="J42" s="10"/>
      <c r="K42" s="10"/>
      <c r="L42" s="10"/>
      <c r="M42" s="10"/>
      <c r="N42" s="10"/>
      <c r="O42" s="10"/>
      <c r="P42" s="11">
        <f t="shared" si="2"/>
        <v>0</v>
      </c>
      <c r="Q42" s="10"/>
      <c r="R42" s="10"/>
      <c r="S42" s="10"/>
      <c r="T42" s="10"/>
      <c r="U42" s="10"/>
      <c r="V42" s="10"/>
      <c r="W42" s="11">
        <f t="shared" si="3"/>
        <v>0</v>
      </c>
      <c r="X42" s="10"/>
      <c r="Y42" s="10"/>
      <c r="Z42" s="10"/>
      <c r="AA42" s="10"/>
      <c r="AB42" s="10"/>
      <c r="AC42" s="10"/>
      <c r="AD42" s="28">
        <f t="shared" si="4"/>
        <v>0</v>
      </c>
      <c r="AE42" s="28">
        <f t="shared" si="5"/>
        <v>0</v>
      </c>
      <c r="AF42" s="28"/>
      <c r="AG42" s="29"/>
      <c r="AH42" s="27" t="str">
        <f t="shared" si="6"/>
        <v>0-0v</v>
      </c>
    </row>
    <row r="43" spans="1:34" ht="21" x14ac:dyDescent="0.25">
      <c r="A43" s="33"/>
      <c r="B43" s="30"/>
      <c r="C43" s="30"/>
      <c r="D43" s="23">
        <f t="shared" si="0"/>
        <v>0</v>
      </c>
      <c r="E43" s="23">
        <f t="shared" si="1"/>
        <v>0</v>
      </c>
      <c r="F43" s="30"/>
      <c r="G43" s="30"/>
      <c r="H43" s="30"/>
      <c r="I43" s="30"/>
      <c r="J43" s="10"/>
      <c r="K43" s="10"/>
      <c r="L43" s="10"/>
      <c r="M43" s="10"/>
      <c r="N43" s="10"/>
      <c r="O43" s="10"/>
      <c r="P43" s="11">
        <f t="shared" si="2"/>
        <v>0</v>
      </c>
      <c r="Q43" s="10"/>
      <c r="R43" s="10"/>
      <c r="S43" s="10"/>
      <c r="T43" s="10"/>
      <c r="U43" s="10"/>
      <c r="V43" s="10"/>
      <c r="W43" s="11">
        <f t="shared" si="3"/>
        <v>0</v>
      </c>
      <c r="X43" s="10"/>
      <c r="Y43" s="10"/>
      <c r="Z43" s="10"/>
      <c r="AA43" s="10"/>
      <c r="AB43" s="10"/>
      <c r="AC43" s="10"/>
      <c r="AD43" s="28">
        <f t="shared" si="4"/>
        <v>0</v>
      </c>
      <c r="AE43" s="28">
        <f t="shared" si="5"/>
        <v>0</v>
      </c>
      <c r="AF43" s="28"/>
      <c r="AG43" s="29"/>
      <c r="AH43" s="27" t="str">
        <f t="shared" si="6"/>
        <v>0-0v</v>
      </c>
    </row>
    <row r="44" spans="1:34" ht="21" x14ac:dyDescent="0.25">
      <c r="A44" s="33"/>
      <c r="B44" s="30"/>
      <c r="C44" s="30"/>
      <c r="D44" s="23">
        <f t="shared" si="0"/>
        <v>0</v>
      </c>
      <c r="E44" s="23">
        <f t="shared" si="1"/>
        <v>0</v>
      </c>
      <c r="F44" s="30"/>
      <c r="G44" s="30"/>
      <c r="H44" s="30"/>
      <c r="I44" s="30"/>
      <c r="J44" s="10"/>
      <c r="K44" s="10"/>
      <c r="L44" s="10"/>
      <c r="M44" s="10"/>
      <c r="N44" s="10"/>
      <c r="O44" s="10"/>
      <c r="P44" s="11">
        <f t="shared" si="2"/>
        <v>0</v>
      </c>
      <c r="Q44" s="10"/>
      <c r="R44" s="10"/>
      <c r="S44" s="10"/>
      <c r="T44" s="10"/>
      <c r="U44" s="10"/>
      <c r="V44" s="10"/>
      <c r="W44" s="11">
        <f t="shared" si="3"/>
        <v>0</v>
      </c>
      <c r="X44" s="10"/>
      <c r="Y44" s="10"/>
      <c r="Z44" s="10"/>
      <c r="AA44" s="10"/>
      <c r="AB44" s="10"/>
      <c r="AC44" s="10"/>
      <c r="AD44" s="28">
        <f t="shared" si="4"/>
        <v>0</v>
      </c>
      <c r="AE44" s="28">
        <f t="shared" si="5"/>
        <v>0</v>
      </c>
      <c r="AF44" s="28"/>
      <c r="AG44" s="29"/>
      <c r="AH44" s="27" t="str">
        <f t="shared" si="6"/>
        <v>0-0v</v>
      </c>
    </row>
    <row r="45" spans="1:34" ht="21" x14ac:dyDescent="0.25">
      <c r="A45" s="33"/>
      <c r="B45" s="30"/>
      <c r="C45" s="30"/>
      <c r="D45" s="23">
        <f t="shared" si="0"/>
        <v>0</v>
      </c>
      <c r="E45" s="23">
        <f t="shared" si="1"/>
        <v>0</v>
      </c>
      <c r="F45" s="30"/>
      <c r="G45" s="30"/>
      <c r="H45" s="30"/>
      <c r="I45" s="30"/>
      <c r="J45" s="10"/>
      <c r="K45" s="10"/>
      <c r="L45" s="10"/>
      <c r="M45" s="10"/>
      <c r="N45" s="10"/>
      <c r="O45" s="10"/>
      <c r="P45" s="11">
        <f t="shared" si="2"/>
        <v>0</v>
      </c>
      <c r="Q45" s="10"/>
      <c r="R45" s="10"/>
      <c r="S45" s="10"/>
      <c r="T45" s="10"/>
      <c r="U45" s="10"/>
      <c r="V45" s="10"/>
      <c r="W45" s="11">
        <f t="shared" si="3"/>
        <v>0</v>
      </c>
      <c r="X45" s="10"/>
      <c r="Y45" s="10"/>
      <c r="Z45" s="10"/>
      <c r="AA45" s="10"/>
      <c r="AB45" s="10"/>
      <c r="AC45" s="10"/>
      <c r="AD45" s="28">
        <f t="shared" si="4"/>
        <v>0</v>
      </c>
      <c r="AE45" s="28">
        <f t="shared" si="5"/>
        <v>0</v>
      </c>
      <c r="AF45" s="28"/>
      <c r="AG45" s="29"/>
      <c r="AH45" s="27" t="str">
        <f t="shared" si="6"/>
        <v>0-0v</v>
      </c>
    </row>
    <row r="46" spans="1:34" ht="21" x14ac:dyDescent="0.25">
      <c r="A46" s="33"/>
      <c r="B46" s="30"/>
      <c r="C46" s="30"/>
      <c r="D46" s="23">
        <f t="shared" si="0"/>
        <v>0</v>
      </c>
      <c r="E46" s="23">
        <f t="shared" si="1"/>
        <v>0</v>
      </c>
      <c r="F46" s="30"/>
      <c r="G46" s="30"/>
      <c r="H46" s="30"/>
      <c r="I46" s="30"/>
      <c r="J46" s="10"/>
      <c r="K46" s="10"/>
      <c r="L46" s="10"/>
      <c r="M46" s="10"/>
      <c r="N46" s="10"/>
      <c r="O46" s="10"/>
      <c r="P46" s="11">
        <f t="shared" si="2"/>
        <v>0</v>
      </c>
      <c r="Q46" s="10"/>
      <c r="R46" s="10"/>
      <c r="S46" s="10"/>
      <c r="T46" s="10"/>
      <c r="U46" s="10"/>
      <c r="V46" s="10"/>
      <c r="W46" s="11">
        <f t="shared" si="3"/>
        <v>0</v>
      </c>
      <c r="X46" s="10"/>
      <c r="Y46" s="10"/>
      <c r="Z46" s="10"/>
      <c r="AA46" s="10"/>
      <c r="AB46" s="10"/>
      <c r="AC46" s="10"/>
      <c r="AD46" s="28">
        <f t="shared" si="4"/>
        <v>0</v>
      </c>
      <c r="AE46" s="28">
        <f t="shared" si="5"/>
        <v>0</v>
      </c>
      <c r="AF46" s="28"/>
      <c r="AG46" s="29"/>
      <c r="AH46" s="27" t="str">
        <f t="shared" si="6"/>
        <v>0-0v</v>
      </c>
    </row>
    <row r="47" spans="1:34" ht="21" x14ac:dyDescent="0.25">
      <c r="A47" s="33"/>
      <c r="B47" s="30"/>
      <c r="C47" s="30"/>
      <c r="D47" s="23">
        <f t="shared" si="0"/>
        <v>0</v>
      </c>
      <c r="E47" s="23">
        <f t="shared" si="1"/>
        <v>0</v>
      </c>
      <c r="F47" s="30"/>
      <c r="G47" s="30"/>
      <c r="H47" s="30"/>
      <c r="I47" s="30"/>
      <c r="J47" s="10"/>
      <c r="K47" s="10"/>
      <c r="L47" s="10"/>
      <c r="M47" s="10"/>
      <c r="N47" s="10"/>
      <c r="O47" s="10"/>
      <c r="P47" s="11">
        <f t="shared" si="2"/>
        <v>0</v>
      </c>
      <c r="Q47" s="10"/>
      <c r="R47" s="10"/>
      <c r="S47" s="10"/>
      <c r="T47" s="10"/>
      <c r="U47" s="10"/>
      <c r="V47" s="10"/>
      <c r="W47" s="11">
        <f t="shared" si="3"/>
        <v>0</v>
      </c>
      <c r="X47" s="10"/>
      <c r="Y47" s="10"/>
      <c r="Z47" s="10"/>
      <c r="AA47" s="10"/>
      <c r="AB47" s="10"/>
      <c r="AC47" s="10"/>
      <c r="AD47" s="28">
        <f t="shared" si="4"/>
        <v>0</v>
      </c>
      <c r="AE47" s="28">
        <f t="shared" si="5"/>
        <v>0</v>
      </c>
      <c r="AF47" s="28"/>
      <c r="AG47" s="29"/>
      <c r="AH47" s="27" t="str">
        <f t="shared" si="6"/>
        <v>0-0v</v>
      </c>
    </row>
    <row r="48" spans="1:34" ht="21" x14ac:dyDescent="0.25">
      <c r="A48" s="33"/>
      <c r="B48" s="30"/>
      <c r="C48" s="30"/>
      <c r="D48" s="23">
        <f t="shared" si="0"/>
        <v>0</v>
      </c>
      <c r="E48" s="23">
        <f t="shared" si="1"/>
        <v>0</v>
      </c>
      <c r="F48" s="30"/>
      <c r="G48" s="30"/>
      <c r="H48" s="30"/>
      <c r="I48" s="30"/>
      <c r="J48" s="10"/>
      <c r="K48" s="10"/>
      <c r="L48" s="10"/>
      <c r="M48" s="10"/>
      <c r="N48" s="10"/>
      <c r="O48" s="10"/>
      <c r="P48" s="11">
        <f t="shared" si="2"/>
        <v>0</v>
      </c>
      <c r="Q48" s="10"/>
      <c r="R48" s="10"/>
      <c r="S48" s="10"/>
      <c r="T48" s="10"/>
      <c r="U48" s="10"/>
      <c r="V48" s="10"/>
      <c r="W48" s="11">
        <f t="shared" si="3"/>
        <v>0</v>
      </c>
      <c r="X48" s="10"/>
      <c r="Y48" s="10"/>
      <c r="Z48" s="10"/>
      <c r="AA48" s="10"/>
      <c r="AB48" s="10"/>
      <c r="AC48" s="10"/>
      <c r="AD48" s="28">
        <f t="shared" si="4"/>
        <v>0</v>
      </c>
      <c r="AE48" s="28">
        <f t="shared" si="5"/>
        <v>0</v>
      </c>
      <c r="AF48" s="28"/>
      <c r="AG48" s="29"/>
      <c r="AH48" s="27" t="str">
        <f t="shared" si="6"/>
        <v>0-0v</v>
      </c>
    </row>
    <row r="49" spans="1:34" ht="21" x14ac:dyDescent="0.25">
      <c r="A49" s="33"/>
      <c r="B49" s="30"/>
      <c r="C49" s="30"/>
      <c r="D49" s="23">
        <f t="shared" si="0"/>
        <v>0</v>
      </c>
      <c r="E49" s="23">
        <f t="shared" si="1"/>
        <v>0</v>
      </c>
      <c r="F49" s="30"/>
      <c r="G49" s="30"/>
      <c r="H49" s="30"/>
      <c r="I49" s="30"/>
      <c r="J49" s="10"/>
      <c r="K49" s="10"/>
      <c r="L49" s="10"/>
      <c r="M49" s="10"/>
      <c r="N49" s="10"/>
      <c r="O49" s="10"/>
      <c r="P49" s="11">
        <f t="shared" si="2"/>
        <v>0</v>
      </c>
      <c r="Q49" s="10"/>
      <c r="R49" s="10"/>
      <c r="S49" s="10"/>
      <c r="T49" s="10"/>
      <c r="U49" s="10"/>
      <c r="V49" s="10"/>
      <c r="W49" s="11">
        <f t="shared" si="3"/>
        <v>0</v>
      </c>
      <c r="X49" s="10"/>
      <c r="Y49" s="10"/>
      <c r="Z49" s="10"/>
      <c r="AA49" s="10"/>
      <c r="AB49" s="10"/>
      <c r="AC49" s="10"/>
      <c r="AD49" s="28">
        <f t="shared" si="4"/>
        <v>0</v>
      </c>
      <c r="AE49" s="28">
        <f t="shared" si="5"/>
        <v>0</v>
      </c>
      <c r="AF49" s="28"/>
      <c r="AG49" s="29"/>
      <c r="AH49" s="27" t="str">
        <f t="shared" si="6"/>
        <v>0-0v</v>
      </c>
    </row>
    <row r="50" spans="1:34" ht="21" x14ac:dyDescent="0.25">
      <c r="A50" s="33"/>
      <c r="B50" s="30"/>
      <c r="C50" s="30"/>
      <c r="D50" s="23">
        <f t="shared" si="0"/>
        <v>0</v>
      </c>
      <c r="E50" s="23">
        <f t="shared" si="1"/>
        <v>0</v>
      </c>
      <c r="F50" s="30"/>
      <c r="G50" s="30"/>
      <c r="H50" s="30"/>
      <c r="I50" s="30"/>
      <c r="J50" s="10"/>
      <c r="K50" s="10"/>
      <c r="L50" s="10"/>
      <c r="M50" s="10"/>
      <c r="N50" s="10"/>
      <c r="O50" s="10"/>
      <c r="P50" s="11">
        <f t="shared" si="2"/>
        <v>0</v>
      </c>
      <c r="Q50" s="10"/>
      <c r="R50" s="10"/>
      <c r="S50" s="10"/>
      <c r="T50" s="10"/>
      <c r="U50" s="10"/>
      <c r="V50" s="10"/>
      <c r="W50" s="11">
        <f t="shared" si="3"/>
        <v>0</v>
      </c>
      <c r="X50" s="10"/>
      <c r="Y50" s="10"/>
      <c r="Z50" s="10"/>
      <c r="AA50" s="10"/>
      <c r="AB50" s="10"/>
      <c r="AC50" s="10"/>
      <c r="AD50" s="28">
        <f t="shared" si="4"/>
        <v>0</v>
      </c>
      <c r="AE50" s="28">
        <f t="shared" si="5"/>
        <v>0</v>
      </c>
      <c r="AF50" s="28"/>
      <c r="AG50" s="29"/>
      <c r="AH50" s="27" t="str">
        <f t="shared" si="6"/>
        <v>0-0v</v>
      </c>
    </row>
    <row r="51" spans="1:34" ht="21" x14ac:dyDescent="0.25">
      <c r="A51" s="33"/>
      <c r="B51" s="30"/>
      <c r="C51" s="30"/>
      <c r="D51" s="23">
        <f t="shared" si="0"/>
        <v>0</v>
      </c>
      <c r="E51" s="23">
        <f t="shared" si="1"/>
        <v>0</v>
      </c>
      <c r="F51" s="30"/>
      <c r="G51" s="30"/>
      <c r="H51" s="30"/>
      <c r="I51" s="30"/>
      <c r="J51" s="10"/>
      <c r="K51" s="10"/>
      <c r="L51" s="10"/>
      <c r="M51" s="10"/>
      <c r="N51" s="10"/>
      <c r="O51" s="10"/>
      <c r="P51" s="11">
        <f t="shared" si="2"/>
        <v>0</v>
      </c>
      <c r="Q51" s="10"/>
      <c r="R51" s="10"/>
      <c r="S51" s="10"/>
      <c r="T51" s="10"/>
      <c r="U51" s="10"/>
      <c r="V51" s="10"/>
      <c r="W51" s="11">
        <f t="shared" si="3"/>
        <v>0</v>
      </c>
      <c r="X51" s="10"/>
      <c r="Y51" s="10"/>
      <c r="Z51" s="10"/>
      <c r="AA51" s="10"/>
      <c r="AB51" s="10"/>
      <c r="AC51" s="10"/>
      <c r="AD51" s="28">
        <f t="shared" si="4"/>
        <v>0</v>
      </c>
      <c r="AE51" s="28">
        <f t="shared" si="5"/>
        <v>0</v>
      </c>
      <c r="AF51" s="28"/>
      <c r="AG51" s="29"/>
      <c r="AH51" s="27" t="str">
        <f t="shared" si="6"/>
        <v>0-0v</v>
      </c>
    </row>
    <row r="52" spans="1:34" ht="21" x14ac:dyDescent="0.25">
      <c r="A52" s="33"/>
      <c r="B52" s="30"/>
      <c r="C52" s="30"/>
      <c r="D52" s="23">
        <f t="shared" si="0"/>
        <v>0</v>
      </c>
      <c r="E52" s="23">
        <f t="shared" si="1"/>
        <v>0</v>
      </c>
      <c r="F52" s="30"/>
      <c r="G52" s="30"/>
      <c r="H52" s="30"/>
      <c r="I52" s="30"/>
      <c r="J52" s="10"/>
      <c r="K52" s="10"/>
      <c r="L52" s="10"/>
      <c r="M52" s="10"/>
      <c r="N52" s="10"/>
      <c r="O52" s="10"/>
      <c r="P52" s="11">
        <f t="shared" si="2"/>
        <v>0</v>
      </c>
      <c r="Q52" s="10"/>
      <c r="R52" s="10"/>
      <c r="S52" s="10"/>
      <c r="T52" s="10"/>
      <c r="U52" s="10"/>
      <c r="V52" s="10"/>
      <c r="W52" s="11">
        <f t="shared" si="3"/>
        <v>0</v>
      </c>
      <c r="X52" s="10"/>
      <c r="Y52" s="10"/>
      <c r="Z52" s="10"/>
      <c r="AA52" s="10"/>
      <c r="AB52" s="10"/>
      <c r="AC52" s="10"/>
      <c r="AD52" s="28">
        <f t="shared" si="4"/>
        <v>0</v>
      </c>
      <c r="AE52" s="28">
        <f t="shared" si="5"/>
        <v>0</v>
      </c>
      <c r="AF52" s="28"/>
      <c r="AG52" s="29"/>
      <c r="AH52" s="27" t="str">
        <f t="shared" si="6"/>
        <v>0-0v</v>
      </c>
    </row>
    <row r="53" spans="1:34" ht="21" x14ac:dyDescent="0.25">
      <c r="A53" s="33"/>
      <c r="B53" s="30"/>
      <c r="C53" s="30"/>
      <c r="D53" s="23">
        <f t="shared" si="0"/>
        <v>0</v>
      </c>
      <c r="E53" s="23">
        <f t="shared" si="1"/>
        <v>0</v>
      </c>
      <c r="F53" s="30"/>
      <c r="G53" s="30"/>
      <c r="H53" s="30"/>
      <c r="I53" s="30"/>
      <c r="J53" s="10"/>
      <c r="K53" s="10"/>
      <c r="L53" s="10"/>
      <c r="M53" s="10"/>
      <c r="N53" s="10"/>
      <c r="O53" s="10"/>
      <c r="P53" s="11">
        <f t="shared" si="2"/>
        <v>0</v>
      </c>
      <c r="Q53" s="10"/>
      <c r="R53" s="10"/>
      <c r="S53" s="10"/>
      <c r="T53" s="10"/>
      <c r="U53" s="10"/>
      <c r="V53" s="10"/>
      <c r="W53" s="11">
        <f t="shared" si="3"/>
        <v>0</v>
      </c>
      <c r="X53" s="10"/>
      <c r="Y53" s="10"/>
      <c r="Z53" s="10"/>
      <c r="AA53" s="10"/>
      <c r="AB53" s="10"/>
      <c r="AC53" s="10"/>
      <c r="AD53" s="28">
        <f t="shared" si="4"/>
        <v>0</v>
      </c>
      <c r="AE53" s="28">
        <f t="shared" si="5"/>
        <v>0</v>
      </c>
      <c r="AF53" s="28"/>
      <c r="AG53" s="29"/>
      <c r="AH53" s="27" t="str">
        <f t="shared" si="6"/>
        <v>0-0v</v>
      </c>
    </row>
    <row r="54" spans="1:34" ht="21" x14ac:dyDescent="0.25">
      <c r="A54" s="33"/>
      <c r="B54" s="30"/>
      <c r="C54" s="30"/>
      <c r="D54" s="23">
        <f t="shared" si="0"/>
        <v>0</v>
      </c>
      <c r="E54" s="23">
        <f t="shared" si="1"/>
        <v>0</v>
      </c>
      <c r="F54" s="30"/>
      <c r="G54" s="30"/>
      <c r="H54" s="30"/>
      <c r="I54" s="30"/>
      <c r="J54" s="10"/>
      <c r="K54" s="10"/>
      <c r="L54" s="10"/>
      <c r="M54" s="10"/>
      <c r="N54" s="10"/>
      <c r="O54" s="10"/>
      <c r="P54" s="11">
        <f t="shared" si="2"/>
        <v>0</v>
      </c>
      <c r="Q54" s="10"/>
      <c r="R54" s="10"/>
      <c r="S54" s="10"/>
      <c r="T54" s="10"/>
      <c r="U54" s="10"/>
      <c r="V54" s="10"/>
      <c r="W54" s="11">
        <f t="shared" si="3"/>
        <v>0</v>
      </c>
      <c r="X54" s="10"/>
      <c r="Y54" s="10"/>
      <c r="Z54" s="10"/>
      <c r="AA54" s="10"/>
      <c r="AB54" s="10"/>
      <c r="AC54" s="10"/>
      <c r="AD54" s="28">
        <f t="shared" si="4"/>
        <v>0</v>
      </c>
      <c r="AE54" s="28">
        <f t="shared" si="5"/>
        <v>0</v>
      </c>
      <c r="AF54" s="28"/>
      <c r="AG54" s="29"/>
      <c r="AH54" s="27" t="str">
        <f t="shared" si="6"/>
        <v>0-0v</v>
      </c>
    </row>
    <row r="55" spans="1:34" ht="21" x14ac:dyDescent="0.25">
      <c r="A55" s="33"/>
      <c r="B55" s="30"/>
      <c r="C55" s="30"/>
      <c r="D55" s="23">
        <f t="shared" si="0"/>
        <v>0</v>
      </c>
      <c r="E55" s="23">
        <f t="shared" si="1"/>
        <v>0</v>
      </c>
      <c r="F55" s="30"/>
      <c r="G55" s="30"/>
      <c r="H55" s="30"/>
      <c r="I55" s="30"/>
      <c r="J55" s="10"/>
      <c r="K55" s="10"/>
      <c r="L55" s="10"/>
      <c r="M55" s="10"/>
      <c r="N55" s="10"/>
      <c r="O55" s="10"/>
      <c r="P55" s="11">
        <f t="shared" si="2"/>
        <v>0</v>
      </c>
      <c r="Q55" s="10"/>
      <c r="R55" s="10"/>
      <c r="S55" s="10"/>
      <c r="T55" s="10"/>
      <c r="U55" s="10"/>
      <c r="V55" s="10"/>
      <c r="W55" s="11">
        <f t="shared" si="3"/>
        <v>0</v>
      </c>
      <c r="X55" s="10"/>
      <c r="Y55" s="10"/>
      <c r="Z55" s="10"/>
      <c r="AA55" s="10"/>
      <c r="AB55" s="10"/>
      <c r="AC55" s="10"/>
      <c r="AD55" s="28">
        <f t="shared" si="4"/>
        <v>0</v>
      </c>
      <c r="AE55" s="28">
        <f t="shared" si="5"/>
        <v>0</v>
      </c>
      <c r="AF55" s="28"/>
      <c r="AG55" s="29"/>
      <c r="AH55" s="27" t="str">
        <f t="shared" si="6"/>
        <v>0-0v</v>
      </c>
    </row>
    <row r="56" spans="1:34" ht="21" x14ac:dyDescent="0.25">
      <c r="A56" s="33"/>
      <c r="B56" s="30"/>
      <c r="C56" s="30"/>
      <c r="D56" s="23">
        <f t="shared" si="0"/>
        <v>0</v>
      </c>
      <c r="E56" s="23">
        <f t="shared" si="1"/>
        <v>0</v>
      </c>
      <c r="F56" s="30"/>
      <c r="G56" s="30"/>
      <c r="H56" s="30"/>
      <c r="I56" s="30"/>
      <c r="J56" s="10"/>
      <c r="K56" s="10"/>
      <c r="L56" s="10"/>
      <c r="M56" s="10"/>
      <c r="N56" s="10"/>
      <c r="O56" s="10"/>
      <c r="P56" s="11">
        <f t="shared" si="2"/>
        <v>0</v>
      </c>
      <c r="Q56" s="10"/>
      <c r="R56" s="10"/>
      <c r="S56" s="10"/>
      <c r="T56" s="10"/>
      <c r="U56" s="10"/>
      <c r="V56" s="10"/>
      <c r="W56" s="11">
        <f t="shared" si="3"/>
        <v>0</v>
      </c>
      <c r="X56" s="10"/>
      <c r="Y56" s="10"/>
      <c r="Z56" s="10"/>
      <c r="AA56" s="10"/>
      <c r="AB56" s="10"/>
      <c r="AC56" s="10"/>
      <c r="AD56" s="28">
        <f t="shared" si="4"/>
        <v>0</v>
      </c>
      <c r="AE56" s="28">
        <f t="shared" si="5"/>
        <v>0</v>
      </c>
      <c r="AF56" s="28"/>
      <c r="AG56" s="29"/>
      <c r="AH56" s="27" t="str">
        <f t="shared" si="6"/>
        <v>0-0v</v>
      </c>
    </row>
    <row r="57" spans="1:34" ht="21" x14ac:dyDescent="0.25">
      <c r="A57" s="33"/>
      <c r="B57" s="30"/>
      <c r="C57" s="30"/>
      <c r="D57" s="23">
        <f t="shared" si="0"/>
        <v>0</v>
      </c>
      <c r="E57" s="23">
        <f t="shared" si="1"/>
        <v>0</v>
      </c>
      <c r="F57" s="30"/>
      <c r="G57" s="30"/>
      <c r="H57" s="30"/>
      <c r="I57" s="30"/>
      <c r="J57" s="10"/>
      <c r="K57" s="10"/>
      <c r="L57" s="10"/>
      <c r="M57" s="10"/>
      <c r="N57" s="10"/>
      <c r="O57" s="10"/>
      <c r="P57" s="11">
        <f t="shared" si="2"/>
        <v>0</v>
      </c>
      <c r="Q57" s="10"/>
      <c r="R57" s="10"/>
      <c r="S57" s="10"/>
      <c r="T57" s="10"/>
      <c r="U57" s="10"/>
      <c r="V57" s="10"/>
      <c r="W57" s="11">
        <f t="shared" si="3"/>
        <v>0</v>
      </c>
      <c r="X57" s="10"/>
      <c r="Y57" s="10"/>
      <c r="Z57" s="10"/>
      <c r="AA57" s="10"/>
      <c r="AB57" s="10"/>
      <c r="AC57" s="10"/>
      <c r="AD57" s="28">
        <f t="shared" si="4"/>
        <v>0</v>
      </c>
      <c r="AE57" s="28">
        <f t="shared" si="5"/>
        <v>0</v>
      </c>
      <c r="AF57" s="28"/>
      <c r="AG57" s="29"/>
      <c r="AH57" s="27" t="str">
        <f t="shared" si="6"/>
        <v>0-0v</v>
      </c>
    </row>
    <row r="58" spans="1:34" ht="21" x14ac:dyDescent="0.25">
      <c r="A58" s="33"/>
      <c r="B58" s="30"/>
      <c r="C58" s="30"/>
      <c r="D58" s="23">
        <f t="shared" si="0"/>
        <v>0</v>
      </c>
      <c r="E58" s="23">
        <f t="shared" si="1"/>
        <v>0</v>
      </c>
      <c r="F58" s="30"/>
      <c r="G58" s="30"/>
      <c r="H58" s="30"/>
      <c r="I58" s="30"/>
      <c r="J58" s="10"/>
      <c r="K58" s="10"/>
      <c r="L58" s="10"/>
      <c r="M58" s="10"/>
      <c r="N58" s="10"/>
      <c r="O58" s="10"/>
      <c r="P58" s="11">
        <f t="shared" si="2"/>
        <v>0</v>
      </c>
      <c r="Q58" s="10"/>
      <c r="R58" s="10"/>
      <c r="S58" s="10"/>
      <c r="T58" s="10"/>
      <c r="U58" s="10"/>
      <c r="V58" s="10"/>
      <c r="W58" s="11">
        <f t="shared" si="3"/>
        <v>0</v>
      </c>
      <c r="X58" s="10"/>
      <c r="Y58" s="10"/>
      <c r="Z58" s="10"/>
      <c r="AA58" s="10"/>
      <c r="AB58" s="10"/>
      <c r="AC58" s="10"/>
      <c r="AD58" s="28">
        <f t="shared" si="4"/>
        <v>0</v>
      </c>
      <c r="AE58" s="28">
        <f t="shared" si="5"/>
        <v>0</v>
      </c>
      <c r="AF58" s="28"/>
      <c r="AG58" s="29"/>
      <c r="AH58" s="27" t="str">
        <f t="shared" si="6"/>
        <v>0-0v</v>
      </c>
    </row>
    <row r="59" spans="1:34" ht="21" x14ac:dyDescent="0.25">
      <c r="A59" s="33"/>
      <c r="B59" s="30"/>
      <c r="C59" s="30"/>
      <c r="D59" s="23">
        <f t="shared" si="0"/>
        <v>0</v>
      </c>
      <c r="E59" s="23">
        <f t="shared" si="1"/>
        <v>0</v>
      </c>
      <c r="F59" s="30"/>
      <c r="G59" s="30"/>
      <c r="H59" s="30"/>
      <c r="I59" s="30"/>
      <c r="J59" s="10"/>
      <c r="K59" s="10"/>
      <c r="L59" s="10"/>
      <c r="M59" s="10"/>
      <c r="N59" s="10"/>
      <c r="O59" s="10"/>
      <c r="P59" s="11">
        <f t="shared" si="2"/>
        <v>0</v>
      </c>
      <c r="Q59" s="10"/>
      <c r="R59" s="10"/>
      <c r="S59" s="10"/>
      <c r="T59" s="10"/>
      <c r="U59" s="10"/>
      <c r="V59" s="10"/>
      <c r="W59" s="11">
        <f t="shared" si="3"/>
        <v>0</v>
      </c>
      <c r="X59" s="10"/>
      <c r="Y59" s="10"/>
      <c r="Z59" s="10"/>
      <c r="AA59" s="10"/>
      <c r="AB59" s="10"/>
      <c r="AC59" s="10"/>
      <c r="AD59" s="28">
        <f t="shared" si="4"/>
        <v>0</v>
      </c>
      <c r="AE59" s="28">
        <f t="shared" si="5"/>
        <v>0</v>
      </c>
      <c r="AF59" s="28"/>
      <c r="AG59" s="29"/>
      <c r="AH59" s="27" t="str">
        <f t="shared" si="6"/>
        <v>0-0v</v>
      </c>
    </row>
    <row r="60" spans="1:34" ht="21.75" thickBot="1" x14ac:dyDescent="0.3">
      <c r="A60" s="34"/>
      <c r="B60" s="35"/>
      <c r="C60" s="35"/>
      <c r="D60" s="36">
        <f t="shared" si="0"/>
        <v>0</v>
      </c>
      <c r="E60" s="36">
        <f t="shared" si="1"/>
        <v>0</v>
      </c>
      <c r="F60" s="35"/>
      <c r="G60" s="35"/>
      <c r="H60" s="35"/>
      <c r="I60" s="35"/>
      <c r="J60" s="12"/>
      <c r="K60" s="12"/>
      <c r="L60" s="12"/>
      <c r="M60" s="12"/>
      <c r="N60" s="12"/>
      <c r="O60" s="12"/>
      <c r="P60" s="13">
        <f t="shared" si="2"/>
        <v>0</v>
      </c>
      <c r="Q60" s="12"/>
      <c r="R60" s="12"/>
      <c r="S60" s="12"/>
      <c r="T60" s="12"/>
      <c r="U60" s="12"/>
      <c r="V60" s="12"/>
      <c r="W60" s="13">
        <f t="shared" si="3"/>
        <v>0</v>
      </c>
      <c r="X60" s="12"/>
      <c r="Y60" s="12"/>
      <c r="Z60" s="12"/>
      <c r="AA60" s="12"/>
      <c r="AB60" s="12"/>
      <c r="AC60" s="12"/>
      <c r="AD60" s="37">
        <f t="shared" si="4"/>
        <v>0</v>
      </c>
      <c r="AE60" s="37">
        <f t="shared" si="5"/>
        <v>0</v>
      </c>
      <c r="AF60" s="37"/>
      <c r="AG60" s="38"/>
      <c r="AH60" s="27" t="str">
        <f t="shared" si="6"/>
        <v>0-0v</v>
      </c>
    </row>
    <row r="1047727" spans="5:5" x14ac:dyDescent="0.25">
      <c r="E1047727" s="9" t="s">
        <v>41</v>
      </c>
    </row>
  </sheetData>
  <mergeCells count="15">
    <mergeCell ref="A1:A3"/>
    <mergeCell ref="B1:B3"/>
    <mergeCell ref="C1:C3"/>
    <mergeCell ref="D1:E2"/>
    <mergeCell ref="F1:I2"/>
    <mergeCell ref="G3:I3"/>
    <mergeCell ref="AD1:AG1"/>
    <mergeCell ref="AH1:AH3"/>
    <mergeCell ref="J2:O2"/>
    <mergeCell ref="Q2:V2"/>
    <mergeCell ref="X2:AC2"/>
    <mergeCell ref="AD2:AD3"/>
    <mergeCell ref="AE2:AE3"/>
    <mergeCell ref="AF2:AG3"/>
    <mergeCell ref="J1:AC1"/>
  </mergeCells>
  <conditionalFormatting sqref="A4:C1048576 F4:I1048576 P4:P60">
    <cfRule type="containsText" dxfId="42" priority="5" operator="containsText" text="v">
      <formula>NOT(ISERROR(SEARCH("v",A4)))</formula>
    </cfRule>
    <cfRule type="containsText" dxfId="41" priority="6" operator="containsText" text="d">
      <formula>NOT(ISERROR(SEARCH("d",A4)))</formula>
    </cfRule>
  </conditionalFormatting>
  <conditionalFormatting sqref="D61:E1048576 J61:AF1048576 J4:O60 Q4:AG60">
    <cfRule type="containsText" dxfId="40" priority="3" operator="containsText" text="v">
      <formula>NOT(ISERROR(SEARCH("v",D4)))</formula>
    </cfRule>
    <cfRule type="containsText" dxfId="39" priority="4" operator="containsText" text="d">
      <formula>NOT(ISERROR(SEARCH("d",D4)))</formula>
    </cfRule>
  </conditionalFormatting>
  <conditionalFormatting sqref="AD1:AE1">
    <cfRule type="containsText" dxfId="38" priority="1" operator="containsText" text="v">
      <formula>NOT(ISERROR(SEARCH("v",AD1)))</formula>
    </cfRule>
    <cfRule type="containsText" dxfId="37" priority="2" operator="containsText" text="d">
      <formula>NOT(ISERROR(SEARCH("d",AD1)))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H1047727"/>
  <sheetViews>
    <sheetView showGridLines="0" zoomScale="40" zoomScaleNormal="40" workbookViewId="0">
      <selection activeCell="A4" sqref="A4"/>
    </sheetView>
  </sheetViews>
  <sheetFormatPr baseColWidth="10" defaultColWidth="11.375" defaultRowHeight="15" x14ac:dyDescent="0.25"/>
  <cols>
    <col min="1" max="1" width="15.75" style="15" customWidth="1"/>
    <col min="2" max="3" width="11.375" style="15"/>
    <col min="4" max="4" width="9" style="15" customWidth="1"/>
    <col min="5" max="5" width="10" style="15" customWidth="1"/>
    <col min="6" max="9" width="11.375" style="15"/>
    <col min="10" max="29" width="3.25" style="15" customWidth="1"/>
    <col min="30" max="30" width="6.125" style="15" customWidth="1"/>
    <col min="31" max="31" width="7.75" style="15" bestFit="1" customWidth="1"/>
    <col min="32" max="32" width="3" style="15" customWidth="1"/>
    <col min="33" max="33" width="3.25" style="15" customWidth="1"/>
    <col min="34" max="34" width="8.375" style="15" customWidth="1"/>
    <col min="35" max="35" width="11.375" style="15"/>
    <col min="36" max="36" width="2.875" style="15" customWidth="1"/>
    <col min="37" max="41" width="2.625" style="15" customWidth="1"/>
    <col min="42" max="42" width="11.375" style="15"/>
    <col min="43" max="43" width="2.875" style="15" customWidth="1"/>
    <col min="44" max="48" width="2.625" style="15" customWidth="1"/>
    <col min="49" max="50" width="11.375" style="15"/>
    <col min="51" max="51" width="13.25" style="15" bestFit="1" customWidth="1"/>
    <col min="52" max="52" width="2.875" style="15" customWidth="1"/>
    <col min="53" max="57" width="2.625" style="15" customWidth="1"/>
    <col min="58" max="58" width="11.375" style="15"/>
    <col min="59" max="59" width="2.875" style="15" customWidth="1"/>
    <col min="60" max="64" width="2.625" style="15" customWidth="1"/>
    <col min="65" max="65" width="11.375" style="15"/>
    <col min="66" max="66" width="2.875" style="15" customWidth="1"/>
    <col min="67" max="71" width="2.625" style="15" customWidth="1"/>
    <col min="72" max="73" width="11.375" style="15"/>
    <col min="74" max="74" width="13.25" style="15" bestFit="1" customWidth="1"/>
    <col min="75" max="75" width="2.875" style="15" customWidth="1"/>
    <col min="76" max="80" width="2.625" style="15" customWidth="1"/>
    <col min="81" max="81" width="11.375" style="15"/>
    <col min="82" max="82" width="2.875" style="15" customWidth="1"/>
    <col min="83" max="87" width="2.625" style="15" customWidth="1"/>
    <col min="88" max="88" width="11.375" style="15"/>
    <col min="89" max="89" width="2.875" style="15" customWidth="1"/>
    <col min="90" max="94" width="2.625" style="15" customWidth="1"/>
    <col min="95" max="96" width="11.375" style="15"/>
    <col min="97" max="97" width="13.25" style="15" bestFit="1" customWidth="1"/>
    <col min="98" max="98" width="2.875" style="15" customWidth="1"/>
    <col min="99" max="103" width="2.625" style="15" customWidth="1"/>
    <col min="104" max="104" width="11.375" style="15"/>
    <col min="105" max="105" width="2.875" style="15" customWidth="1"/>
    <col min="106" max="110" width="2.625" style="15" customWidth="1"/>
    <col min="111" max="111" width="11.375" style="15"/>
    <col min="112" max="112" width="2.875" style="15" customWidth="1"/>
    <col min="113" max="117" width="2.625" style="15" customWidth="1"/>
    <col min="118" max="119" width="11.375" style="15"/>
    <col min="120" max="120" width="13.25" style="15" bestFit="1" customWidth="1"/>
    <col min="121" max="121" width="2.875" style="15" customWidth="1"/>
    <col min="122" max="126" width="2.625" style="15" customWidth="1"/>
    <col min="127" max="127" width="11.375" style="15"/>
    <col min="128" max="128" width="2.875" style="15" customWidth="1"/>
    <col min="129" max="133" width="2.625" style="15" customWidth="1"/>
    <col min="134" max="134" width="11.375" style="15"/>
    <col min="135" max="135" width="2.875" style="15" customWidth="1"/>
    <col min="136" max="140" width="2.625" style="15" customWidth="1"/>
    <col min="141" max="142" width="11.375" style="15"/>
    <col min="143" max="143" width="13.25" style="15" bestFit="1" customWidth="1"/>
    <col min="144" max="144" width="2.875" style="15" customWidth="1"/>
    <col min="145" max="149" width="2.625" style="15" customWidth="1"/>
    <col min="150" max="150" width="11.375" style="15"/>
    <col min="151" max="151" width="2.875" style="15" customWidth="1"/>
    <col min="152" max="156" width="2.625" style="15" customWidth="1"/>
    <col min="157" max="157" width="11.375" style="15"/>
    <col min="158" max="158" width="2.875" style="15" customWidth="1"/>
    <col min="159" max="163" width="2.625" style="15" customWidth="1"/>
    <col min="164" max="164" width="11.375" style="15"/>
    <col min="165" max="165" width="13.25" style="15" bestFit="1" customWidth="1"/>
    <col min="166" max="166" width="2.875" style="15" customWidth="1"/>
    <col min="167" max="171" width="2.625" style="15" customWidth="1"/>
    <col min="172" max="172" width="11.375" style="15"/>
    <col min="173" max="173" width="2.875" style="15" customWidth="1"/>
    <col min="174" max="178" width="2.625" style="15" customWidth="1"/>
    <col min="179" max="179" width="11.375" style="15"/>
    <col min="180" max="180" width="2.875" style="15" customWidth="1"/>
    <col min="181" max="185" width="2.625" style="15" customWidth="1"/>
    <col min="186" max="16384" width="11.375" style="15"/>
  </cols>
  <sheetData>
    <row r="1" spans="1:34" ht="15.75" customHeight="1" thickBot="1" x14ac:dyDescent="0.3">
      <c r="A1" s="133" t="s">
        <v>13</v>
      </c>
      <c r="B1" s="135" t="s">
        <v>14</v>
      </c>
      <c r="C1" s="135" t="s">
        <v>15</v>
      </c>
      <c r="D1" s="137" t="s">
        <v>38</v>
      </c>
      <c r="E1" s="138"/>
      <c r="F1" s="144" t="s">
        <v>53</v>
      </c>
      <c r="G1" s="142"/>
      <c r="H1" s="142"/>
      <c r="I1" s="143"/>
      <c r="J1" s="141" t="s">
        <v>42</v>
      </c>
      <c r="K1" s="141"/>
      <c r="L1" s="141"/>
      <c r="M1" s="141"/>
      <c r="N1" s="141"/>
      <c r="O1" s="141"/>
      <c r="P1" s="141"/>
      <c r="Q1" s="141"/>
      <c r="R1" s="141"/>
      <c r="S1" s="141"/>
      <c r="T1" s="141"/>
      <c r="U1" s="141"/>
      <c r="V1" s="141"/>
      <c r="W1" s="141"/>
      <c r="X1" s="141"/>
      <c r="Y1" s="141"/>
      <c r="Z1" s="141"/>
      <c r="AA1" s="141"/>
      <c r="AB1" s="141"/>
      <c r="AC1" s="141"/>
      <c r="AD1" s="150" t="s">
        <v>11</v>
      </c>
      <c r="AE1" s="152"/>
      <c r="AF1" s="152"/>
      <c r="AG1" s="152"/>
      <c r="AH1" s="145" t="s">
        <v>43</v>
      </c>
    </row>
    <row r="2" spans="1:34" ht="15.75" customHeight="1" thickBot="1" x14ac:dyDescent="0.3">
      <c r="A2" s="134"/>
      <c r="B2" s="136"/>
      <c r="C2" s="136"/>
      <c r="D2" s="139"/>
      <c r="E2" s="140"/>
      <c r="F2" s="144"/>
      <c r="G2" s="142"/>
      <c r="H2" s="142"/>
      <c r="I2" s="143"/>
      <c r="J2" s="146" t="s">
        <v>0</v>
      </c>
      <c r="K2" s="147"/>
      <c r="L2" s="147"/>
      <c r="M2" s="147"/>
      <c r="N2" s="147"/>
      <c r="O2" s="148"/>
      <c r="P2" s="2" t="s">
        <v>12</v>
      </c>
      <c r="Q2" s="146" t="s">
        <v>1</v>
      </c>
      <c r="R2" s="147"/>
      <c r="S2" s="147"/>
      <c r="T2" s="147"/>
      <c r="U2" s="147"/>
      <c r="V2" s="148"/>
      <c r="W2" s="2" t="s">
        <v>12</v>
      </c>
      <c r="X2" s="146" t="s">
        <v>2</v>
      </c>
      <c r="Y2" s="147"/>
      <c r="Z2" s="147"/>
      <c r="AA2" s="147"/>
      <c r="AB2" s="147"/>
      <c r="AC2" s="149"/>
      <c r="AD2" s="150" t="s">
        <v>16</v>
      </c>
      <c r="AE2" s="150" t="s">
        <v>44</v>
      </c>
      <c r="AF2" s="152" t="s">
        <v>4</v>
      </c>
      <c r="AG2" s="152"/>
      <c r="AH2" s="145"/>
    </row>
    <row r="3" spans="1:34" ht="15.75" thickBot="1" x14ac:dyDescent="0.3">
      <c r="A3" s="134"/>
      <c r="B3" s="136"/>
      <c r="C3" s="136"/>
      <c r="D3" s="20" t="s">
        <v>39</v>
      </c>
      <c r="E3" s="21" t="s">
        <v>40</v>
      </c>
      <c r="F3" s="31" t="s">
        <v>54</v>
      </c>
      <c r="G3" s="142" t="s">
        <v>55</v>
      </c>
      <c r="H3" s="142"/>
      <c r="I3" s="143"/>
      <c r="J3" s="3" t="s">
        <v>5</v>
      </c>
      <c r="K3" s="4" t="s">
        <v>6</v>
      </c>
      <c r="L3" s="4" t="s">
        <v>7</v>
      </c>
      <c r="M3" s="4" t="s">
        <v>8</v>
      </c>
      <c r="N3" s="4" t="s">
        <v>9</v>
      </c>
      <c r="O3" s="5" t="s">
        <v>10</v>
      </c>
      <c r="P3" s="6"/>
      <c r="Q3" s="3" t="s">
        <v>5</v>
      </c>
      <c r="R3" s="4" t="s">
        <v>6</v>
      </c>
      <c r="S3" s="4" t="s">
        <v>7</v>
      </c>
      <c r="T3" s="4" t="s">
        <v>8</v>
      </c>
      <c r="U3" s="4" t="s">
        <v>9</v>
      </c>
      <c r="V3" s="5" t="s">
        <v>10</v>
      </c>
      <c r="W3" s="6"/>
      <c r="X3" s="3" t="s">
        <v>5</v>
      </c>
      <c r="Y3" s="4" t="s">
        <v>6</v>
      </c>
      <c r="Z3" s="4" t="s">
        <v>7</v>
      </c>
      <c r="AA3" s="4" t="s">
        <v>8</v>
      </c>
      <c r="AB3" s="4" t="s">
        <v>9</v>
      </c>
      <c r="AC3" s="24" t="s">
        <v>10</v>
      </c>
      <c r="AD3" s="151"/>
      <c r="AE3" s="151"/>
      <c r="AF3" s="153"/>
      <c r="AG3" s="153"/>
      <c r="AH3" s="145"/>
    </row>
    <row r="4" spans="1:34" s="14" customFormat="1" ht="21" x14ac:dyDescent="0.25">
      <c r="A4" s="32" t="str">
        <f t="array" ref="A4">IFERROR(INDEX(TabLicenciés[Club],SMALL(IF(TabLicenciés[P-J4]="X",ROW(TabLicenciés[P-J4])-2,""),ROWS($A$4:A4))),"")</f>
        <v/>
      </c>
      <c r="B4" s="7" t="str">
        <f t="array" ref="B4">IFERROR(INDEX(TabLicenciés[Nom],SMALL(IF(TabLicenciés[P-J4]="X",ROW(TabLicenciés[P-J4])-2,""),ROWS($A$4:A4))),"")</f>
        <v/>
      </c>
      <c r="C4" s="7" t="str">
        <f t="array" ref="C4">IFERROR(INDEX(TabLicenciés[Prénom],SMALL(IF(TabLicenciés[P-J4]="X",ROW(TabLicenciés[P-J4])-2,""),ROWS($A$4:A4))),"")</f>
        <v/>
      </c>
      <c r="D4" s="22">
        <f t="shared" ref="D4:D60" si="0">COUNTIF(J4:AC4,"v")</f>
        <v>0</v>
      </c>
      <c r="E4" s="22">
        <f t="shared" ref="E4:E60" si="1">COUNTIF(J4:AC4,"D")</f>
        <v>0</v>
      </c>
      <c r="F4" s="7"/>
      <c r="G4" s="7"/>
      <c r="H4" s="7"/>
      <c r="I4" s="7"/>
      <c r="J4" s="7"/>
      <c r="K4" s="7"/>
      <c r="L4" s="7"/>
      <c r="M4" s="7"/>
      <c r="N4" s="7"/>
      <c r="O4" s="7"/>
      <c r="P4" s="8">
        <f>IF(COUNTIF(G4:O4,"v")&gt;=3,F4+1,F4)</f>
        <v>0</v>
      </c>
      <c r="Q4" s="7"/>
      <c r="R4" s="7"/>
      <c r="S4" s="7"/>
      <c r="T4" s="7"/>
      <c r="U4" s="7"/>
      <c r="V4" s="7"/>
      <c r="W4" s="8">
        <f>IF(IF(F4=P4,COUNTIF(G4:V4,"v")&gt;=3,COUNTIF(Q4:V4,"v")&gt;=3),P4+1,P4)</f>
        <v>0</v>
      </c>
      <c r="X4" s="7"/>
      <c r="Y4" s="7"/>
      <c r="Z4" s="7"/>
      <c r="AA4" s="7"/>
      <c r="AB4" s="7"/>
      <c r="AC4" s="7"/>
      <c r="AD4" s="25">
        <f>IF(IF(P4=W4,COUNTIF(Q4:AC4,"v")&gt;=3,COUNTIF(X4:AC4,"v")&gt;=3),W4+1,W4)</f>
        <v>0</v>
      </c>
      <c r="AE4" s="25">
        <f>COUNTIF(AF4:AG4,"v")</f>
        <v>0</v>
      </c>
      <c r="AF4" s="25"/>
      <c r="AG4" s="26"/>
      <c r="AH4" s="27" t="str">
        <f>CONCATENATE(AD4,"-",AE4,"v")</f>
        <v>0-0v</v>
      </c>
    </row>
    <row r="5" spans="1:34" s="14" customFormat="1" ht="21" x14ac:dyDescent="0.25">
      <c r="A5" s="9" t="str">
        <f t="array" ref="A5">IFERROR(INDEX(TabLicenciés[Club],SMALL(IF(TabLicenciés[P-J4]="X",ROW(TabLicenciés[P-J4])-2,""),ROWS($A$4:A5))),"")</f>
        <v/>
      </c>
      <c r="B5" s="10" t="str">
        <f t="array" ref="B5">IFERROR(INDEX(TabLicenciés[Nom],SMALL(IF(TabLicenciés[P-J4]="X",ROW(TabLicenciés[P-J4])-2,""),ROWS($A$4:A5))),"")</f>
        <v/>
      </c>
      <c r="C5" s="10" t="str">
        <f t="array" ref="C5">IFERROR(INDEX(TabLicenciés[Prénom],SMALL(IF(TabLicenciés[P-J4]="X",ROW(TabLicenciés[P-J4])-2,""),ROWS($A$4:A5))),"")</f>
        <v/>
      </c>
      <c r="D5" s="23">
        <f t="shared" si="0"/>
        <v>0</v>
      </c>
      <c r="E5" s="23">
        <f t="shared" si="1"/>
        <v>0</v>
      </c>
      <c r="F5" s="10"/>
      <c r="G5" s="10"/>
      <c r="H5" s="10"/>
      <c r="I5" s="10"/>
      <c r="J5" s="10"/>
      <c r="K5" s="10"/>
      <c r="L5" s="10"/>
      <c r="M5" s="10"/>
      <c r="N5" s="10"/>
      <c r="O5" s="10"/>
      <c r="P5" s="11">
        <f t="shared" ref="P5:P60" si="2">IF(COUNTIF(G5:O5,"v")&gt;=3,F5+1,F5)</f>
        <v>0</v>
      </c>
      <c r="Q5" s="10"/>
      <c r="R5" s="10"/>
      <c r="S5" s="10"/>
      <c r="T5" s="10"/>
      <c r="U5" s="10"/>
      <c r="V5" s="10"/>
      <c r="W5" s="11">
        <f t="shared" ref="W5:W60" si="3">IF(IF(F5=P5,COUNTIF(G5:V5,"v")&gt;=3,COUNTIF(Q5:V5,"v")&gt;=3),P5+1,P5)</f>
        <v>0</v>
      </c>
      <c r="X5" s="10"/>
      <c r="Y5" s="10"/>
      <c r="Z5" s="10"/>
      <c r="AA5" s="10"/>
      <c r="AB5" s="10"/>
      <c r="AC5" s="10"/>
      <c r="AD5" s="28">
        <f t="shared" ref="AD5:AD60" si="4">IF(IF(P5=W5,COUNTIF(Q5:AC5,"v")&gt;=3,COUNTIF(X5:AC5,"v")&gt;=3),W5+1,W5)</f>
        <v>0</v>
      </c>
      <c r="AE5" s="28">
        <f t="shared" ref="AE5:AE60" si="5">COUNTIF(AF5:AG5,"v")</f>
        <v>0</v>
      </c>
      <c r="AF5" s="28"/>
      <c r="AG5" s="29"/>
      <c r="AH5" s="27" t="str">
        <f t="shared" ref="AH5:AH60" si="6">CONCATENATE(AD5,"-",AE5,"v")</f>
        <v>0-0v</v>
      </c>
    </row>
    <row r="6" spans="1:34" s="14" customFormat="1" ht="21" x14ac:dyDescent="0.25">
      <c r="A6" s="9" t="str">
        <f t="array" ref="A6">IFERROR(INDEX(TabLicenciés[Club],SMALL(IF(TabLicenciés[P-J4]="X",ROW(TabLicenciés[P-J4])-2,""),ROWS($A$4:A6))),"")</f>
        <v/>
      </c>
      <c r="B6" s="10" t="str">
        <f t="array" ref="B6">IFERROR(INDEX(TabLicenciés[Nom],SMALL(IF(TabLicenciés[P-J4]="X",ROW(TabLicenciés[P-J4])-2,""),ROWS($A$4:A6))),"")</f>
        <v/>
      </c>
      <c r="C6" s="10" t="str">
        <f t="array" ref="C6">IFERROR(INDEX(TabLicenciés[Prénom],SMALL(IF(TabLicenciés[P-J4]="X",ROW(TabLicenciés[P-J4])-2,""),ROWS($A$4:A6))),"")</f>
        <v/>
      </c>
      <c r="D6" s="23">
        <f t="shared" si="0"/>
        <v>0</v>
      </c>
      <c r="E6" s="23">
        <f t="shared" si="1"/>
        <v>0</v>
      </c>
      <c r="F6" s="10"/>
      <c r="G6" s="10"/>
      <c r="H6" s="10"/>
      <c r="I6" s="10"/>
      <c r="J6" s="10"/>
      <c r="K6" s="10"/>
      <c r="L6" s="10"/>
      <c r="M6" s="10"/>
      <c r="N6" s="10"/>
      <c r="O6" s="10"/>
      <c r="P6" s="11">
        <f t="shared" si="2"/>
        <v>0</v>
      </c>
      <c r="Q6" s="10"/>
      <c r="R6" s="10"/>
      <c r="S6" s="10"/>
      <c r="T6" s="10"/>
      <c r="U6" s="10"/>
      <c r="V6" s="10"/>
      <c r="W6" s="11">
        <f t="shared" si="3"/>
        <v>0</v>
      </c>
      <c r="X6" s="10"/>
      <c r="Y6" s="10"/>
      <c r="Z6" s="10"/>
      <c r="AA6" s="10"/>
      <c r="AB6" s="10"/>
      <c r="AC6" s="10"/>
      <c r="AD6" s="28">
        <f t="shared" si="4"/>
        <v>0</v>
      </c>
      <c r="AE6" s="28">
        <f t="shared" si="5"/>
        <v>0</v>
      </c>
      <c r="AF6" s="28"/>
      <c r="AG6" s="29"/>
      <c r="AH6" s="27" t="str">
        <f t="shared" si="6"/>
        <v>0-0v</v>
      </c>
    </row>
    <row r="7" spans="1:34" s="14" customFormat="1" ht="21" x14ac:dyDescent="0.25">
      <c r="A7" s="9" t="str">
        <f t="array" ref="A7">IFERROR(INDEX(TabLicenciés[Club],SMALL(IF(TabLicenciés[P-J4]="X",ROW(TabLicenciés[P-J4])-2,""),ROWS($A$4:A7))),"")</f>
        <v/>
      </c>
      <c r="B7" s="10" t="str">
        <f t="array" ref="B7">IFERROR(INDEX(TabLicenciés[Nom],SMALL(IF(TabLicenciés[P-J4]="X",ROW(TabLicenciés[P-J4])-2,""),ROWS($A$4:A7))),"")</f>
        <v/>
      </c>
      <c r="C7" s="10" t="str">
        <f t="array" ref="C7">IFERROR(INDEX(TabLicenciés[Prénom],SMALL(IF(TabLicenciés[P-J4]="X",ROW(TabLicenciés[P-J4])-2,""),ROWS($A$4:A7))),"")</f>
        <v/>
      </c>
      <c r="D7" s="23">
        <f t="shared" si="0"/>
        <v>0</v>
      </c>
      <c r="E7" s="23">
        <f t="shared" si="1"/>
        <v>0</v>
      </c>
      <c r="F7" s="10"/>
      <c r="G7" s="10"/>
      <c r="H7" s="10"/>
      <c r="I7" s="10"/>
      <c r="J7" s="10"/>
      <c r="K7" s="10"/>
      <c r="L7" s="10"/>
      <c r="M7" s="10"/>
      <c r="N7" s="10"/>
      <c r="O7" s="10"/>
      <c r="P7" s="11">
        <f t="shared" si="2"/>
        <v>0</v>
      </c>
      <c r="Q7" s="10"/>
      <c r="R7" s="10"/>
      <c r="S7" s="10"/>
      <c r="T7" s="10"/>
      <c r="U7" s="10"/>
      <c r="V7" s="10"/>
      <c r="W7" s="11">
        <f t="shared" si="3"/>
        <v>0</v>
      </c>
      <c r="X7" s="10"/>
      <c r="Y7" s="10"/>
      <c r="Z7" s="10"/>
      <c r="AA7" s="10"/>
      <c r="AB7" s="10"/>
      <c r="AC7" s="10"/>
      <c r="AD7" s="28">
        <f t="shared" si="4"/>
        <v>0</v>
      </c>
      <c r="AE7" s="28">
        <f t="shared" si="5"/>
        <v>0</v>
      </c>
      <c r="AF7" s="28"/>
      <c r="AG7" s="29"/>
      <c r="AH7" s="27" t="str">
        <f t="shared" si="6"/>
        <v>0-0v</v>
      </c>
    </row>
    <row r="8" spans="1:34" s="14" customFormat="1" ht="21" x14ac:dyDescent="0.25">
      <c r="A8" s="9" t="str">
        <f t="array" ref="A8">IFERROR(INDEX(TabLicenciés[Club],SMALL(IF(TabLicenciés[P-J4]="X",ROW(TabLicenciés[P-J4])-2,""),ROWS($A$4:A8))),"")</f>
        <v/>
      </c>
      <c r="B8" s="10" t="str">
        <f t="array" ref="B8">IFERROR(INDEX(TabLicenciés[Nom],SMALL(IF(TabLicenciés[P-J4]="X",ROW(TabLicenciés[P-J4])-2,""),ROWS($A$4:A8))),"")</f>
        <v/>
      </c>
      <c r="C8" s="10" t="str">
        <f t="array" ref="C8">IFERROR(INDEX(TabLicenciés[Prénom],SMALL(IF(TabLicenciés[P-J4]="X",ROW(TabLicenciés[P-J4])-2,""),ROWS($A$4:A8))),"")</f>
        <v/>
      </c>
      <c r="D8" s="23">
        <f t="shared" si="0"/>
        <v>0</v>
      </c>
      <c r="E8" s="23">
        <f t="shared" si="1"/>
        <v>0</v>
      </c>
      <c r="F8" s="10"/>
      <c r="G8" s="10"/>
      <c r="H8" s="10"/>
      <c r="I8" s="10"/>
      <c r="J8" s="10"/>
      <c r="K8" s="10"/>
      <c r="L8" s="10"/>
      <c r="M8" s="10"/>
      <c r="N8" s="10"/>
      <c r="O8" s="10"/>
      <c r="P8" s="11">
        <f t="shared" si="2"/>
        <v>0</v>
      </c>
      <c r="Q8" s="10"/>
      <c r="R8" s="10"/>
      <c r="S8" s="10"/>
      <c r="T8" s="10"/>
      <c r="U8" s="10"/>
      <c r="V8" s="10"/>
      <c r="W8" s="11">
        <f t="shared" si="3"/>
        <v>0</v>
      </c>
      <c r="X8" s="10"/>
      <c r="Y8" s="10"/>
      <c r="Z8" s="10"/>
      <c r="AA8" s="10"/>
      <c r="AB8" s="10"/>
      <c r="AC8" s="10"/>
      <c r="AD8" s="28">
        <f t="shared" si="4"/>
        <v>0</v>
      </c>
      <c r="AE8" s="28">
        <f t="shared" si="5"/>
        <v>0</v>
      </c>
      <c r="AF8" s="28"/>
      <c r="AG8" s="29"/>
      <c r="AH8" s="27" t="str">
        <f t="shared" si="6"/>
        <v>0-0v</v>
      </c>
    </row>
    <row r="9" spans="1:34" s="14" customFormat="1" ht="21" x14ac:dyDescent="0.25">
      <c r="A9" s="9" t="str">
        <f t="array" ref="A9">IFERROR(INDEX(TabLicenciés[Club],SMALL(IF(TabLicenciés[P-J4]="X",ROW(TabLicenciés[P-J4])-2,""),ROWS($A$4:A9))),"")</f>
        <v/>
      </c>
      <c r="B9" s="10" t="str">
        <f t="array" ref="B9">IFERROR(INDEX(TabLicenciés[Nom],SMALL(IF(TabLicenciés[P-J4]="X",ROW(TabLicenciés[P-J4])-2,""),ROWS($A$4:A9))),"")</f>
        <v/>
      </c>
      <c r="C9" s="10" t="str">
        <f t="array" ref="C9">IFERROR(INDEX(TabLicenciés[Prénom],SMALL(IF(TabLicenciés[P-J4]="X",ROW(TabLicenciés[P-J4])-2,""),ROWS($A$4:A9))),"")</f>
        <v/>
      </c>
      <c r="D9" s="23">
        <f t="shared" si="0"/>
        <v>0</v>
      </c>
      <c r="E9" s="23">
        <f t="shared" si="1"/>
        <v>0</v>
      </c>
      <c r="F9" s="10"/>
      <c r="G9" s="10"/>
      <c r="H9" s="10"/>
      <c r="I9" s="10"/>
      <c r="J9" s="10"/>
      <c r="K9" s="10"/>
      <c r="L9" s="10"/>
      <c r="M9" s="10"/>
      <c r="N9" s="10"/>
      <c r="O9" s="10"/>
      <c r="P9" s="11">
        <f t="shared" si="2"/>
        <v>0</v>
      </c>
      <c r="Q9" s="10"/>
      <c r="R9" s="10"/>
      <c r="S9" s="10"/>
      <c r="T9" s="10"/>
      <c r="U9" s="10"/>
      <c r="V9" s="10"/>
      <c r="W9" s="11">
        <f t="shared" si="3"/>
        <v>0</v>
      </c>
      <c r="X9" s="10"/>
      <c r="Y9" s="10"/>
      <c r="Z9" s="10"/>
      <c r="AA9" s="10"/>
      <c r="AB9" s="10"/>
      <c r="AC9" s="10"/>
      <c r="AD9" s="28">
        <f t="shared" si="4"/>
        <v>0</v>
      </c>
      <c r="AE9" s="28">
        <f t="shared" si="5"/>
        <v>0</v>
      </c>
      <c r="AF9" s="28"/>
      <c r="AG9" s="29"/>
      <c r="AH9" s="27" t="str">
        <f t="shared" si="6"/>
        <v>0-0v</v>
      </c>
    </row>
    <row r="10" spans="1:34" s="14" customFormat="1" ht="21" x14ac:dyDescent="0.25">
      <c r="A10" s="9" t="str">
        <f t="array" ref="A10">IFERROR(INDEX(TabLicenciés[Club],SMALL(IF(TabLicenciés[P-J4]="X",ROW(TabLicenciés[P-J4])-2,""),ROWS($A$4:A10))),"")</f>
        <v/>
      </c>
      <c r="B10" s="10" t="str">
        <f t="array" ref="B10">IFERROR(INDEX(TabLicenciés[Nom],SMALL(IF(TabLicenciés[P-J4]="X",ROW(TabLicenciés[P-J4])-2,""),ROWS($A$4:A10))),"")</f>
        <v/>
      </c>
      <c r="C10" s="10" t="str">
        <f t="array" ref="C10">IFERROR(INDEX(TabLicenciés[Prénom],SMALL(IF(TabLicenciés[P-J4]="X",ROW(TabLicenciés[P-J4])-2,""),ROWS($A$4:A10))),"")</f>
        <v/>
      </c>
      <c r="D10" s="23">
        <f t="shared" si="0"/>
        <v>0</v>
      </c>
      <c r="E10" s="23">
        <f t="shared" si="1"/>
        <v>0</v>
      </c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1">
        <f t="shared" si="2"/>
        <v>0</v>
      </c>
      <c r="Q10" s="10"/>
      <c r="R10" s="10"/>
      <c r="S10" s="10"/>
      <c r="T10" s="10"/>
      <c r="U10" s="10"/>
      <c r="V10" s="10"/>
      <c r="W10" s="11">
        <f t="shared" si="3"/>
        <v>0</v>
      </c>
      <c r="X10" s="10"/>
      <c r="Y10" s="10"/>
      <c r="Z10" s="10"/>
      <c r="AA10" s="10"/>
      <c r="AB10" s="10"/>
      <c r="AC10" s="10"/>
      <c r="AD10" s="28">
        <f t="shared" si="4"/>
        <v>0</v>
      </c>
      <c r="AE10" s="28">
        <f t="shared" si="5"/>
        <v>0</v>
      </c>
      <c r="AF10" s="28"/>
      <c r="AG10" s="29"/>
      <c r="AH10" s="27" t="str">
        <f t="shared" si="6"/>
        <v>0-0v</v>
      </c>
    </row>
    <row r="11" spans="1:34" s="14" customFormat="1" ht="21" x14ac:dyDescent="0.25">
      <c r="A11" s="9" t="str">
        <f t="array" ref="A11">IFERROR(INDEX(TabLicenciés[Club],SMALL(IF(TabLicenciés[P-J4]="X",ROW(TabLicenciés[P-J4])-2,""),ROWS($A$4:A11))),"")</f>
        <v/>
      </c>
      <c r="B11" s="10" t="str">
        <f t="array" ref="B11">IFERROR(INDEX(TabLicenciés[Nom],SMALL(IF(TabLicenciés[P-J4]="X",ROW(TabLicenciés[P-J4])-2,""),ROWS($A$4:A11))),"")</f>
        <v/>
      </c>
      <c r="C11" s="10" t="str">
        <f t="array" ref="C11">IFERROR(INDEX(TabLicenciés[Prénom],SMALL(IF(TabLicenciés[P-J4]="X",ROW(TabLicenciés[P-J4])-2,""),ROWS($A$4:A11))),"")</f>
        <v/>
      </c>
      <c r="D11" s="23">
        <f t="shared" si="0"/>
        <v>0</v>
      </c>
      <c r="E11" s="23">
        <f t="shared" si="1"/>
        <v>0</v>
      </c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1">
        <f t="shared" si="2"/>
        <v>0</v>
      </c>
      <c r="Q11" s="10"/>
      <c r="R11" s="10"/>
      <c r="S11" s="10"/>
      <c r="T11" s="10"/>
      <c r="U11" s="10"/>
      <c r="V11" s="10"/>
      <c r="W11" s="11">
        <f t="shared" si="3"/>
        <v>0</v>
      </c>
      <c r="X11" s="10"/>
      <c r="Y11" s="10"/>
      <c r="Z11" s="10"/>
      <c r="AA11" s="10"/>
      <c r="AB11" s="10"/>
      <c r="AC11" s="10"/>
      <c r="AD11" s="28">
        <f t="shared" si="4"/>
        <v>0</v>
      </c>
      <c r="AE11" s="28">
        <f t="shared" si="5"/>
        <v>0</v>
      </c>
      <c r="AF11" s="28"/>
      <c r="AG11" s="29"/>
      <c r="AH11" s="27" t="str">
        <f t="shared" si="6"/>
        <v>0-0v</v>
      </c>
    </row>
    <row r="12" spans="1:34" s="14" customFormat="1" ht="21" x14ac:dyDescent="0.25">
      <c r="A12" s="9" t="str">
        <f t="array" ref="A12">IFERROR(INDEX(TabLicenciés[Club],SMALL(IF(TabLicenciés[P-J4]="X",ROW(TabLicenciés[P-J4])-2,""),ROWS($A$4:A12))),"")</f>
        <v/>
      </c>
      <c r="B12" s="10" t="str">
        <f t="array" ref="B12">IFERROR(INDEX(TabLicenciés[Nom],SMALL(IF(TabLicenciés[P-J4]="X",ROW(TabLicenciés[P-J4])-2,""),ROWS($A$4:A12))),"")</f>
        <v/>
      </c>
      <c r="C12" s="10" t="str">
        <f t="array" ref="C12">IFERROR(INDEX(TabLicenciés[Prénom],SMALL(IF(TabLicenciés[P-J4]="X",ROW(TabLicenciés[P-J4])-2,""),ROWS($A$4:A12))),"")</f>
        <v/>
      </c>
      <c r="D12" s="23">
        <f t="shared" si="0"/>
        <v>0</v>
      </c>
      <c r="E12" s="23">
        <f t="shared" si="1"/>
        <v>0</v>
      </c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1">
        <f t="shared" si="2"/>
        <v>0</v>
      </c>
      <c r="Q12" s="10"/>
      <c r="R12" s="10"/>
      <c r="S12" s="10"/>
      <c r="T12" s="10"/>
      <c r="U12" s="10"/>
      <c r="V12" s="10"/>
      <c r="W12" s="11">
        <f t="shared" si="3"/>
        <v>0</v>
      </c>
      <c r="X12" s="10"/>
      <c r="Y12" s="10"/>
      <c r="Z12" s="10"/>
      <c r="AA12" s="10"/>
      <c r="AB12" s="10"/>
      <c r="AC12" s="10"/>
      <c r="AD12" s="28">
        <f t="shared" si="4"/>
        <v>0</v>
      </c>
      <c r="AE12" s="28">
        <f t="shared" si="5"/>
        <v>0</v>
      </c>
      <c r="AF12" s="28"/>
      <c r="AG12" s="29"/>
      <c r="AH12" s="27" t="str">
        <f t="shared" si="6"/>
        <v>0-0v</v>
      </c>
    </row>
    <row r="13" spans="1:34" s="14" customFormat="1" ht="21" x14ac:dyDescent="0.25">
      <c r="A13" s="9" t="str">
        <f t="array" ref="A13">IFERROR(INDEX(TabLicenciés[Club],SMALL(IF(TabLicenciés[P-J4]="X",ROW(TabLicenciés[P-J4])-2,""),ROWS($A$4:A13))),"")</f>
        <v/>
      </c>
      <c r="B13" s="10" t="str">
        <f t="array" ref="B13">IFERROR(INDEX(TabLicenciés[Nom],SMALL(IF(TabLicenciés[P-J4]="X",ROW(TabLicenciés[P-J4])-2,""),ROWS($A$4:A13))),"")</f>
        <v/>
      </c>
      <c r="C13" s="10" t="str">
        <f t="array" ref="C13">IFERROR(INDEX(TabLicenciés[Prénom],SMALL(IF(TabLicenciés[P-J4]="X",ROW(TabLicenciés[P-J4])-2,""),ROWS($A$4:A13))),"")</f>
        <v/>
      </c>
      <c r="D13" s="23">
        <f t="shared" si="0"/>
        <v>0</v>
      </c>
      <c r="E13" s="23">
        <f t="shared" si="1"/>
        <v>0</v>
      </c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1">
        <f t="shared" si="2"/>
        <v>0</v>
      </c>
      <c r="Q13" s="10"/>
      <c r="R13" s="10"/>
      <c r="S13" s="10"/>
      <c r="T13" s="10"/>
      <c r="U13" s="10"/>
      <c r="V13" s="10"/>
      <c r="W13" s="11">
        <f t="shared" si="3"/>
        <v>0</v>
      </c>
      <c r="X13" s="10"/>
      <c r="Y13" s="10"/>
      <c r="Z13" s="10"/>
      <c r="AA13" s="10"/>
      <c r="AB13" s="10"/>
      <c r="AC13" s="10"/>
      <c r="AD13" s="28">
        <f t="shared" si="4"/>
        <v>0</v>
      </c>
      <c r="AE13" s="28">
        <f t="shared" si="5"/>
        <v>0</v>
      </c>
      <c r="AF13" s="28"/>
      <c r="AG13" s="29"/>
      <c r="AH13" s="27" t="str">
        <f t="shared" si="6"/>
        <v>0-0v</v>
      </c>
    </row>
    <row r="14" spans="1:34" s="14" customFormat="1" ht="21" x14ac:dyDescent="0.25">
      <c r="A14" s="9" t="str">
        <f t="array" ref="A14">IFERROR(INDEX(TabLicenciés[Club],SMALL(IF(TabLicenciés[P-J4]="X",ROW(TabLicenciés[P-J4])-2,""),ROWS($A$4:A14))),"")</f>
        <v/>
      </c>
      <c r="B14" s="10" t="str">
        <f t="array" ref="B14">IFERROR(INDEX(TabLicenciés[Nom],SMALL(IF(TabLicenciés[P-J4]="X",ROW(TabLicenciés[P-J4])-2,""),ROWS($A$4:A14))),"")</f>
        <v/>
      </c>
      <c r="C14" s="10" t="str">
        <f t="array" ref="C14">IFERROR(INDEX(TabLicenciés[Prénom],SMALL(IF(TabLicenciés[P-J4]="X",ROW(TabLicenciés[P-J4])-2,""),ROWS($A$4:A14))),"")</f>
        <v/>
      </c>
      <c r="D14" s="23">
        <f t="shared" si="0"/>
        <v>0</v>
      </c>
      <c r="E14" s="23">
        <f t="shared" si="1"/>
        <v>0</v>
      </c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1">
        <f t="shared" si="2"/>
        <v>0</v>
      </c>
      <c r="Q14" s="10"/>
      <c r="R14" s="10"/>
      <c r="S14" s="10"/>
      <c r="T14" s="10"/>
      <c r="U14" s="10"/>
      <c r="V14" s="10"/>
      <c r="W14" s="11">
        <f t="shared" si="3"/>
        <v>0</v>
      </c>
      <c r="X14" s="10"/>
      <c r="Y14" s="10"/>
      <c r="Z14" s="10"/>
      <c r="AA14" s="10"/>
      <c r="AB14" s="10"/>
      <c r="AC14" s="10"/>
      <c r="AD14" s="28">
        <f t="shared" si="4"/>
        <v>0</v>
      </c>
      <c r="AE14" s="28">
        <f t="shared" si="5"/>
        <v>0</v>
      </c>
      <c r="AF14" s="28"/>
      <c r="AG14" s="29"/>
      <c r="AH14" s="27" t="str">
        <f t="shared" si="6"/>
        <v>0-0v</v>
      </c>
    </row>
    <row r="15" spans="1:34" s="14" customFormat="1" ht="21" x14ac:dyDescent="0.25">
      <c r="A15" s="9" t="str">
        <f t="array" ref="A15">IFERROR(INDEX(TabLicenciés[Club],SMALL(IF(TabLicenciés[P-J4]="X",ROW(TabLicenciés[P-J4])-2,""),ROWS($A$4:A15))),"")</f>
        <v/>
      </c>
      <c r="B15" s="10" t="str">
        <f t="array" ref="B15">IFERROR(INDEX(TabLicenciés[Nom],SMALL(IF(TabLicenciés[P-J4]="X",ROW(TabLicenciés[P-J4])-2,""),ROWS($A$4:A15))),"")</f>
        <v/>
      </c>
      <c r="C15" s="10" t="str">
        <f t="array" ref="C15">IFERROR(INDEX(TabLicenciés[Prénom],SMALL(IF(TabLicenciés[P-J4]="X",ROW(TabLicenciés[P-J4])-2,""),ROWS($A$4:A15))),"")</f>
        <v/>
      </c>
      <c r="D15" s="23">
        <f t="shared" si="0"/>
        <v>0</v>
      </c>
      <c r="E15" s="23">
        <f t="shared" si="1"/>
        <v>0</v>
      </c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1">
        <f t="shared" si="2"/>
        <v>0</v>
      </c>
      <c r="Q15" s="10"/>
      <c r="R15" s="10"/>
      <c r="S15" s="10"/>
      <c r="T15" s="10"/>
      <c r="U15" s="10"/>
      <c r="V15" s="10"/>
      <c r="W15" s="11">
        <f t="shared" si="3"/>
        <v>0</v>
      </c>
      <c r="X15" s="10"/>
      <c r="Y15" s="10"/>
      <c r="Z15" s="10"/>
      <c r="AA15" s="10"/>
      <c r="AB15" s="10"/>
      <c r="AC15" s="10"/>
      <c r="AD15" s="28">
        <f t="shared" si="4"/>
        <v>0</v>
      </c>
      <c r="AE15" s="28">
        <f t="shared" si="5"/>
        <v>0</v>
      </c>
      <c r="AF15" s="28"/>
      <c r="AG15" s="29"/>
      <c r="AH15" s="27" t="str">
        <f t="shared" si="6"/>
        <v>0-0v</v>
      </c>
    </row>
    <row r="16" spans="1:34" s="14" customFormat="1" ht="21" x14ac:dyDescent="0.25">
      <c r="A16" s="9" t="str">
        <f t="array" ref="A16">IFERROR(INDEX(TabLicenciés[Club],SMALL(IF(TabLicenciés[P-J4]="X",ROW(TabLicenciés[P-J4])-2,""),ROWS($A$4:A16))),"")</f>
        <v/>
      </c>
      <c r="B16" s="10" t="str">
        <f t="array" ref="B16">IFERROR(INDEX(TabLicenciés[Nom],SMALL(IF(TabLicenciés[P-J4]="X",ROW(TabLicenciés[P-J4])-2,""),ROWS($A$4:A16))),"")</f>
        <v/>
      </c>
      <c r="C16" s="10" t="str">
        <f t="array" ref="C16">IFERROR(INDEX(TabLicenciés[Prénom],SMALL(IF(TabLicenciés[P-J4]="X",ROW(TabLicenciés[P-J4])-2,""),ROWS($A$4:A16))),"")</f>
        <v/>
      </c>
      <c r="D16" s="23">
        <f t="shared" si="0"/>
        <v>0</v>
      </c>
      <c r="E16" s="23">
        <f t="shared" si="1"/>
        <v>0</v>
      </c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1">
        <f t="shared" si="2"/>
        <v>0</v>
      </c>
      <c r="Q16" s="10"/>
      <c r="R16" s="10"/>
      <c r="S16" s="10"/>
      <c r="T16" s="10"/>
      <c r="U16" s="10"/>
      <c r="V16" s="10"/>
      <c r="W16" s="11">
        <f t="shared" si="3"/>
        <v>0</v>
      </c>
      <c r="X16" s="10"/>
      <c r="Y16" s="10"/>
      <c r="Z16" s="10"/>
      <c r="AA16" s="10"/>
      <c r="AB16" s="10"/>
      <c r="AC16" s="10"/>
      <c r="AD16" s="28">
        <f t="shared" si="4"/>
        <v>0</v>
      </c>
      <c r="AE16" s="28">
        <f t="shared" si="5"/>
        <v>0</v>
      </c>
      <c r="AF16" s="28"/>
      <c r="AG16" s="29"/>
      <c r="AH16" s="27" t="str">
        <f t="shared" si="6"/>
        <v>0-0v</v>
      </c>
    </row>
    <row r="17" spans="1:34" s="14" customFormat="1" ht="21" x14ac:dyDescent="0.25">
      <c r="A17" s="9" t="str">
        <f t="array" ref="A17">IFERROR(INDEX(TabLicenciés[Club],SMALL(IF(TabLicenciés[P-J4]="X",ROW(TabLicenciés[P-J4])-2,""),ROWS($A$4:A17))),"")</f>
        <v/>
      </c>
      <c r="B17" s="10" t="str">
        <f t="array" ref="B17">IFERROR(INDEX(TabLicenciés[Nom],SMALL(IF(TabLicenciés[P-J4]="X",ROW(TabLicenciés[P-J4])-2,""),ROWS($A$4:A17))),"")</f>
        <v/>
      </c>
      <c r="C17" s="10" t="str">
        <f t="array" ref="C17">IFERROR(INDEX(TabLicenciés[Prénom],SMALL(IF(TabLicenciés[P-J4]="X",ROW(TabLicenciés[P-J4])-2,""),ROWS($A$4:A17))),"")</f>
        <v/>
      </c>
      <c r="D17" s="23">
        <f t="shared" si="0"/>
        <v>0</v>
      </c>
      <c r="E17" s="23">
        <f t="shared" si="1"/>
        <v>0</v>
      </c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1">
        <f t="shared" si="2"/>
        <v>0</v>
      </c>
      <c r="Q17" s="10"/>
      <c r="R17" s="10"/>
      <c r="S17" s="10"/>
      <c r="T17" s="10"/>
      <c r="U17" s="10"/>
      <c r="V17" s="10"/>
      <c r="W17" s="11">
        <f t="shared" si="3"/>
        <v>0</v>
      </c>
      <c r="X17" s="10"/>
      <c r="Y17" s="10"/>
      <c r="Z17" s="10"/>
      <c r="AA17" s="10"/>
      <c r="AB17" s="10"/>
      <c r="AC17" s="10"/>
      <c r="AD17" s="28">
        <f t="shared" si="4"/>
        <v>0</v>
      </c>
      <c r="AE17" s="28">
        <f t="shared" si="5"/>
        <v>0</v>
      </c>
      <c r="AF17" s="28"/>
      <c r="AG17" s="29"/>
      <c r="AH17" s="27" t="str">
        <f t="shared" si="6"/>
        <v>0-0v</v>
      </c>
    </row>
    <row r="18" spans="1:34" s="14" customFormat="1" ht="21" x14ac:dyDescent="0.25">
      <c r="A18" s="9" t="str">
        <f t="array" ref="A18">IFERROR(INDEX(TabLicenciés[Club],SMALL(IF(TabLicenciés[P-J4]="X",ROW(TabLicenciés[P-J4])-2,""),ROWS($A$4:A18))),"")</f>
        <v/>
      </c>
      <c r="B18" s="10" t="str">
        <f t="array" ref="B18">IFERROR(INDEX(TabLicenciés[Nom],SMALL(IF(TabLicenciés[P-J4]="X",ROW(TabLicenciés[P-J4])-2,""),ROWS($A$4:A18))),"")</f>
        <v/>
      </c>
      <c r="C18" s="10" t="str">
        <f t="array" ref="C18">IFERROR(INDEX(TabLicenciés[Prénom],SMALL(IF(TabLicenciés[P-J4]="X",ROW(TabLicenciés[P-J4])-2,""),ROWS($A$4:A18))),"")</f>
        <v/>
      </c>
      <c r="D18" s="23">
        <f t="shared" si="0"/>
        <v>0</v>
      </c>
      <c r="E18" s="23">
        <f t="shared" si="1"/>
        <v>0</v>
      </c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1">
        <f t="shared" si="2"/>
        <v>0</v>
      </c>
      <c r="Q18" s="10"/>
      <c r="R18" s="10"/>
      <c r="S18" s="10"/>
      <c r="T18" s="10"/>
      <c r="U18" s="10"/>
      <c r="V18" s="10"/>
      <c r="W18" s="11">
        <f t="shared" si="3"/>
        <v>0</v>
      </c>
      <c r="X18" s="10"/>
      <c r="Y18" s="10"/>
      <c r="Z18" s="10"/>
      <c r="AA18" s="10"/>
      <c r="AB18" s="10"/>
      <c r="AC18" s="10"/>
      <c r="AD18" s="28">
        <f t="shared" si="4"/>
        <v>0</v>
      </c>
      <c r="AE18" s="28">
        <f t="shared" si="5"/>
        <v>0</v>
      </c>
      <c r="AF18" s="28"/>
      <c r="AG18" s="29"/>
      <c r="AH18" s="27" t="str">
        <f t="shared" si="6"/>
        <v>0-0v</v>
      </c>
    </row>
    <row r="19" spans="1:34" s="14" customFormat="1" ht="21" x14ac:dyDescent="0.25">
      <c r="A19" s="9" t="str">
        <f t="array" ref="A19">IFERROR(INDEX(TabLicenciés[Club],SMALL(IF(TabLicenciés[P-J4]="X",ROW(TabLicenciés[P-J4])-2,""),ROWS($A$4:A19))),"")</f>
        <v/>
      </c>
      <c r="B19" s="10" t="str">
        <f t="array" ref="B19">IFERROR(INDEX(TabLicenciés[Nom],SMALL(IF(TabLicenciés[P-J4]="X",ROW(TabLicenciés[P-J4])-2,""),ROWS($A$4:A19))),"")</f>
        <v/>
      </c>
      <c r="C19" s="10" t="str">
        <f t="array" ref="C19">IFERROR(INDEX(TabLicenciés[Prénom],SMALL(IF(TabLicenciés[P-J4]="X",ROW(TabLicenciés[P-J4])-2,""),ROWS($A$4:A19))),"")</f>
        <v/>
      </c>
      <c r="D19" s="23">
        <f t="shared" si="0"/>
        <v>0</v>
      </c>
      <c r="E19" s="23">
        <f t="shared" si="1"/>
        <v>0</v>
      </c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1">
        <f t="shared" si="2"/>
        <v>0</v>
      </c>
      <c r="Q19" s="10"/>
      <c r="R19" s="10"/>
      <c r="S19" s="10"/>
      <c r="T19" s="10"/>
      <c r="U19" s="10"/>
      <c r="V19" s="10"/>
      <c r="W19" s="11">
        <f t="shared" si="3"/>
        <v>0</v>
      </c>
      <c r="X19" s="10"/>
      <c r="Y19" s="10"/>
      <c r="Z19" s="10"/>
      <c r="AA19" s="10"/>
      <c r="AB19" s="10"/>
      <c r="AC19" s="10"/>
      <c r="AD19" s="28">
        <f t="shared" si="4"/>
        <v>0</v>
      </c>
      <c r="AE19" s="28">
        <f t="shared" si="5"/>
        <v>0</v>
      </c>
      <c r="AF19" s="28"/>
      <c r="AG19" s="29"/>
      <c r="AH19" s="27" t="str">
        <f t="shared" si="6"/>
        <v>0-0v</v>
      </c>
    </row>
    <row r="20" spans="1:34" s="14" customFormat="1" ht="21" x14ac:dyDescent="0.25">
      <c r="A20" s="9" t="str">
        <f t="array" ref="A20">IFERROR(INDEX(TabLicenciés[Club],SMALL(IF(TabLicenciés[P-J4]="X",ROW(TabLicenciés[P-J4])-2,""),ROWS($A$4:A20))),"")</f>
        <v/>
      </c>
      <c r="B20" s="10" t="str">
        <f t="array" ref="B20">IFERROR(INDEX(TabLicenciés[Nom],SMALL(IF(TabLicenciés[P-J4]="X",ROW(TabLicenciés[P-J4])-2,""),ROWS($A$4:A20))),"")</f>
        <v/>
      </c>
      <c r="C20" s="10" t="str">
        <f t="array" ref="C20">IFERROR(INDEX(TabLicenciés[Prénom],SMALL(IF(TabLicenciés[P-J4]="X",ROW(TabLicenciés[P-J4])-2,""),ROWS($A$4:A20))),"")</f>
        <v/>
      </c>
      <c r="D20" s="23">
        <f t="shared" si="0"/>
        <v>0</v>
      </c>
      <c r="E20" s="23">
        <f t="shared" si="1"/>
        <v>0</v>
      </c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1">
        <f t="shared" si="2"/>
        <v>0</v>
      </c>
      <c r="Q20" s="10"/>
      <c r="R20" s="10"/>
      <c r="S20" s="10"/>
      <c r="T20" s="10"/>
      <c r="U20" s="10"/>
      <c r="V20" s="10"/>
      <c r="W20" s="11">
        <f t="shared" si="3"/>
        <v>0</v>
      </c>
      <c r="X20" s="10"/>
      <c r="Y20" s="10"/>
      <c r="Z20" s="10"/>
      <c r="AA20" s="10"/>
      <c r="AB20" s="10"/>
      <c r="AC20" s="10"/>
      <c r="AD20" s="28">
        <f t="shared" si="4"/>
        <v>0</v>
      </c>
      <c r="AE20" s="28">
        <f t="shared" si="5"/>
        <v>0</v>
      </c>
      <c r="AF20" s="28"/>
      <c r="AG20" s="29"/>
      <c r="AH20" s="27" t="str">
        <f t="shared" si="6"/>
        <v>0-0v</v>
      </c>
    </row>
    <row r="21" spans="1:34" ht="21" x14ac:dyDescent="0.25">
      <c r="A21" s="33"/>
      <c r="B21" s="30"/>
      <c r="C21" s="30"/>
      <c r="D21" s="23">
        <f t="shared" si="0"/>
        <v>0</v>
      </c>
      <c r="E21" s="23">
        <f t="shared" si="1"/>
        <v>0</v>
      </c>
      <c r="F21" s="30"/>
      <c r="G21" s="30"/>
      <c r="H21" s="30"/>
      <c r="I21" s="30"/>
      <c r="J21" s="10"/>
      <c r="K21" s="10"/>
      <c r="L21" s="10"/>
      <c r="M21" s="10"/>
      <c r="N21" s="10"/>
      <c r="O21" s="10"/>
      <c r="P21" s="11">
        <f t="shared" si="2"/>
        <v>0</v>
      </c>
      <c r="Q21" s="10"/>
      <c r="R21" s="10"/>
      <c r="S21" s="10"/>
      <c r="T21" s="10"/>
      <c r="U21" s="10"/>
      <c r="V21" s="10"/>
      <c r="W21" s="11">
        <f t="shared" si="3"/>
        <v>0</v>
      </c>
      <c r="X21" s="10"/>
      <c r="Y21" s="10"/>
      <c r="Z21" s="10"/>
      <c r="AA21" s="10"/>
      <c r="AB21" s="10"/>
      <c r="AC21" s="10"/>
      <c r="AD21" s="28">
        <f t="shared" si="4"/>
        <v>0</v>
      </c>
      <c r="AE21" s="28">
        <f t="shared" si="5"/>
        <v>0</v>
      </c>
      <c r="AF21" s="28"/>
      <c r="AG21" s="29"/>
      <c r="AH21" s="27" t="str">
        <f t="shared" si="6"/>
        <v>0-0v</v>
      </c>
    </row>
    <row r="22" spans="1:34" ht="21" x14ac:dyDescent="0.25">
      <c r="A22" s="33"/>
      <c r="B22" s="30"/>
      <c r="C22" s="30"/>
      <c r="D22" s="23">
        <f t="shared" si="0"/>
        <v>0</v>
      </c>
      <c r="E22" s="23">
        <f t="shared" si="1"/>
        <v>0</v>
      </c>
      <c r="F22" s="30"/>
      <c r="G22" s="30"/>
      <c r="H22" s="30"/>
      <c r="I22" s="30"/>
      <c r="J22" s="10"/>
      <c r="K22" s="10"/>
      <c r="L22" s="10"/>
      <c r="M22" s="10"/>
      <c r="N22" s="10"/>
      <c r="O22" s="10"/>
      <c r="P22" s="11">
        <f t="shared" si="2"/>
        <v>0</v>
      </c>
      <c r="Q22" s="10"/>
      <c r="R22" s="10"/>
      <c r="S22" s="10"/>
      <c r="T22" s="10"/>
      <c r="U22" s="10"/>
      <c r="V22" s="10"/>
      <c r="W22" s="11">
        <f t="shared" si="3"/>
        <v>0</v>
      </c>
      <c r="X22" s="10"/>
      <c r="Y22" s="10"/>
      <c r="Z22" s="10"/>
      <c r="AA22" s="10"/>
      <c r="AB22" s="10"/>
      <c r="AC22" s="10"/>
      <c r="AD22" s="28">
        <f t="shared" si="4"/>
        <v>0</v>
      </c>
      <c r="AE22" s="28">
        <f t="shared" si="5"/>
        <v>0</v>
      </c>
      <c r="AF22" s="28"/>
      <c r="AG22" s="29"/>
      <c r="AH22" s="27" t="str">
        <f t="shared" si="6"/>
        <v>0-0v</v>
      </c>
    </row>
    <row r="23" spans="1:34" ht="21" x14ac:dyDescent="0.25">
      <c r="A23" s="33"/>
      <c r="B23" s="30"/>
      <c r="C23" s="30"/>
      <c r="D23" s="23">
        <f t="shared" si="0"/>
        <v>0</v>
      </c>
      <c r="E23" s="23">
        <f t="shared" si="1"/>
        <v>0</v>
      </c>
      <c r="F23" s="30"/>
      <c r="G23" s="30"/>
      <c r="H23" s="30"/>
      <c r="I23" s="30"/>
      <c r="J23" s="10"/>
      <c r="K23" s="10"/>
      <c r="L23" s="10"/>
      <c r="M23" s="10"/>
      <c r="N23" s="10"/>
      <c r="O23" s="10"/>
      <c r="P23" s="11">
        <f t="shared" si="2"/>
        <v>0</v>
      </c>
      <c r="Q23" s="10"/>
      <c r="R23" s="10"/>
      <c r="S23" s="10"/>
      <c r="T23" s="10"/>
      <c r="U23" s="10"/>
      <c r="V23" s="10"/>
      <c r="W23" s="11">
        <f t="shared" si="3"/>
        <v>0</v>
      </c>
      <c r="X23" s="10"/>
      <c r="Y23" s="10"/>
      <c r="Z23" s="10"/>
      <c r="AA23" s="10"/>
      <c r="AB23" s="10"/>
      <c r="AC23" s="10"/>
      <c r="AD23" s="28">
        <f t="shared" si="4"/>
        <v>0</v>
      </c>
      <c r="AE23" s="28">
        <f t="shared" si="5"/>
        <v>0</v>
      </c>
      <c r="AF23" s="28"/>
      <c r="AG23" s="29"/>
      <c r="AH23" s="27" t="str">
        <f t="shared" si="6"/>
        <v>0-0v</v>
      </c>
    </row>
    <row r="24" spans="1:34" ht="21" x14ac:dyDescent="0.25">
      <c r="A24" s="33"/>
      <c r="B24" s="30"/>
      <c r="C24" s="30"/>
      <c r="D24" s="23">
        <f t="shared" si="0"/>
        <v>0</v>
      </c>
      <c r="E24" s="23">
        <f t="shared" si="1"/>
        <v>0</v>
      </c>
      <c r="F24" s="30"/>
      <c r="G24" s="30"/>
      <c r="H24" s="30"/>
      <c r="I24" s="30"/>
      <c r="J24" s="10"/>
      <c r="K24" s="10"/>
      <c r="L24" s="10"/>
      <c r="M24" s="10"/>
      <c r="N24" s="10"/>
      <c r="O24" s="10"/>
      <c r="P24" s="11">
        <f t="shared" si="2"/>
        <v>0</v>
      </c>
      <c r="Q24" s="10"/>
      <c r="R24" s="10"/>
      <c r="S24" s="10"/>
      <c r="T24" s="10"/>
      <c r="U24" s="10"/>
      <c r="V24" s="10"/>
      <c r="W24" s="11">
        <f t="shared" si="3"/>
        <v>0</v>
      </c>
      <c r="X24" s="10"/>
      <c r="Y24" s="10"/>
      <c r="Z24" s="10"/>
      <c r="AA24" s="10"/>
      <c r="AB24" s="10"/>
      <c r="AC24" s="10"/>
      <c r="AD24" s="28">
        <f t="shared" si="4"/>
        <v>0</v>
      </c>
      <c r="AE24" s="28">
        <f t="shared" si="5"/>
        <v>0</v>
      </c>
      <c r="AF24" s="28"/>
      <c r="AG24" s="29"/>
      <c r="AH24" s="27" t="str">
        <f t="shared" si="6"/>
        <v>0-0v</v>
      </c>
    </row>
    <row r="25" spans="1:34" ht="21" x14ac:dyDescent="0.25">
      <c r="A25" s="33"/>
      <c r="B25" s="30"/>
      <c r="C25" s="30"/>
      <c r="D25" s="23">
        <f t="shared" si="0"/>
        <v>0</v>
      </c>
      <c r="E25" s="23">
        <f t="shared" si="1"/>
        <v>0</v>
      </c>
      <c r="F25" s="30"/>
      <c r="G25" s="30"/>
      <c r="H25" s="30"/>
      <c r="I25" s="30"/>
      <c r="J25" s="10"/>
      <c r="K25" s="10"/>
      <c r="L25" s="10"/>
      <c r="M25" s="10"/>
      <c r="N25" s="10"/>
      <c r="O25" s="10"/>
      <c r="P25" s="11">
        <f t="shared" si="2"/>
        <v>0</v>
      </c>
      <c r="Q25" s="10"/>
      <c r="R25" s="10"/>
      <c r="S25" s="10"/>
      <c r="T25" s="10"/>
      <c r="U25" s="10"/>
      <c r="V25" s="10"/>
      <c r="W25" s="11">
        <f t="shared" si="3"/>
        <v>0</v>
      </c>
      <c r="X25" s="10"/>
      <c r="Y25" s="10"/>
      <c r="Z25" s="10"/>
      <c r="AA25" s="10"/>
      <c r="AB25" s="10"/>
      <c r="AC25" s="10"/>
      <c r="AD25" s="28">
        <f t="shared" si="4"/>
        <v>0</v>
      </c>
      <c r="AE25" s="28">
        <f t="shared" si="5"/>
        <v>0</v>
      </c>
      <c r="AF25" s="28"/>
      <c r="AG25" s="29"/>
      <c r="AH25" s="27" t="str">
        <f t="shared" si="6"/>
        <v>0-0v</v>
      </c>
    </row>
    <row r="26" spans="1:34" ht="21" x14ac:dyDescent="0.25">
      <c r="A26" s="33"/>
      <c r="B26" s="30"/>
      <c r="C26" s="30"/>
      <c r="D26" s="23">
        <f t="shared" si="0"/>
        <v>0</v>
      </c>
      <c r="E26" s="23">
        <f t="shared" si="1"/>
        <v>0</v>
      </c>
      <c r="F26" s="30"/>
      <c r="G26" s="30"/>
      <c r="H26" s="30"/>
      <c r="I26" s="30"/>
      <c r="J26" s="10"/>
      <c r="K26" s="10"/>
      <c r="L26" s="10"/>
      <c r="M26" s="10"/>
      <c r="N26" s="10"/>
      <c r="O26" s="10"/>
      <c r="P26" s="11">
        <f t="shared" si="2"/>
        <v>0</v>
      </c>
      <c r="Q26" s="10"/>
      <c r="R26" s="10"/>
      <c r="S26" s="10"/>
      <c r="T26" s="10"/>
      <c r="U26" s="10"/>
      <c r="V26" s="10"/>
      <c r="W26" s="11">
        <f t="shared" si="3"/>
        <v>0</v>
      </c>
      <c r="X26" s="10"/>
      <c r="Y26" s="10"/>
      <c r="Z26" s="10"/>
      <c r="AA26" s="10"/>
      <c r="AB26" s="10"/>
      <c r="AC26" s="10"/>
      <c r="AD26" s="28">
        <f t="shared" si="4"/>
        <v>0</v>
      </c>
      <c r="AE26" s="28">
        <f t="shared" si="5"/>
        <v>0</v>
      </c>
      <c r="AF26" s="28"/>
      <c r="AG26" s="29"/>
      <c r="AH26" s="27" t="str">
        <f t="shared" si="6"/>
        <v>0-0v</v>
      </c>
    </row>
    <row r="27" spans="1:34" ht="21" x14ac:dyDescent="0.25">
      <c r="A27" s="33"/>
      <c r="B27" s="30"/>
      <c r="C27" s="30"/>
      <c r="D27" s="23">
        <f t="shared" si="0"/>
        <v>0</v>
      </c>
      <c r="E27" s="23">
        <f t="shared" si="1"/>
        <v>0</v>
      </c>
      <c r="F27" s="30"/>
      <c r="G27" s="30"/>
      <c r="H27" s="30"/>
      <c r="I27" s="30"/>
      <c r="J27" s="10"/>
      <c r="K27" s="10"/>
      <c r="L27" s="10"/>
      <c r="M27" s="10"/>
      <c r="N27" s="10"/>
      <c r="O27" s="10"/>
      <c r="P27" s="11">
        <f t="shared" si="2"/>
        <v>0</v>
      </c>
      <c r="Q27" s="10"/>
      <c r="R27" s="10"/>
      <c r="S27" s="10"/>
      <c r="T27" s="10"/>
      <c r="U27" s="10"/>
      <c r="V27" s="10"/>
      <c r="W27" s="11">
        <f t="shared" si="3"/>
        <v>0</v>
      </c>
      <c r="X27" s="10"/>
      <c r="Y27" s="10"/>
      <c r="Z27" s="10"/>
      <c r="AA27" s="10"/>
      <c r="AB27" s="10"/>
      <c r="AC27" s="10"/>
      <c r="AD27" s="28">
        <f t="shared" si="4"/>
        <v>0</v>
      </c>
      <c r="AE27" s="28">
        <f t="shared" si="5"/>
        <v>0</v>
      </c>
      <c r="AF27" s="28"/>
      <c r="AG27" s="29"/>
      <c r="AH27" s="27" t="str">
        <f t="shared" si="6"/>
        <v>0-0v</v>
      </c>
    </row>
    <row r="28" spans="1:34" ht="21" x14ac:dyDescent="0.25">
      <c r="A28" s="33"/>
      <c r="B28" s="30"/>
      <c r="C28" s="30"/>
      <c r="D28" s="23">
        <f t="shared" si="0"/>
        <v>0</v>
      </c>
      <c r="E28" s="23">
        <f t="shared" si="1"/>
        <v>0</v>
      </c>
      <c r="F28" s="30"/>
      <c r="G28" s="30"/>
      <c r="H28" s="30"/>
      <c r="I28" s="30"/>
      <c r="J28" s="10"/>
      <c r="K28" s="10"/>
      <c r="L28" s="10"/>
      <c r="M28" s="10"/>
      <c r="N28" s="10"/>
      <c r="O28" s="10"/>
      <c r="P28" s="11">
        <f t="shared" si="2"/>
        <v>0</v>
      </c>
      <c r="Q28" s="10"/>
      <c r="R28" s="10"/>
      <c r="S28" s="10"/>
      <c r="T28" s="10"/>
      <c r="U28" s="10"/>
      <c r="V28" s="10"/>
      <c r="W28" s="11">
        <f t="shared" si="3"/>
        <v>0</v>
      </c>
      <c r="X28" s="10"/>
      <c r="Y28" s="10"/>
      <c r="Z28" s="10"/>
      <c r="AA28" s="10"/>
      <c r="AB28" s="10"/>
      <c r="AC28" s="10"/>
      <c r="AD28" s="28">
        <f t="shared" si="4"/>
        <v>0</v>
      </c>
      <c r="AE28" s="28">
        <f t="shared" si="5"/>
        <v>0</v>
      </c>
      <c r="AF28" s="28"/>
      <c r="AG28" s="29"/>
      <c r="AH28" s="27" t="str">
        <f t="shared" si="6"/>
        <v>0-0v</v>
      </c>
    </row>
    <row r="29" spans="1:34" ht="21" x14ac:dyDescent="0.25">
      <c r="A29" s="33"/>
      <c r="B29" s="30"/>
      <c r="C29" s="30"/>
      <c r="D29" s="23">
        <f t="shared" si="0"/>
        <v>0</v>
      </c>
      <c r="E29" s="23">
        <f t="shared" si="1"/>
        <v>0</v>
      </c>
      <c r="F29" s="30"/>
      <c r="G29" s="30"/>
      <c r="H29" s="30"/>
      <c r="I29" s="30"/>
      <c r="J29" s="10"/>
      <c r="K29" s="10"/>
      <c r="L29" s="10"/>
      <c r="M29" s="10"/>
      <c r="N29" s="10"/>
      <c r="O29" s="10"/>
      <c r="P29" s="11">
        <f t="shared" si="2"/>
        <v>0</v>
      </c>
      <c r="Q29" s="10"/>
      <c r="R29" s="10"/>
      <c r="S29" s="10"/>
      <c r="T29" s="10"/>
      <c r="U29" s="10"/>
      <c r="V29" s="10"/>
      <c r="W29" s="11">
        <f t="shared" si="3"/>
        <v>0</v>
      </c>
      <c r="X29" s="10"/>
      <c r="Y29" s="10"/>
      <c r="Z29" s="10"/>
      <c r="AA29" s="10"/>
      <c r="AB29" s="10"/>
      <c r="AC29" s="10"/>
      <c r="AD29" s="28">
        <f t="shared" si="4"/>
        <v>0</v>
      </c>
      <c r="AE29" s="28">
        <f t="shared" si="5"/>
        <v>0</v>
      </c>
      <c r="AF29" s="28"/>
      <c r="AG29" s="29"/>
      <c r="AH29" s="27" t="str">
        <f t="shared" si="6"/>
        <v>0-0v</v>
      </c>
    </row>
    <row r="30" spans="1:34" ht="21" x14ac:dyDescent="0.25">
      <c r="A30" s="33"/>
      <c r="B30" s="30"/>
      <c r="C30" s="30"/>
      <c r="D30" s="23">
        <f t="shared" si="0"/>
        <v>0</v>
      </c>
      <c r="E30" s="23">
        <f t="shared" si="1"/>
        <v>0</v>
      </c>
      <c r="F30" s="30"/>
      <c r="G30" s="30"/>
      <c r="H30" s="30"/>
      <c r="I30" s="30"/>
      <c r="J30" s="10"/>
      <c r="K30" s="10"/>
      <c r="L30" s="10"/>
      <c r="M30" s="10"/>
      <c r="N30" s="10"/>
      <c r="O30" s="10"/>
      <c r="P30" s="11">
        <f t="shared" si="2"/>
        <v>0</v>
      </c>
      <c r="Q30" s="10"/>
      <c r="R30" s="10"/>
      <c r="S30" s="10"/>
      <c r="T30" s="10"/>
      <c r="U30" s="10"/>
      <c r="V30" s="10"/>
      <c r="W30" s="11">
        <f t="shared" si="3"/>
        <v>0</v>
      </c>
      <c r="X30" s="10"/>
      <c r="Y30" s="10"/>
      <c r="Z30" s="10"/>
      <c r="AA30" s="10"/>
      <c r="AB30" s="10"/>
      <c r="AC30" s="10"/>
      <c r="AD30" s="28">
        <f t="shared" si="4"/>
        <v>0</v>
      </c>
      <c r="AE30" s="28">
        <f t="shared" si="5"/>
        <v>0</v>
      </c>
      <c r="AF30" s="28"/>
      <c r="AG30" s="29"/>
      <c r="AH30" s="27" t="str">
        <f t="shared" si="6"/>
        <v>0-0v</v>
      </c>
    </row>
    <row r="31" spans="1:34" ht="21" x14ac:dyDescent="0.25">
      <c r="A31" s="33"/>
      <c r="B31" s="30"/>
      <c r="C31" s="30"/>
      <c r="D31" s="23">
        <f t="shared" si="0"/>
        <v>0</v>
      </c>
      <c r="E31" s="23">
        <f t="shared" si="1"/>
        <v>0</v>
      </c>
      <c r="F31" s="30"/>
      <c r="G31" s="30"/>
      <c r="H31" s="30"/>
      <c r="I31" s="30"/>
      <c r="J31" s="10"/>
      <c r="K31" s="10"/>
      <c r="L31" s="10"/>
      <c r="M31" s="10"/>
      <c r="N31" s="10"/>
      <c r="O31" s="10"/>
      <c r="P31" s="11">
        <f t="shared" si="2"/>
        <v>0</v>
      </c>
      <c r="Q31" s="10"/>
      <c r="R31" s="10"/>
      <c r="S31" s="10"/>
      <c r="T31" s="10"/>
      <c r="U31" s="10"/>
      <c r="V31" s="10"/>
      <c r="W31" s="11">
        <f t="shared" si="3"/>
        <v>0</v>
      </c>
      <c r="X31" s="10"/>
      <c r="Y31" s="10"/>
      <c r="Z31" s="10"/>
      <c r="AA31" s="10"/>
      <c r="AB31" s="10"/>
      <c r="AC31" s="10"/>
      <c r="AD31" s="28">
        <f t="shared" si="4"/>
        <v>0</v>
      </c>
      <c r="AE31" s="28">
        <f t="shared" si="5"/>
        <v>0</v>
      </c>
      <c r="AF31" s="28"/>
      <c r="AG31" s="29"/>
      <c r="AH31" s="27" t="str">
        <f t="shared" si="6"/>
        <v>0-0v</v>
      </c>
    </row>
    <row r="32" spans="1:34" ht="21" x14ac:dyDescent="0.25">
      <c r="A32" s="33"/>
      <c r="B32" s="30"/>
      <c r="C32" s="30"/>
      <c r="D32" s="23">
        <f t="shared" si="0"/>
        <v>0</v>
      </c>
      <c r="E32" s="23">
        <f t="shared" si="1"/>
        <v>0</v>
      </c>
      <c r="F32" s="30"/>
      <c r="G32" s="30"/>
      <c r="H32" s="30"/>
      <c r="I32" s="30"/>
      <c r="J32" s="10"/>
      <c r="K32" s="10"/>
      <c r="L32" s="10"/>
      <c r="M32" s="10"/>
      <c r="N32" s="10"/>
      <c r="O32" s="10"/>
      <c r="P32" s="11">
        <f t="shared" si="2"/>
        <v>0</v>
      </c>
      <c r="Q32" s="10"/>
      <c r="R32" s="10"/>
      <c r="S32" s="10"/>
      <c r="T32" s="10"/>
      <c r="U32" s="10"/>
      <c r="V32" s="10"/>
      <c r="W32" s="11">
        <f t="shared" si="3"/>
        <v>0</v>
      </c>
      <c r="X32" s="10"/>
      <c r="Y32" s="10"/>
      <c r="Z32" s="10"/>
      <c r="AA32" s="10"/>
      <c r="AB32" s="10"/>
      <c r="AC32" s="10"/>
      <c r="AD32" s="28">
        <f t="shared" si="4"/>
        <v>0</v>
      </c>
      <c r="AE32" s="28">
        <f t="shared" si="5"/>
        <v>0</v>
      </c>
      <c r="AF32" s="28"/>
      <c r="AG32" s="29"/>
      <c r="AH32" s="27" t="str">
        <f t="shared" si="6"/>
        <v>0-0v</v>
      </c>
    </row>
    <row r="33" spans="1:34" ht="21" x14ac:dyDescent="0.25">
      <c r="A33" s="33"/>
      <c r="B33" s="30"/>
      <c r="C33" s="30"/>
      <c r="D33" s="23">
        <f t="shared" si="0"/>
        <v>0</v>
      </c>
      <c r="E33" s="23">
        <f t="shared" si="1"/>
        <v>0</v>
      </c>
      <c r="F33" s="30"/>
      <c r="G33" s="30"/>
      <c r="H33" s="30"/>
      <c r="I33" s="30"/>
      <c r="J33" s="10"/>
      <c r="K33" s="10"/>
      <c r="L33" s="10"/>
      <c r="M33" s="10"/>
      <c r="N33" s="10"/>
      <c r="O33" s="10"/>
      <c r="P33" s="11">
        <f t="shared" si="2"/>
        <v>0</v>
      </c>
      <c r="Q33" s="10"/>
      <c r="R33" s="10"/>
      <c r="S33" s="10"/>
      <c r="T33" s="10"/>
      <c r="U33" s="10"/>
      <c r="V33" s="10"/>
      <c r="W33" s="11">
        <f t="shared" si="3"/>
        <v>0</v>
      </c>
      <c r="X33" s="10"/>
      <c r="Y33" s="10"/>
      <c r="Z33" s="10"/>
      <c r="AA33" s="10"/>
      <c r="AB33" s="10"/>
      <c r="AC33" s="10"/>
      <c r="AD33" s="28">
        <f t="shared" si="4"/>
        <v>0</v>
      </c>
      <c r="AE33" s="28">
        <f t="shared" si="5"/>
        <v>0</v>
      </c>
      <c r="AF33" s="28"/>
      <c r="AG33" s="29"/>
      <c r="AH33" s="27" t="str">
        <f t="shared" si="6"/>
        <v>0-0v</v>
      </c>
    </row>
    <row r="34" spans="1:34" ht="21" x14ac:dyDescent="0.25">
      <c r="A34" s="33"/>
      <c r="B34" s="30"/>
      <c r="C34" s="30"/>
      <c r="D34" s="23">
        <f t="shared" si="0"/>
        <v>0</v>
      </c>
      <c r="E34" s="23">
        <f t="shared" si="1"/>
        <v>0</v>
      </c>
      <c r="F34" s="30"/>
      <c r="G34" s="30"/>
      <c r="H34" s="30"/>
      <c r="I34" s="30"/>
      <c r="J34" s="10"/>
      <c r="K34" s="10"/>
      <c r="L34" s="10"/>
      <c r="M34" s="10"/>
      <c r="N34" s="10"/>
      <c r="O34" s="10"/>
      <c r="P34" s="11">
        <f t="shared" si="2"/>
        <v>0</v>
      </c>
      <c r="Q34" s="10"/>
      <c r="R34" s="10"/>
      <c r="S34" s="10"/>
      <c r="T34" s="10"/>
      <c r="U34" s="10"/>
      <c r="V34" s="10"/>
      <c r="W34" s="11">
        <f t="shared" si="3"/>
        <v>0</v>
      </c>
      <c r="X34" s="10"/>
      <c r="Y34" s="10"/>
      <c r="Z34" s="10"/>
      <c r="AA34" s="10"/>
      <c r="AB34" s="10"/>
      <c r="AC34" s="10"/>
      <c r="AD34" s="28">
        <f t="shared" si="4"/>
        <v>0</v>
      </c>
      <c r="AE34" s="28">
        <f t="shared" si="5"/>
        <v>0</v>
      </c>
      <c r="AF34" s="28"/>
      <c r="AG34" s="29"/>
      <c r="AH34" s="27" t="str">
        <f t="shared" si="6"/>
        <v>0-0v</v>
      </c>
    </row>
    <row r="35" spans="1:34" ht="21" x14ac:dyDescent="0.25">
      <c r="A35" s="33"/>
      <c r="B35" s="30"/>
      <c r="C35" s="30"/>
      <c r="D35" s="23">
        <f t="shared" si="0"/>
        <v>0</v>
      </c>
      <c r="E35" s="23">
        <f t="shared" si="1"/>
        <v>0</v>
      </c>
      <c r="F35" s="30"/>
      <c r="G35" s="30"/>
      <c r="H35" s="30"/>
      <c r="I35" s="30"/>
      <c r="J35" s="10"/>
      <c r="K35" s="10"/>
      <c r="L35" s="10"/>
      <c r="M35" s="10"/>
      <c r="N35" s="10"/>
      <c r="O35" s="10"/>
      <c r="P35" s="11">
        <f t="shared" si="2"/>
        <v>0</v>
      </c>
      <c r="Q35" s="10"/>
      <c r="R35" s="10"/>
      <c r="S35" s="10"/>
      <c r="T35" s="10"/>
      <c r="U35" s="10"/>
      <c r="V35" s="10"/>
      <c r="W35" s="11">
        <f t="shared" si="3"/>
        <v>0</v>
      </c>
      <c r="X35" s="10"/>
      <c r="Y35" s="10"/>
      <c r="Z35" s="10"/>
      <c r="AA35" s="10"/>
      <c r="AB35" s="10"/>
      <c r="AC35" s="10"/>
      <c r="AD35" s="28">
        <f t="shared" si="4"/>
        <v>0</v>
      </c>
      <c r="AE35" s="28">
        <f t="shared" si="5"/>
        <v>0</v>
      </c>
      <c r="AF35" s="28"/>
      <c r="AG35" s="29"/>
      <c r="AH35" s="27" t="str">
        <f t="shared" si="6"/>
        <v>0-0v</v>
      </c>
    </row>
    <row r="36" spans="1:34" ht="21" x14ac:dyDescent="0.25">
      <c r="A36" s="33"/>
      <c r="B36" s="30"/>
      <c r="C36" s="30"/>
      <c r="D36" s="23">
        <f t="shared" si="0"/>
        <v>0</v>
      </c>
      <c r="E36" s="23">
        <f t="shared" si="1"/>
        <v>0</v>
      </c>
      <c r="F36" s="30"/>
      <c r="G36" s="30"/>
      <c r="H36" s="30"/>
      <c r="I36" s="30"/>
      <c r="J36" s="10"/>
      <c r="K36" s="10"/>
      <c r="L36" s="10"/>
      <c r="M36" s="10"/>
      <c r="N36" s="10"/>
      <c r="O36" s="10"/>
      <c r="P36" s="11">
        <f t="shared" si="2"/>
        <v>0</v>
      </c>
      <c r="Q36" s="10"/>
      <c r="R36" s="10"/>
      <c r="S36" s="10"/>
      <c r="T36" s="10"/>
      <c r="U36" s="10"/>
      <c r="V36" s="10"/>
      <c r="W36" s="11">
        <f t="shared" si="3"/>
        <v>0</v>
      </c>
      <c r="X36" s="10"/>
      <c r="Y36" s="10"/>
      <c r="Z36" s="10"/>
      <c r="AA36" s="10"/>
      <c r="AB36" s="10"/>
      <c r="AC36" s="10"/>
      <c r="AD36" s="28">
        <f t="shared" si="4"/>
        <v>0</v>
      </c>
      <c r="AE36" s="28">
        <f t="shared" si="5"/>
        <v>0</v>
      </c>
      <c r="AF36" s="28"/>
      <c r="AG36" s="29"/>
      <c r="AH36" s="27" t="str">
        <f t="shared" si="6"/>
        <v>0-0v</v>
      </c>
    </row>
    <row r="37" spans="1:34" ht="21" x14ac:dyDescent="0.25">
      <c r="A37" s="33"/>
      <c r="B37" s="30"/>
      <c r="C37" s="30"/>
      <c r="D37" s="23">
        <f t="shared" si="0"/>
        <v>0</v>
      </c>
      <c r="E37" s="23">
        <f t="shared" si="1"/>
        <v>0</v>
      </c>
      <c r="F37" s="30"/>
      <c r="G37" s="30"/>
      <c r="H37" s="30"/>
      <c r="I37" s="30"/>
      <c r="J37" s="10"/>
      <c r="K37" s="10"/>
      <c r="L37" s="10"/>
      <c r="M37" s="10"/>
      <c r="N37" s="10"/>
      <c r="O37" s="10"/>
      <c r="P37" s="11">
        <f t="shared" si="2"/>
        <v>0</v>
      </c>
      <c r="Q37" s="10"/>
      <c r="R37" s="10"/>
      <c r="S37" s="10"/>
      <c r="T37" s="10"/>
      <c r="U37" s="10"/>
      <c r="V37" s="10"/>
      <c r="W37" s="11">
        <f t="shared" si="3"/>
        <v>0</v>
      </c>
      <c r="X37" s="10"/>
      <c r="Y37" s="10"/>
      <c r="Z37" s="10"/>
      <c r="AA37" s="10"/>
      <c r="AB37" s="10"/>
      <c r="AC37" s="10"/>
      <c r="AD37" s="28">
        <f t="shared" si="4"/>
        <v>0</v>
      </c>
      <c r="AE37" s="28">
        <f t="shared" si="5"/>
        <v>0</v>
      </c>
      <c r="AF37" s="28"/>
      <c r="AG37" s="29"/>
      <c r="AH37" s="27" t="str">
        <f t="shared" si="6"/>
        <v>0-0v</v>
      </c>
    </row>
    <row r="38" spans="1:34" ht="21" x14ac:dyDescent="0.25">
      <c r="A38" s="33"/>
      <c r="B38" s="30"/>
      <c r="C38" s="30"/>
      <c r="D38" s="23">
        <f t="shared" si="0"/>
        <v>0</v>
      </c>
      <c r="E38" s="23">
        <f t="shared" si="1"/>
        <v>0</v>
      </c>
      <c r="F38" s="30"/>
      <c r="G38" s="30"/>
      <c r="H38" s="30"/>
      <c r="I38" s="30"/>
      <c r="J38" s="10"/>
      <c r="K38" s="10"/>
      <c r="L38" s="10"/>
      <c r="M38" s="10"/>
      <c r="N38" s="10"/>
      <c r="O38" s="10"/>
      <c r="P38" s="11">
        <f t="shared" si="2"/>
        <v>0</v>
      </c>
      <c r="Q38" s="10"/>
      <c r="R38" s="10"/>
      <c r="S38" s="10"/>
      <c r="T38" s="10"/>
      <c r="U38" s="10"/>
      <c r="V38" s="10"/>
      <c r="W38" s="11">
        <f t="shared" si="3"/>
        <v>0</v>
      </c>
      <c r="X38" s="10"/>
      <c r="Y38" s="10"/>
      <c r="Z38" s="10"/>
      <c r="AA38" s="10"/>
      <c r="AB38" s="10"/>
      <c r="AC38" s="10"/>
      <c r="AD38" s="28">
        <f t="shared" si="4"/>
        <v>0</v>
      </c>
      <c r="AE38" s="28">
        <f t="shared" si="5"/>
        <v>0</v>
      </c>
      <c r="AF38" s="28"/>
      <c r="AG38" s="29"/>
      <c r="AH38" s="27" t="str">
        <f t="shared" si="6"/>
        <v>0-0v</v>
      </c>
    </row>
    <row r="39" spans="1:34" ht="21" x14ac:dyDescent="0.25">
      <c r="A39" s="33"/>
      <c r="B39" s="30"/>
      <c r="C39" s="30"/>
      <c r="D39" s="23">
        <f t="shared" si="0"/>
        <v>0</v>
      </c>
      <c r="E39" s="23">
        <f t="shared" si="1"/>
        <v>0</v>
      </c>
      <c r="F39" s="30"/>
      <c r="G39" s="30"/>
      <c r="H39" s="30"/>
      <c r="I39" s="30"/>
      <c r="J39" s="10"/>
      <c r="K39" s="10"/>
      <c r="L39" s="10"/>
      <c r="M39" s="10"/>
      <c r="N39" s="10"/>
      <c r="O39" s="10"/>
      <c r="P39" s="11">
        <f t="shared" si="2"/>
        <v>0</v>
      </c>
      <c r="Q39" s="10"/>
      <c r="R39" s="10"/>
      <c r="S39" s="10"/>
      <c r="T39" s="10"/>
      <c r="U39" s="10"/>
      <c r="V39" s="10"/>
      <c r="W39" s="11">
        <f t="shared" si="3"/>
        <v>0</v>
      </c>
      <c r="X39" s="10"/>
      <c r="Y39" s="10"/>
      <c r="Z39" s="10"/>
      <c r="AA39" s="10"/>
      <c r="AB39" s="10"/>
      <c r="AC39" s="10"/>
      <c r="AD39" s="28">
        <f t="shared" si="4"/>
        <v>0</v>
      </c>
      <c r="AE39" s="28">
        <f t="shared" si="5"/>
        <v>0</v>
      </c>
      <c r="AF39" s="28"/>
      <c r="AG39" s="29"/>
      <c r="AH39" s="27" t="str">
        <f t="shared" si="6"/>
        <v>0-0v</v>
      </c>
    </row>
    <row r="40" spans="1:34" ht="21" x14ac:dyDescent="0.25">
      <c r="A40" s="33"/>
      <c r="B40" s="30"/>
      <c r="C40" s="30"/>
      <c r="D40" s="23">
        <f t="shared" si="0"/>
        <v>0</v>
      </c>
      <c r="E40" s="23">
        <f t="shared" si="1"/>
        <v>0</v>
      </c>
      <c r="F40" s="30"/>
      <c r="G40" s="30"/>
      <c r="H40" s="30"/>
      <c r="I40" s="30"/>
      <c r="J40" s="10"/>
      <c r="K40" s="10"/>
      <c r="L40" s="10"/>
      <c r="M40" s="10"/>
      <c r="N40" s="10"/>
      <c r="O40" s="10"/>
      <c r="P40" s="11">
        <f t="shared" si="2"/>
        <v>0</v>
      </c>
      <c r="Q40" s="10"/>
      <c r="R40" s="10"/>
      <c r="S40" s="10"/>
      <c r="T40" s="10"/>
      <c r="U40" s="10"/>
      <c r="V40" s="10"/>
      <c r="W40" s="11">
        <f t="shared" si="3"/>
        <v>0</v>
      </c>
      <c r="X40" s="10"/>
      <c r="Y40" s="10"/>
      <c r="Z40" s="10"/>
      <c r="AA40" s="10"/>
      <c r="AB40" s="10"/>
      <c r="AC40" s="10"/>
      <c r="AD40" s="28">
        <f t="shared" si="4"/>
        <v>0</v>
      </c>
      <c r="AE40" s="28">
        <f t="shared" si="5"/>
        <v>0</v>
      </c>
      <c r="AF40" s="28"/>
      <c r="AG40" s="29"/>
      <c r="AH40" s="27" t="str">
        <f t="shared" si="6"/>
        <v>0-0v</v>
      </c>
    </row>
    <row r="41" spans="1:34" ht="21" x14ac:dyDescent="0.25">
      <c r="A41" s="33"/>
      <c r="B41" s="30"/>
      <c r="C41" s="30"/>
      <c r="D41" s="23">
        <f t="shared" si="0"/>
        <v>0</v>
      </c>
      <c r="E41" s="23">
        <f t="shared" si="1"/>
        <v>0</v>
      </c>
      <c r="F41" s="30"/>
      <c r="G41" s="30"/>
      <c r="H41" s="30"/>
      <c r="I41" s="30"/>
      <c r="J41" s="10"/>
      <c r="K41" s="10"/>
      <c r="L41" s="10"/>
      <c r="M41" s="10"/>
      <c r="N41" s="10"/>
      <c r="O41" s="10"/>
      <c r="P41" s="11">
        <f t="shared" si="2"/>
        <v>0</v>
      </c>
      <c r="Q41" s="10"/>
      <c r="R41" s="10"/>
      <c r="S41" s="10"/>
      <c r="T41" s="10"/>
      <c r="U41" s="10"/>
      <c r="V41" s="10"/>
      <c r="W41" s="11">
        <f t="shared" si="3"/>
        <v>0</v>
      </c>
      <c r="X41" s="10"/>
      <c r="Y41" s="10"/>
      <c r="Z41" s="10"/>
      <c r="AA41" s="10"/>
      <c r="AB41" s="10"/>
      <c r="AC41" s="10"/>
      <c r="AD41" s="28">
        <f t="shared" si="4"/>
        <v>0</v>
      </c>
      <c r="AE41" s="28">
        <f t="shared" si="5"/>
        <v>0</v>
      </c>
      <c r="AF41" s="28"/>
      <c r="AG41" s="29"/>
      <c r="AH41" s="27" t="str">
        <f t="shared" si="6"/>
        <v>0-0v</v>
      </c>
    </row>
    <row r="42" spans="1:34" ht="21" x14ac:dyDescent="0.25">
      <c r="A42" s="33"/>
      <c r="B42" s="30"/>
      <c r="C42" s="30"/>
      <c r="D42" s="23">
        <f t="shared" si="0"/>
        <v>0</v>
      </c>
      <c r="E42" s="23">
        <f t="shared" si="1"/>
        <v>0</v>
      </c>
      <c r="F42" s="30"/>
      <c r="G42" s="30"/>
      <c r="H42" s="30"/>
      <c r="I42" s="30"/>
      <c r="J42" s="10"/>
      <c r="K42" s="10"/>
      <c r="L42" s="10"/>
      <c r="M42" s="10"/>
      <c r="N42" s="10"/>
      <c r="O42" s="10"/>
      <c r="P42" s="11">
        <f t="shared" si="2"/>
        <v>0</v>
      </c>
      <c r="Q42" s="10"/>
      <c r="R42" s="10"/>
      <c r="S42" s="10"/>
      <c r="T42" s="10"/>
      <c r="U42" s="10"/>
      <c r="V42" s="10"/>
      <c r="W42" s="11">
        <f t="shared" si="3"/>
        <v>0</v>
      </c>
      <c r="X42" s="10"/>
      <c r="Y42" s="10"/>
      <c r="Z42" s="10"/>
      <c r="AA42" s="10"/>
      <c r="AB42" s="10"/>
      <c r="AC42" s="10"/>
      <c r="AD42" s="28">
        <f t="shared" si="4"/>
        <v>0</v>
      </c>
      <c r="AE42" s="28">
        <f t="shared" si="5"/>
        <v>0</v>
      </c>
      <c r="AF42" s="28"/>
      <c r="AG42" s="29"/>
      <c r="AH42" s="27" t="str">
        <f t="shared" si="6"/>
        <v>0-0v</v>
      </c>
    </row>
    <row r="43" spans="1:34" ht="21" x14ac:dyDescent="0.25">
      <c r="A43" s="33"/>
      <c r="B43" s="30"/>
      <c r="C43" s="30"/>
      <c r="D43" s="23">
        <f t="shared" si="0"/>
        <v>0</v>
      </c>
      <c r="E43" s="23">
        <f t="shared" si="1"/>
        <v>0</v>
      </c>
      <c r="F43" s="30"/>
      <c r="G43" s="30"/>
      <c r="H43" s="30"/>
      <c r="I43" s="30"/>
      <c r="J43" s="10"/>
      <c r="K43" s="10"/>
      <c r="L43" s="10"/>
      <c r="M43" s="10"/>
      <c r="N43" s="10"/>
      <c r="O43" s="10"/>
      <c r="P43" s="11">
        <f t="shared" si="2"/>
        <v>0</v>
      </c>
      <c r="Q43" s="10"/>
      <c r="R43" s="10"/>
      <c r="S43" s="10"/>
      <c r="T43" s="10"/>
      <c r="U43" s="10"/>
      <c r="V43" s="10"/>
      <c r="W43" s="11">
        <f t="shared" si="3"/>
        <v>0</v>
      </c>
      <c r="X43" s="10"/>
      <c r="Y43" s="10"/>
      <c r="Z43" s="10"/>
      <c r="AA43" s="10"/>
      <c r="AB43" s="10"/>
      <c r="AC43" s="10"/>
      <c r="AD43" s="28">
        <f t="shared" si="4"/>
        <v>0</v>
      </c>
      <c r="AE43" s="28">
        <f t="shared" si="5"/>
        <v>0</v>
      </c>
      <c r="AF43" s="28"/>
      <c r="AG43" s="29"/>
      <c r="AH43" s="27" t="str">
        <f t="shared" si="6"/>
        <v>0-0v</v>
      </c>
    </row>
    <row r="44" spans="1:34" ht="21" x14ac:dyDescent="0.25">
      <c r="A44" s="33"/>
      <c r="B44" s="30"/>
      <c r="C44" s="30"/>
      <c r="D44" s="23">
        <f t="shared" si="0"/>
        <v>0</v>
      </c>
      <c r="E44" s="23">
        <f t="shared" si="1"/>
        <v>0</v>
      </c>
      <c r="F44" s="30"/>
      <c r="G44" s="30"/>
      <c r="H44" s="30"/>
      <c r="I44" s="30"/>
      <c r="J44" s="10"/>
      <c r="K44" s="10"/>
      <c r="L44" s="10"/>
      <c r="M44" s="10"/>
      <c r="N44" s="10"/>
      <c r="O44" s="10"/>
      <c r="P44" s="11">
        <f t="shared" si="2"/>
        <v>0</v>
      </c>
      <c r="Q44" s="10"/>
      <c r="R44" s="10"/>
      <c r="S44" s="10"/>
      <c r="T44" s="10"/>
      <c r="U44" s="10"/>
      <c r="V44" s="10"/>
      <c r="W44" s="11">
        <f t="shared" si="3"/>
        <v>0</v>
      </c>
      <c r="X44" s="10"/>
      <c r="Y44" s="10"/>
      <c r="Z44" s="10"/>
      <c r="AA44" s="10"/>
      <c r="AB44" s="10"/>
      <c r="AC44" s="10"/>
      <c r="AD44" s="28">
        <f t="shared" si="4"/>
        <v>0</v>
      </c>
      <c r="AE44" s="28">
        <f t="shared" si="5"/>
        <v>0</v>
      </c>
      <c r="AF44" s="28"/>
      <c r="AG44" s="29"/>
      <c r="AH44" s="27" t="str">
        <f t="shared" si="6"/>
        <v>0-0v</v>
      </c>
    </row>
    <row r="45" spans="1:34" ht="21" x14ac:dyDescent="0.25">
      <c r="A45" s="33"/>
      <c r="B45" s="30"/>
      <c r="C45" s="30"/>
      <c r="D45" s="23">
        <f t="shared" si="0"/>
        <v>0</v>
      </c>
      <c r="E45" s="23">
        <f t="shared" si="1"/>
        <v>0</v>
      </c>
      <c r="F45" s="30"/>
      <c r="G45" s="30"/>
      <c r="H45" s="30"/>
      <c r="I45" s="30"/>
      <c r="J45" s="10"/>
      <c r="K45" s="10"/>
      <c r="L45" s="10"/>
      <c r="M45" s="10"/>
      <c r="N45" s="10"/>
      <c r="O45" s="10"/>
      <c r="P45" s="11">
        <f t="shared" si="2"/>
        <v>0</v>
      </c>
      <c r="Q45" s="10"/>
      <c r="R45" s="10"/>
      <c r="S45" s="10"/>
      <c r="T45" s="10"/>
      <c r="U45" s="10"/>
      <c r="V45" s="10"/>
      <c r="W45" s="11">
        <f t="shared" si="3"/>
        <v>0</v>
      </c>
      <c r="X45" s="10"/>
      <c r="Y45" s="10"/>
      <c r="Z45" s="10"/>
      <c r="AA45" s="10"/>
      <c r="AB45" s="10"/>
      <c r="AC45" s="10"/>
      <c r="AD45" s="28">
        <f t="shared" si="4"/>
        <v>0</v>
      </c>
      <c r="AE45" s="28">
        <f t="shared" si="5"/>
        <v>0</v>
      </c>
      <c r="AF45" s="28"/>
      <c r="AG45" s="29"/>
      <c r="AH45" s="27" t="str">
        <f t="shared" si="6"/>
        <v>0-0v</v>
      </c>
    </row>
    <row r="46" spans="1:34" ht="21" x14ac:dyDescent="0.25">
      <c r="A46" s="33"/>
      <c r="B46" s="30"/>
      <c r="C46" s="30"/>
      <c r="D46" s="23">
        <f t="shared" si="0"/>
        <v>0</v>
      </c>
      <c r="E46" s="23">
        <f t="shared" si="1"/>
        <v>0</v>
      </c>
      <c r="F46" s="30"/>
      <c r="G46" s="30"/>
      <c r="H46" s="30"/>
      <c r="I46" s="30"/>
      <c r="J46" s="10"/>
      <c r="K46" s="10"/>
      <c r="L46" s="10"/>
      <c r="M46" s="10"/>
      <c r="N46" s="10"/>
      <c r="O46" s="10"/>
      <c r="P46" s="11">
        <f t="shared" si="2"/>
        <v>0</v>
      </c>
      <c r="Q46" s="10"/>
      <c r="R46" s="10"/>
      <c r="S46" s="10"/>
      <c r="T46" s="10"/>
      <c r="U46" s="10"/>
      <c r="V46" s="10"/>
      <c r="W46" s="11">
        <f t="shared" si="3"/>
        <v>0</v>
      </c>
      <c r="X46" s="10"/>
      <c r="Y46" s="10"/>
      <c r="Z46" s="10"/>
      <c r="AA46" s="10"/>
      <c r="AB46" s="10"/>
      <c r="AC46" s="10"/>
      <c r="AD46" s="28">
        <f t="shared" si="4"/>
        <v>0</v>
      </c>
      <c r="AE46" s="28">
        <f t="shared" si="5"/>
        <v>0</v>
      </c>
      <c r="AF46" s="28"/>
      <c r="AG46" s="29"/>
      <c r="AH46" s="27" t="str">
        <f t="shared" si="6"/>
        <v>0-0v</v>
      </c>
    </row>
    <row r="47" spans="1:34" ht="21" x14ac:dyDescent="0.25">
      <c r="A47" s="33"/>
      <c r="B47" s="30"/>
      <c r="C47" s="30"/>
      <c r="D47" s="23">
        <f t="shared" si="0"/>
        <v>0</v>
      </c>
      <c r="E47" s="23">
        <f t="shared" si="1"/>
        <v>0</v>
      </c>
      <c r="F47" s="30"/>
      <c r="G47" s="30"/>
      <c r="H47" s="30"/>
      <c r="I47" s="30"/>
      <c r="J47" s="10"/>
      <c r="K47" s="10"/>
      <c r="L47" s="10"/>
      <c r="M47" s="10"/>
      <c r="N47" s="10"/>
      <c r="O47" s="10"/>
      <c r="P47" s="11">
        <f t="shared" si="2"/>
        <v>0</v>
      </c>
      <c r="Q47" s="10"/>
      <c r="R47" s="10"/>
      <c r="S47" s="10"/>
      <c r="T47" s="10"/>
      <c r="U47" s="10"/>
      <c r="V47" s="10"/>
      <c r="W47" s="11">
        <f t="shared" si="3"/>
        <v>0</v>
      </c>
      <c r="X47" s="10"/>
      <c r="Y47" s="10"/>
      <c r="Z47" s="10"/>
      <c r="AA47" s="10"/>
      <c r="AB47" s="10"/>
      <c r="AC47" s="10"/>
      <c r="AD47" s="28">
        <f t="shared" si="4"/>
        <v>0</v>
      </c>
      <c r="AE47" s="28">
        <f t="shared" si="5"/>
        <v>0</v>
      </c>
      <c r="AF47" s="28"/>
      <c r="AG47" s="29"/>
      <c r="AH47" s="27" t="str">
        <f t="shared" si="6"/>
        <v>0-0v</v>
      </c>
    </row>
    <row r="48" spans="1:34" ht="21" x14ac:dyDescent="0.25">
      <c r="A48" s="33"/>
      <c r="B48" s="30"/>
      <c r="C48" s="30"/>
      <c r="D48" s="23">
        <f t="shared" si="0"/>
        <v>0</v>
      </c>
      <c r="E48" s="23">
        <f t="shared" si="1"/>
        <v>0</v>
      </c>
      <c r="F48" s="30"/>
      <c r="G48" s="30"/>
      <c r="H48" s="30"/>
      <c r="I48" s="30"/>
      <c r="J48" s="10"/>
      <c r="K48" s="10"/>
      <c r="L48" s="10"/>
      <c r="M48" s="10"/>
      <c r="N48" s="10"/>
      <c r="O48" s="10"/>
      <c r="P48" s="11">
        <f t="shared" si="2"/>
        <v>0</v>
      </c>
      <c r="Q48" s="10"/>
      <c r="R48" s="10"/>
      <c r="S48" s="10"/>
      <c r="T48" s="10"/>
      <c r="U48" s="10"/>
      <c r="V48" s="10"/>
      <c r="W48" s="11">
        <f t="shared" si="3"/>
        <v>0</v>
      </c>
      <c r="X48" s="10"/>
      <c r="Y48" s="10"/>
      <c r="Z48" s="10"/>
      <c r="AA48" s="10"/>
      <c r="AB48" s="10"/>
      <c r="AC48" s="10"/>
      <c r="AD48" s="28">
        <f t="shared" si="4"/>
        <v>0</v>
      </c>
      <c r="AE48" s="28">
        <f t="shared" si="5"/>
        <v>0</v>
      </c>
      <c r="AF48" s="28"/>
      <c r="AG48" s="29"/>
      <c r="AH48" s="27" t="str">
        <f t="shared" si="6"/>
        <v>0-0v</v>
      </c>
    </row>
    <row r="49" spans="1:34" ht="21" x14ac:dyDescent="0.25">
      <c r="A49" s="33"/>
      <c r="B49" s="30"/>
      <c r="C49" s="30"/>
      <c r="D49" s="23">
        <f t="shared" si="0"/>
        <v>0</v>
      </c>
      <c r="E49" s="23">
        <f t="shared" si="1"/>
        <v>0</v>
      </c>
      <c r="F49" s="30"/>
      <c r="G49" s="30"/>
      <c r="H49" s="30"/>
      <c r="I49" s="30"/>
      <c r="J49" s="10"/>
      <c r="K49" s="10"/>
      <c r="L49" s="10"/>
      <c r="M49" s="10"/>
      <c r="N49" s="10"/>
      <c r="O49" s="10"/>
      <c r="P49" s="11">
        <f t="shared" si="2"/>
        <v>0</v>
      </c>
      <c r="Q49" s="10"/>
      <c r="R49" s="10"/>
      <c r="S49" s="10"/>
      <c r="T49" s="10"/>
      <c r="U49" s="10"/>
      <c r="V49" s="10"/>
      <c r="W49" s="11">
        <f t="shared" si="3"/>
        <v>0</v>
      </c>
      <c r="X49" s="10"/>
      <c r="Y49" s="10"/>
      <c r="Z49" s="10"/>
      <c r="AA49" s="10"/>
      <c r="AB49" s="10"/>
      <c r="AC49" s="10"/>
      <c r="AD49" s="28">
        <f t="shared" si="4"/>
        <v>0</v>
      </c>
      <c r="AE49" s="28">
        <f t="shared" si="5"/>
        <v>0</v>
      </c>
      <c r="AF49" s="28"/>
      <c r="AG49" s="29"/>
      <c r="AH49" s="27" t="str">
        <f t="shared" si="6"/>
        <v>0-0v</v>
      </c>
    </row>
    <row r="50" spans="1:34" ht="21" x14ac:dyDescent="0.25">
      <c r="A50" s="33"/>
      <c r="B50" s="30"/>
      <c r="C50" s="30"/>
      <c r="D50" s="23">
        <f t="shared" si="0"/>
        <v>0</v>
      </c>
      <c r="E50" s="23">
        <f t="shared" si="1"/>
        <v>0</v>
      </c>
      <c r="F50" s="30"/>
      <c r="G50" s="30"/>
      <c r="H50" s="30"/>
      <c r="I50" s="30"/>
      <c r="J50" s="10"/>
      <c r="K50" s="10"/>
      <c r="L50" s="10"/>
      <c r="M50" s="10"/>
      <c r="N50" s="10"/>
      <c r="O50" s="10"/>
      <c r="P50" s="11">
        <f t="shared" si="2"/>
        <v>0</v>
      </c>
      <c r="Q50" s="10"/>
      <c r="R50" s="10"/>
      <c r="S50" s="10"/>
      <c r="T50" s="10"/>
      <c r="U50" s="10"/>
      <c r="V50" s="10"/>
      <c r="W50" s="11">
        <f t="shared" si="3"/>
        <v>0</v>
      </c>
      <c r="X50" s="10"/>
      <c r="Y50" s="10"/>
      <c r="Z50" s="10"/>
      <c r="AA50" s="10"/>
      <c r="AB50" s="10"/>
      <c r="AC50" s="10"/>
      <c r="AD50" s="28">
        <f t="shared" si="4"/>
        <v>0</v>
      </c>
      <c r="AE50" s="28">
        <f t="shared" si="5"/>
        <v>0</v>
      </c>
      <c r="AF50" s="28"/>
      <c r="AG50" s="29"/>
      <c r="AH50" s="27" t="str">
        <f t="shared" si="6"/>
        <v>0-0v</v>
      </c>
    </row>
    <row r="51" spans="1:34" ht="21" x14ac:dyDescent="0.25">
      <c r="A51" s="33"/>
      <c r="B51" s="30"/>
      <c r="C51" s="30"/>
      <c r="D51" s="23">
        <f t="shared" si="0"/>
        <v>0</v>
      </c>
      <c r="E51" s="23">
        <f t="shared" si="1"/>
        <v>0</v>
      </c>
      <c r="F51" s="30"/>
      <c r="G51" s="30"/>
      <c r="H51" s="30"/>
      <c r="I51" s="30"/>
      <c r="J51" s="10"/>
      <c r="K51" s="10"/>
      <c r="L51" s="10"/>
      <c r="M51" s="10"/>
      <c r="N51" s="10"/>
      <c r="O51" s="10"/>
      <c r="P51" s="11">
        <f t="shared" si="2"/>
        <v>0</v>
      </c>
      <c r="Q51" s="10"/>
      <c r="R51" s="10"/>
      <c r="S51" s="10"/>
      <c r="T51" s="10"/>
      <c r="U51" s="10"/>
      <c r="V51" s="10"/>
      <c r="W51" s="11">
        <f t="shared" si="3"/>
        <v>0</v>
      </c>
      <c r="X51" s="10"/>
      <c r="Y51" s="10"/>
      <c r="Z51" s="10"/>
      <c r="AA51" s="10"/>
      <c r="AB51" s="10"/>
      <c r="AC51" s="10"/>
      <c r="AD51" s="28">
        <f t="shared" si="4"/>
        <v>0</v>
      </c>
      <c r="AE51" s="28">
        <f t="shared" si="5"/>
        <v>0</v>
      </c>
      <c r="AF51" s="28"/>
      <c r="AG51" s="29"/>
      <c r="AH51" s="27" t="str">
        <f t="shared" si="6"/>
        <v>0-0v</v>
      </c>
    </row>
    <row r="52" spans="1:34" ht="21" x14ac:dyDescent="0.25">
      <c r="A52" s="33"/>
      <c r="B52" s="30"/>
      <c r="C52" s="30"/>
      <c r="D52" s="23">
        <f t="shared" si="0"/>
        <v>0</v>
      </c>
      <c r="E52" s="23">
        <f t="shared" si="1"/>
        <v>0</v>
      </c>
      <c r="F52" s="30"/>
      <c r="G52" s="30"/>
      <c r="H52" s="30"/>
      <c r="I52" s="30"/>
      <c r="J52" s="10"/>
      <c r="K52" s="10"/>
      <c r="L52" s="10"/>
      <c r="M52" s="10"/>
      <c r="N52" s="10"/>
      <c r="O52" s="10"/>
      <c r="P52" s="11">
        <f t="shared" si="2"/>
        <v>0</v>
      </c>
      <c r="Q52" s="10"/>
      <c r="R52" s="10"/>
      <c r="S52" s="10"/>
      <c r="T52" s="10"/>
      <c r="U52" s="10"/>
      <c r="V52" s="10"/>
      <c r="W52" s="11">
        <f t="shared" si="3"/>
        <v>0</v>
      </c>
      <c r="X52" s="10"/>
      <c r="Y52" s="10"/>
      <c r="Z52" s="10"/>
      <c r="AA52" s="10"/>
      <c r="AB52" s="10"/>
      <c r="AC52" s="10"/>
      <c r="AD52" s="28">
        <f t="shared" si="4"/>
        <v>0</v>
      </c>
      <c r="AE52" s="28">
        <f t="shared" si="5"/>
        <v>0</v>
      </c>
      <c r="AF52" s="28"/>
      <c r="AG52" s="29"/>
      <c r="AH52" s="27" t="str">
        <f t="shared" si="6"/>
        <v>0-0v</v>
      </c>
    </row>
    <row r="53" spans="1:34" ht="21" x14ac:dyDescent="0.25">
      <c r="A53" s="33"/>
      <c r="B53" s="30"/>
      <c r="C53" s="30"/>
      <c r="D53" s="23">
        <f t="shared" si="0"/>
        <v>0</v>
      </c>
      <c r="E53" s="23">
        <f t="shared" si="1"/>
        <v>0</v>
      </c>
      <c r="F53" s="30"/>
      <c r="G53" s="30"/>
      <c r="H53" s="30"/>
      <c r="I53" s="30"/>
      <c r="J53" s="10"/>
      <c r="K53" s="10"/>
      <c r="L53" s="10"/>
      <c r="M53" s="10"/>
      <c r="N53" s="10"/>
      <c r="O53" s="10"/>
      <c r="P53" s="11">
        <f t="shared" si="2"/>
        <v>0</v>
      </c>
      <c r="Q53" s="10"/>
      <c r="R53" s="10"/>
      <c r="S53" s="10"/>
      <c r="T53" s="10"/>
      <c r="U53" s="10"/>
      <c r="V53" s="10"/>
      <c r="W53" s="11">
        <f t="shared" si="3"/>
        <v>0</v>
      </c>
      <c r="X53" s="10"/>
      <c r="Y53" s="10"/>
      <c r="Z53" s="10"/>
      <c r="AA53" s="10"/>
      <c r="AB53" s="10"/>
      <c r="AC53" s="10"/>
      <c r="AD53" s="28">
        <f t="shared" si="4"/>
        <v>0</v>
      </c>
      <c r="AE53" s="28">
        <f t="shared" si="5"/>
        <v>0</v>
      </c>
      <c r="AF53" s="28"/>
      <c r="AG53" s="29"/>
      <c r="AH53" s="27" t="str">
        <f t="shared" si="6"/>
        <v>0-0v</v>
      </c>
    </row>
    <row r="54" spans="1:34" ht="21" x14ac:dyDescent="0.25">
      <c r="A54" s="33"/>
      <c r="B54" s="30"/>
      <c r="C54" s="30"/>
      <c r="D54" s="23">
        <f t="shared" si="0"/>
        <v>0</v>
      </c>
      <c r="E54" s="23">
        <f t="shared" si="1"/>
        <v>0</v>
      </c>
      <c r="F54" s="30"/>
      <c r="G54" s="30"/>
      <c r="H54" s="30"/>
      <c r="I54" s="30"/>
      <c r="J54" s="10"/>
      <c r="K54" s="10"/>
      <c r="L54" s="10"/>
      <c r="M54" s="10"/>
      <c r="N54" s="10"/>
      <c r="O54" s="10"/>
      <c r="P54" s="11">
        <f t="shared" si="2"/>
        <v>0</v>
      </c>
      <c r="Q54" s="10"/>
      <c r="R54" s="10"/>
      <c r="S54" s="10"/>
      <c r="T54" s="10"/>
      <c r="U54" s="10"/>
      <c r="V54" s="10"/>
      <c r="W54" s="11">
        <f t="shared" si="3"/>
        <v>0</v>
      </c>
      <c r="X54" s="10"/>
      <c r="Y54" s="10"/>
      <c r="Z54" s="10"/>
      <c r="AA54" s="10"/>
      <c r="AB54" s="10"/>
      <c r="AC54" s="10"/>
      <c r="AD54" s="28">
        <f t="shared" si="4"/>
        <v>0</v>
      </c>
      <c r="AE54" s="28">
        <f t="shared" si="5"/>
        <v>0</v>
      </c>
      <c r="AF54" s="28"/>
      <c r="AG54" s="29"/>
      <c r="AH54" s="27" t="str">
        <f t="shared" si="6"/>
        <v>0-0v</v>
      </c>
    </row>
    <row r="55" spans="1:34" ht="21" x14ac:dyDescent="0.25">
      <c r="A55" s="33"/>
      <c r="B55" s="30"/>
      <c r="C55" s="30"/>
      <c r="D55" s="23">
        <f t="shared" si="0"/>
        <v>0</v>
      </c>
      <c r="E55" s="23">
        <f t="shared" si="1"/>
        <v>0</v>
      </c>
      <c r="F55" s="30"/>
      <c r="G55" s="30"/>
      <c r="H55" s="30"/>
      <c r="I55" s="30"/>
      <c r="J55" s="10"/>
      <c r="K55" s="10"/>
      <c r="L55" s="10"/>
      <c r="M55" s="10"/>
      <c r="N55" s="10"/>
      <c r="O55" s="10"/>
      <c r="P55" s="11">
        <f t="shared" si="2"/>
        <v>0</v>
      </c>
      <c r="Q55" s="10"/>
      <c r="R55" s="10"/>
      <c r="S55" s="10"/>
      <c r="T55" s="10"/>
      <c r="U55" s="10"/>
      <c r="V55" s="10"/>
      <c r="W55" s="11">
        <f t="shared" si="3"/>
        <v>0</v>
      </c>
      <c r="X55" s="10"/>
      <c r="Y55" s="10"/>
      <c r="Z55" s="10"/>
      <c r="AA55" s="10"/>
      <c r="AB55" s="10"/>
      <c r="AC55" s="10"/>
      <c r="AD55" s="28">
        <f t="shared" si="4"/>
        <v>0</v>
      </c>
      <c r="AE55" s="28">
        <f t="shared" si="5"/>
        <v>0</v>
      </c>
      <c r="AF55" s="28"/>
      <c r="AG55" s="29"/>
      <c r="AH55" s="27" t="str">
        <f t="shared" si="6"/>
        <v>0-0v</v>
      </c>
    </row>
    <row r="56" spans="1:34" ht="21" x14ac:dyDescent="0.25">
      <c r="A56" s="33"/>
      <c r="B56" s="30"/>
      <c r="C56" s="30"/>
      <c r="D56" s="23">
        <f t="shared" si="0"/>
        <v>0</v>
      </c>
      <c r="E56" s="23">
        <f t="shared" si="1"/>
        <v>0</v>
      </c>
      <c r="F56" s="30"/>
      <c r="G56" s="30"/>
      <c r="H56" s="30"/>
      <c r="I56" s="30"/>
      <c r="J56" s="10"/>
      <c r="K56" s="10"/>
      <c r="L56" s="10"/>
      <c r="M56" s="10"/>
      <c r="N56" s="10"/>
      <c r="O56" s="10"/>
      <c r="P56" s="11">
        <f t="shared" si="2"/>
        <v>0</v>
      </c>
      <c r="Q56" s="10"/>
      <c r="R56" s="10"/>
      <c r="S56" s="10"/>
      <c r="T56" s="10"/>
      <c r="U56" s="10"/>
      <c r="V56" s="10"/>
      <c r="W56" s="11">
        <f t="shared" si="3"/>
        <v>0</v>
      </c>
      <c r="X56" s="10"/>
      <c r="Y56" s="10"/>
      <c r="Z56" s="10"/>
      <c r="AA56" s="10"/>
      <c r="AB56" s="10"/>
      <c r="AC56" s="10"/>
      <c r="AD56" s="28">
        <f t="shared" si="4"/>
        <v>0</v>
      </c>
      <c r="AE56" s="28">
        <f t="shared" si="5"/>
        <v>0</v>
      </c>
      <c r="AF56" s="28"/>
      <c r="AG56" s="29"/>
      <c r="AH56" s="27" t="str">
        <f t="shared" si="6"/>
        <v>0-0v</v>
      </c>
    </row>
    <row r="57" spans="1:34" ht="21" x14ac:dyDescent="0.25">
      <c r="A57" s="33"/>
      <c r="B57" s="30"/>
      <c r="C57" s="30"/>
      <c r="D57" s="23">
        <f t="shared" si="0"/>
        <v>0</v>
      </c>
      <c r="E57" s="23">
        <f t="shared" si="1"/>
        <v>0</v>
      </c>
      <c r="F57" s="30"/>
      <c r="G57" s="30"/>
      <c r="H57" s="30"/>
      <c r="I57" s="30"/>
      <c r="J57" s="10"/>
      <c r="K57" s="10"/>
      <c r="L57" s="10"/>
      <c r="M57" s="10"/>
      <c r="N57" s="10"/>
      <c r="O57" s="10"/>
      <c r="P57" s="11">
        <f t="shared" si="2"/>
        <v>0</v>
      </c>
      <c r="Q57" s="10"/>
      <c r="R57" s="10"/>
      <c r="S57" s="10"/>
      <c r="T57" s="10"/>
      <c r="U57" s="10"/>
      <c r="V57" s="10"/>
      <c r="W57" s="11">
        <f t="shared" si="3"/>
        <v>0</v>
      </c>
      <c r="X57" s="10"/>
      <c r="Y57" s="10"/>
      <c r="Z57" s="10"/>
      <c r="AA57" s="10"/>
      <c r="AB57" s="10"/>
      <c r="AC57" s="10"/>
      <c r="AD57" s="28">
        <f t="shared" si="4"/>
        <v>0</v>
      </c>
      <c r="AE57" s="28">
        <f t="shared" si="5"/>
        <v>0</v>
      </c>
      <c r="AF57" s="28"/>
      <c r="AG57" s="29"/>
      <c r="AH57" s="27" t="str">
        <f t="shared" si="6"/>
        <v>0-0v</v>
      </c>
    </row>
    <row r="58" spans="1:34" ht="21" x14ac:dyDescent="0.25">
      <c r="A58" s="33"/>
      <c r="B58" s="30"/>
      <c r="C58" s="30"/>
      <c r="D58" s="23">
        <f t="shared" si="0"/>
        <v>0</v>
      </c>
      <c r="E58" s="23">
        <f t="shared" si="1"/>
        <v>0</v>
      </c>
      <c r="F58" s="30"/>
      <c r="G58" s="30"/>
      <c r="H58" s="30"/>
      <c r="I58" s="30"/>
      <c r="J58" s="10"/>
      <c r="K58" s="10"/>
      <c r="L58" s="10"/>
      <c r="M58" s="10"/>
      <c r="N58" s="10"/>
      <c r="O58" s="10"/>
      <c r="P58" s="11">
        <f t="shared" si="2"/>
        <v>0</v>
      </c>
      <c r="Q58" s="10"/>
      <c r="R58" s="10"/>
      <c r="S58" s="10"/>
      <c r="T58" s="10"/>
      <c r="U58" s="10"/>
      <c r="V58" s="10"/>
      <c r="W58" s="11">
        <f t="shared" si="3"/>
        <v>0</v>
      </c>
      <c r="X58" s="10"/>
      <c r="Y58" s="10"/>
      <c r="Z58" s="10"/>
      <c r="AA58" s="10"/>
      <c r="AB58" s="10"/>
      <c r="AC58" s="10"/>
      <c r="AD58" s="28">
        <f t="shared" si="4"/>
        <v>0</v>
      </c>
      <c r="AE58" s="28">
        <f t="shared" si="5"/>
        <v>0</v>
      </c>
      <c r="AF58" s="28"/>
      <c r="AG58" s="29"/>
      <c r="AH58" s="27" t="str">
        <f t="shared" si="6"/>
        <v>0-0v</v>
      </c>
    </row>
    <row r="59" spans="1:34" ht="21" x14ac:dyDescent="0.25">
      <c r="A59" s="33"/>
      <c r="B59" s="30"/>
      <c r="C59" s="30"/>
      <c r="D59" s="23">
        <f t="shared" si="0"/>
        <v>0</v>
      </c>
      <c r="E59" s="23">
        <f t="shared" si="1"/>
        <v>0</v>
      </c>
      <c r="F59" s="30"/>
      <c r="G59" s="30"/>
      <c r="H59" s="30"/>
      <c r="I59" s="30"/>
      <c r="J59" s="10"/>
      <c r="K59" s="10"/>
      <c r="L59" s="10"/>
      <c r="M59" s="10"/>
      <c r="N59" s="10"/>
      <c r="O59" s="10"/>
      <c r="P59" s="11">
        <f t="shared" si="2"/>
        <v>0</v>
      </c>
      <c r="Q59" s="10"/>
      <c r="R59" s="10"/>
      <c r="S59" s="10"/>
      <c r="T59" s="10"/>
      <c r="U59" s="10"/>
      <c r="V59" s="10"/>
      <c r="W59" s="11">
        <f t="shared" si="3"/>
        <v>0</v>
      </c>
      <c r="X59" s="10"/>
      <c r="Y59" s="10"/>
      <c r="Z59" s="10"/>
      <c r="AA59" s="10"/>
      <c r="AB59" s="10"/>
      <c r="AC59" s="10"/>
      <c r="AD59" s="28">
        <f t="shared" si="4"/>
        <v>0</v>
      </c>
      <c r="AE59" s="28">
        <f t="shared" si="5"/>
        <v>0</v>
      </c>
      <c r="AF59" s="28"/>
      <c r="AG59" s="29"/>
      <c r="AH59" s="27" t="str">
        <f t="shared" si="6"/>
        <v>0-0v</v>
      </c>
    </row>
    <row r="60" spans="1:34" ht="21.75" thickBot="1" x14ac:dyDescent="0.3">
      <c r="A60" s="34"/>
      <c r="B60" s="35"/>
      <c r="C60" s="35"/>
      <c r="D60" s="36">
        <f t="shared" si="0"/>
        <v>0</v>
      </c>
      <c r="E60" s="36">
        <f t="shared" si="1"/>
        <v>0</v>
      </c>
      <c r="F60" s="35"/>
      <c r="G60" s="35"/>
      <c r="H60" s="35"/>
      <c r="I60" s="35"/>
      <c r="J60" s="12"/>
      <c r="K60" s="12"/>
      <c r="L60" s="12"/>
      <c r="M60" s="12"/>
      <c r="N60" s="12"/>
      <c r="O60" s="12"/>
      <c r="P60" s="13">
        <f t="shared" si="2"/>
        <v>0</v>
      </c>
      <c r="Q60" s="12"/>
      <c r="R60" s="12"/>
      <c r="S60" s="12"/>
      <c r="T60" s="12"/>
      <c r="U60" s="12"/>
      <c r="V60" s="12"/>
      <c r="W60" s="13">
        <f t="shared" si="3"/>
        <v>0</v>
      </c>
      <c r="X60" s="12"/>
      <c r="Y60" s="12"/>
      <c r="Z60" s="12"/>
      <c r="AA60" s="12"/>
      <c r="AB60" s="12"/>
      <c r="AC60" s="12"/>
      <c r="AD60" s="37">
        <f t="shared" si="4"/>
        <v>0</v>
      </c>
      <c r="AE60" s="37">
        <f t="shared" si="5"/>
        <v>0</v>
      </c>
      <c r="AF60" s="37"/>
      <c r="AG60" s="38"/>
      <c r="AH60" s="27" t="str">
        <f t="shared" si="6"/>
        <v>0-0v</v>
      </c>
    </row>
    <row r="1047727" spans="5:5" x14ac:dyDescent="0.25">
      <c r="E1047727" s="9" t="s">
        <v>41</v>
      </c>
    </row>
  </sheetData>
  <mergeCells count="15">
    <mergeCell ref="A1:A3"/>
    <mergeCell ref="B1:B3"/>
    <mergeCell ref="C1:C3"/>
    <mergeCell ref="D1:E2"/>
    <mergeCell ref="F1:I2"/>
    <mergeCell ref="G3:I3"/>
    <mergeCell ref="AD1:AG1"/>
    <mergeCell ref="AH1:AH3"/>
    <mergeCell ref="J2:O2"/>
    <mergeCell ref="Q2:V2"/>
    <mergeCell ref="X2:AC2"/>
    <mergeCell ref="AD2:AD3"/>
    <mergeCell ref="AE2:AE3"/>
    <mergeCell ref="AF2:AG3"/>
    <mergeCell ref="J1:AC1"/>
  </mergeCells>
  <conditionalFormatting sqref="A4:C1048576 F4:I1048576 P4:P60">
    <cfRule type="containsText" dxfId="36" priority="5" operator="containsText" text="v">
      <formula>NOT(ISERROR(SEARCH("v",A4)))</formula>
    </cfRule>
    <cfRule type="containsText" dxfId="35" priority="6" operator="containsText" text="d">
      <formula>NOT(ISERROR(SEARCH("d",A4)))</formula>
    </cfRule>
  </conditionalFormatting>
  <conditionalFormatting sqref="D61:E1048576 J61:AF1048576 J4:O60 Q4:AG60">
    <cfRule type="containsText" dxfId="34" priority="3" operator="containsText" text="v">
      <formula>NOT(ISERROR(SEARCH("v",D4)))</formula>
    </cfRule>
    <cfRule type="containsText" dxfId="33" priority="4" operator="containsText" text="d">
      <formula>NOT(ISERROR(SEARCH("d",D4)))</formula>
    </cfRule>
  </conditionalFormatting>
  <conditionalFormatting sqref="AD1:AE1">
    <cfRule type="containsText" dxfId="32" priority="1" operator="containsText" text="v">
      <formula>NOT(ISERROR(SEARCH("v",AD1)))</formula>
    </cfRule>
    <cfRule type="containsText" dxfId="31" priority="2" operator="containsText" text="d">
      <formula>NOT(ISERROR(SEARCH("d",AD1)))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H1047727"/>
  <sheetViews>
    <sheetView showGridLines="0" zoomScale="40" zoomScaleNormal="40" workbookViewId="0">
      <selection activeCell="A4" sqref="A4:C60"/>
    </sheetView>
  </sheetViews>
  <sheetFormatPr baseColWidth="10" defaultColWidth="11.375" defaultRowHeight="15" x14ac:dyDescent="0.25"/>
  <cols>
    <col min="1" max="1" width="15.75" style="15" customWidth="1"/>
    <col min="2" max="3" width="11.375" style="15"/>
    <col min="4" max="4" width="9" style="15" customWidth="1"/>
    <col min="5" max="5" width="10" style="15" customWidth="1"/>
    <col min="6" max="9" width="11.375" style="15"/>
    <col min="10" max="29" width="3.25" style="15" customWidth="1"/>
    <col min="30" max="30" width="6.125" style="15" customWidth="1"/>
    <col min="31" max="31" width="7.75" style="15" bestFit="1" customWidth="1"/>
    <col min="32" max="32" width="3" style="15" customWidth="1"/>
    <col min="33" max="33" width="3.25" style="15" customWidth="1"/>
    <col min="34" max="34" width="8.375" style="15" customWidth="1"/>
    <col min="35" max="35" width="11.375" style="15"/>
    <col min="36" max="36" width="2.875" style="15" customWidth="1"/>
    <col min="37" max="41" width="2.625" style="15" customWidth="1"/>
    <col min="42" max="42" width="11.375" style="15"/>
    <col min="43" max="43" width="2.875" style="15" customWidth="1"/>
    <col min="44" max="48" width="2.625" style="15" customWidth="1"/>
    <col min="49" max="50" width="11.375" style="15"/>
    <col min="51" max="51" width="13.25" style="15" bestFit="1" customWidth="1"/>
    <col min="52" max="52" width="2.875" style="15" customWidth="1"/>
    <col min="53" max="57" width="2.625" style="15" customWidth="1"/>
    <col min="58" max="58" width="11.375" style="15"/>
    <col min="59" max="59" width="2.875" style="15" customWidth="1"/>
    <col min="60" max="64" width="2.625" style="15" customWidth="1"/>
    <col min="65" max="65" width="11.375" style="15"/>
    <col min="66" max="66" width="2.875" style="15" customWidth="1"/>
    <col min="67" max="71" width="2.625" style="15" customWidth="1"/>
    <col min="72" max="73" width="11.375" style="15"/>
    <col min="74" max="74" width="13.25" style="15" bestFit="1" customWidth="1"/>
    <col min="75" max="75" width="2.875" style="15" customWidth="1"/>
    <col min="76" max="80" width="2.625" style="15" customWidth="1"/>
    <col min="81" max="81" width="11.375" style="15"/>
    <col min="82" max="82" width="2.875" style="15" customWidth="1"/>
    <col min="83" max="87" width="2.625" style="15" customWidth="1"/>
    <col min="88" max="88" width="11.375" style="15"/>
    <col min="89" max="89" width="2.875" style="15" customWidth="1"/>
    <col min="90" max="94" width="2.625" style="15" customWidth="1"/>
    <col min="95" max="96" width="11.375" style="15"/>
    <col min="97" max="97" width="13.25" style="15" bestFit="1" customWidth="1"/>
    <col min="98" max="98" width="2.875" style="15" customWidth="1"/>
    <col min="99" max="103" width="2.625" style="15" customWidth="1"/>
    <col min="104" max="104" width="11.375" style="15"/>
    <col min="105" max="105" width="2.875" style="15" customWidth="1"/>
    <col min="106" max="110" width="2.625" style="15" customWidth="1"/>
    <col min="111" max="111" width="11.375" style="15"/>
    <col min="112" max="112" width="2.875" style="15" customWidth="1"/>
    <col min="113" max="117" width="2.625" style="15" customWidth="1"/>
    <col min="118" max="119" width="11.375" style="15"/>
    <col min="120" max="120" width="13.25" style="15" bestFit="1" customWidth="1"/>
    <col min="121" max="121" width="2.875" style="15" customWidth="1"/>
    <col min="122" max="126" width="2.625" style="15" customWidth="1"/>
    <col min="127" max="127" width="11.375" style="15"/>
    <col min="128" max="128" width="2.875" style="15" customWidth="1"/>
    <col min="129" max="133" width="2.625" style="15" customWidth="1"/>
    <col min="134" max="134" width="11.375" style="15"/>
    <col min="135" max="135" width="2.875" style="15" customWidth="1"/>
    <col min="136" max="140" width="2.625" style="15" customWidth="1"/>
    <col min="141" max="142" width="11.375" style="15"/>
    <col min="143" max="143" width="13.25" style="15" bestFit="1" customWidth="1"/>
    <col min="144" max="144" width="2.875" style="15" customWidth="1"/>
    <col min="145" max="149" width="2.625" style="15" customWidth="1"/>
    <col min="150" max="150" width="11.375" style="15"/>
    <col min="151" max="151" width="2.875" style="15" customWidth="1"/>
    <col min="152" max="156" width="2.625" style="15" customWidth="1"/>
    <col min="157" max="157" width="11.375" style="15"/>
    <col min="158" max="158" width="2.875" style="15" customWidth="1"/>
    <col min="159" max="163" width="2.625" style="15" customWidth="1"/>
    <col min="164" max="164" width="11.375" style="15"/>
    <col min="165" max="165" width="13.25" style="15" bestFit="1" customWidth="1"/>
    <col min="166" max="166" width="2.875" style="15" customWidth="1"/>
    <col min="167" max="171" width="2.625" style="15" customWidth="1"/>
    <col min="172" max="172" width="11.375" style="15"/>
    <col min="173" max="173" width="2.875" style="15" customWidth="1"/>
    <col min="174" max="178" width="2.625" style="15" customWidth="1"/>
    <col min="179" max="179" width="11.375" style="15"/>
    <col min="180" max="180" width="2.875" style="15" customWidth="1"/>
    <col min="181" max="185" width="2.625" style="15" customWidth="1"/>
    <col min="186" max="16384" width="11.375" style="15"/>
  </cols>
  <sheetData>
    <row r="1" spans="1:34" ht="15.75" customHeight="1" thickBot="1" x14ac:dyDescent="0.3">
      <c r="A1" s="133" t="s">
        <v>13</v>
      </c>
      <c r="B1" s="135" t="s">
        <v>14</v>
      </c>
      <c r="C1" s="135" t="s">
        <v>15</v>
      </c>
      <c r="D1" s="137" t="s">
        <v>38</v>
      </c>
      <c r="E1" s="138"/>
      <c r="F1" s="144" t="s">
        <v>53</v>
      </c>
      <c r="G1" s="142"/>
      <c r="H1" s="142"/>
      <c r="I1" s="143"/>
      <c r="J1" s="141" t="s">
        <v>42</v>
      </c>
      <c r="K1" s="141"/>
      <c r="L1" s="141"/>
      <c r="M1" s="141"/>
      <c r="N1" s="141"/>
      <c r="O1" s="141"/>
      <c r="P1" s="141"/>
      <c r="Q1" s="141"/>
      <c r="R1" s="141"/>
      <c r="S1" s="141"/>
      <c r="T1" s="141"/>
      <c r="U1" s="141"/>
      <c r="V1" s="141"/>
      <c r="W1" s="141"/>
      <c r="X1" s="141"/>
      <c r="Y1" s="141"/>
      <c r="Z1" s="141"/>
      <c r="AA1" s="141"/>
      <c r="AB1" s="141"/>
      <c r="AC1" s="141"/>
      <c r="AD1" s="150" t="s">
        <v>11</v>
      </c>
      <c r="AE1" s="152"/>
      <c r="AF1" s="152"/>
      <c r="AG1" s="152"/>
      <c r="AH1" s="145" t="s">
        <v>43</v>
      </c>
    </row>
    <row r="2" spans="1:34" ht="15.75" customHeight="1" thickBot="1" x14ac:dyDescent="0.3">
      <c r="A2" s="134"/>
      <c r="B2" s="136"/>
      <c r="C2" s="136"/>
      <c r="D2" s="139"/>
      <c r="E2" s="140"/>
      <c r="F2" s="144"/>
      <c r="G2" s="142"/>
      <c r="H2" s="142"/>
      <c r="I2" s="143"/>
      <c r="J2" s="146" t="s">
        <v>0</v>
      </c>
      <c r="K2" s="147"/>
      <c r="L2" s="147"/>
      <c r="M2" s="147"/>
      <c r="N2" s="147"/>
      <c r="O2" s="148"/>
      <c r="P2" s="2" t="s">
        <v>12</v>
      </c>
      <c r="Q2" s="146" t="s">
        <v>1</v>
      </c>
      <c r="R2" s="147"/>
      <c r="S2" s="147"/>
      <c r="T2" s="147"/>
      <c r="U2" s="147"/>
      <c r="V2" s="148"/>
      <c r="W2" s="2" t="s">
        <v>12</v>
      </c>
      <c r="X2" s="146" t="s">
        <v>2</v>
      </c>
      <c r="Y2" s="147"/>
      <c r="Z2" s="147"/>
      <c r="AA2" s="147"/>
      <c r="AB2" s="147"/>
      <c r="AC2" s="149"/>
      <c r="AD2" s="150" t="s">
        <v>16</v>
      </c>
      <c r="AE2" s="150" t="s">
        <v>44</v>
      </c>
      <c r="AF2" s="152" t="s">
        <v>4</v>
      </c>
      <c r="AG2" s="152"/>
      <c r="AH2" s="145"/>
    </row>
    <row r="3" spans="1:34" ht="15.75" thickBot="1" x14ac:dyDescent="0.3">
      <c r="A3" s="134"/>
      <c r="B3" s="136"/>
      <c r="C3" s="136"/>
      <c r="D3" s="20" t="s">
        <v>39</v>
      </c>
      <c r="E3" s="21" t="s">
        <v>40</v>
      </c>
      <c r="F3" s="31" t="s">
        <v>54</v>
      </c>
      <c r="G3" s="142" t="s">
        <v>55</v>
      </c>
      <c r="H3" s="142"/>
      <c r="I3" s="143"/>
      <c r="J3" s="3" t="s">
        <v>5</v>
      </c>
      <c r="K3" s="4" t="s">
        <v>6</v>
      </c>
      <c r="L3" s="4" t="s">
        <v>7</v>
      </c>
      <c r="M3" s="4" t="s">
        <v>8</v>
      </c>
      <c r="N3" s="4" t="s">
        <v>9</v>
      </c>
      <c r="O3" s="5" t="s">
        <v>10</v>
      </c>
      <c r="P3" s="6"/>
      <c r="Q3" s="3" t="s">
        <v>5</v>
      </c>
      <c r="R3" s="4" t="s">
        <v>6</v>
      </c>
      <c r="S3" s="4" t="s">
        <v>7</v>
      </c>
      <c r="T3" s="4" t="s">
        <v>8</v>
      </c>
      <c r="U3" s="4" t="s">
        <v>9</v>
      </c>
      <c r="V3" s="5" t="s">
        <v>10</v>
      </c>
      <c r="W3" s="6"/>
      <c r="X3" s="3" t="s">
        <v>5</v>
      </c>
      <c r="Y3" s="4" t="s">
        <v>6</v>
      </c>
      <c r="Z3" s="4" t="s">
        <v>7</v>
      </c>
      <c r="AA3" s="4" t="s">
        <v>8</v>
      </c>
      <c r="AB3" s="4" t="s">
        <v>9</v>
      </c>
      <c r="AC3" s="24" t="s">
        <v>10</v>
      </c>
      <c r="AD3" s="151"/>
      <c r="AE3" s="151"/>
      <c r="AF3" s="153"/>
      <c r="AG3" s="153"/>
      <c r="AH3" s="145"/>
    </row>
    <row r="4" spans="1:34" s="14" customFormat="1" ht="21" x14ac:dyDescent="0.25">
      <c r="A4" s="32" t="str">
        <f t="array" ref="A4">IFERROR(INDEX(TabLicenciés[Club],SMALL(IF(TabLicenciés[P-J5]="X",ROW(TabLicenciés[P-J5])-2,""),ROWS($A$4:A4))),"")</f>
        <v/>
      </c>
      <c r="B4" s="7" t="str">
        <f t="array" ref="B4">IFERROR(INDEX(TabLicenciés[Nom],SMALL(IF(TabLicenciés[P-J5]="X",ROW(TabLicenciés[P-J5])-2,""),ROWS($A$4:A4))),"")</f>
        <v/>
      </c>
      <c r="C4" s="7" t="str">
        <f t="array" ref="C4">IFERROR(INDEX(TabLicenciés[Prénom],SMALL(IF(TabLicenciés[P-J5]="X",ROW(TabLicenciés[P-J5])-2,""),ROWS($A$4:A4))),"")</f>
        <v/>
      </c>
      <c r="D4" s="22">
        <f t="shared" ref="D4:D60" si="0">COUNTIF(J4:AC4,"v")</f>
        <v>0</v>
      </c>
      <c r="E4" s="22">
        <f t="shared" ref="E4:E60" si="1">COUNTIF(J4:AC4,"D")</f>
        <v>0</v>
      </c>
      <c r="F4" s="7"/>
      <c r="G4" s="7"/>
      <c r="H4" s="7"/>
      <c r="I4" s="7"/>
      <c r="J4" s="7"/>
      <c r="K4" s="7"/>
      <c r="L4" s="7"/>
      <c r="M4" s="7"/>
      <c r="N4" s="7"/>
      <c r="O4" s="7"/>
      <c r="P4" s="8">
        <f>IF(COUNTIF(G4:O4,"v")&gt;=3,F4+1,F4)</f>
        <v>0</v>
      </c>
      <c r="Q4" s="7"/>
      <c r="R4" s="7"/>
      <c r="S4" s="7"/>
      <c r="T4" s="7"/>
      <c r="U4" s="7"/>
      <c r="V4" s="7"/>
      <c r="W4" s="8">
        <f>IF(IF(F4=P4,COUNTIF(G4:V4,"v")&gt;=3,COUNTIF(Q4:V4,"v")&gt;=3),P4+1,P4)</f>
        <v>0</v>
      </c>
      <c r="X4" s="7"/>
      <c r="Y4" s="7"/>
      <c r="Z4" s="7"/>
      <c r="AA4" s="7"/>
      <c r="AB4" s="7"/>
      <c r="AC4" s="7"/>
      <c r="AD4" s="25">
        <f>IF(IF(P4=W4,COUNTIF(Q4:AC4,"v")&gt;=3,COUNTIF(X4:AC4,"v")&gt;=3),W4+1,W4)</f>
        <v>0</v>
      </c>
      <c r="AE4" s="25">
        <f>COUNTIF(AF4:AG4,"v")</f>
        <v>0</v>
      </c>
      <c r="AF4" s="25"/>
      <c r="AG4" s="26"/>
      <c r="AH4" s="27" t="str">
        <f>CONCATENATE(AD4,"-",AE4,"v")</f>
        <v>0-0v</v>
      </c>
    </row>
    <row r="5" spans="1:34" s="14" customFormat="1" ht="21" x14ac:dyDescent="0.25">
      <c r="A5" s="9" t="str">
        <f t="array" ref="A5">IFERROR(INDEX(TabLicenciés[Club],SMALL(IF(TabLicenciés[P-J5]="X",ROW(TabLicenciés[P-J5])-2,""),ROWS($A$4:A5))),"")</f>
        <v/>
      </c>
      <c r="B5" s="10" t="str">
        <f t="array" ref="B5">IFERROR(INDEX(TabLicenciés[Nom],SMALL(IF(TabLicenciés[P-J5]="X",ROW(TabLicenciés[P-J5])-2,""),ROWS($A$4:A5))),"")</f>
        <v/>
      </c>
      <c r="C5" s="10" t="str">
        <f t="array" ref="C5">IFERROR(INDEX(TabLicenciés[Prénom],SMALL(IF(TabLicenciés[P-J5]="X",ROW(TabLicenciés[P-J5])-2,""),ROWS($A$4:A5))),"")</f>
        <v/>
      </c>
      <c r="D5" s="23">
        <f t="shared" si="0"/>
        <v>0</v>
      </c>
      <c r="E5" s="23">
        <f t="shared" si="1"/>
        <v>0</v>
      </c>
      <c r="F5" s="10"/>
      <c r="G5" s="10"/>
      <c r="H5" s="10"/>
      <c r="I5" s="10"/>
      <c r="J5" s="10"/>
      <c r="K5" s="10"/>
      <c r="L5" s="10"/>
      <c r="M5" s="10"/>
      <c r="N5" s="10"/>
      <c r="O5" s="10"/>
      <c r="P5" s="11">
        <f t="shared" ref="P5:P60" si="2">IF(COUNTIF(G5:O5,"v")&gt;=3,F5+1,F5)</f>
        <v>0</v>
      </c>
      <c r="Q5" s="10"/>
      <c r="R5" s="10"/>
      <c r="S5" s="10"/>
      <c r="T5" s="10"/>
      <c r="U5" s="10"/>
      <c r="V5" s="10"/>
      <c r="W5" s="11">
        <f t="shared" ref="W5:W60" si="3">IF(IF(F5=P5,COUNTIF(G5:V5,"v")&gt;=3,COUNTIF(Q5:V5,"v")&gt;=3),P5+1,P5)</f>
        <v>0</v>
      </c>
      <c r="X5" s="10"/>
      <c r="Y5" s="10"/>
      <c r="Z5" s="10"/>
      <c r="AA5" s="10"/>
      <c r="AB5" s="10"/>
      <c r="AC5" s="10"/>
      <c r="AD5" s="28">
        <f t="shared" ref="AD5:AD60" si="4">IF(IF(P5=W5,COUNTIF(Q5:AC5,"v")&gt;=3,COUNTIF(X5:AC5,"v")&gt;=3),W5+1,W5)</f>
        <v>0</v>
      </c>
      <c r="AE5" s="28">
        <f t="shared" ref="AE5:AE60" si="5">COUNTIF(AF5:AG5,"v")</f>
        <v>0</v>
      </c>
      <c r="AF5" s="28"/>
      <c r="AG5" s="29"/>
      <c r="AH5" s="27" t="str">
        <f t="shared" ref="AH5:AH60" si="6">CONCATENATE(AD5,"-",AE5,"v")</f>
        <v>0-0v</v>
      </c>
    </row>
    <row r="6" spans="1:34" s="14" customFormat="1" ht="21" x14ac:dyDescent="0.25">
      <c r="A6" s="9" t="str">
        <f t="array" ref="A6">IFERROR(INDEX(TabLicenciés[Club],SMALL(IF(TabLicenciés[P-J5]="X",ROW(TabLicenciés[P-J5])-2,""),ROWS($A$4:A6))),"")</f>
        <v/>
      </c>
      <c r="B6" s="10" t="str">
        <f t="array" ref="B6">IFERROR(INDEX(TabLicenciés[Nom],SMALL(IF(TabLicenciés[P-J5]="X",ROW(TabLicenciés[P-J5])-2,""),ROWS($A$4:A6))),"")</f>
        <v/>
      </c>
      <c r="C6" s="10" t="str">
        <f t="array" ref="C6">IFERROR(INDEX(TabLicenciés[Prénom],SMALL(IF(TabLicenciés[P-J5]="X",ROW(TabLicenciés[P-J5])-2,""),ROWS($A$4:A6))),"")</f>
        <v/>
      </c>
      <c r="D6" s="23">
        <f t="shared" si="0"/>
        <v>0</v>
      </c>
      <c r="E6" s="23">
        <f t="shared" si="1"/>
        <v>0</v>
      </c>
      <c r="F6" s="10"/>
      <c r="G6" s="10"/>
      <c r="H6" s="10"/>
      <c r="I6" s="10"/>
      <c r="J6" s="10"/>
      <c r="K6" s="10"/>
      <c r="L6" s="10"/>
      <c r="M6" s="10"/>
      <c r="N6" s="10"/>
      <c r="O6" s="10"/>
      <c r="P6" s="11">
        <f t="shared" si="2"/>
        <v>0</v>
      </c>
      <c r="Q6" s="10"/>
      <c r="R6" s="10"/>
      <c r="S6" s="10"/>
      <c r="T6" s="10"/>
      <c r="U6" s="10"/>
      <c r="V6" s="10"/>
      <c r="W6" s="11">
        <f t="shared" si="3"/>
        <v>0</v>
      </c>
      <c r="X6" s="10"/>
      <c r="Y6" s="10"/>
      <c r="Z6" s="10"/>
      <c r="AA6" s="10"/>
      <c r="AB6" s="10"/>
      <c r="AC6" s="10"/>
      <c r="AD6" s="28">
        <f t="shared" si="4"/>
        <v>0</v>
      </c>
      <c r="AE6" s="28">
        <f t="shared" si="5"/>
        <v>0</v>
      </c>
      <c r="AF6" s="28"/>
      <c r="AG6" s="29"/>
      <c r="AH6" s="27" t="str">
        <f t="shared" si="6"/>
        <v>0-0v</v>
      </c>
    </row>
    <row r="7" spans="1:34" s="14" customFormat="1" ht="21" x14ac:dyDescent="0.25">
      <c r="A7" s="9" t="str">
        <f t="array" ref="A7">IFERROR(INDEX(TabLicenciés[Club],SMALL(IF(TabLicenciés[P-J5]="X",ROW(TabLicenciés[P-J5])-2,""),ROWS($A$4:A7))),"")</f>
        <v/>
      </c>
      <c r="B7" s="10" t="str">
        <f t="array" ref="B7">IFERROR(INDEX(TabLicenciés[Nom],SMALL(IF(TabLicenciés[P-J5]="X",ROW(TabLicenciés[P-J5])-2,""),ROWS($A$4:A7))),"")</f>
        <v/>
      </c>
      <c r="C7" s="10" t="str">
        <f t="array" ref="C7">IFERROR(INDEX(TabLicenciés[Prénom],SMALL(IF(TabLicenciés[P-J5]="X",ROW(TabLicenciés[P-J5])-2,""),ROWS($A$4:A7))),"")</f>
        <v/>
      </c>
      <c r="D7" s="23">
        <f t="shared" si="0"/>
        <v>0</v>
      </c>
      <c r="E7" s="23">
        <f t="shared" si="1"/>
        <v>0</v>
      </c>
      <c r="F7" s="10"/>
      <c r="G7" s="10"/>
      <c r="H7" s="10"/>
      <c r="I7" s="10"/>
      <c r="J7" s="10"/>
      <c r="K7" s="10"/>
      <c r="L7" s="10"/>
      <c r="M7" s="10"/>
      <c r="N7" s="10"/>
      <c r="O7" s="10"/>
      <c r="P7" s="11">
        <f t="shared" si="2"/>
        <v>0</v>
      </c>
      <c r="Q7" s="10"/>
      <c r="R7" s="10"/>
      <c r="S7" s="10"/>
      <c r="T7" s="10"/>
      <c r="U7" s="10"/>
      <c r="V7" s="10"/>
      <c r="W7" s="11">
        <f t="shared" si="3"/>
        <v>0</v>
      </c>
      <c r="X7" s="10"/>
      <c r="Y7" s="10"/>
      <c r="Z7" s="10"/>
      <c r="AA7" s="10"/>
      <c r="AB7" s="10"/>
      <c r="AC7" s="10"/>
      <c r="AD7" s="28">
        <f t="shared" si="4"/>
        <v>0</v>
      </c>
      <c r="AE7" s="28">
        <f t="shared" si="5"/>
        <v>0</v>
      </c>
      <c r="AF7" s="28"/>
      <c r="AG7" s="29"/>
      <c r="AH7" s="27" t="str">
        <f t="shared" si="6"/>
        <v>0-0v</v>
      </c>
    </row>
    <row r="8" spans="1:34" s="14" customFormat="1" ht="21" x14ac:dyDescent="0.25">
      <c r="A8" s="9" t="str">
        <f t="array" ref="A8">IFERROR(INDEX(TabLicenciés[Club],SMALL(IF(TabLicenciés[P-J5]="X",ROW(TabLicenciés[P-J5])-2,""),ROWS($A$4:A8))),"")</f>
        <v/>
      </c>
      <c r="B8" s="10" t="str">
        <f t="array" ref="B8">IFERROR(INDEX(TabLicenciés[Nom],SMALL(IF(TabLicenciés[P-J5]="X",ROW(TabLicenciés[P-J5])-2,""),ROWS($A$4:A8))),"")</f>
        <v/>
      </c>
      <c r="C8" s="10" t="str">
        <f t="array" ref="C8">IFERROR(INDEX(TabLicenciés[Prénom],SMALL(IF(TabLicenciés[P-J5]="X",ROW(TabLicenciés[P-J5])-2,""),ROWS($A$4:A8))),"")</f>
        <v/>
      </c>
      <c r="D8" s="23">
        <f t="shared" si="0"/>
        <v>0</v>
      </c>
      <c r="E8" s="23">
        <f t="shared" si="1"/>
        <v>0</v>
      </c>
      <c r="F8" s="10"/>
      <c r="G8" s="10"/>
      <c r="H8" s="10"/>
      <c r="I8" s="10"/>
      <c r="J8" s="10"/>
      <c r="K8" s="10"/>
      <c r="L8" s="10"/>
      <c r="M8" s="10"/>
      <c r="N8" s="10"/>
      <c r="O8" s="10"/>
      <c r="P8" s="11">
        <f t="shared" si="2"/>
        <v>0</v>
      </c>
      <c r="Q8" s="10"/>
      <c r="R8" s="10"/>
      <c r="S8" s="10"/>
      <c r="T8" s="10"/>
      <c r="U8" s="10"/>
      <c r="V8" s="10"/>
      <c r="W8" s="11">
        <f t="shared" si="3"/>
        <v>0</v>
      </c>
      <c r="X8" s="10"/>
      <c r="Y8" s="10"/>
      <c r="Z8" s="10"/>
      <c r="AA8" s="10"/>
      <c r="AB8" s="10"/>
      <c r="AC8" s="10"/>
      <c r="AD8" s="28">
        <f t="shared" si="4"/>
        <v>0</v>
      </c>
      <c r="AE8" s="28">
        <f t="shared" si="5"/>
        <v>0</v>
      </c>
      <c r="AF8" s="28"/>
      <c r="AG8" s="29"/>
      <c r="AH8" s="27" t="str">
        <f t="shared" si="6"/>
        <v>0-0v</v>
      </c>
    </row>
    <row r="9" spans="1:34" s="14" customFormat="1" ht="21" x14ac:dyDescent="0.25">
      <c r="A9" s="9" t="str">
        <f t="array" ref="A9">IFERROR(INDEX(TabLicenciés[Club],SMALL(IF(TabLicenciés[P-J5]="X",ROW(TabLicenciés[P-J5])-2,""),ROWS($A$4:A9))),"")</f>
        <v/>
      </c>
      <c r="B9" s="10" t="str">
        <f t="array" ref="B9">IFERROR(INDEX(TabLicenciés[Nom],SMALL(IF(TabLicenciés[P-J5]="X",ROW(TabLicenciés[P-J5])-2,""),ROWS($A$4:A9))),"")</f>
        <v/>
      </c>
      <c r="C9" s="10" t="str">
        <f t="array" ref="C9">IFERROR(INDEX(TabLicenciés[Prénom],SMALL(IF(TabLicenciés[P-J5]="X",ROW(TabLicenciés[P-J5])-2,""),ROWS($A$4:A9))),"")</f>
        <v/>
      </c>
      <c r="D9" s="23">
        <f t="shared" si="0"/>
        <v>0</v>
      </c>
      <c r="E9" s="23">
        <f t="shared" si="1"/>
        <v>0</v>
      </c>
      <c r="F9" s="10"/>
      <c r="G9" s="10"/>
      <c r="H9" s="10"/>
      <c r="I9" s="10"/>
      <c r="J9" s="10"/>
      <c r="K9" s="10"/>
      <c r="L9" s="10"/>
      <c r="M9" s="10"/>
      <c r="N9" s="10"/>
      <c r="O9" s="10"/>
      <c r="P9" s="11">
        <f t="shared" si="2"/>
        <v>0</v>
      </c>
      <c r="Q9" s="10"/>
      <c r="R9" s="10"/>
      <c r="S9" s="10"/>
      <c r="T9" s="10"/>
      <c r="U9" s="10"/>
      <c r="V9" s="10"/>
      <c r="W9" s="11">
        <f t="shared" si="3"/>
        <v>0</v>
      </c>
      <c r="X9" s="10"/>
      <c r="Y9" s="10"/>
      <c r="Z9" s="10"/>
      <c r="AA9" s="10"/>
      <c r="AB9" s="10"/>
      <c r="AC9" s="10"/>
      <c r="AD9" s="28">
        <f t="shared" si="4"/>
        <v>0</v>
      </c>
      <c r="AE9" s="28">
        <f t="shared" si="5"/>
        <v>0</v>
      </c>
      <c r="AF9" s="28"/>
      <c r="AG9" s="29"/>
      <c r="AH9" s="27" t="str">
        <f t="shared" si="6"/>
        <v>0-0v</v>
      </c>
    </row>
    <row r="10" spans="1:34" s="14" customFormat="1" ht="21" x14ac:dyDescent="0.25">
      <c r="A10" s="9" t="str">
        <f t="array" ref="A10">IFERROR(INDEX(TabLicenciés[Club],SMALL(IF(TabLicenciés[P-J5]="X",ROW(TabLicenciés[P-J5])-2,""),ROWS($A$4:A10))),"")</f>
        <v/>
      </c>
      <c r="B10" s="10" t="str">
        <f t="array" ref="B10">IFERROR(INDEX(TabLicenciés[Nom],SMALL(IF(TabLicenciés[P-J5]="X",ROW(TabLicenciés[P-J5])-2,""),ROWS($A$4:A10))),"")</f>
        <v/>
      </c>
      <c r="C10" s="10" t="str">
        <f t="array" ref="C10">IFERROR(INDEX(TabLicenciés[Prénom],SMALL(IF(TabLicenciés[P-J5]="X",ROW(TabLicenciés[P-J5])-2,""),ROWS($A$4:A10))),"")</f>
        <v/>
      </c>
      <c r="D10" s="23">
        <f t="shared" si="0"/>
        <v>0</v>
      </c>
      <c r="E10" s="23">
        <f t="shared" si="1"/>
        <v>0</v>
      </c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1">
        <f t="shared" si="2"/>
        <v>0</v>
      </c>
      <c r="Q10" s="10"/>
      <c r="R10" s="10"/>
      <c r="S10" s="10"/>
      <c r="T10" s="10"/>
      <c r="U10" s="10"/>
      <c r="V10" s="10"/>
      <c r="W10" s="11">
        <f t="shared" si="3"/>
        <v>0</v>
      </c>
      <c r="X10" s="10"/>
      <c r="Y10" s="10"/>
      <c r="Z10" s="10"/>
      <c r="AA10" s="10"/>
      <c r="AB10" s="10"/>
      <c r="AC10" s="10"/>
      <c r="AD10" s="28">
        <f t="shared" si="4"/>
        <v>0</v>
      </c>
      <c r="AE10" s="28">
        <f t="shared" si="5"/>
        <v>0</v>
      </c>
      <c r="AF10" s="28"/>
      <c r="AG10" s="29"/>
      <c r="AH10" s="27" t="str">
        <f t="shared" si="6"/>
        <v>0-0v</v>
      </c>
    </row>
    <row r="11" spans="1:34" s="14" customFormat="1" ht="21" x14ac:dyDescent="0.25">
      <c r="A11" s="9" t="str">
        <f t="array" ref="A11">IFERROR(INDEX(TabLicenciés[Club],SMALL(IF(TabLicenciés[P-J5]="X",ROW(TabLicenciés[P-J5])-2,""),ROWS($A$4:A11))),"")</f>
        <v/>
      </c>
      <c r="B11" s="10" t="str">
        <f t="array" ref="B11">IFERROR(INDEX(TabLicenciés[Nom],SMALL(IF(TabLicenciés[P-J5]="X",ROW(TabLicenciés[P-J5])-2,""),ROWS($A$4:A11))),"")</f>
        <v/>
      </c>
      <c r="C11" s="10" t="str">
        <f t="array" ref="C11">IFERROR(INDEX(TabLicenciés[Prénom],SMALL(IF(TabLicenciés[P-J5]="X",ROW(TabLicenciés[P-J5])-2,""),ROWS($A$4:A11))),"")</f>
        <v/>
      </c>
      <c r="D11" s="23">
        <f t="shared" si="0"/>
        <v>0</v>
      </c>
      <c r="E11" s="23">
        <f t="shared" si="1"/>
        <v>0</v>
      </c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1">
        <f t="shared" si="2"/>
        <v>0</v>
      </c>
      <c r="Q11" s="10"/>
      <c r="R11" s="10"/>
      <c r="S11" s="10"/>
      <c r="T11" s="10"/>
      <c r="U11" s="10"/>
      <c r="V11" s="10"/>
      <c r="W11" s="11">
        <f t="shared" si="3"/>
        <v>0</v>
      </c>
      <c r="X11" s="10"/>
      <c r="Y11" s="10"/>
      <c r="Z11" s="10"/>
      <c r="AA11" s="10"/>
      <c r="AB11" s="10"/>
      <c r="AC11" s="10"/>
      <c r="AD11" s="28">
        <f t="shared" si="4"/>
        <v>0</v>
      </c>
      <c r="AE11" s="28">
        <f t="shared" si="5"/>
        <v>0</v>
      </c>
      <c r="AF11" s="28"/>
      <c r="AG11" s="29"/>
      <c r="AH11" s="27" t="str">
        <f t="shared" si="6"/>
        <v>0-0v</v>
      </c>
    </row>
    <row r="12" spans="1:34" s="14" customFormat="1" ht="21" x14ac:dyDescent="0.25">
      <c r="A12" s="9" t="str">
        <f t="array" ref="A12">IFERROR(INDEX(TabLicenciés[Club],SMALL(IF(TabLicenciés[P-J5]="X",ROW(TabLicenciés[P-J5])-2,""),ROWS($A$4:A12))),"")</f>
        <v/>
      </c>
      <c r="B12" s="10" t="str">
        <f t="array" ref="B12">IFERROR(INDEX(TabLicenciés[Nom],SMALL(IF(TabLicenciés[P-J5]="X",ROW(TabLicenciés[P-J5])-2,""),ROWS($A$4:A12))),"")</f>
        <v/>
      </c>
      <c r="C12" s="10" t="str">
        <f t="array" ref="C12">IFERROR(INDEX(TabLicenciés[Prénom],SMALL(IF(TabLicenciés[P-J5]="X",ROW(TabLicenciés[P-J5])-2,""),ROWS($A$4:A12))),"")</f>
        <v/>
      </c>
      <c r="D12" s="23">
        <f t="shared" si="0"/>
        <v>0</v>
      </c>
      <c r="E12" s="23">
        <f t="shared" si="1"/>
        <v>0</v>
      </c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1">
        <f t="shared" si="2"/>
        <v>0</v>
      </c>
      <c r="Q12" s="10"/>
      <c r="R12" s="10"/>
      <c r="S12" s="10"/>
      <c r="T12" s="10"/>
      <c r="U12" s="10"/>
      <c r="V12" s="10"/>
      <c r="W12" s="11">
        <f t="shared" si="3"/>
        <v>0</v>
      </c>
      <c r="X12" s="10"/>
      <c r="Y12" s="10"/>
      <c r="Z12" s="10"/>
      <c r="AA12" s="10"/>
      <c r="AB12" s="10"/>
      <c r="AC12" s="10"/>
      <c r="AD12" s="28">
        <f t="shared" si="4"/>
        <v>0</v>
      </c>
      <c r="AE12" s="28">
        <f t="shared" si="5"/>
        <v>0</v>
      </c>
      <c r="AF12" s="28"/>
      <c r="AG12" s="29"/>
      <c r="AH12" s="27" t="str">
        <f t="shared" si="6"/>
        <v>0-0v</v>
      </c>
    </row>
    <row r="13" spans="1:34" s="14" customFormat="1" ht="21" x14ac:dyDescent="0.25">
      <c r="A13" s="9" t="str">
        <f t="array" ref="A13">IFERROR(INDEX(TabLicenciés[Club],SMALL(IF(TabLicenciés[P-J5]="X",ROW(TabLicenciés[P-J5])-2,""),ROWS($A$4:A13))),"")</f>
        <v/>
      </c>
      <c r="B13" s="10" t="str">
        <f t="array" ref="B13">IFERROR(INDEX(TabLicenciés[Nom],SMALL(IF(TabLicenciés[P-J5]="X",ROW(TabLicenciés[P-J5])-2,""),ROWS($A$4:A13))),"")</f>
        <v/>
      </c>
      <c r="C13" s="10" t="str">
        <f t="array" ref="C13">IFERROR(INDEX(TabLicenciés[Prénom],SMALL(IF(TabLicenciés[P-J5]="X",ROW(TabLicenciés[P-J5])-2,""),ROWS($A$4:A13))),"")</f>
        <v/>
      </c>
      <c r="D13" s="23">
        <f t="shared" si="0"/>
        <v>0</v>
      </c>
      <c r="E13" s="23">
        <f t="shared" si="1"/>
        <v>0</v>
      </c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1">
        <f t="shared" si="2"/>
        <v>0</v>
      </c>
      <c r="Q13" s="10"/>
      <c r="R13" s="10"/>
      <c r="S13" s="10"/>
      <c r="T13" s="10"/>
      <c r="U13" s="10"/>
      <c r="V13" s="10"/>
      <c r="W13" s="11">
        <f t="shared" si="3"/>
        <v>0</v>
      </c>
      <c r="X13" s="10"/>
      <c r="Y13" s="10"/>
      <c r="Z13" s="10"/>
      <c r="AA13" s="10"/>
      <c r="AB13" s="10"/>
      <c r="AC13" s="10"/>
      <c r="AD13" s="28">
        <f t="shared" si="4"/>
        <v>0</v>
      </c>
      <c r="AE13" s="28">
        <f t="shared" si="5"/>
        <v>0</v>
      </c>
      <c r="AF13" s="28"/>
      <c r="AG13" s="29"/>
      <c r="AH13" s="27" t="str">
        <f t="shared" si="6"/>
        <v>0-0v</v>
      </c>
    </row>
    <row r="14" spans="1:34" s="14" customFormat="1" ht="21" x14ac:dyDescent="0.25">
      <c r="A14" s="9" t="str">
        <f t="array" ref="A14">IFERROR(INDEX(TabLicenciés[Club],SMALL(IF(TabLicenciés[P-J5]="X",ROW(TabLicenciés[P-J5])-2,""),ROWS($A$4:A14))),"")</f>
        <v/>
      </c>
      <c r="B14" s="10" t="str">
        <f t="array" ref="B14">IFERROR(INDEX(TabLicenciés[Nom],SMALL(IF(TabLicenciés[P-J5]="X",ROW(TabLicenciés[P-J5])-2,""),ROWS($A$4:A14))),"")</f>
        <v/>
      </c>
      <c r="C14" s="10" t="str">
        <f t="array" ref="C14">IFERROR(INDEX(TabLicenciés[Prénom],SMALL(IF(TabLicenciés[P-J5]="X",ROW(TabLicenciés[P-J5])-2,""),ROWS($A$4:A14))),"")</f>
        <v/>
      </c>
      <c r="D14" s="23">
        <f t="shared" si="0"/>
        <v>0</v>
      </c>
      <c r="E14" s="23">
        <f t="shared" si="1"/>
        <v>0</v>
      </c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1">
        <f t="shared" si="2"/>
        <v>0</v>
      </c>
      <c r="Q14" s="10"/>
      <c r="R14" s="10"/>
      <c r="S14" s="10"/>
      <c r="T14" s="10"/>
      <c r="U14" s="10"/>
      <c r="V14" s="10"/>
      <c r="W14" s="11">
        <f t="shared" si="3"/>
        <v>0</v>
      </c>
      <c r="X14" s="10"/>
      <c r="Y14" s="10"/>
      <c r="Z14" s="10"/>
      <c r="AA14" s="10"/>
      <c r="AB14" s="10"/>
      <c r="AC14" s="10"/>
      <c r="AD14" s="28">
        <f t="shared" si="4"/>
        <v>0</v>
      </c>
      <c r="AE14" s="28">
        <f t="shared" si="5"/>
        <v>0</v>
      </c>
      <c r="AF14" s="28"/>
      <c r="AG14" s="29"/>
      <c r="AH14" s="27" t="str">
        <f t="shared" si="6"/>
        <v>0-0v</v>
      </c>
    </row>
    <row r="15" spans="1:34" s="14" customFormat="1" ht="21" x14ac:dyDescent="0.25">
      <c r="A15" s="9" t="str">
        <f t="array" ref="A15">IFERROR(INDEX(TabLicenciés[Club],SMALL(IF(TabLicenciés[P-J5]="X",ROW(TabLicenciés[P-J5])-2,""),ROWS($A$4:A15))),"")</f>
        <v/>
      </c>
      <c r="B15" s="10" t="str">
        <f t="array" ref="B15">IFERROR(INDEX(TabLicenciés[Nom],SMALL(IF(TabLicenciés[P-J5]="X",ROW(TabLicenciés[P-J5])-2,""),ROWS($A$4:A15))),"")</f>
        <v/>
      </c>
      <c r="C15" s="10" t="str">
        <f t="array" ref="C15">IFERROR(INDEX(TabLicenciés[Prénom],SMALL(IF(TabLicenciés[P-J5]="X",ROW(TabLicenciés[P-J5])-2,""),ROWS($A$4:A15))),"")</f>
        <v/>
      </c>
      <c r="D15" s="23">
        <f t="shared" si="0"/>
        <v>0</v>
      </c>
      <c r="E15" s="23">
        <f t="shared" si="1"/>
        <v>0</v>
      </c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1">
        <f t="shared" si="2"/>
        <v>0</v>
      </c>
      <c r="Q15" s="10"/>
      <c r="R15" s="10"/>
      <c r="S15" s="10"/>
      <c r="T15" s="10"/>
      <c r="U15" s="10"/>
      <c r="V15" s="10"/>
      <c r="W15" s="11">
        <f t="shared" si="3"/>
        <v>0</v>
      </c>
      <c r="X15" s="10"/>
      <c r="Y15" s="10"/>
      <c r="Z15" s="10"/>
      <c r="AA15" s="10"/>
      <c r="AB15" s="10"/>
      <c r="AC15" s="10"/>
      <c r="AD15" s="28">
        <f t="shared" si="4"/>
        <v>0</v>
      </c>
      <c r="AE15" s="28">
        <f t="shared" si="5"/>
        <v>0</v>
      </c>
      <c r="AF15" s="28"/>
      <c r="AG15" s="29"/>
      <c r="AH15" s="27" t="str">
        <f t="shared" si="6"/>
        <v>0-0v</v>
      </c>
    </row>
    <row r="16" spans="1:34" s="14" customFormat="1" ht="21" x14ac:dyDescent="0.25">
      <c r="A16" s="9" t="str">
        <f t="array" ref="A16">IFERROR(INDEX(TabLicenciés[Club],SMALL(IF(TabLicenciés[P-J5]="X",ROW(TabLicenciés[P-J5])-2,""),ROWS($A$4:A16))),"")</f>
        <v/>
      </c>
      <c r="B16" s="10" t="str">
        <f t="array" ref="B16">IFERROR(INDEX(TabLicenciés[Nom],SMALL(IF(TabLicenciés[P-J5]="X",ROW(TabLicenciés[P-J5])-2,""),ROWS($A$4:A16))),"")</f>
        <v/>
      </c>
      <c r="C16" s="10" t="str">
        <f t="array" ref="C16">IFERROR(INDEX(TabLicenciés[Prénom],SMALL(IF(TabLicenciés[P-J5]="X",ROW(TabLicenciés[P-J5])-2,""),ROWS($A$4:A16))),"")</f>
        <v/>
      </c>
      <c r="D16" s="23">
        <f t="shared" si="0"/>
        <v>0</v>
      </c>
      <c r="E16" s="23">
        <f t="shared" si="1"/>
        <v>0</v>
      </c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1">
        <f t="shared" si="2"/>
        <v>0</v>
      </c>
      <c r="Q16" s="10"/>
      <c r="R16" s="10"/>
      <c r="S16" s="10"/>
      <c r="T16" s="10"/>
      <c r="U16" s="10"/>
      <c r="V16" s="10"/>
      <c r="W16" s="11">
        <f t="shared" si="3"/>
        <v>0</v>
      </c>
      <c r="X16" s="10"/>
      <c r="Y16" s="10"/>
      <c r="Z16" s="10"/>
      <c r="AA16" s="10"/>
      <c r="AB16" s="10"/>
      <c r="AC16" s="10"/>
      <c r="AD16" s="28">
        <f t="shared" si="4"/>
        <v>0</v>
      </c>
      <c r="AE16" s="28">
        <f t="shared" si="5"/>
        <v>0</v>
      </c>
      <c r="AF16" s="28"/>
      <c r="AG16" s="29"/>
      <c r="AH16" s="27" t="str">
        <f t="shared" si="6"/>
        <v>0-0v</v>
      </c>
    </row>
    <row r="17" spans="1:34" s="14" customFormat="1" ht="21" x14ac:dyDescent="0.25">
      <c r="A17" s="9" t="str">
        <f t="array" ref="A17">IFERROR(INDEX(TabLicenciés[Club],SMALL(IF(TabLicenciés[P-J5]="X",ROW(TabLicenciés[P-J5])-2,""),ROWS($A$4:A17))),"")</f>
        <v/>
      </c>
      <c r="B17" s="10" t="str">
        <f t="array" ref="B17">IFERROR(INDEX(TabLicenciés[Nom],SMALL(IF(TabLicenciés[P-J5]="X",ROW(TabLicenciés[P-J5])-2,""),ROWS($A$4:A17))),"")</f>
        <v/>
      </c>
      <c r="C17" s="10" t="str">
        <f t="array" ref="C17">IFERROR(INDEX(TabLicenciés[Prénom],SMALL(IF(TabLicenciés[P-J5]="X",ROW(TabLicenciés[P-J5])-2,""),ROWS($A$4:A17))),"")</f>
        <v/>
      </c>
      <c r="D17" s="23">
        <f t="shared" si="0"/>
        <v>0</v>
      </c>
      <c r="E17" s="23">
        <f t="shared" si="1"/>
        <v>0</v>
      </c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1">
        <f t="shared" si="2"/>
        <v>0</v>
      </c>
      <c r="Q17" s="10"/>
      <c r="R17" s="10"/>
      <c r="S17" s="10"/>
      <c r="T17" s="10"/>
      <c r="U17" s="10"/>
      <c r="V17" s="10"/>
      <c r="W17" s="11">
        <f t="shared" si="3"/>
        <v>0</v>
      </c>
      <c r="X17" s="10"/>
      <c r="Y17" s="10"/>
      <c r="Z17" s="10"/>
      <c r="AA17" s="10"/>
      <c r="AB17" s="10"/>
      <c r="AC17" s="10"/>
      <c r="AD17" s="28">
        <f t="shared" si="4"/>
        <v>0</v>
      </c>
      <c r="AE17" s="28">
        <f t="shared" si="5"/>
        <v>0</v>
      </c>
      <c r="AF17" s="28"/>
      <c r="AG17" s="29"/>
      <c r="AH17" s="27" t="str">
        <f t="shared" si="6"/>
        <v>0-0v</v>
      </c>
    </row>
    <row r="18" spans="1:34" s="14" customFormat="1" ht="21" x14ac:dyDescent="0.25">
      <c r="A18" s="9" t="str">
        <f t="array" ref="A18">IFERROR(INDEX(TabLicenciés[Club],SMALL(IF(TabLicenciés[P-J5]="X",ROW(TabLicenciés[P-J5])-2,""),ROWS($A$4:A18))),"")</f>
        <v/>
      </c>
      <c r="B18" s="10" t="str">
        <f t="array" ref="B18">IFERROR(INDEX(TabLicenciés[Nom],SMALL(IF(TabLicenciés[P-J5]="X",ROW(TabLicenciés[P-J5])-2,""),ROWS($A$4:A18))),"")</f>
        <v/>
      </c>
      <c r="C18" s="10" t="str">
        <f t="array" ref="C18">IFERROR(INDEX(TabLicenciés[Prénom],SMALL(IF(TabLicenciés[P-J5]="X",ROW(TabLicenciés[P-J5])-2,""),ROWS($A$4:A18))),"")</f>
        <v/>
      </c>
      <c r="D18" s="23">
        <f t="shared" si="0"/>
        <v>0</v>
      </c>
      <c r="E18" s="23">
        <f t="shared" si="1"/>
        <v>0</v>
      </c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1">
        <f t="shared" si="2"/>
        <v>0</v>
      </c>
      <c r="Q18" s="10"/>
      <c r="R18" s="10"/>
      <c r="S18" s="10"/>
      <c r="T18" s="10"/>
      <c r="U18" s="10"/>
      <c r="V18" s="10"/>
      <c r="W18" s="11">
        <f t="shared" si="3"/>
        <v>0</v>
      </c>
      <c r="X18" s="10"/>
      <c r="Y18" s="10"/>
      <c r="Z18" s="10"/>
      <c r="AA18" s="10"/>
      <c r="AB18" s="10"/>
      <c r="AC18" s="10"/>
      <c r="AD18" s="28">
        <f t="shared" si="4"/>
        <v>0</v>
      </c>
      <c r="AE18" s="28">
        <f t="shared" si="5"/>
        <v>0</v>
      </c>
      <c r="AF18" s="28"/>
      <c r="AG18" s="29"/>
      <c r="AH18" s="27" t="str">
        <f t="shared" si="6"/>
        <v>0-0v</v>
      </c>
    </row>
    <row r="19" spans="1:34" s="14" customFormat="1" ht="21" x14ac:dyDescent="0.25">
      <c r="A19" s="9" t="str">
        <f t="array" ref="A19">IFERROR(INDEX(TabLicenciés[Club],SMALL(IF(TabLicenciés[P-J5]="X",ROW(TabLicenciés[P-J5])-2,""),ROWS($A$4:A19))),"")</f>
        <v/>
      </c>
      <c r="B19" s="10" t="str">
        <f t="array" ref="B19">IFERROR(INDEX(TabLicenciés[Nom],SMALL(IF(TabLicenciés[P-J5]="X",ROW(TabLicenciés[P-J5])-2,""),ROWS($A$4:A19))),"")</f>
        <v/>
      </c>
      <c r="C19" s="10" t="str">
        <f t="array" ref="C19">IFERROR(INDEX(TabLicenciés[Prénom],SMALL(IF(TabLicenciés[P-J5]="X",ROW(TabLicenciés[P-J5])-2,""),ROWS($A$4:A19))),"")</f>
        <v/>
      </c>
      <c r="D19" s="23">
        <f t="shared" si="0"/>
        <v>0</v>
      </c>
      <c r="E19" s="23">
        <f t="shared" si="1"/>
        <v>0</v>
      </c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1">
        <f t="shared" si="2"/>
        <v>0</v>
      </c>
      <c r="Q19" s="10"/>
      <c r="R19" s="10"/>
      <c r="S19" s="10"/>
      <c r="T19" s="10"/>
      <c r="U19" s="10"/>
      <c r="V19" s="10"/>
      <c r="W19" s="11">
        <f t="shared" si="3"/>
        <v>0</v>
      </c>
      <c r="X19" s="10"/>
      <c r="Y19" s="10"/>
      <c r="Z19" s="10"/>
      <c r="AA19" s="10"/>
      <c r="AB19" s="10"/>
      <c r="AC19" s="10"/>
      <c r="AD19" s="28">
        <f t="shared" si="4"/>
        <v>0</v>
      </c>
      <c r="AE19" s="28">
        <f t="shared" si="5"/>
        <v>0</v>
      </c>
      <c r="AF19" s="28"/>
      <c r="AG19" s="29"/>
      <c r="AH19" s="27" t="str">
        <f t="shared" si="6"/>
        <v>0-0v</v>
      </c>
    </row>
    <row r="20" spans="1:34" s="14" customFormat="1" ht="21" x14ac:dyDescent="0.25">
      <c r="A20" s="9" t="str">
        <f t="array" ref="A20">IFERROR(INDEX(TabLicenciés[Club],SMALL(IF(TabLicenciés[P-J5]="X",ROW(TabLicenciés[P-J5])-2,""),ROWS($A$4:A20))),"")</f>
        <v/>
      </c>
      <c r="B20" s="10" t="str">
        <f t="array" ref="B20">IFERROR(INDEX(TabLicenciés[Nom],SMALL(IF(TabLicenciés[P-J5]="X",ROW(TabLicenciés[P-J5])-2,""),ROWS($A$4:A20))),"")</f>
        <v/>
      </c>
      <c r="C20" s="10" t="str">
        <f t="array" ref="C20">IFERROR(INDEX(TabLicenciés[Prénom],SMALL(IF(TabLicenciés[P-J5]="X",ROW(TabLicenciés[P-J5])-2,""),ROWS($A$4:A20))),"")</f>
        <v/>
      </c>
      <c r="D20" s="23">
        <f t="shared" si="0"/>
        <v>0</v>
      </c>
      <c r="E20" s="23">
        <f t="shared" si="1"/>
        <v>0</v>
      </c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1">
        <f t="shared" si="2"/>
        <v>0</v>
      </c>
      <c r="Q20" s="10"/>
      <c r="R20" s="10"/>
      <c r="S20" s="10"/>
      <c r="T20" s="10"/>
      <c r="U20" s="10"/>
      <c r="V20" s="10"/>
      <c r="W20" s="11">
        <f t="shared" si="3"/>
        <v>0</v>
      </c>
      <c r="X20" s="10"/>
      <c r="Y20" s="10"/>
      <c r="Z20" s="10"/>
      <c r="AA20" s="10"/>
      <c r="AB20" s="10"/>
      <c r="AC20" s="10"/>
      <c r="AD20" s="28">
        <f t="shared" si="4"/>
        <v>0</v>
      </c>
      <c r="AE20" s="28">
        <f t="shared" si="5"/>
        <v>0</v>
      </c>
      <c r="AF20" s="28"/>
      <c r="AG20" s="29"/>
      <c r="AH20" s="27" t="str">
        <f t="shared" si="6"/>
        <v>0-0v</v>
      </c>
    </row>
    <row r="21" spans="1:34" ht="21" x14ac:dyDescent="0.25">
      <c r="A21" s="33"/>
      <c r="B21" s="30"/>
      <c r="C21" s="30"/>
      <c r="D21" s="23">
        <f t="shared" si="0"/>
        <v>0</v>
      </c>
      <c r="E21" s="23">
        <f t="shared" si="1"/>
        <v>0</v>
      </c>
      <c r="F21" s="30"/>
      <c r="G21" s="30"/>
      <c r="H21" s="30"/>
      <c r="I21" s="30"/>
      <c r="J21" s="10"/>
      <c r="K21" s="10"/>
      <c r="L21" s="10"/>
      <c r="M21" s="10"/>
      <c r="N21" s="10"/>
      <c r="O21" s="10"/>
      <c r="P21" s="11">
        <f t="shared" si="2"/>
        <v>0</v>
      </c>
      <c r="Q21" s="10"/>
      <c r="R21" s="10"/>
      <c r="S21" s="10"/>
      <c r="T21" s="10"/>
      <c r="U21" s="10"/>
      <c r="V21" s="10"/>
      <c r="W21" s="11">
        <f t="shared" si="3"/>
        <v>0</v>
      </c>
      <c r="X21" s="10"/>
      <c r="Y21" s="10"/>
      <c r="Z21" s="10"/>
      <c r="AA21" s="10"/>
      <c r="AB21" s="10"/>
      <c r="AC21" s="10"/>
      <c r="AD21" s="28">
        <f t="shared" si="4"/>
        <v>0</v>
      </c>
      <c r="AE21" s="28">
        <f t="shared" si="5"/>
        <v>0</v>
      </c>
      <c r="AF21" s="28"/>
      <c r="AG21" s="29"/>
      <c r="AH21" s="27" t="str">
        <f t="shared" si="6"/>
        <v>0-0v</v>
      </c>
    </row>
    <row r="22" spans="1:34" ht="21" x14ac:dyDescent="0.25">
      <c r="A22" s="33"/>
      <c r="B22" s="30"/>
      <c r="C22" s="30"/>
      <c r="D22" s="23">
        <f t="shared" si="0"/>
        <v>0</v>
      </c>
      <c r="E22" s="23">
        <f t="shared" si="1"/>
        <v>0</v>
      </c>
      <c r="F22" s="30"/>
      <c r="G22" s="30"/>
      <c r="H22" s="30"/>
      <c r="I22" s="30"/>
      <c r="J22" s="10"/>
      <c r="K22" s="10"/>
      <c r="L22" s="10"/>
      <c r="M22" s="10"/>
      <c r="N22" s="10"/>
      <c r="O22" s="10"/>
      <c r="P22" s="11">
        <f t="shared" si="2"/>
        <v>0</v>
      </c>
      <c r="Q22" s="10"/>
      <c r="R22" s="10"/>
      <c r="S22" s="10"/>
      <c r="T22" s="10"/>
      <c r="U22" s="10"/>
      <c r="V22" s="10"/>
      <c r="W22" s="11">
        <f t="shared" si="3"/>
        <v>0</v>
      </c>
      <c r="X22" s="10"/>
      <c r="Y22" s="10"/>
      <c r="Z22" s="10"/>
      <c r="AA22" s="10"/>
      <c r="AB22" s="10"/>
      <c r="AC22" s="10"/>
      <c r="AD22" s="28">
        <f t="shared" si="4"/>
        <v>0</v>
      </c>
      <c r="AE22" s="28">
        <f t="shared" si="5"/>
        <v>0</v>
      </c>
      <c r="AF22" s="28"/>
      <c r="AG22" s="29"/>
      <c r="AH22" s="27" t="str">
        <f t="shared" si="6"/>
        <v>0-0v</v>
      </c>
    </row>
    <row r="23" spans="1:34" ht="21" x14ac:dyDescent="0.25">
      <c r="A23" s="33"/>
      <c r="B23" s="30"/>
      <c r="C23" s="30"/>
      <c r="D23" s="23">
        <f t="shared" si="0"/>
        <v>0</v>
      </c>
      <c r="E23" s="23">
        <f t="shared" si="1"/>
        <v>0</v>
      </c>
      <c r="F23" s="30"/>
      <c r="G23" s="30"/>
      <c r="H23" s="30"/>
      <c r="I23" s="30"/>
      <c r="J23" s="10"/>
      <c r="K23" s="10"/>
      <c r="L23" s="10"/>
      <c r="M23" s="10"/>
      <c r="N23" s="10"/>
      <c r="O23" s="10"/>
      <c r="P23" s="11">
        <f t="shared" si="2"/>
        <v>0</v>
      </c>
      <c r="Q23" s="10"/>
      <c r="R23" s="10"/>
      <c r="S23" s="10"/>
      <c r="T23" s="10"/>
      <c r="U23" s="10"/>
      <c r="V23" s="10"/>
      <c r="W23" s="11">
        <f t="shared" si="3"/>
        <v>0</v>
      </c>
      <c r="X23" s="10"/>
      <c r="Y23" s="10"/>
      <c r="Z23" s="10"/>
      <c r="AA23" s="10"/>
      <c r="AB23" s="10"/>
      <c r="AC23" s="10"/>
      <c r="AD23" s="28">
        <f t="shared" si="4"/>
        <v>0</v>
      </c>
      <c r="AE23" s="28">
        <f t="shared" si="5"/>
        <v>0</v>
      </c>
      <c r="AF23" s="28"/>
      <c r="AG23" s="29"/>
      <c r="AH23" s="27" t="str">
        <f t="shared" si="6"/>
        <v>0-0v</v>
      </c>
    </row>
    <row r="24" spans="1:34" ht="21" x14ac:dyDescent="0.25">
      <c r="A24" s="33"/>
      <c r="B24" s="30"/>
      <c r="C24" s="30"/>
      <c r="D24" s="23">
        <f t="shared" si="0"/>
        <v>0</v>
      </c>
      <c r="E24" s="23">
        <f t="shared" si="1"/>
        <v>0</v>
      </c>
      <c r="F24" s="30"/>
      <c r="G24" s="30"/>
      <c r="H24" s="30"/>
      <c r="I24" s="30"/>
      <c r="J24" s="10"/>
      <c r="K24" s="10"/>
      <c r="L24" s="10"/>
      <c r="M24" s="10"/>
      <c r="N24" s="10"/>
      <c r="O24" s="10"/>
      <c r="P24" s="11">
        <f t="shared" si="2"/>
        <v>0</v>
      </c>
      <c r="Q24" s="10"/>
      <c r="R24" s="10"/>
      <c r="S24" s="10"/>
      <c r="T24" s="10"/>
      <c r="U24" s="10"/>
      <c r="V24" s="10"/>
      <c r="W24" s="11">
        <f t="shared" si="3"/>
        <v>0</v>
      </c>
      <c r="X24" s="10"/>
      <c r="Y24" s="10"/>
      <c r="Z24" s="10"/>
      <c r="AA24" s="10"/>
      <c r="AB24" s="10"/>
      <c r="AC24" s="10"/>
      <c r="AD24" s="28">
        <f t="shared" si="4"/>
        <v>0</v>
      </c>
      <c r="AE24" s="28">
        <f t="shared" si="5"/>
        <v>0</v>
      </c>
      <c r="AF24" s="28"/>
      <c r="AG24" s="29"/>
      <c r="AH24" s="27" t="str">
        <f t="shared" si="6"/>
        <v>0-0v</v>
      </c>
    </row>
    <row r="25" spans="1:34" ht="21" x14ac:dyDescent="0.25">
      <c r="A25" s="33"/>
      <c r="B25" s="30"/>
      <c r="C25" s="30"/>
      <c r="D25" s="23">
        <f t="shared" si="0"/>
        <v>0</v>
      </c>
      <c r="E25" s="23">
        <f t="shared" si="1"/>
        <v>0</v>
      </c>
      <c r="F25" s="30"/>
      <c r="G25" s="30"/>
      <c r="H25" s="30"/>
      <c r="I25" s="30"/>
      <c r="J25" s="10"/>
      <c r="K25" s="10"/>
      <c r="L25" s="10"/>
      <c r="M25" s="10"/>
      <c r="N25" s="10"/>
      <c r="O25" s="10"/>
      <c r="P25" s="11">
        <f t="shared" si="2"/>
        <v>0</v>
      </c>
      <c r="Q25" s="10"/>
      <c r="R25" s="10"/>
      <c r="S25" s="10"/>
      <c r="T25" s="10"/>
      <c r="U25" s="10"/>
      <c r="V25" s="10"/>
      <c r="W25" s="11">
        <f t="shared" si="3"/>
        <v>0</v>
      </c>
      <c r="X25" s="10"/>
      <c r="Y25" s="10"/>
      <c r="Z25" s="10"/>
      <c r="AA25" s="10"/>
      <c r="AB25" s="10"/>
      <c r="AC25" s="10"/>
      <c r="AD25" s="28">
        <f t="shared" si="4"/>
        <v>0</v>
      </c>
      <c r="AE25" s="28">
        <f t="shared" si="5"/>
        <v>0</v>
      </c>
      <c r="AF25" s="28"/>
      <c r="AG25" s="29"/>
      <c r="AH25" s="27" t="str">
        <f t="shared" si="6"/>
        <v>0-0v</v>
      </c>
    </row>
    <row r="26" spans="1:34" ht="21" x14ac:dyDescent="0.25">
      <c r="A26" s="33"/>
      <c r="B26" s="30"/>
      <c r="C26" s="30"/>
      <c r="D26" s="23">
        <f t="shared" si="0"/>
        <v>0</v>
      </c>
      <c r="E26" s="23">
        <f t="shared" si="1"/>
        <v>0</v>
      </c>
      <c r="F26" s="30"/>
      <c r="G26" s="30"/>
      <c r="H26" s="30"/>
      <c r="I26" s="30"/>
      <c r="J26" s="10"/>
      <c r="K26" s="10"/>
      <c r="L26" s="10"/>
      <c r="M26" s="10"/>
      <c r="N26" s="10"/>
      <c r="O26" s="10"/>
      <c r="P26" s="11">
        <f t="shared" si="2"/>
        <v>0</v>
      </c>
      <c r="Q26" s="10"/>
      <c r="R26" s="10"/>
      <c r="S26" s="10"/>
      <c r="T26" s="10"/>
      <c r="U26" s="10"/>
      <c r="V26" s="10"/>
      <c r="W26" s="11">
        <f t="shared" si="3"/>
        <v>0</v>
      </c>
      <c r="X26" s="10"/>
      <c r="Y26" s="10"/>
      <c r="Z26" s="10"/>
      <c r="AA26" s="10"/>
      <c r="AB26" s="10"/>
      <c r="AC26" s="10"/>
      <c r="AD26" s="28">
        <f t="shared" si="4"/>
        <v>0</v>
      </c>
      <c r="AE26" s="28">
        <f t="shared" si="5"/>
        <v>0</v>
      </c>
      <c r="AF26" s="28"/>
      <c r="AG26" s="29"/>
      <c r="AH26" s="27" t="str">
        <f t="shared" si="6"/>
        <v>0-0v</v>
      </c>
    </row>
    <row r="27" spans="1:34" ht="21" x14ac:dyDescent="0.25">
      <c r="A27" s="33"/>
      <c r="B27" s="30"/>
      <c r="C27" s="30"/>
      <c r="D27" s="23">
        <f t="shared" si="0"/>
        <v>0</v>
      </c>
      <c r="E27" s="23">
        <f t="shared" si="1"/>
        <v>0</v>
      </c>
      <c r="F27" s="30"/>
      <c r="G27" s="30"/>
      <c r="H27" s="30"/>
      <c r="I27" s="30"/>
      <c r="J27" s="10"/>
      <c r="K27" s="10"/>
      <c r="L27" s="10"/>
      <c r="M27" s="10"/>
      <c r="N27" s="10"/>
      <c r="O27" s="10"/>
      <c r="P27" s="11">
        <f t="shared" si="2"/>
        <v>0</v>
      </c>
      <c r="Q27" s="10"/>
      <c r="R27" s="10"/>
      <c r="S27" s="10"/>
      <c r="T27" s="10"/>
      <c r="U27" s="10"/>
      <c r="V27" s="10"/>
      <c r="W27" s="11">
        <f t="shared" si="3"/>
        <v>0</v>
      </c>
      <c r="X27" s="10"/>
      <c r="Y27" s="10"/>
      <c r="Z27" s="10"/>
      <c r="AA27" s="10"/>
      <c r="AB27" s="10"/>
      <c r="AC27" s="10"/>
      <c r="AD27" s="28">
        <f t="shared" si="4"/>
        <v>0</v>
      </c>
      <c r="AE27" s="28">
        <f t="shared" si="5"/>
        <v>0</v>
      </c>
      <c r="AF27" s="28"/>
      <c r="AG27" s="29"/>
      <c r="AH27" s="27" t="str">
        <f t="shared" si="6"/>
        <v>0-0v</v>
      </c>
    </row>
    <row r="28" spans="1:34" ht="21" x14ac:dyDescent="0.25">
      <c r="A28" s="33"/>
      <c r="B28" s="30"/>
      <c r="C28" s="30"/>
      <c r="D28" s="23">
        <f t="shared" si="0"/>
        <v>0</v>
      </c>
      <c r="E28" s="23">
        <f t="shared" si="1"/>
        <v>0</v>
      </c>
      <c r="F28" s="30"/>
      <c r="G28" s="30"/>
      <c r="H28" s="30"/>
      <c r="I28" s="30"/>
      <c r="J28" s="10"/>
      <c r="K28" s="10"/>
      <c r="L28" s="10"/>
      <c r="M28" s="10"/>
      <c r="N28" s="10"/>
      <c r="O28" s="10"/>
      <c r="P28" s="11">
        <f t="shared" si="2"/>
        <v>0</v>
      </c>
      <c r="Q28" s="10"/>
      <c r="R28" s="10"/>
      <c r="S28" s="10"/>
      <c r="T28" s="10"/>
      <c r="U28" s="10"/>
      <c r="V28" s="10"/>
      <c r="W28" s="11">
        <f t="shared" si="3"/>
        <v>0</v>
      </c>
      <c r="X28" s="10"/>
      <c r="Y28" s="10"/>
      <c r="Z28" s="10"/>
      <c r="AA28" s="10"/>
      <c r="AB28" s="10"/>
      <c r="AC28" s="10"/>
      <c r="AD28" s="28">
        <f t="shared" si="4"/>
        <v>0</v>
      </c>
      <c r="AE28" s="28">
        <f t="shared" si="5"/>
        <v>0</v>
      </c>
      <c r="AF28" s="28"/>
      <c r="AG28" s="29"/>
      <c r="AH28" s="27" t="str">
        <f t="shared" si="6"/>
        <v>0-0v</v>
      </c>
    </row>
    <row r="29" spans="1:34" ht="21" x14ac:dyDescent="0.25">
      <c r="A29" s="33"/>
      <c r="B29" s="30"/>
      <c r="C29" s="30"/>
      <c r="D29" s="23">
        <f t="shared" si="0"/>
        <v>0</v>
      </c>
      <c r="E29" s="23">
        <f t="shared" si="1"/>
        <v>0</v>
      </c>
      <c r="F29" s="30"/>
      <c r="G29" s="30"/>
      <c r="H29" s="30"/>
      <c r="I29" s="30"/>
      <c r="J29" s="10"/>
      <c r="K29" s="10"/>
      <c r="L29" s="10"/>
      <c r="M29" s="10"/>
      <c r="N29" s="10"/>
      <c r="O29" s="10"/>
      <c r="P29" s="11">
        <f t="shared" si="2"/>
        <v>0</v>
      </c>
      <c r="Q29" s="10"/>
      <c r="R29" s="10"/>
      <c r="S29" s="10"/>
      <c r="T29" s="10"/>
      <c r="U29" s="10"/>
      <c r="V29" s="10"/>
      <c r="W29" s="11">
        <f t="shared" si="3"/>
        <v>0</v>
      </c>
      <c r="X29" s="10"/>
      <c r="Y29" s="10"/>
      <c r="Z29" s="10"/>
      <c r="AA29" s="10"/>
      <c r="AB29" s="10"/>
      <c r="AC29" s="10"/>
      <c r="AD29" s="28">
        <f t="shared" si="4"/>
        <v>0</v>
      </c>
      <c r="AE29" s="28">
        <f t="shared" si="5"/>
        <v>0</v>
      </c>
      <c r="AF29" s="28"/>
      <c r="AG29" s="29"/>
      <c r="AH29" s="27" t="str">
        <f t="shared" si="6"/>
        <v>0-0v</v>
      </c>
    </row>
    <row r="30" spans="1:34" ht="21" x14ac:dyDescent="0.25">
      <c r="A30" s="33"/>
      <c r="B30" s="30"/>
      <c r="C30" s="30"/>
      <c r="D30" s="23">
        <f t="shared" si="0"/>
        <v>0</v>
      </c>
      <c r="E30" s="23">
        <f t="shared" si="1"/>
        <v>0</v>
      </c>
      <c r="F30" s="30"/>
      <c r="G30" s="30"/>
      <c r="H30" s="30"/>
      <c r="I30" s="30"/>
      <c r="J30" s="10"/>
      <c r="K30" s="10"/>
      <c r="L30" s="10"/>
      <c r="M30" s="10"/>
      <c r="N30" s="10"/>
      <c r="O30" s="10"/>
      <c r="P30" s="11">
        <f t="shared" si="2"/>
        <v>0</v>
      </c>
      <c r="Q30" s="10"/>
      <c r="R30" s="10"/>
      <c r="S30" s="10"/>
      <c r="T30" s="10"/>
      <c r="U30" s="10"/>
      <c r="V30" s="10"/>
      <c r="W30" s="11">
        <f t="shared" si="3"/>
        <v>0</v>
      </c>
      <c r="X30" s="10"/>
      <c r="Y30" s="10"/>
      <c r="Z30" s="10"/>
      <c r="AA30" s="10"/>
      <c r="AB30" s="10"/>
      <c r="AC30" s="10"/>
      <c r="AD30" s="28">
        <f t="shared" si="4"/>
        <v>0</v>
      </c>
      <c r="AE30" s="28">
        <f t="shared" si="5"/>
        <v>0</v>
      </c>
      <c r="AF30" s="28"/>
      <c r="AG30" s="29"/>
      <c r="AH30" s="27" t="str">
        <f t="shared" si="6"/>
        <v>0-0v</v>
      </c>
    </row>
    <row r="31" spans="1:34" ht="21" x14ac:dyDescent="0.25">
      <c r="A31" s="33"/>
      <c r="B31" s="30"/>
      <c r="C31" s="30"/>
      <c r="D31" s="23">
        <f t="shared" si="0"/>
        <v>0</v>
      </c>
      <c r="E31" s="23">
        <f t="shared" si="1"/>
        <v>0</v>
      </c>
      <c r="F31" s="30"/>
      <c r="G31" s="30"/>
      <c r="H31" s="30"/>
      <c r="I31" s="30"/>
      <c r="J31" s="10"/>
      <c r="K31" s="10"/>
      <c r="L31" s="10"/>
      <c r="M31" s="10"/>
      <c r="N31" s="10"/>
      <c r="O31" s="10"/>
      <c r="P31" s="11">
        <f t="shared" si="2"/>
        <v>0</v>
      </c>
      <c r="Q31" s="10"/>
      <c r="R31" s="10"/>
      <c r="S31" s="10"/>
      <c r="T31" s="10"/>
      <c r="U31" s="10"/>
      <c r="V31" s="10"/>
      <c r="W31" s="11">
        <f t="shared" si="3"/>
        <v>0</v>
      </c>
      <c r="X31" s="10"/>
      <c r="Y31" s="10"/>
      <c r="Z31" s="10"/>
      <c r="AA31" s="10"/>
      <c r="AB31" s="10"/>
      <c r="AC31" s="10"/>
      <c r="AD31" s="28">
        <f t="shared" si="4"/>
        <v>0</v>
      </c>
      <c r="AE31" s="28">
        <f t="shared" si="5"/>
        <v>0</v>
      </c>
      <c r="AF31" s="28"/>
      <c r="AG31" s="29"/>
      <c r="AH31" s="27" t="str">
        <f t="shared" si="6"/>
        <v>0-0v</v>
      </c>
    </row>
    <row r="32" spans="1:34" ht="21" x14ac:dyDescent="0.25">
      <c r="A32" s="33"/>
      <c r="B32" s="30"/>
      <c r="C32" s="30"/>
      <c r="D32" s="23">
        <f t="shared" si="0"/>
        <v>0</v>
      </c>
      <c r="E32" s="23">
        <f t="shared" si="1"/>
        <v>0</v>
      </c>
      <c r="F32" s="30"/>
      <c r="G32" s="30"/>
      <c r="H32" s="30"/>
      <c r="I32" s="30"/>
      <c r="J32" s="10"/>
      <c r="K32" s="10"/>
      <c r="L32" s="10"/>
      <c r="M32" s="10"/>
      <c r="N32" s="10"/>
      <c r="O32" s="10"/>
      <c r="P32" s="11">
        <f t="shared" si="2"/>
        <v>0</v>
      </c>
      <c r="Q32" s="10"/>
      <c r="R32" s="10"/>
      <c r="S32" s="10"/>
      <c r="T32" s="10"/>
      <c r="U32" s="10"/>
      <c r="V32" s="10"/>
      <c r="W32" s="11">
        <f t="shared" si="3"/>
        <v>0</v>
      </c>
      <c r="X32" s="10"/>
      <c r="Y32" s="10"/>
      <c r="Z32" s="10"/>
      <c r="AA32" s="10"/>
      <c r="AB32" s="10"/>
      <c r="AC32" s="10"/>
      <c r="AD32" s="28">
        <f t="shared" si="4"/>
        <v>0</v>
      </c>
      <c r="AE32" s="28">
        <f t="shared" si="5"/>
        <v>0</v>
      </c>
      <c r="AF32" s="28"/>
      <c r="AG32" s="29"/>
      <c r="AH32" s="27" t="str">
        <f t="shared" si="6"/>
        <v>0-0v</v>
      </c>
    </row>
    <row r="33" spans="1:34" ht="21" x14ac:dyDescent="0.25">
      <c r="A33" s="33"/>
      <c r="B33" s="30"/>
      <c r="C33" s="30"/>
      <c r="D33" s="23">
        <f t="shared" si="0"/>
        <v>0</v>
      </c>
      <c r="E33" s="23">
        <f t="shared" si="1"/>
        <v>0</v>
      </c>
      <c r="F33" s="30"/>
      <c r="G33" s="30"/>
      <c r="H33" s="30"/>
      <c r="I33" s="30"/>
      <c r="J33" s="10"/>
      <c r="K33" s="10"/>
      <c r="L33" s="10"/>
      <c r="M33" s="10"/>
      <c r="N33" s="10"/>
      <c r="O33" s="10"/>
      <c r="P33" s="11">
        <f t="shared" si="2"/>
        <v>0</v>
      </c>
      <c r="Q33" s="10"/>
      <c r="R33" s="10"/>
      <c r="S33" s="10"/>
      <c r="T33" s="10"/>
      <c r="U33" s="10"/>
      <c r="V33" s="10"/>
      <c r="W33" s="11">
        <f t="shared" si="3"/>
        <v>0</v>
      </c>
      <c r="X33" s="10"/>
      <c r="Y33" s="10"/>
      <c r="Z33" s="10"/>
      <c r="AA33" s="10"/>
      <c r="AB33" s="10"/>
      <c r="AC33" s="10"/>
      <c r="AD33" s="28">
        <f t="shared" si="4"/>
        <v>0</v>
      </c>
      <c r="AE33" s="28">
        <f t="shared" si="5"/>
        <v>0</v>
      </c>
      <c r="AF33" s="28"/>
      <c r="AG33" s="29"/>
      <c r="AH33" s="27" t="str">
        <f t="shared" si="6"/>
        <v>0-0v</v>
      </c>
    </row>
    <row r="34" spans="1:34" ht="21" x14ac:dyDescent="0.25">
      <c r="A34" s="33"/>
      <c r="B34" s="30"/>
      <c r="C34" s="30"/>
      <c r="D34" s="23">
        <f t="shared" si="0"/>
        <v>0</v>
      </c>
      <c r="E34" s="23">
        <f t="shared" si="1"/>
        <v>0</v>
      </c>
      <c r="F34" s="30"/>
      <c r="G34" s="30"/>
      <c r="H34" s="30"/>
      <c r="I34" s="30"/>
      <c r="J34" s="10"/>
      <c r="K34" s="10"/>
      <c r="L34" s="10"/>
      <c r="M34" s="10"/>
      <c r="N34" s="10"/>
      <c r="O34" s="10"/>
      <c r="P34" s="11">
        <f t="shared" si="2"/>
        <v>0</v>
      </c>
      <c r="Q34" s="10"/>
      <c r="R34" s="10"/>
      <c r="S34" s="10"/>
      <c r="T34" s="10"/>
      <c r="U34" s="10"/>
      <c r="V34" s="10"/>
      <c r="W34" s="11">
        <f t="shared" si="3"/>
        <v>0</v>
      </c>
      <c r="X34" s="10"/>
      <c r="Y34" s="10"/>
      <c r="Z34" s="10"/>
      <c r="AA34" s="10"/>
      <c r="AB34" s="10"/>
      <c r="AC34" s="10"/>
      <c r="AD34" s="28">
        <f t="shared" si="4"/>
        <v>0</v>
      </c>
      <c r="AE34" s="28">
        <f t="shared" si="5"/>
        <v>0</v>
      </c>
      <c r="AF34" s="28"/>
      <c r="AG34" s="29"/>
      <c r="AH34" s="27" t="str">
        <f t="shared" si="6"/>
        <v>0-0v</v>
      </c>
    </row>
    <row r="35" spans="1:34" ht="21" x14ac:dyDescent="0.25">
      <c r="A35" s="33"/>
      <c r="B35" s="30"/>
      <c r="C35" s="30"/>
      <c r="D35" s="23">
        <f t="shared" si="0"/>
        <v>0</v>
      </c>
      <c r="E35" s="23">
        <f t="shared" si="1"/>
        <v>0</v>
      </c>
      <c r="F35" s="30"/>
      <c r="G35" s="30"/>
      <c r="H35" s="30"/>
      <c r="I35" s="30"/>
      <c r="J35" s="10"/>
      <c r="K35" s="10"/>
      <c r="L35" s="10"/>
      <c r="M35" s="10"/>
      <c r="N35" s="10"/>
      <c r="O35" s="10"/>
      <c r="P35" s="11">
        <f t="shared" si="2"/>
        <v>0</v>
      </c>
      <c r="Q35" s="10"/>
      <c r="R35" s="10"/>
      <c r="S35" s="10"/>
      <c r="T35" s="10"/>
      <c r="U35" s="10"/>
      <c r="V35" s="10"/>
      <c r="W35" s="11">
        <f t="shared" si="3"/>
        <v>0</v>
      </c>
      <c r="X35" s="10"/>
      <c r="Y35" s="10"/>
      <c r="Z35" s="10"/>
      <c r="AA35" s="10"/>
      <c r="AB35" s="10"/>
      <c r="AC35" s="10"/>
      <c r="AD35" s="28">
        <f t="shared" si="4"/>
        <v>0</v>
      </c>
      <c r="AE35" s="28">
        <f t="shared" si="5"/>
        <v>0</v>
      </c>
      <c r="AF35" s="28"/>
      <c r="AG35" s="29"/>
      <c r="AH35" s="27" t="str">
        <f t="shared" si="6"/>
        <v>0-0v</v>
      </c>
    </row>
    <row r="36" spans="1:34" ht="21" x14ac:dyDescent="0.25">
      <c r="A36" s="33"/>
      <c r="B36" s="30"/>
      <c r="C36" s="30"/>
      <c r="D36" s="23">
        <f t="shared" si="0"/>
        <v>0</v>
      </c>
      <c r="E36" s="23">
        <f t="shared" si="1"/>
        <v>0</v>
      </c>
      <c r="F36" s="30"/>
      <c r="G36" s="30"/>
      <c r="H36" s="30"/>
      <c r="I36" s="30"/>
      <c r="J36" s="10"/>
      <c r="K36" s="10"/>
      <c r="L36" s="10"/>
      <c r="M36" s="10"/>
      <c r="N36" s="10"/>
      <c r="O36" s="10"/>
      <c r="P36" s="11">
        <f t="shared" si="2"/>
        <v>0</v>
      </c>
      <c r="Q36" s="10"/>
      <c r="R36" s="10"/>
      <c r="S36" s="10"/>
      <c r="T36" s="10"/>
      <c r="U36" s="10"/>
      <c r="V36" s="10"/>
      <c r="W36" s="11">
        <f t="shared" si="3"/>
        <v>0</v>
      </c>
      <c r="X36" s="10"/>
      <c r="Y36" s="10"/>
      <c r="Z36" s="10"/>
      <c r="AA36" s="10"/>
      <c r="AB36" s="10"/>
      <c r="AC36" s="10"/>
      <c r="AD36" s="28">
        <f t="shared" si="4"/>
        <v>0</v>
      </c>
      <c r="AE36" s="28">
        <f t="shared" si="5"/>
        <v>0</v>
      </c>
      <c r="AF36" s="28"/>
      <c r="AG36" s="29"/>
      <c r="AH36" s="27" t="str">
        <f t="shared" si="6"/>
        <v>0-0v</v>
      </c>
    </row>
    <row r="37" spans="1:34" ht="21" x14ac:dyDescent="0.25">
      <c r="A37" s="33"/>
      <c r="B37" s="30"/>
      <c r="C37" s="30"/>
      <c r="D37" s="23">
        <f t="shared" si="0"/>
        <v>0</v>
      </c>
      <c r="E37" s="23">
        <f t="shared" si="1"/>
        <v>0</v>
      </c>
      <c r="F37" s="30"/>
      <c r="G37" s="30"/>
      <c r="H37" s="30"/>
      <c r="I37" s="30"/>
      <c r="J37" s="10"/>
      <c r="K37" s="10"/>
      <c r="L37" s="10"/>
      <c r="M37" s="10"/>
      <c r="N37" s="10"/>
      <c r="O37" s="10"/>
      <c r="P37" s="11">
        <f t="shared" si="2"/>
        <v>0</v>
      </c>
      <c r="Q37" s="10"/>
      <c r="R37" s="10"/>
      <c r="S37" s="10"/>
      <c r="T37" s="10"/>
      <c r="U37" s="10"/>
      <c r="V37" s="10"/>
      <c r="W37" s="11">
        <f t="shared" si="3"/>
        <v>0</v>
      </c>
      <c r="X37" s="10"/>
      <c r="Y37" s="10"/>
      <c r="Z37" s="10"/>
      <c r="AA37" s="10"/>
      <c r="AB37" s="10"/>
      <c r="AC37" s="10"/>
      <c r="AD37" s="28">
        <f t="shared" si="4"/>
        <v>0</v>
      </c>
      <c r="AE37" s="28">
        <f t="shared" si="5"/>
        <v>0</v>
      </c>
      <c r="AF37" s="28"/>
      <c r="AG37" s="29"/>
      <c r="AH37" s="27" t="str">
        <f t="shared" si="6"/>
        <v>0-0v</v>
      </c>
    </row>
    <row r="38" spans="1:34" ht="21" x14ac:dyDescent="0.25">
      <c r="A38" s="33"/>
      <c r="B38" s="30"/>
      <c r="C38" s="30"/>
      <c r="D38" s="23">
        <f t="shared" si="0"/>
        <v>0</v>
      </c>
      <c r="E38" s="23">
        <f t="shared" si="1"/>
        <v>0</v>
      </c>
      <c r="F38" s="30"/>
      <c r="G38" s="30"/>
      <c r="H38" s="30"/>
      <c r="I38" s="30"/>
      <c r="J38" s="10"/>
      <c r="K38" s="10"/>
      <c r="L38" s="10"/>
      <c r="M38" s="10"/>
      <c r="N38" s="10"/>
      <c r="O38" s="10"/>
      <c r="P38" s="11">
        <f t="shared" si="2"/>
        <v>0</v>
      </c>
      <c r="Q38" s="10"/>
      <c r="R38" s="10"/>
      <c r="S38" s="10"/>
      <c r="T38" s="10"/>
      <c r="U38" s="10"/>
      <c r="V38" s="10"/>
      <c r="W38" s="11">
        <f t="shared" si="3"/>
        <v>0</v>
      </c>
      <c r="X38" s="10"/>
      <c r="Y38" s="10"/>
      <c r="Z38" s="10"/>
      <c r="AA38" s="10"/>
      <c r="AB38" s="10"/>
      <c r="AC38" s="10"/>
      <c r="AD38" s="28">
        <f t="shared" si="4"/>
        <v>0</v>
      </c>
      <c r="AE38" s="28">
        <f t="shared" si="5"/>
        <v>0</v>
      </c>
      <c r="AF38" s="28"/>
      <c r="AG38" s="29"/>
      <c r="AH38" s="27" t="str">
        <f t="shared" si="6"/>
        <v>0-0v</v>
      </c>
    </row>
    <row r="39" spans="1:34" ht="21" x14ac:dyDescent="0.25">
      <c r="A39" s="33"/>
      <c r="B39" s="30"/>
      <c r="C39" s="30"/>
      <c r="D39" s="23">
        <f t="shared" si="0"/>
        <v>0</v>
      </c>
      <c r="E39" s="23">
        <f t="shared" si="1"/>
        <v>0</v>
      </c>
      <c r="F39" s="30"/>
      <c r="G39" s="30"/>
      <c r="H39" s="30"/>
      <c r="I39" s="30"/>
      <c r="J39" s="10"/>
      <c r="K39" s="10"/>
      <c r="L39" s="10"/>
      <c r="M39" s="10"/>
      <c r="N39" s="10"/>
      <c r="O39" s="10"/>
      <c r="P39" s="11">
        <f t="shared" si="2"/>
        <v>0</v>
      </c>
      <c r="Q39" s="10"/>
      <c r="R39" s="10"/>
      <c r="S39" s="10"/>
      <c r="T39" s="10"/>
      <c r="U39" s="10"/>
      <c r="V39" s="10"/>
      <c r="W39" s="11">
        <f t="shared" si="3"/>
        <v>0</v>
      </c>
      <c r="X39" s="10"/>
      <c r="Y39" s="10"/>
      <c r="Z39" s="10"/>
      <c r="AA39" s="10"/>
      <c r="AB39" s="10"/>
      <c r="AC39" s="10"/>
      <c r="AD39" s="28">
        <f t="shared" si="4"/>
        <v>0</v>
      </c>
      <c r="AE39" s="28">
        <f t="shared" si="5"/>
        <v>0</v>
      </c>
      <c r="AF39" s="28"/>
      <c r="AG39" s="29"/>
      <c r="AH39" s="27" t="str">
        <f t="shared" si="6"/>
        <v>0-0v</v>
      </c>
    </row>
    <row r="40" spans="1:34" ht="21" x14ac:dyDescent="0.25">
      <c r="A40" s="33"/>
      <c r="B40" s="30"/>
      <c r="C40" s="30"/>
      <c r="D40" s="23">
        <f t="shared" si="0"/>
        <v>0</v>
      </c>
      <c r="E40" s="23">
        <f t="shared" si="1"/>
        <v>0</v>
      </c>
      <c r="F40" s="30"/>
      <c r="G40" s="30"/>
      <c r="H40" s="30"/>
      <c r="I40" s="30"/>
      <c r="J40" s="10"/>
      <c r="K40" s="10"/>
      <c r="L40" s="10"/>
      <c r="M40" s="10"/>
      <c r="N40" s="10"/>
      <c r="O40" s="10"/>
      <c r="P40" s="11">
        <f t="shared" si="2"/>
        <v>0</v>
      </c>
      <c r="Q40" s="10"/>
      <c r="R40" s="10"/>
      <c r="S40" s="10"/>
      <c r="T40" s="10"/>
      <c r="U40" s="10"/>
      <c r="V40" s="10"/>
      <c r="W40" s="11">
        <f t="shared" si="3"/>
        <v>0</v>
      </c>
      <c r="X40" s="10"/>
      <c r="Y40" s="10"/>
      <c r="Z40" s="10"/>
      <c r="AA40" s="10"/>
      <c r="AB40" s="10"/>
      <c r="AC40" s="10"/>
      <c r="AD40" s="28">
        <f t="shared" si="4"/>
        <v>0</v>
      </c>
      <c r="AE40" s="28">
        <f t="shared" si="5"/>
        <v>0</v>
      </c>
      <c r="AF40" s="28"/>
      <c r="AG40" s="29"/>
      <c r="AH40" s="27" t="str">
        <f t="shared" si="6"/>
        <v>0-0v</v>
      </c>
    </row>
    <row r="41" spans="1:34" ht="21" x14ac:dyDescent="0.25">
      <c r="A41" s="33"/>
      <c r="B41" s="30"/>
      <c r="C41" s="30"/>
      <c r="D41" s="23">
        <f t="shared" si="0"/>
        <v>0</v>
      </c>
      <c r="E41" s="23">
        <f t="shared" si="1"/>
        <v>0</v>
      </c>
      <c r="F41" s="30"/>
      <c r="G41" s="30"/>
      <c r="H41" s="30"/>
      <c r="I41" s="30"/>
      <c r="J41" s="10"/>
      <c r="K41" s="10"/>
      <c r="L41" s="10"/>
      <c r="M41" s="10"/>
      <c r="N41" s="10"/>
      <c r="O41" s="10"/>
      <c r="P41" s="11">
        <f t="shared" si="2"/>
        <v>0</v>
      </c>
      <c r="Q41" s="10"/>
      <c r="R41" s="10"/>
      <c r="S41" s="10"/>
      <c r="T41" s="10"/>
      <c r="U41" s="10"/>
      <c r="V41" s="10"/>
      <c r="W41" s="11">
        <f t="shared" si="3"/>
        <v>0</v>
      </c>
      <c r="X41" s="10"/>
      <c r="Y41" s="10"/>
      <c r="Z41" s="10"/>
      <c r="AA41" s="10"/>
      <c r="AB41" s="10"/>
      <c r="AC41" s="10"/>
      <c r="AD41" s="28">
        <f t="shared" si="4"/>
        <v>0</v>
      </c>
      <c r="AE41" s="28">
        <f t="shared" si="5"/>
        <v>0</v>
      </c>
      <c r="AF41" s="28"/>
      <c r="AG41" s="29"/>
      <c r="AH41" s="27" t="str">
        <f t="shared" si="6"/>
        <v>0-0v</v>
      </c>
    </row>
    <row r="42" spans="1:34" ht="21" x14ac:dyDescent="0.25">
      <c r="A42" s="33"/>
      <c r="B42" s="30"/>
      <c r="C42" s="30"/>
      <c r="D42" s="23">
        <f t="shared" si="0"/>
        <v>0</v>
      </c>
      <c r="E42" s="23">
        <f t="shared" si="1"/>
        <v>0</v>
      </c>
      <c r="F42" s="30"/>
      <c r="G42" s="30"/>
      <c r="H42" s="30"/>
      <c r="I42" s="30"/>
      <c r="J42" s="10"/>
      <c r="K42" s="10"/>
      <c r="L42" s="10"/>
      <c r="M42" s="10"/>
      <c r="N42" s="10"/>
      <c r="O42" s="10"/>
      <c r="P42" s="11">
        <f t="shared" si="2"/>
        <v>0</v>
      </c>
      <c r="Q42" s="10"/>
      <c r="R42" s="10"/>
      <c r="S42" s="10"/>
      <c r="T42" s="10"/>
      <c r="U42" s="10"/>
      <c r="V42" s="10"/>
      <c r="W42" s="11">
        <f t="shared" si="3"/>
        <v>0</v>
      </c>
      <c r="X42" s="10"/>
      <c r="Y42" s="10"/>
      <c r="Z42" s="10"/>
      <c r="AA42" s="10"/>
      <c r="AB42" s="10"/>
      <c r="AC42" s="10"/>
      <c r="AD42" s="28">
        <f t="shared" si="4"/>
        <v>0</v>
      </c>
      <c r="AE42" s="28">
        <f t="shared" si="5"/>
        <v>0</v>
      </c>
      <c r="AF42" s="28"/>
      <c r="AG42" s="29"/>
      <c r="AH42" s="27" t="str">
        <f t="shared" si="6"/>
        <v>0-0v</v>
      </c>
    </row>
    <row r="43" spans="1:34" ht="21" x14ac:dyDescent="0.25">
      <c r="A43" s="33"/>
      <c r="B43" s="30"/>
      <c r="C43" s="30"/>
      <c r="D43" s="23">
        <f t="shared" si="0"/>
        <v>0</v>
      </c>
      <c r="E43" s="23">
        <f t="shared" si="1"/>
        <v>0</v>
      </c>
      <c r="F43" s="30"/>
      <c r="G43" s="30"/>
      <c r="H43" s="30"/>
      <c r="I43" s="30"/>
      <c r="J43" s="10"/>
      <c r="K43" s="10"/>
      <c r="L43" s="10"/>
      <c r="M43" s="10"/>
      <c r="N43" s="10"/>
      <c r="O43" s="10"/>
      <c r="P43" s="11">
        <f t="shared" si="2"/>
        <v>0</v>
      </c>
      <c r="Q43" s="10"/>
      <c r="R43" s="10"/>
      <c r="S43" s="10"/>
      <c r="T43" s="10"/>
      <c r="U43" s="10"/>
      <c r="V43" s="10"/>
      <c r="W43" s="11">
        <f t="shared" si="3"/>
        <v>0</v>
      </c>
      <c r="X43" s="10"/>
      <c r="Y43" s="10"/>
      <c r="Z43" s="10"/>
      <c r="AA43" s="10"/>
      <c r="AB43" s="10"/>
      <c r="AC43" s="10"/>
      <c r="AD43" s="28">
        <f t="shared" si="4"/>
        <v>0</v>
      </c>
      <c r="AE43" s="28">
        <f t="shared" si="5"/>
        <v>0</v>
      </c>
      <c r="AF43" s="28"/>
      <c r="AG43" s="29"/>
      <c r="AH43" s="27" t="str">
        <f t="shared" si="6"/>
        <v>0-0v</v>
      </c>
    </row>
    <row r="44" spans="1:34" ht="21" x14ac:dyDescent="0.25">
      <c r="A44" s="33"/>
      <c r="B44" s="30"/>
      <c r="C44" s="30"/>
      <c r="D44" s="23">
        <f t="shared" si="0"/>
        <v>0</v>
      </c>
      <c r="E44" s="23">
        <f t="shared" si="1"/>
        <v>0</v>
      </c>
      <c r="F44" s="30"/>
      <c r="G44" s="30"/>
      <c r="H44" s="30"/>
      <c r="I44" s="30"/>
      <c r="J44" s="10"/>
      <c r="K44" s="10"/>
      <c r="L44" s="10"/>
      <c r="M44" s="10"/>
      <c r="N44" s="10"/>
      <c r="O44" s="10"/>
      <c r="P44" s="11">
        <f t="shared" si="2"/>
        <v>0</v>
      </c>
      <c r="Q44" s="10"/>
      <c r="R44" s="10"/>
      <c r="S44" s="10"/>
      <c r="T44" s="10"/>
      <c r="U44" s="10"/>
      <c r="V44" s="10"/>
      <c r="W44" s="11">
        <f t="shared" si="3"/>
        <v>0</v>
      </c>
      <c r="X44" s="10"/>
      <c r="Y44" s="10"/>
      <c r="Z44" s="10"/>
      <c r="AA44" s="10"/>
      <c r="AB44" s="10"/>
      <c r="AC44" s="10"/>
      <c r="AD44" s="28">
        <f t="shared" si="4"/>
        <v>0</v>
      </c>
      <c r="AE44" s="28">
        <f t="shared" si="5"/>
        <v>0</v>
      </c>
      <c r="AF44" s="28"/>
      <c r="AG44" s="29"/>
      <c r="AH44" s="27" t="str">
        <f t="shared" si="6"/>
        <v>0-0v</v>
      </c>
    </row>
    <row r="45" spans="1:34" ht="21" x14ac:dyDescent="0.25">
      <c r="A45" s="33"/>
      <c r="B45" s="30"/>
      <c r="C45" s="30"/>
      <c r="D45" s="23">
        <f t="shared" si="0"/>
        <v>0</v>
      </c>
      <c r="E45" s="23">
        <f t="shared" si="1"/>
        <v>0</v>
      </c>
      <c r="F45" s="30"/>
      <c r="G45" s="30"/>
      <c r="H45" s="30"/>
      <c r="I45" s="30"/>
      <c r="J45" s="10"/>
      <c r="K45" s="10"/>
      <c r="L45" s="10"/>
      <c r="M45" s="10"/>
      <c r="N45" s="10"/>
      <c r="O45" s="10"/>
      <c r="P45" s="11">
        <f t="shared" si="2"/>
        <v>0</v>
      </c>
      <c r="Q45" s="10"/>
      <c r="R45" s="10"/>
      <c r="S45" s="10"/>
      <c r="T45" s="10"/>
      <c r="U45" s="10"/>
      <c r="V45" s="10"/>
      <c r="W45" s="11">
        <f t="shared" si="3"/>
        <v>0</v>
      </c>
      <c r="X45" s="10"/>
      <c r="Y45" s="10"/>
      <c r="Z45" s="10"/>
      <c r="AA45" s="10"/>
      <c r="AB45" s="10"/>
      <c r="AC45" s="10"/>
      <c r="AD45" s="28">
        <f t="shared" si="4"/>
        <v>0</v>
      </c>
      <c r="AE45" s="28">
        <f t="shared" si="5"/>
        <v>0</v>
      </c>
      <c r="AF45" s="28"/>
      <c r="AG45" s="29"/>
      <c r="AH45" s="27" t="str">
        <f t="shared" si="6"/>
        <v>0-0v</v>
      </c>
    </row>
    <row r="46" spans="1:34" ht="21" x14ac:dyDescent="0.25">
      <c r="A46" s="33"/>
      <c r="B46" s="30"/>
      <c r="C46" s="30"/>
      <c r="D46" s="23">
        <f t="shared" si="0"/>
        <v>0</v>
      </c>
      <c r="E46" s="23">
        <f t="shared" si="1"/>
        <v>0</v>
      </c>
      <c r="F46" s="30"/>
      <c r="G46" s="30"/>
      <c r="H46" s="30"/>
      <c r="I46" s="30"/>
      <c r="J46" s="10"/>
      <c r="K46" s="10"/>
      <c r="L46" s="10"/>
      <c r="M46" s="10"/>
      <c r="N46" s="10"/>
      <c r="O46" s="10"/>
      <c r="P46" s="11">
        <f t="shared" si="2"/>
        <v>0</v>
      </c>
      <c r="Q46" s="10"/>
      <c r="R46" s="10"/>
      <c r="S46" s="10"/>
      <c r="T46" s="10"/>
      <c r="U46" s="10"/>
      <c r="V46" s="10"/>
      <c r="W46" s="11">
        <f t="shared" si="3"/>
        <v>0</v>
      </c>
      <c r="X46" s="10"/>
      <c r="Y46" s="10"/>
      <c r="Z46" s="10"/>
      <c r="AA46" s="10"/>
      <c r="AB46" s="10"/>
      <c r="AC46" s="10"/>
      <c r="AD46" s="28">
        <f t="shared" si="4"/>
        <v>0</v>
      </c>
      <c r="AE46" s="28">
        <f t="shared" si="5"/>
        <v>0</v>
      </c>
      <c r="AF46" s="28"/>
      <c r="AG46" s="29"/>
      <c r="AH46" s="27" t="str">
        <f t="shared" si="6"/>
        <v>0-0v</v>
      </c>
    </row>
    <row r="47" spans="1:34" ht="21" x14ac:dyDescent="0.25">
      <c r="A47" s="33"/>
      <c r="B47" s="30"/>
      <c r="C47" s="30"/>
      <c r="D47" s="23">
        <f t="shared" si="0"/>
        <v>0</v>
      </c>
      <c r="E47" s="23">
        <f t="shared" si="1"/>
        <v>0</v>
      </c>
      <c r="F47" s="30"/>
      <c r="G47" s="30"/>
      <c r="H47" s="30"/>
      <c r="I47" s="30"/>
      <c r="J47" s="10"/>
      <c r="K47" s="10"/>
      <c r="L47" s="10"/>
      <c r="M47" s="10"/>
      <c r="N47" s="10"/>
      <c r="O47" s="10"/>
      <c r="P47" s="11">
        <f t="shared" si="2"/>
        <v>0</v>
      </c>
      <c r="Q47" s="10"/>
      <c r="R47" s="10"/>
      <c r="S47" s="10"/>
      <c r="T47" s="10"/>
      <c r="U47" s="10"/>
      <c r="V47" s="10"/>
      <c r="W47" s="11">
        <f t="shared" si="3"/>
        <v>0</v>
      </c>
      <c r="X47" s="10"/>
      <c r="Y47" s="10"/>
      <c r="Z47" s="10"/>
      <c r="AA47" s="10"/>
      <c r="AB47" s="10"/>
      <c r="AC47" s="10"/>
      <c r="AD47" s="28">
        <f t="shared" si="4"/>
        <v>0</v>
      </c>
      <c r="AE47" s="28">
        <f t="shared" si="5"/>
        <v>0</v>
      </c>
      <c r="AF47" s="28"/>
      <c r="AG47" s="29"/>
      <c r="AH47" s="27" t="str">
        <f t="shared" si="6"/>
        <v>0-0v</v>
      </c>
    </row>
    <row r="48" spans="1:34" ht="21" x14ac:dyDescent="0.25">
      <c r="A48" s="33"/>
      <c r="B48" s="30"/>
      <c r="C48" s="30"/>
      <c r="D48" s="23">
        <f t="shared" si="0"/>
        <v>0</v>
      </c>
      <c r="E48" s="23">
        <f t="shared" si="1"/>
        <v>0</v>
      </c>
      <c r="F48" s="30"/>
      <c r="G48" s="30"/>
      <c r="H48" s="30"/>
      <c r="I48" s="30"/>
      <c r="J48" s="10"/>
      <c r="K48" s="10"/>
      <c r="L48" s="10"/>
      <c r="M48" s="10"/>
      <c r="N48" s="10"/>
      <c r="O48" s="10"/>
      <c r="P48" s="11">
        <f t="shared" si="2"/>
        <v>0</v>
      </c>
      <c r="Q48" s="10"/>
      <c r="R48" s="10"/>
      <c r="S48" s="10"/>
      <c r="T48" s="10"/>
      <c r="U48" s="10"/>
      <c r="V48" s="10"/>
      <c r="W48" s="11">
        <f t="shared" si="3"/>
        <v>0</v>
      </c>
      <c r="X48" s="10"/>
      <c r="Y48" s="10"/>
      <c r="Z48" s="10"/>
      <c r="AA48" s="10"/>
      <c r="AB48" s="10"/>
      <c r="AC48" s="10"/>
      <c r="AD48" s="28">
        <f t="shared" si="4"/>
        <v>0</v>
      </c>
      <c r="AE48" s="28">
        <f t="shared" si="5"/>
        <v>0</v>
      </c>
      <c r="AF48" s="28"/>
      <c r="AG48" s="29"/>
      <c r="AH48" s="27" t="str">
        <f t="shared" si="6"/>
        <v>0-0v</v>
      </c>
    </row>
    <row r="49" spans="1:34" ht="21" x14ac:dyDescent="0.25">
      <c r="A49" s="33"/>
      <c r="B49" s="30"/>
      <c r="C49" s="30"/>
      <c r="D49" s="23">
        <f t="shared" si="0"/>
        <v>0</v>
      </c>
      <c r="E49" s="23">
        <f t="shared" si="1"/>
        <v>0</v>
      </c>
      <c r="F49" s="30"/>
      <c r="G49" s="30"/>
      <c r="H49" s="30"/>
      <c r="I49" s="30"/>
      <c r="J49" s="10"/>
      <c r="K49" s="10"/>
      <c r="L49" s="10"/>
      <c r="M49" s="10"/>
      <c r="N49" s="10"/>
      <c r="O49" s="10"/>
      <c r="P49" s="11">
        <f t="shared" si="2"/>
        <v>0</v>
      </c>
      <c r="Q49" s="10"/>
      <c r="R49" s="10"/>
      <c r="S49" s="10"/>
      <c r="T49" s="10"/>
      <c r="U49" s="10"/>
      <c r="V49" s="10"/>
      <c r="W49" s="11">
        <f t="shared" si="3"/>
        <v>0</v>
      </c>
      <c r="X49" s="10"/>
      <c r="Y49" s="10"/>
      <c r="Z49" s="10"/>
      <c r="AA49" s="10"/>
      <c r="AB49" s="10"/>
      <c r="AC49" s="10"/>
      <c r="AD49" s="28">
        <f t="shared" si="4"/>
        <v>0</v>
      </c>
      <c r="AE49" s="28">
        <f t="shared" si="5"/>
        <v>0</v>
      </c>
      <c r="AF49" s="28"/>
      <c r="AG49" s="29"/>
      <c r="AH49" s="27" t="str">
        <f t="shared" si="6"/>
        <v>0-0v</v>
      </c>
    </row>
    <row r="50" spans="1:34" ht="21" x14ac:dyDescent="0.25">
      <c r="A50" s="33"/>
      <c r="B50" s="30"/>
      <c r="C50" s="30"/>
      <c r="D50" s="23">
        <f t="shared" si="0"/>
        <v>0</v>
      </c>
      <c r="E50" s="23">
        <f t="shared" si="1"/>
        <v>0</v>
      </c>
      <c r="F50" s="30"/>
      <c r="G50" s="30"/>
      <c r="H50" s="30"/>
      <c r="I50" s="30"/>
      <c r="J50" s="10"/>
      <c r="K50" s="10"/>
      <c r="L50" s="10"/>
      <c r="M50" s="10"/>
      <c r="N50" s="10"/>
      <c r="O50" s="10"/>
      <c r="P50" s="11">
        <f t="shared" si="2"/>
        <v>0</v>
      </c>
      <c r="Q50" s="10"/>
      <c r="R50" s="10"/>
      <c r="S50" s="10"/>
      <c r="T50" s="10"/>
      <c r="U50" s="10"/>
      <c r="V50" s="10"/>
      <c r="W50" s="11">
        <f t="shared" si="3"/>
        <v>0</v>
      </c>
      <c r="X50" s="10"/>
      <c r="Y50" s="10"/>
      <c r="Z50" s="10"/>
      <c r="AA50" s="10"/>
      <c r="AB50" s="10"/>
      <c r="AC50" s="10"/>
      <c r="AD50" s="28">
        <f t="shared" si="4"/>
        <v>0</v>
      </c>
      <c r="AE50" s="28">
        <f t="shared" si="5"/>
        <v>0</v>
      </c>
      <c r="AF50" s="28"/>
      <c r="AG50" s="29"/>
      <c r="AH50" s="27" t="str">
        <f t="shared" si="6"/>
        <v>0-0v</v>
      </c>
    </row>
    <row r="51" spans="1:34" ht="21" x14ac:dyDescent="0.25">
      <c r="A51" s="33"/>
      <c r="B51" s="30"/>
      <c r="C51" s="30"/>
      <c r="D51" s="23">
        <f t="shared" si="0"/>
        <v>0</v>
      </c>
      <c r="E51" s="23">
        <f t="shared" si="1"/>
        <v>0</v>
      </c>
      <c r="F51" s="30"/>
      <c r="G51" s="30"/>
      <c r="H51" s="30"/>
      <c r="I51" s="30"/>
      <c r="J51" s="10"/>
      <c r="K51" s="10"/>
      <c r="L51" s="10"/>
      <c r="M51" s="10"/>
      <c r="N51" s="10"/>
      <c r="O51" s="10"/>
      <c r="P51" s="11">
        <f t="shared" si="2"/>
        <v>0</v>
      </c>
      <c r="Q51" s="10"/>
      <c r="R51" s="10"/>
      <c r="S51" s="10"/>
      <c r="T51" s="10"/>
      <c r="U51" s="10"/>
      <c r="V51" s="10"/>
      <c r="W51" s="11">
        <f t="shared" si="3"/>
        <v>0</v>
      </c>
      <c r="X51" s="10"/>
      <c r="Y51" s="10"/>
      <c r="Z51" s="10"/>
      <c r="AA51" s="10"/>
      <c r="AB51" s="10"/>
      <c r="AC51" s="10"/>
      <c r="AD51" s="28">
        <f t="shared" si="4"/>
        <v>0</v>
      </c>
      <c r="AE51" s="28">
        <f t="shared" si="5"/>
        <v>0</v>
      </c>
      <c r="AF51" s="28"/>
      <c r="AG51" s="29"/>
      <c r="AH51" s="27" t="str">
        <f t="shared" si="6"/>
        <v>0-0v</v>
      </c>
    </row>
    <row r="52" spans="1:34" ht="21" x14ac:dyDescent="0.25">
      <c r="A52" s="33"/>
      <c r="B52" s="30"/>
      <c r="C52" s="30"/>
      <c r="D52" s="23">
        <f t="shared" si="0"/>
        <v>0</v>
      </c>
      <c r="E52" s="23">
        <f t="shared" si="1"/>
        <v>0</v>
      </c>
      <c r="F52" s="30"/>
      <c r="G52" s="30"/>
      <c r="H52" s="30"/>
      <c r="I52" s="30"/>
      <c r="J52" s="10"/>
      <c r="K52" s="10"/>
      <c r="L52" s="10"/>
      <c r="M52" s="10"/>
      <c r="N52" s="10"/>
      <c r="O52" s="10"/>
      <c r="P52" s="11">
        <f t="shared" si="2"/>
        <v>0</v>
      </c>
      <c r="Q52" s="10"/>
      <c r="R52" s="10"/>
      <c r="S52" s="10"/>
      <c r="T52" s="10"/>
      <c r="U52" s="10"/>
      <c r="V52" s="10"/>
      <c r="W52" s="11">
        <f t="shared" si="3"/>
        <v>0</v>
      </c>
      <c r="X52" s="10"/>
      <c r="Y52" s="10"/>
      <c r="Z52" s="10"/>
      <c r="AA52" s="10"/>
      <c r="AB52" s="10"/>
      <c r="AC52" s="10"/>
      <c r="AD52" s="28">
        <f t="shared" si="4"/>
        <v>0</v>
      </c>
      <c r="AE52" s="28">
        <f t="shared" si="5"/>
        <v>0</v>
      </c>
      <c r="AF52" s="28"/>
      <c r="AG52" s="29"/>
      <c r="AH52" s="27" t="str">
        <f t="shared" si="6"/>
        <v>0-0v</v>
      </c>
    </row>
    <row r="53" spans="1:34" ht="21" x14ac:dyDescent="0.25">
      <c r="A53" s="33"/>
      <c r="B53" s="30"/>
      <c r="C53" s="30"/>
      <c r="D53" s="23">
        <f t="shared" si="0"/>
        <v>0</v>
      </c>
      <c r="E53" s="23">
        <f t="shared" si="1"/>
        <v>0</v>
      </c>
      <c r="F53" s="30"/>
      <c r="G53" s="30"/>
      <c r="H53" s="30"/>
      <c r="I53" s="30"/>
      <c r="J53" s="10"/>
      <c r="K53" s="10"/>
      <c r="L53" s="10"/>
      <c r="M53" s="10"/>
      <c r="N53" s="10"/>
      <c r="O53" s="10"/>
      <c r="P53" s="11">
        <f t="shared" si="2"/>
        <v>0</v>
      </c>
      <c r="Q53" s="10"/>
      <c r="R53" s="10"/>
      <c r="S53" s="10"/>
      <c r="T53" s="10"/>
      <c r="U53" s="10"/>
      <c r="V53" s="10"/>
      <c r="W53" s="11">
        <f t="shared" si="3"/>
        <v>0</v>
      </c>
      <c r="X53" s="10"/>
      <c r="Y53" s="10"/>
      <c r="Z53" s="10"/>
      <c r="AA53" s="10"/>
      <c r="AB53" s="10"/>
      <c r="AC53" s="10"/>
      <c r="AD53" s="28">
        <f t="shared" si="4"/>
        <v>0</v>
      </c>
      <c r="AE53" s="28">
        <f t="shared" si="5"/>
        <v>0</v>
      </c>
      <c r="AF53" s="28"/>
      <c r="AG53" s="29"/>
      <c r="AH53" s="27" t="str">
        <f t="shared" si="6"/>
        <v>0-0v</v>
      </c>
    </row>
    <row r="54" spans="1:34" ht="21" x14ac:dyDescent="0.25">
      <c r="A54" s="33"/>
      <c r="B54" s="30"/>
      <c r="C54" s="30"/>
      <c r="D54" s="23">
        <f t="shared" si="0"/>
        <v>0</v>
      </c>
      <c r="E54" s="23">
        <f t="shared" si="1"/>
        <v>0</v>
      </c>
      <c r="F54" s="30"/>
      <c r="G54" s="30"/>
      <c r="H54" s="30"/>
      <c r="I54" s="30"/>
      <c r="J54" s="10"/>
      <c r="K54" s="10"/>
      <c r="L54" s="10"/>
      <c r="M54" s="10"/>
      <c r="N54" s="10"/>
      <c r="O54" s="10"/>
      <c r="P54" s="11">
        <f t="shared" si="2"/>
        <v>0</v>
      </c>
      <c r="Q54" s="10"/>
      <c r="R54" s="10"/>
      <c r="S54" s="10"/>
      <c r="T54" s="10"/>
      <c r="U54" s="10"/>
      <c r="V54" s="10"/>
      <c r="W54" s="11">
        <f t="shared" si="3"/>
        <v>0</v>
      </c>
      <c r="X54" s="10"/>
      <c r="Y54" s="10"/>
      <c r="Z54" s="10"/>
      <c r="AA54" s="10"/>
      <c r="AB54" s="10"/>
      <c r="AC54" s="10"/>
      <c r="AD54" s="28">
        <f t="shared" si="4"/>
        <v>0</v>
      </c>
      <c r="AE54" s="28">
        <f t="shared" si="5"/>
        <v>0</v>
      </c>
      <c r="AF54" s="28"/>
      <c r="AG54" s="29"/>
      <c r="AH54" s="27" t="str">
        <f t="shared" si="6"/>
        <v>0-0v</v>
      </c>
    </row>
    <row r="55" spans="1:34" ht="21" x14ac:dyDescent="0.25">
      <c r="A55" s="33"/>
      <c r="B55" s="30"/>
      <c r="C55" s="30"/>
      <c r="D55" s="23">
        <f t="shared" si="0"/>
        <v>0</v>
      </c>
      <c r="E55" s="23">
        <f t="shared" si="1"/>
        <v>0</v>
      </c>
      <c r="F55" s="30"/>
      <c r="G55" s="30"/>
      <c r="H55" s="30"/>
      <c r="I55" s="30"/>
      <c r="J55" s="10"/>
      <c r="K55" s="10"/>
      <c r="L55" s="10"/>
      <c r="M55" s="10"/>
      <c r="N55" s="10"/>
      <c r="O55" s="10"/>
      <c r="P55" s="11">
        <f t="shared" si="2"/>
        <v>0</v>
      </c>
      <c r="Q55" s="10"/>
      <c r="R55" s="10"/>
      <c r="S55" s="10"/>
      <c r="T55" s="10"/>
      <c r="U55" s="10"/>
      <c r="V55" s="10"/>
      <c r="W55" s="11">
        <f t="shared" si="3"/>
        <v>0</v>
      </c>
      <c r="X55" s="10"/>
      <c r="Y55" s="10"/>
      <c r="Z55" s="10"/>
      <c r="AA55" s="10"/>
      <c r="AB55" s="10"/>
      <c r="AC55" s="10"/>
      <c r="AD55" s="28">
        <f t="shared" si="4"/>
        <v>0</v>
      </c>
      <c r="AE55" s="28">
        <f t="shared" si="5"/>
        <v>0</v>
      </c>
      <c r="AF55" s="28"/>
      <c r="AG55" s="29"/>
      <c r="AH55" s="27" t="str">
        <f t="shared" si="6"/>
        <v>0-0v</v>
      </c>
    </row>
    <row r="56" spans="1:34" ht="21" x14ac:dyDescent="0.25">
      <c r="A56" s="33"/>
      <c r="B56" s="30"/>
      <c r="C56" s="30"/>
      <c r="D56" s="23">
        <f t="shared" si="0"/>
        <v>0</v>
      </c>
      <c r="E56" s="23">
        <f t="shared" si="1"/>
        <v>0</v>
      </c>
      <c r="F56" s="30"/>
      <c r="G56" s="30"/>
      <c r="H56" s="30"/>
      <c r="I56" s="30"/>
      <c r="J56" s="10"/>
      <c r="K56" s="10"/>
      <c r="L56" s="10"/>
      <c r="M56" s="10"/>
      <c r="N56" s="10"/>
      <c r="O56" s="10"/>
      <c r="P56" s="11">
        <f t="shared" si="2"/>
        <v>0</v>
      </c>
      <c r="Q56" s="10"/>
      <c r="R56" s="10"/>
      <c r="S56" s="10"/>
      <c r="T56" s="10"/>
      <c r="U56" s="10"/>
      <c r="V56" s="10"/>
      <c r="W56" s="11">
        <f t="shared" si="3"/>
        <v>0</v>
      </c>
      <c r="X56" s="10"/>
      <c r="Y56" s="10"/>
      <c r="Z56" s="10"/>
      <c r="AA56" s="10"/>
      <c r="AB56" s="10"/>
      <c r="AC56" s="10"/>
      <c r="AD56" s="28">
        <f t="shared" si="4"/>
        <v>0</v>
      </c>
      <c r="AE56" s="28">
        <f t="shared" si="5"/>
        <v>0</v>
      </c>
      <c r="AF56" s="28"/>
      <c r="AG56" s="29"/>
      <c r="AH56" s="27" t="str">
        <f t="shared" si="6"/>
        <v>0-0v</v>
      </c>
    </row>
    <row r="57" spans="1:34" ht="21" x14ac:dyDescent="0.25">
      <c r="A57" s="33"/>
      <c r="B57" s="30"/>
      <c r="C57" s="30"/>
      <c r="D57" s="23">
        <f t="shared" si="0"/>
        <v>0</v>
      </c>
      <c r="E57" s="23">
        <f t="shared" si="1"/>
        <v>0</v>
      </c>
      <c r="F57" s="30"/>
      <c r="G57" s="30"/>
      <c r="H57" s="30"/>
      <c r="I57" s="30"/>
      <c r="J57" s="10"/>
      <c r="K57" s="10"/>
      <c r="L57" s="10"/>
      <c r="M57" s="10"/>
      <c r="N57" s="10"/>
      <c r="O57" s="10"/>
      <c r="P57" s="11">
        <f t="shared" si="2"/>
        <v>0</v>
      </c>
      <c r="Q57" s="10"/>
      <c r="R57" s="10"/>
      <c r="S57" s="10"/>
      <c r="T57" s="10"/>
      <c r="U57" s="10"/>
      <c r="V57" s="10"/>
      <c r="W57" s="11">
        <f t="shared" si="3"/>
        <v>0</v>
      </c>
      <c r="X57" s="10"/>
      <c r="Y57" s="10"/>
      <c r="Z57" s="10"/>
      <c r="AA57" s="10"/>
      <c r="AB57" s="10"/>
      <c r="AC57" s="10"/>
      <c r="AD57" s="28">
        <f t="shared" si="4"/>
        <v>0</v>
      </c>
      <c r="AE57" s="28">
        <f t="shared" si="5"/>
        <v>0</v>
      </c>
      <c r="AF57" s="28"/>
      <c r="AG57" s="29"/>
      <c r="AH57" s="27" t="str">
        <f t="shared" si="6"/>
        <v>0-0v</v>
      </c>
    </row>
    <row r="58" spans="1:34" ht="21" x14ac:dyDescent="0.25">
      <c r="A58" s="33"/>
      <c r="B58" s="30"/>
      <c r="C58" s="30"/>
      <c r="D58" s="23">
        <f t="shared" si="0"/>
        <v>0</v>
      </c>
      <c r="E58" s="23">
        <f t="shared" si="1"/>
        <v>0</v>
      </c>
      <c r="F58" s="30"/>
      <c r="G58" s="30"/>
      <c r="H58" s="30"/>
      <c r="I58" s="30"/>
      <c r="J58" s="10"/>
      <c r="K58" s="10"/>
      <c r="L58" s="10"/>
      <c r="M58" s="10"/>
      <c r="N58" s="10"/>
      <c r="O58" s="10"/>
      <c r="P58" s="11">
        <f t="shared" si="2"/>
        <v>0</v>
      </c>
      <c r="Q58" s="10"/>
      <c r="R58" s="10"/>
      <c r="S58" s="10"/>
      <c r="T58" s="10"/>
      <c r="U58" s="10"/>
      <c r="V58" s="10"/>
      <c r="W58" s="11">
        <f t="shared" si="3"/>
        <v>0</v>
      </c>
      <c r="X58" s="10"/>
      <c r="Y58" s="10"/>
      <c r="Z58" s="10"/>
      <c r="AA58" s="10"/>
      <c r="AB58" s="10"/>
      <c r="AC58" s="10"/>
      <c r="AD58" s="28">
        <f t="shared" si="4"/>
        <v>0</v>
      </c>
      <c r="AE58" s="28">
        <f t="shared" si="5"/>
        <v>0</v>
      </c>
      <c r="AF58" s="28"/>
      <c r="AG58" s="29"/>
      <c r="AH58" s="27" t="str">
        <f t="shared" si="6"/>
        <v>0-0v</v>
      </c>
    </row>
    <row r="59" spans="1:34" ht="21" x14ac:dyDescent="0.25">
      <c r="A59" s="33"/>
      <c r="B59" s="30"/>
      <c r="C59" s="30"/>
      <c r="D59" s="23">
        <f t="shared" si="0"/>
        <v>0</v>
      </c>
      <c r="E59" s="23">
        <f t="shared" si="1"/>
        <v>0</v>
      </c>
      <c r="F59" s="30"/>
      <c r="G59" s="30"/>
      <c r="H59" s="30"/>
      <c r="I59" s="30"/>
      <c r="J59" s="10"/>
      <c r="K59" s="10"/>
      <c r="L59" s="10"/>
      <c r="M59" s="10"/>
      <c r="N59" s="10"/>
      <c r="O59" s="10"/>
      <c r="P59" s="11">
        <f t="shared" si="2"/>
        <v>0</v>
      </c>
      <c r="Q59" s="10"/>
      <c r="R59" s="10"/>
      <c r="S59" s="10"/>
      <c r="T59" s="10"/>
      <c r="U59" s="10"/>
      <c r="V59" s="10"/>
      <c r="W59" s="11">
        <f t="shared" si="3"/>
        <v>0</v>
      </c>
      <c r="X59" s="10"/>
      <c r="Y59" s="10"/>
      <c r="Z59" s="10"/>
      <c r="AA59" s="10"/>
      <c r="AB59" s="10"/>
      <c r="AC59" s="10"/>
      <c r="AD59" s="28">
        <f t="shared" si="4"/>
        <v>0</v>
      </c>
      <c r="AE59" s="28">
        <f t="shared" si="5"/>
        <v>0</v>
      </c>
      <c r="AF59" s="28"/>
      <c r="AG59" s="29"/>
      <c r="AH59" s="27" t="str">
        <f t="shared" si="6"/>
        <v>0-0v</v>
      </c>
    </row>
    <row r="60" spans="1:34" ht="21.75" thickBot="1" x14ac:dyDescent="0.3">
      <c r="A60" s="34"/>
      <c r="B60" s="35"/>
      <c r="C60" s="35"/>
      <c r="D60" s="36">
        <f t="shared" si="0"/>
        <v>0</v>
      </c>
      <c r="E60" s="36">
        <f t="shared" si="1"/>
        <v>0</v>
      </c>
      <c r="F60" s="35"/>
      <c r="G60" s="35"/>
      <c r="H60" s="35"/>
      <c r="I60" s="35"/>
      <c r="J60" s="12"/>
      <c r="K60" s="12"/>
      <c r="L60" s="12"/>
      <c r="M60" s="12"/>
      <c r="N60" s="12"/>
      <c r="O60" s="12"/>
      <c r="P60" s="13">
        <f t="shared" si="2"/>
        <v>0</v>
      </c>
      <c r="Q60" s="12"/>
      <c r="R60" s="12"/>
      <c r="S60" s="12"/>
      <c r="T60" s="12"/>
      <c r="U60" s="12"/>
      <c r="V60" s="12"/>
      <c r="W60" s="13">
        <f t="shared" si="3"/>
        <v>0</v>
      </c>
      <c r="X60" s="12"/>
      <c r="Y60" s="12"/>
      <c r="Z60" s="12"/>
      <c r="AA60" s="12"/>
      <c r="AB60" s="12"/>
      <c r="AC60" s="12"/>
      <c r="AD60" s="37">
        <f t="shared" si="4"/>
        <v>0</v>
      </c>
      <c r="AE60" s="37">
        <f t="shared" si="5"/>
        <v>0</v>
      </c>
      <c r="AF60" s="37"/>
      <c r="AG60" s="38"/>
      <c r="AH60" s="27" t="str">
        <f t="shared" si="6"/>
        <v>0-0v</v>
      </c>
    </row>
    <row r="1047727" spans="5:5" x14ac:dyDescent="0.25">
      <c r="E1047727" s="9" t="s">
        <v>41</v>
      </c>
    </row>
  </sheetData>
  <mergeCells count="15">
    <mergeCell ref="A1:A3"/>
    <mergeCell ref="B1:B3"/>
    <mergeCell ref="C1:C3"/>
    <mergeCell ref="D1:E2"/>
    <mergeCell ref="F1:I2"/>
    <mergeCell ref="G3:I3"/>
    <mergeCell ref="AD1:AG1"/>
    <mergeCell ref="AH1:AH3"/>
    <mergeCell ref="J2:O2"/>
    <mergeCell ref="Q2:V2"/>
    <mergeCell ref="X2:AC2"/>
    <mergeCell ref="AD2:AD3"/>
    <mergeCell ref="AE2:AE3"/>
    <mergeCell ref="AF2:AG3"/>
    <mergeCell ref="J1:AC1"/>
  </mergeCells>
  <conditionalFormatting sqref="A4:C1048576 F4:I1048576 P4:P60">
    <cfRule type="containsText" dxfId="30" priority="5" operator="containsText" text="v">
      <formula>NOT(ISERROR(SEARCH("v",A4)))</formula>
    </cfRule>
    <cfRule type="containsText" dxfId="29" priority="6" operator="containsText" text="d">
      <formula>NOT(ISERROR(SEARCH("d",A4)))</formula>
    </cfRule>
  </conditionalFormatting>
  <conditionalFormatting sqref="D61:E1048576 J61:AF1048576 J4:O60 Q4:AG60">
    <cfRule type="containsText" dxfId="28" priority="3" operator="containsText" text="v">
      <formula>NOT(ISERROR(SEARCH("v",D4)))</formula>
    </cfRule>
    <cfRule type="containsText" dxfId="27" priority="4" operator="containsText" text="d">
      <formula>NOT(ISERROR(SEARCH("d",D4)))</formula>
    </cfRule>
  </conditionalFormatting>
  <conditionalFormatting sqref="AD1:AE1">
    <cfRule type="containsText" dxfId="26" priority="1" operator="containsText" text="v">
      <formula>NOT(ISERROR(SEARCH("v",AD1)))</formula>
    </cfRule>
    <cfRule type="containsText" dxfId="25" priority="2" operator="containsText" text="d">
      <formula>NOT(ISERROR(SEARCH("d",AD1)))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H1047727"/>
  <sheetViews>
    <sheetView showGridLines="0" zoomScale="40" zoomScaleNormal="40" workbookViewId="0">
      <selection activeCell="G36" sqref="G36"/>
    </sheetView>
  </sheetViews>
  <sheetFormatPr baseColWidth="10" defaultColWidth="11.375" defaultRowHeight="15" x14ac:dyDescent="0.25"/>
  <cols>
    <col min="1" max="1" width="15.75" style="15" customWidth="1"/>
    <col min="2" max="3" width="11.375" style="15"/>
    <col min="4" max="4" width="9" style="15" customWidth="1"/>
    <col min="5" max="5" width="10" style="15" customWidth="1"/>
    <col min="6" max="9" width="11.375" style="15"/>
    <col min="10" max="29" width="3.25" style="15" customWidth="1"/>
    <col min="30" max="30" width="6.125" style="15" customWidth="1"/>
    <col min="31" max="31" width="7.75" style="15" bestFit="1" customWidth="1"/>
    <col min="32" max="32" width="3" style="15" customWidth="1"/>
    <col min="33" max="33" width="3.25" style="15" customWidth="1"/>
    <col min="34" max="34" width="8.375" style="15" customWidth="1"/>
    <col min="35" max="35" width="11.375" style="15"/>
    <col min="36" max="36" width="2.875" style="15" customWidth="1"/>
    <col min="37" max="41" width="2.625" style="15" customWidth="1"/>
    <col min="42" max="42" width="11.375" style="15"/>
    <col min="43" max="43" width="2.875" style="15" customWidth="1"/>
    <col min="44" max="48" width="2.625" style="15" customWidth="1"/>
    <col min="49" max="50" width="11.375" style="15"/>
    <col min="51" max="51" width="13.25" style="15" bestFit="1" customWidth="1"/>
    <col min="52" max="52" width="2.875" style="15" customWidth="1"/>
    <col min="53" max="57" width="2.625" style="15" customWidth="1"/>
    <col min="58" max="58" width="11.375" style="15"/>
    <col min="59" max="59" width="2.875" style="15" customWidth="1"/>
    <col min="60" max="64" width="2.625" style="15" customWidth="1"/>
    <col min="65" max="65" width="11.375" style="15"/>
    <col min="66" max="66" width="2.875" style="15" customWidth="1"/>
    <col min="67" max="71" width="2.625" style="15" customWidth="1"/>
    <col min="72" max="73" width="11.375" style="15"/>
    <col min="74" max="74" width="13.25" style="15" bestFit="1" customWidth="1"/>
    <col min="75" max="75" width="2.875" style="15" customWidth="1"/>
    <col min="76" max="80" width="2.625" style="15" customWidth="1"/>
    <col min="81" max="81" width="11.375" style="15"/>
    <col min="82" max="82" width="2.875" style="15" customWidth="1"/>
    <col min="83" max="87" width="2.625" style="15" customWidth="1"/>
    <col min="88" max="88" width="11.375" style="15"/>
    <col min="89" max="89" width="2.875" style="15" customWidth="1"/>
    <col min="90" max="94" width="2.625" style="15" customWidth="1"/>
    <col min="95" max="96" width="11.375" style="15"/>
    <col min="97" max="97" width="13.25" style="15" bestFit="1" customWidth="1"/>
    <col min="98" max="98" width="2.875" style="15" customWidth="1"/>
    <col min="99" max="103" width="2.625" style="15" customWidth="1"/>
    <col min="104" max="104" width="11.375" style="15"/>
    <col min="105" max="105" width="2.875" style="15" customWidth="1"/>
    <col min="106" max="110" width="2.625" style="15" customWidth="1"/>
    <col min="111" max="111" width="11.375" style="15"/>
    <col min="112" max="112" width="2.875" style="15" customWidth="1"/>
    <col min="113" max="117" width="2.625" style="15" customWidth="1"/>
    <col min="118" max="119" width="11.375" style="15"/>
    <col min="120" max="120" width="13.25" style="15" bestFit="1" customWidth="1"/>
    <col min="121" max="121" width="2.875" style="15" customWidth="1"/>
    <col min="122" max="126" width="2.625" style="15" customWidth="1"/>
    <col min="127" max="127" width="11.375" style="15"/>
    <col min="128" max="128" width="2.875" style="15" customWidth="1"/>
    <col min="129" max="133" width="2.625" style="15" customWidth="1"/>
    <col min="134" max="134" width="11.375" style="15"/>
    <col min="135" max="135" width="2.875" style="15" customWidth="1"/>
    <col min="136" max="140" width="2.625" style="15" customWidth="1"/>
    <col min="141" max="142" width="11.375" style="15"/>
    <col min="143" max="143" width="13.25" style="15" bestFit="1" customWidth="1"/>
    <col min="144" max="144" width="2.875" style="15" customWidth="1"/>
    <col min="145" max="149" width="2.625" style="15" customWidth="1"/>
    <col min="150" max="150" width="11.375" style="15"/>
    <col min="151" max="151" width="2.875" style="15" customWidth="1"/>
    <col min="152" max="156" width="2.625" style="15" customWidth="1"/>
    <col min="157" max="157" width="11.375" style="15"/>
    <col min="158" max="158" width="2.875" style="15" customWidth="1"/>
    <col min="159" max="163" width="2.625" style="15" customWidth="1"/>
    <col min="164" max="164" width="11.375" style="15"/>
    <col min="165" max="165" width="13.25" style="15" bestFit="1" customWidth="1"/>
    <col min="166" max="166" width="2.875" style="15" customWidth="1"/>
    <col min="167" max="171" width="2.625" style="15" customWidth="1"/>
    <col min="172" max="172" width="11.375" style="15"/>
    <col min="173" max="173" width="2.875" style="15" customWidth="1"/>
    <col min="174" max="178" width="2.625" style="15" customWidth="1"/>
    <col min="179" max="179" width="11.375" style="15"/>
    <col min="180" max="180" width="2.875" style="15" customWidth="1"/>
    <col min="181" max="185" width="2.625" style="15" customWidth="1"/>
    <col min="186" max="16384" width="11.375" style="15"/>
  </cols>
  <sheetData>
    <row r="1" spans="1:34" ht="15.75" customHeight="1" thickBot="1" x14ac:dyDescent="0.3">
      <c r="A1" s="133" t="s">
        <v>13</v>
      </c>
      <c r="B1" s="135" t="s">
        <v>14</v>
      </c>
      <c r="C1" s="135" t="s">
        <v>15</v>
      </c>
      <c r="D1" s="137" t="s">
        <v>38</v>
      </c>
      <c r="E1" s="138"/>
      <c r="F1" s="144" t="s">
        <v>53</v>
      </c>
      <c r="G1" s="142"/>
      <c r="H1" s="142"/>
      <c r="I1" s="143"/>
      <c r="J1" s="141" t="s">
        <v>42</v>
      </c>
      <c r="K1" s="141"/>
      <c r="L1" s="141"/>
      <c r="M1" s="141"/>
      <c r="N1" s="141"/>
      <c r="O1" s="141"/>
      <c r="P1" s="141"/>
      <c r="Q1" s="141"/>
      <c r="R1" s="141"/>
      <c r="S1" s="141"/>
      <c r="T1" s="141"/>
      <c r="U1" s="141"/>
      <c r="V1" s="141"/>
      <c r="W1" s="141"/>
      <c r="X1" s="141"/>
      <c r="Y1" s="141"/>
      <c r="Z1" s="141"/>
      <c r="AA1" s="141"/>
      <c r="AB1" s="141"/>
      <c r="AC1" s="141"/>
      <c r="AD1" s="150" t="s">
        <v>11</v>
      </c>
      <c r="AE1" s="152"/>
      <c r="AF1" s="152"/>
      <c r="AG1" s="152"/>
      <c r="AH1" s="145" t="s">
        <v>43</v>
      </c>
    </row>
    <row r="2" spans="1:34" ht="15.75" customHeight="1" thickBot="1" x14ac:dyDescent="0.3">
      <c r="A2" s="134"/>
      <c r="B2" s="136"/>
      <c r="C2" s="136"/>
      <c r="D2" s="139"/>
      <c r="E2" s="140"/>
      <c r="F2" s="144"/>
      <c r="G2" s="142"/>
      <c r="H2" s="142"/>
      <c r="I2" s="143"/>
      <c r="J2" s="146" t="s">
        <v>0</v>
      </c>
      <c r="K2" s="147"/>
      <c r="L2" s="147"/>
      <c r="M2" s="147"/>
      <c r="N2" s="147"/>
      <c r="O2" s="148"/>
      <c r="P2" s="2" t="s">
        <v>12</v>
      </c>
      <c r="Q2" s="146" t="s">
        <v>1</v>
      </c>
      <c r="R2" s="147"/>
      <c r="S2" s="147"/>
      <c r="T2" s="147"/>
      <c r="U2" s="147"/>
      <c r="V2" s="148"/>
      <c r="W2" s="2" t="s">
        <v>12</v>
      </c>
      <c r="X2" s="146" t="s">
        <v>2</v>
      </c>
      <c r="Y2" s="147"/>
      <c r="Z2" s="147"/>
      <c r="AA2" s="147"/>
      <c r="AB2" s="147"/>
      <c r="AC2" s="149"/>
      <c r="AD2" s="150" t="s">
        <v>16</v>
      </c>
      <c r="AE2" s="150" t="s">
        <v>44</v>
      </c>
      <c r="AF2" s="152" t="s">
        <v>4</v>
      </c>
      <c r="AG2" s="152"/>
      <c r="AH2" s="145"/>
    </row>
    <row r="3" spans="1:34" ht="15.75" thickBot="1" x14ac:dyDescent="0.3">
      <c r="A3" s="134"/>
      <c r="B3" s="136"/>
      <c r="C3" s="136"/>
      <c r="D3" s="20" t="s">
        <v>39</v>
      </c>
      <c r="E3" s="21" t="s">
        <v>40</v>
      </c>
      <c r="F3" s="31" t="s">
        <v>54</v>
      </c>
      <c r="G3" s="142" t="s">
        <v>55</v>
      </c>
      <c r="H3" s="142"/>
      <c r="I3" s="143"/>
      <c r="J3" s="3" t="s">
        <v>5</v>
      </c>
      <c r="K3" s="4" t="s">
        <v>6</v>
      </c>
      <c r="L3" s="4" t="s">
        <v>7</v>
      </c>
      <c r="M3" s="4" t="s">
        <v>8</v>
      </c>
      <c r="N3" s="4" t="s">
        <v>9</v>
      </c>
      <c r="O3" s="5" t="s">
        <v>10</v>
      </c>
      <c r="P3" s="6"/>
      <c r="Q3" s="3" t="s">
        <v>5</v>
      </c>
      <c r="R3" s="4" t="s">
        <v>6</v>
      </c>
      <c r="S3" s="4" t="s">
        <v>7</v>
      </c>
      <c r="T3" s="4" t="s">
        <v>8</v>
      </c>
      <c r="U3" s="4" t="s">
        <v>9</v>
      </c>
      <c r="V3" s="5" t="s">
        <v>10</v>
      </c>
      <c r="W3" s="6"/>
      <c r="X3" s="3" t="s">
        <v>5</v>
      </c>
      <c r="Y3" s="4" t="s">
        <v>6</v>
      </c>
      <c r="Z3" s="4" t="s">
        <v>7</v>
      </c>
      <c r="AA3" s="4" t="s">
        <v>8</v>
      </c>
      <c r="AB3" s="4" t="s">
        <v>9</v>
      </c>
      <c r="AC3" s="24" t="s">
        <v>10</v>
      </c>
      <c r="AD3" s="151"/>
      <c r="AE3" s="151"/>
      <c r="AF3" s="153"/>
      <c r="AG3" s="153"/>
      <c r="AH3" s="145"/>
    </row>
    <row r="4" spans="1:34" s="14" customFormat="1" ht="21" x14ac:dyDescent="0.25">
      <c r="A4" s="32" t="str">
        <f t="array" ref="A4">IFERROR(INDEX(TabLicenciés[Club],SMALL(IF(TabLicenciés[P-J6]="X",ROW(TabLicenciés[P-J6])-2,""),ROWS($A$4:A4))),"")</f>
        <v/>
      </c>
      <c r="B4" s="7" t="str">
        <f t="array" ref="B4">IFERROR(INDEX(TabLicenciés[Nom],SMALL(IF(TabLicenciés[P-J6]="X",ROW(TabLicenciés[P-J6])-2,""),ROWS($A$4:A4))),"")</f>
        <v/>
      </c>
      <c r="C4" s="7" t="str">
        <f t="array" ref="C4">IFERROR(INDEX(TabLicenciés[Prénom],SMALL(IF(TabLicenciés[P-J6]="X",ROW(TabLicenciés[P-J6])-2,""),ROWS($A$4:A4))),"")</f>
        <v/>
      </c>
      <c r="D4" s="22">
        <f t="shared" ref="D4:D60" si="0">COUNTIF(J4:AC4,"v")</f>
        <v>0</v>
      </c>
      <c r="E4" s="22">
        <f t="shared" ref="E4:E60" si="1">COUNTIF(J4:AC4,"D")</f>
        <v>0</v>
      </c>
      <c r="F4" s="7"/>
      <c r="G4" s="7"/>
      <c r="H4" s="7"/>
      <c r="I4" s="7"/>
      <c r="J4" s="7"/>
      <c r="K4" s="7"/>
      <c r="L4" s="7"/>
      <c r="M4" s="7"/>
      <c r="N4" s="7"/>
      <c r="O4" s="7"/>
      <c r="P4" s="8">
        <f>IF(COUNTIF(G4:O4,"v")&gt;=3,F4+1,F4)</f>
        <v>0</v>
      </c>
      <c r="Q4" s="7"/>
      <c r="R4" s="7"/>
      <c r="S4" s="7"/>
      <c r="T4" s="7"/>
      <c r="U4" s="7"/>
      <c r="V4" s="7"/>
      <c r="W4" s="8">
        <f>IF(IF(F4=P4,COUNTIF(G4:V4,"v")&gt;=3,COUNTIF(Q4:V4,"v")&gt;=3),P4+1,P4)</f>
        <v>0</v>
      </c>
      <c r="X4" s="7"/>
      <c r="Y4" s="7"/>
      <c r="Z4" s="7"/>
      <c r="AA4" s="7"/>
      <c r="AB4" s="7"/>
      <c r="AC4" s="7"/>
      <c r="AD4" s="25">
        <f>IF(IF(P4=W4,COUNTIF(Q4:AC4,"v")&gt;=3,COUNTIF(X4:AC4,"v")&gt;=3),W4+1,W4)</f>
        <v>0</v>
      </c>
      <c r="AE4" s="25">
        <f>COUNTIF(AF4:AG4,"v")</f>
        <v>0</v>
      </c>
      <c r="AF4" s="25"/>
      <c r="AG4" s="26"/>
      <c r="AH4" s="27" t="str">
        <f>CONCATENATE(AD4,"-",AE4,"v")</f>
        <v>0-0v</v>
      </c>
    </row>
    <row r="5" spans="1:34" s="14" customFormat="1" ht="21" x14ac:dyDescent="0.25">
      <c r="A5" s="9" t="str">
        <f t="array" ref="A5">IFERROR(INDEX(TabLicenciés[Club],SMALL(IF(TabLicenciés[P-J6]="X",ROW(TabLicenciés[P-J6])-2,""),ROWS($A$4:A5))),"")</f>
        <v/>
      </c>
      <c r="B5" s="10" t="str">
        <f t="array" ref="B5">IFERROR(INDEX(TabLicenciés[Nom],SMALL(IF(TabLicenciés[P-J6]="X",ROW(TabLicenciés[P-J6])-2,""),ROWS($A$4:A5))),"")</f>
        <v/>
      </c>
      <c r="C5" s="10" t="str">
        <f t="array" ref="C5">IFERROR(INDEX(TabLicenciés[Prénom],SMALL(IF(TabLicenciés[P-J6]="X",ROW(TabLicenciés[P-J6])-2,""),ROWS($A$4:A5))),"")</f>
        <v/>
      </c>
      <c r="D5" s="23">
        <f t="shared" si="0"/>
        <v>0</v>
      </c>
      <c r="E5" s="23">
        <f t="shared" si="1"/>
        <v>0</v>
      </c>
      <c r="F5" s="10"/>
      <c r="G5" s="10"/>
      <c r="H5" s="10"/>
      <c r="I5" s="10"/>
      <c r="J5" s="10"/>
      <c r="K5" s="10"/>
      <c r="L5" s="10"/>
      <c r="M5" s="10"/>
      <c r="N5" s="10"/>
      <c r="O5" s="10"/>
      <c r="P5" s="11">
        <f t="shared" ref="P5:P60" si="2">IF(COUNTIF(G5:O5,"v")&gt;=3,F5+1,F5)</f>
        <v>0</v>
      </c>
      <c r="Q5" s="10"/>
      <c r="R5" s="10"/>
      <c r="S5" s="10"/>
      <c r="T5" s="10"/>
      <c r="U5" s="10"/>
      <c r="V5" s="10"/>
      <c r="W5" s="11">
        <f t="shared" ref="W5:W60" si="3">IF(IF(F5=P5,COUNTIF(G5:V5,"v")&gt;=3,COUNTIF(Q5:V5,"v")&gt;=3),P5+1,P5)</f>
        <v>0</v>
      </c>
      <c r="X5" s="10"/>
      <c r="Y5" s="10"/>
      <c r="Z5" s="10"/>
      <c r="AA5" s="10"/>
      <c r="AB5" s="10"/>
      <c r="AC5" s="10"/>
      <c r="AD5" s="28">
        <f t="shared" ref="AD5:AD60" si="4">IF(IF(P5=W5,COUNTIF(Q5:AC5,"v")&gt;=3,COUNTIF(X5:AC5,"v")&gt;=3),W5+1,W5)</f>
        <v>0</v>
      </c>
      <c r="AE5" s="28">
        <f t="shared" ref="AE5:AE60" si="5">COUNTIF(AF5:AG5,"v")</f>
        <v>0</v>
      </c>
      <c r="AF5" s="28"/>
      <c r="AG5" s="29"/>
      <c r="AH5" s="27" t="str">
        <f t="shared" ref="AH5:AH60" si="6">CONCATENATE(AD5,"-",AE5,"v")</f>
        <v>0-0v</v>
      </c>
    </row>
    <row r="6" spans="1:34" s="14" customFormat="1" ht="21" x14ac:dyDescent="0.25">
      <c r="A6" s="9" t="str">
        <f t="array" ref="A6">IFERROR(INDEX(TabLicenciés[Club],SMALL(IF(TabLicenciés[P-J6]="X",ROW(TabLicenciés[P-J6])-2,""),ROWS($A$4:A6))),"")</f>
        <v/>
      </c>
      <c r="B6" s="10" t="str">
        <f t="array" ref="B6">IFERROR(INDEX(TabLicenciés[Nom],SMALL(IF(TabLicenciés[P-J6]="X",ROW(TabLicenciés[P-J6])-2,""),ROWS($A$4:A6))),"")</f>
        <v/>
      </c>
      <c r="C6" s="10" t="str">
        <f t="array" ref="C6">IFERROR(INDEX(TabLicenciés[Prénom],SMALL(IF(TabLicenciés[P-J6]="X",ROW(TabLicenciés[P-J6])-2,""),ROWS($A$4:A6))),"")</f>
        <v/>
      </c>
      <c r="D6" s="23">
        <f t="shared" si="0"/>
        <v>0</v>
      </c>
      <c r="E6" s="23">
        <f t="shared" si="1"/>
        <v>0</v>
      </c>
      <c r="F6" s="10"/>
      <c r="G6" s="10"/>
      <c r="H6" s="10"/>
      <c r="I6" s="10"/>
      <c r="J6" s="10"/>
      <c r="K6" s="10"/>
      <c r="L6" s="10"/>
      <c r="M6" s="10"/>
      <c r="N6" s="10"/>
      <c r="O6" s="10"/>
      <c r="P6" s="11">
        <f t="shared" si="2"/>
        <v>0</v>
      </c>
      <c r="Q6" s="10"/>
      <c r="R6" s="10"/>
      <c r="S6" s="10"/>
      <c r="T6" s="10"/>
      <c r="U6" s="10"/>
      <c r="V6" s="10"/>
      <c r="W6" s="11">
        <f t="shared" si="3"/>
        <v>0</v>
      </c>
      <c r="X6" s="10"/>
      <c r="Y6" s="10"/>
      <c r="Z6" s="10"/>
      <c r="AA6" s="10"/>
      <c r="AB6" s="10"/>
      <c r="AC6" s="10"/>
      <c r="AD6" s="28">
        <f t="shared" si="4"/>
        <v>0</v>
      </c>
      <c r="AE6" s="28">
        <f t="shared" si="5"/>
        <v>0</v>
      </c>
      <c r="AF6" s="28"/>
      <c r="AG6" s="29"/>
      <c r="AH6" s="27" t="str">
        <f t="shared" si="6"/>
        <v>0-0v</v>
      </c>
    </row>
    <row r="7" spans="1:34" s="14" customFormat="1" ht="21" x14ac:dyDescent="0.25">
      <c r="A7" s="9" t="str">
        <f t="array" ref="A7">IFERROR(INDEX(TabLicenciés[Club],SMALL(IF(TabLicenciés[P-J6]="X",ROW(TabLicenciés[P-J6])-2,""),ROWS($A$4:A7))),"")</f>
        <v/>
      </c>
      <c r="B7" s="10" t="str">
        <f t="array" ref="B7">IFERROR(INDEX(TabLicenciés[Nom],SMALL(IF(TabLicenciés[P-J6]="X",ROW(TabLicenciés[P-J6])-2,""),ROWS($A$4:A7))),"")</f>
        <v/>
      </c>
      <c r="C7" s="10" t="str">
        <f t="array" ref="C7">IFERROR(INDEX(TabLicenciés[Prénom],SMALL(IF(TabLicenciés[P-J6]="X",ROW(TabLicenciés[P-J6])-2,""),ROWS($A$4:A7))),"")</f>
        <v/>
      </c>
      <c r="D7" s="23">
        <f t="shared" si="0"/>
        <v>0</v>
      </c>
      <c r="E7" s="23">
        <f t="shared" si="1"/>
        <v>0</v>
      </c>
      <c r="F7" s="10"/>
      <c r="G7" s="10"/>
      <c r="H7" s="10"/>
      <c r="I7" s="10"/>
      <c r="J7" s="10"/>
      <c r="K7" s="10"/>
      <c r="L7" s="10"/>
      <c r="M7" s="10"/>
      <c r="N7" s="10"/>
      <c r="O7" s="10"/>
      <c r="P7" s="11">
        <f t="shared" si="2"/>
        <v>0</v>
      </c>
      <c r="Q7" s="10"/>
      <c r="R7" s="10"/>
      <c r="S7" s="10"/>
      <c r="T7" s="10"/>
      <c r="U7" s="10"/>
      <c r="V7" s="10"/>
      <c r="W7" s="11">
        <f t="shared" si="3"/>
        <v>0</v>
      </c>
      <c r="X7" s="10"/>
      <c r="Y7" s="10"/>
      <c r="Z7" s="10"/>
      <c r="AA7" s="10"/>
      <c r="AB7" s="10"/>
      <c r="AC7" s="10"/>
      <c r="AD7" s="28">
        <f t="shared" si="4"/>
        <v>0</v>
      </c>
      <c r="AE7" s="28">
        <f t="shared" si="5"/>
        <v>0</v>
      </c>
      <c r="AF7" s="28"/>
      <c r="AG7" s="29"/>
      <c r="AH7" s="27" t="str">
        <f t="shared" si="6"/>
        <v>0-0v</v>
      </c>
    </row>
    <row r="8" spans="1:34" s="14" customFormat="1" ht="21" x14ac:dyDescent="0.25">
      <c r="A8" s="9" t="str">
        <f t="array" ref="A8">IFERROR(INDEX(TabLicenciés[Club],SMALL(IF(TabLicenciés[P-J6]="X",ROW(TabLicenciés[P-J6])-2,""),ROWS($A$4:A8))),"")</f>
        <v/>
      </c>
      <c r="B8" s="10" t="str">
        <f t="array" ref="B8">IFERROR(INDEX(TabLicenciés[Nom],SMALL(IF(TabLicenciés[P-J6]="X",ROW(TabLicenciés[P-J6])-2,""),ROWS($A$4:A8))),"")</f>
        <v/>
      </c>
      <c r="C8" s="10" t="str">
        <f t="array" ref="C8">IFERROR(INDEX(TabLicenciés[Prénom],SMALL(IF(TabLicenciés[P-J6]="X",ROW(TabLicenciés[P-J6])-2,""),ROWS($A$4:A8))),"")</f>
        <v/>
      </c>
      <c r="D8" s="23">
        <f t="shared" si="0"/>
        <v>0</v>
      </c>
      <c r="E8" s="23">
        <f t="shared" si="1"/>
        <v>0</v>
      </c>
      <c r="F8" s="10"/>
      <c r="G8" s="10"/>
      <c r="H8" s="10"/>
      <c r="I8" s="10"/>
      <c r="J8" s="10"/>
      <c r="K8" s="10"/>
      <c r="L8" s="10"/>
      <c r="M8" s="10"/>
      <c r="N8" s="10"/>
      <c r="O8" s="10"/>
      <c r="P8" s="11">
        <f t="shared" si="2"/>
        <v>0</v>
      </c>
      <c r="Q8" s="10"/>
      <c r="R8" s="10"/>
      <c r="S8" s="10"/>
      <c r="T8" s="10"/>
      <c r="U8" s="10"/>
      <c r="V8" s="10"/>
      <c r="W8" s="11">
        <f t="shared" si="3"/>
        <v>0</v>
      </c>
      <c r="X8" s="10"/>
      <c r="Y8" s="10"/>
      <c r="Z8" s="10"/>
      <c r="AA8" s="10"/>
      <c r="AB8" s="10"/>
      <c r="AC8" s="10"/>
      <c r="AD8" s="28">
        <f t="shared" si="4"/>
        <v>0</v>
      </c>
      <c r="AE8" s="28">
        <f t="shared" si="5"/>
        <v>0</v>
      </c>
      <c r="AF8" s="28"/>
      <c r="AG8" s="29"/>
      <c r="AH8" s="27" t="str">
        <f t="shared" si="6"/>
        <v>0-0v</v>
      </c>
    </row>
    <row r="9" spans="1:34" s="14" customFormat="1" ht="21" x14ac:dyDescent="0.25">
      <c r="A9" s="9" t="str">
        <f t="array" ref="A9">IFERROR(INDEX(TabLicenciés[Club],SMALL(IF(TabLicenciés[P-J6]="X",ROW(TabLicenciés[P-J6])-2,""),ROWS($A$4:A9))),"")</f>
        <v/>
      </c>
      <c r="B9" s="10" t="str">
        <f t="array" ref="B9">IFERROR(INDEX(TabLicenciés[Nom],SMALL(IF(TabLicenciés[P-J6]="X",ROW(TabLicenciés[P-J6])-2,""),ROWS($A$4:A9))),"")</f>
        <v/>
      </c>
      <c r="C9" s="10" t="str">
        <f t="array" ref="C9">IFERROR(INDEX(TabLicenciés[Prénom],SMALL(IF(TabLicenciés[P-J6]="X",ROW(TabLicenciés[P-J6])-2,""),ROWS($A$4:A9))),"")</f>
        <v/>
      </c>
      <c r="D9" s="23">
        <f t="shared" si="0"/>
        <v>0</v>
      </c>
      <c r="E9" s="23">
        <f t="shared" si="1"/>
        <v>0</v>
      </c>
      <c r="F9" s="10"/>
      <c r="G9" s="10"/>
      <c r="H9" s="10"/>
      <c r="I9" s="10"/>
      <c r="J9" s="10"/>
      <c r="K9" s="10"/>
      <c r="L9" s="10"/>
      <c r="M9" s="10"/>
      <c r="N9" s="10"/>
      <c r="O9" s="10"/>
      <c r="P9" s="11">
        <f t="shared" si="2"/>
        <v>0</v>
      </c>
      <c r="Q9" s="10"/>
      <c r="R9" s="10"/>
      <c r="S9" s="10"/>
      <c r="T9" s="10"/>
      <c r="U9" s="10"/>
      <c r="V9" s="10"/>
      <c r="W9" s="11">
        <f t="shared" si="3"/>
        <v>0</v>
      </c>
      <c r="X9" s="10"/>
      <c r="Y9" s="10"/>
      <c r="Z9" s="10"/>
      <c r="AA9" s="10"/>
      <c r="AB9" s="10"/>
      <c r="AC9" s="10"/>
      <c r="AD9" s="28">
        <f t="shared" si="4"/>
        <v>0</v>
      </c>
      <c r="AE9" s="28">
        <f t="shared" si="5"/>
        <v>0</v>
      </c>
      <c r="AF9" s="28"/>
      <c r="AG9" s="29"/>
      <c r="AH9" s="27" t="str">
        <f t="shared" si="6"/>
        <v>0-0v</v>
      </c>
    </row>
    <row r="10" spans="1:34" s="14" customFormat="1" ht="21" x14ac:dyDescent="0.25">
      <c r="A10" s="9" t="str">
        <f t="array" ref="A10">IFERROR(INDEX(TabLicenciés[Club],SMALL(IF(TabLicenciés[P-J6]="X",ROW(TabLicenciés[P-J6])-2,""),ROWS($A$4:A10))),"")</f>
        <v/>
      </c>
      <c r="B10" s="10" t="str">
        <f t="array" ref="B10">IFERROR(INDEX(TabLicenciés[Nom],SMALL(IF(TabLicenciés[P-J6]="X",ROW(TabLicenciés[P-J6])-2,""),ROWS($A$4:A10))),"")</f>
        <v/>
      </c>
      <c r="C10" s="10" t="str">
        <f t="array" ref="C10">IFERROR(INDEX(TabLicenciés[Prénom],SMALL(IF(TabLicenciés[P-J6]="X",ROW(TabLicenciés[P-J6])-2,""),ROWS($A$4:A10))),"")</f>
        <v/>
      </c>
      <c r="D10" s="23">
        <f t="shared" si="0"/>
        <v>0</v>
      </c>
      <c r="E10" s="23">
        <f t="shared" si="1"/>
        <v>0</v>
      </c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1">
        <f t="shared" si="2"/>
        <v>0</v>
      </c>
      <c r="Q10" s="10"/>
      <c r="R10" s="10"/>
      <c r="S10" s="10"/>
      <c r="T10" s="10"/>
      <c r="U10" s="10"/>
      <c r="V10" s="10"/>
      <c r="W10" s="11">
        <f t="shared" si="3"/>
        <v>0</v>
      </c>
      <c r="X10" s="10"/>
      <c r="Y10" s="10"/>
      <c r="Z10" s="10"/>
      <c r="AA10" s="10"/>
      <c r="AB10" s="10"/>
      <c r="AC10" s="10"/>
      <c r="AD10" s="28">
        <f t="shared" si="4"/>
        <v>0</v>
      </c>
      <c r="AE10" s="28">
        <f t="shared" si="5"/>
        <v>0</v>
      </c>
      <c r="AF10" s="28"/>
      <c r="AG10" s="29"/>
      <c r="AH10" s="27" t="str">
        <f t="shared" si="6"/>
        <v>0-0v</v>
      </c>
    </row>
    <row r="11" spans="1:34" s="14" customFormat="1" ht="21" x14ac:dyDescent="0.25">
      <c r="A11" s="9" t="str">
        <f t="array" ref="A11">IFERROR(INDEX(TabLicenciés[Club],SMALL(IF(TabLicenciés[P-J6]="X",ROW(TabLicenciés[P-J6])-2,""),ROWS($A$4:A11))),"")</f>
        <v/>
      </c>
      <c r="B11" s="10" t="str">
        <f t="array" ref="B11">IFERROR(INDEX(TabLicenciés[Nom],SMALL(IF(TabLicenciés[P-J6]="X",ROW(TabLicenciés[P-J6])-2,""),ROWS($A$4:A11))),"")</f>
        <v/>
      </c>
      <c r="C11" s="10" t="str">
        <f t="array" ref="C11">IFERROR(INDEX(TabLicenciés[Prénom],SMALL(IF(TabLicenciés[P-J6]="X",ROW(TabLicenciés[P-J6])-2,""),ROWS($A$4:A11))),"")</f>
        <v/>
      </c>
      <c r="D11" s="23">
        <f t="shared" si="0"/>
        <v>0</v>
      </c>
      <c r="E11" s="23">
        <f t="shared" si="1"/>
        <v>0</v>
      </c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1">
        <f t="shared" si="2"/>
        <v>0</v>
      </c>
      <c r="Q11" s="10"/>
      <c r="R11" s="10"/>
      <c r="S11" s="10"/>
      <c r="T11" s="10"/>
      <c r="U11" s="10"/>
      <c r="V11" s="10"/>
      <c r="W11" s="11">
        <f t="shared" si="3"/>
        <v>0</v>
      </c>
      <c r="X11" s="10"/>
      <c r="Y11" s="10"/>
      <c r="Z11" s="10"/>
      <c r="AA11" s="10"/>
      <c r="AB11" s="10"/>
      <c r="AC11" s="10"/>
      <c r="AD11" s="28">
        <f t="shared" si="4"/>
        <v>0</v>
      </c>
      <c r="AE11" s="28">
        <f t="shared" si="5"/>
        <v>0</v>
      </c>
      <c r="AF11" s="28"/>
      <c r="AG11" s="29"/>
      <c r="AH11" s="27" t="str">
        <f t="shared" si="6"/>
        <v>0-0v</v>
      </c>
    </row>
    <row r="12" spans="1:34" s="14" customFormat="1" ht="21" x14ac:dyDescent="0.25">
      <c r="A12" s="9" t="str">
        <f t="array" ref="A12">IFERROR(INDEX(TabLicenciés[Club],SMALL(IF(TabLicenciés[P-J6]="X",ROW(TabLicenciés[P-J6])-2,""),ROWS($A$4:A12))),"")</f>
        <v/>
      </c>
      <c r="B12" s="10" t="str">
        <f t="array" ref="B12">IFERROR(INDEX(TabLicenciés[Nom],SMALL(IF(TabLicenciés[P-J6]="X",ROW(TabLicenciés[P-J6])-2,""),ROWS($A$4:A12))),"")</f>
        <v/>
      </c>
      <c r="C12" s="10" t="str">
        <f t="array" ref="C12">IFERROR(INDEX(TabLicenciés[Prénom],SMALL(IF(TabLicenciés[P-J6]="X",ROW(TabLicenciés[P-J6])-2,""),ROWS($A$4:A12))),"")</f>
        <v/>
      </c>
      <c r="D12" s="23">
        <f t="shared" si="0"/>
        <v>0</v>
      </c>
      <c r="E12" s="23">
        <f t="shared" si="1"/>
        <v>0</v>
      </c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1">
        <f t="shared" si="2"/>
        <v>0</v>
      </c>
      <c r="Q12" s="10"/>
      <c r="R12" s="10"/>
      <c r="S12" s="10"/>
      <c r="T12" s="10"/>
      <c r="U12" s="10"/>
      <c r="V12" s="10"/>
      <c r="W12" s="11">
        <f t="shared" si="3"/>
        <v>0</v>
      </c>
      <c r="X12" s="10"/>
      <c r="Y12" s="10"/>
      <c r="Z12" s="10"/>
      <c r="AA12" s="10"/>
      <c r="AB12" s="10"/>
      <c r="AC12" s="10"/>
      <c r="AD12" s="28">
        <f t="shared" si="4"/>
        <v>0</v>
      </c>
      <c r="AE12" s="28">
        <f t="shared" si="5"/>
        <v>0</v>
      </c>
      <c r="AF12" s="28"/>
      <c r="AG12" s="29"/>
      <c r="AH12" s="27" t="str">
        <f t="shared" si="6"/>
        <v>0-0v</v>
      </c>
    </row>
    <row r="13" spans="1:34" s="14" customFormat="1" ht="21" x14ac:dyDescent="0.25">
      <c r="A13" s="9" t="str">
        <f t="array" ref="A13">IFERROR(INDEX(TabLicenciés[Club],SMALL(IF(TabLicenciés[P-J6]="X",ROW(TabLicenciés[P-J6])-2,""),ROWS($A$4:A13))),"")</f>
        <v/>
      </c>
      <c r="B13" s="10" t="str">
        <f t="array" ref="B13">IFERROR(INDEX(TabLicenciés[Nom],SMALL(IF(TabLicenciés[P-J6]="X",ROW(TabLicenciés[P-J6])-2,""),ROWS($A$4:A13))),"")</f>
        <v/>
      </c>
      <c r="C13" s="10" t="str">
        <f t="array" ref="C13">IFERROR(INDEX(TabLicenciés[Prénom],SMALL(IF(TabLicenciés[P-J6]="X",ROW(TabLicenciés[P-J6])-2,""),ROWS($A$4:A13))),"")</f>
        <v/>
      </c>
      <c r="D13" s="23">
        <f t="shared" si="0"/>
        <v>0</v>
      </c>
      <c r="E13" s="23">
        <f t="shared" si="1"/>
        <v>0</v>
      </c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1">
        <f t="shared" si="2"/>
        <v>0</v>
      </c>
      <c r="Q13" s="10"/>
      <c r="R13" s="10"/>
      <c r="S13" s="10"/>
      <c r="T13" s="10"/>
      <c r="U13" s="10"/>
      <c r="V13" s="10"/>
      <c r="W13" s="11">
        <f t="shared" si="3"/>
        <v>0</v>
      </c>
      <c r="X13" s="10"/>
      <c r="Y13" s="10"/>
      <c r="Z13" s="10"/>
      <c r="AA13" s="10"/>
      <c r="AB13" s="10"/>
      <c r="AC13" s="10"/>
      <c r="AD13" s="28">
        <f t="shared" si="4"/>
        <v>0</v>
      </c>
      <c r="AE13" s="28">
        <f t="shared" si="5"/>
        <v>0</v>
      </c>
      <c r="AF13" s="28"/>
      <c r="AG13" s="29"/>
      <c r="AH13" s="27" t="str">
        <f t="shared" si="6"/>
        <v>0-0v</v>
      </c>
    </row>
    <row r="14" spans="1:34" s="14" customFormat="1" ht="21" x14ac:dyDescent="0.25">
      <c r="A14" s="9" t="str">
        <f t="array" ref="A14">IFERROR(INDEX(TabLicenciés[Club],SMALL(IF(TabLicenciés[P-J6]="X",ROW(TabLicenciés[P-J6])-2,""),ROWS($A$4:A14))),"")</f>
        <v/>
      </c>
      <c r="B14" s="10" t="str">
        <f t="array" ref="B14">IFERROR(INDEX(TabLicenciés[Nom],SMALL(IF(TabLicenciés[P-J6]="X",ROW(TabLicenciés[P-J6])-2,""),ROWS($A$4:A14))),"")</f>
        <v/>
      </c>
      <c r="C14" s="10" t="str">
        <f t="array" ref="C14">IFERROR(INDEX(TabLicenciés[Prénom],SMALL(IF(TabLicenciés[P-J6]="X",ROW(TabLicenciés[P-J6])-2,""),ROWS($A$4:A14))),"")</f>
        <v/>
      </c>
      <c r="D14" s="23">
        <f t="shared" si="0"/>
        <v>0</v>
      </c>
      <c r="E14" s="23">
        <f t="shared" si="1"/>
        <v>0</v>
      </c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1">
        <f t="shared" si="2"/>
        <v>0</v>
      </c>
      <c r="Q14" s="10"/>
      <c r="R14" s="10"/>
      <c r="S14" s="10"/>
      <c r="T14" s="10"/>
      <c r="U14" s="10"/>
      <c r="V14" s="10"/>
      <c r="W14" s="11">
        <f t="shared" si="3"/>
        <v>0</v>
      </c>
      <c r="X14" s="10"/>
      <c r="Y14" s="10"/>
      <c r="Z14" s="10"/>
      <c r="AA14" s="10"/>
      <c r="AB14" s="10"/>
      <c r="AC14" s="10"/>
      <c r="AD14" s="28">
        <f t="shared" si="4"/>
        <v>0</v>
      </c>
      <c r="AE14" s="28">
        <f t="shared" si="5"/>
        <v>0</v>
      </c>
      <c r="AF14" s="28"/>
      <c r="AG14" s="29"/>
      <c r="AH14" s="27" t="str">
        <f t="shared" si="6"/>
        <v>0-0v</v>
      </c>
    </row>
    <row r="15" spans="1:34" s="14" customFormat="1" ht="21" x14ac:dyDescent="0.25">
      <c r="A15" s="9" t="str">
        <f t="array" ref="A15">IFERROR(INDEX(TabLicenciés[Club],SMALL(IF(TabLicenciés[P-J6]="X",ROW(TabLicenciés[P-J6])-2,""),ROWS($A$4:A15))),"")</f>
        <v/>
      </c>
      <c r="B15" s="10" t="str">
        <f t="array" ref="B15">IFERROR(INDEX(TabLicenciés[Nom],SMALL(IF(TabLicenciés[P-J6]="X",ROW(TabLicenciés[P-J6])-2,""),ROWS($A$4:A15))),"")</f>
        <v/>
      </c>
      <c r="C15" s="10" t="str">
        <f t="array" ref="C15">IFERROR(INDEX(TabLicenciés[Prénom],SMALL(IF(TabLicenciés[P-J6]="X",ROW(TabLicenciés[P-J6])-2,""),ROWS($A$4:A15))),"")</f>
        <v/>
      </c>
      <c r="D15" s="23">
        <f t="shared" si="0"/>
        <v>0</v>
      </c>
      <c r="E15" s="23">
        <f t="shared" si="1"/>
        <v>0</v>
      </c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1">
        <f t="shared" si="2"/>
        <v>0</v>
      </c>
      <c r="Q15" s="10"/>
      <c r="R15" s="10"/>
      <c r="S15" s="10"/>
      <c r="T15" s="10"/>
      <c r="U15" s="10"/>
      <c r="V15" s="10"/>
      <c r="W15" s="11">
        <f t="shared" si="3"/>
        <v>0</v>
      </c>
      <c r="X15" s="10"/>
      <c r="Y15" s="10"/>
      <c r="Z15" s="10"/>
      <c r="AA15" s="10"/>
      <c r="AB15" s="10"/>
      <c r="AC15" s="10"/>
      <c r="AD15" s="28">
        <f t="shared" si="4"/>
        <v>0</v>
      </c>
      <c r="AE15" s="28">
        <f t="shared" si="5"/>
        <v>0</v>
      </c>
      <c r="AF15" s="28"/>
      <c r="AG15" s="29"/>
      <c r="AH15" s="27" t="str">
        <f t="shared" si="6"/>
        <v>0-0v</v>
      </c>
    </row>
    <row r="16" spans="1:34" s="14" customFormat="1" ht="21" x14ac:dyDescent="0.25">
      <c r="A16" s="9" t="str">
        <f t="array" ref="A16">IFERROR(INDEX(TabLicenciés[Club],SMALL(IF(TabLicenciés[P-J6]="X",ROW(TabLicenciés[P-J6])-2,""),ROWS($A$4:A16))),"")</f>
        <v/>
      </c>
      <c r="B16" s="10" t="str">
        <f t="array" ref="B16">IFERROR(INDEX(TabLicenciés[Nom],SMALL(IF(TabLicenciés[P-J6]="X",ROW(TabLicenciés[P-J6])-2,""),ROWS($A$4:A16))),"")</f>
        <v/>
      </c>
      <c r="C16" s="10" t="str">
        <f t="array" ref="C16">IFERROR(INDEX(TabLicenciés[Prénom],SMALL(IF(TabLicenciés[P-J6]="X",ROW(TabLicenciés[P-J6])-2,""),ROWS($A$4:A16))),"")</f>
        <v/>
      </c>
      <c r="D16" s="23">
        <f t="shared" si="0"/>
        <v>0</v>
      </c>
      <c r="E16" s="23">
        <f t="shared" si="1"/>
        <v>0</v>
      </c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1">
        <f t="shared" si="2"/>
        <v>0</v>
      </c>
      <c r="Q16" s="10"/>
      <c r="R16" s="10"/>
      <c r="S16" s="10"/>
      <c r="T16" s="10"/>
      <c r="U16" s="10"/>
      <c r="V16" s="10"/>
      <c r="W16" s="11">
        <f t="shared" si="3"/>
        <v>0</v>
      </c>
      <c r="X16" s="10"/>
      <c r="Y16" s="10"/>
      <c r="Z16" s="10"/>
      <c r="AA16" s="10"/>
      <c r="AB16" s="10"/>
      <c r="AC16" s="10"/>
      <c r="AD16" s="28">
        <f t="shared" si="4"/>
        <v>0</v>
      </c>
      <c r="AE16" s="28">
        <f t="shared" si="5"/>
        <v>0</v>
      </c>
      <c r="AF16" s="28"/>
      <c r="AG16" s="29"/>
      <c r="AH16" s="27" t="str">
        <f t="shared" si="6"/>
        <v>0-0v</v>
      </c>
    </row>
    <row r="17" spans="1:34" s="14" customFormat="1" ht="21" x14ac:dyDescent="0.25">
      <c r="A17" s="9" t="str">
        <f t="array" ref="A17">IFERROR(INDEX(TabLicenciés[Club],SMALL(IF(TabLicenciés[P-J6]="X",ROW(TabLicenciés[P-J6])-2,""),ROWS($A$4:A17))),"")</f>
        <v/>
      </c>
      <c r="B17" s="10" t="str">
        <f t="array" ref="B17">IFERROR(INDEX(TabLicenciés[Nom],SMALL(IF(TabLicenciés[P-J6]="X",ROW(TabLicenciés[P-J6])-2,""),ROWS($A$4:A17))),"")</f>
        <v/>
      </c>
      <c r="C17" s="10" t="str">
        <f t="array" ref="C17">IFERROR(INDEX(TabLicenciés[Prénom],SMALL(IF(TabLicenciés[P-J6]="X",ROW(TabLicenciés[P-J6])-2,""),ROWS($A$4:A17))),"")</f>
        <v/>
      </c>
      <c r="D17" s="23">
        <f t="shared" si="0"/>
        <v>0</v>
      </c>
      <c r="E17" s="23">
        <f t="shared" si="1"/>
        <v>0</v>
      </c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1">
        <f t="shared" si="2"/>
        <v>0</v>
      </c>
      <c r="Q17" s="10"/>
      <c r="R17" s="10"/>
      <c r="S17" s="10"/>
      <c r="T17" s="10"/>
      <c r="U17" s="10"/>
      <c r="V17" s="10"/>
      <c r="W17" s="11">
        <f t="shared" si="3"/>
        <v>0</v>
      </c>
      <c r="X17" s="10"/>
      <c r="Y17" s="10"/>
      <c r="Z17" s="10"/>
      <c r="AA17" s="10"/>
      <c r="AB17" s="10"/>
      <c r="AC17" s="10"/>
      <c r="AD17" s="28">
        <f t="shared" si="4"/>
        <v>0</v>
      </c>
      <c r="AE17" s="28">
        <f t="shared" si="5"/>
        <v>0</v>
      </c>
      <c r="AF17" s="28"/>
      <c r="AG17" s="29"/>
      <c r="AH17" s="27" t="str">
        <f t="shared" si="6"/>
        <v>0-0v</v>
      </c>
    </row>
    <row r="18" spans="1:34" s="14" customFormat="1" ht="21" x14ac:dyDescent="0.25">
      <c r="A18" s="9" t="str">
        <f t="array" ref="A18">IFERROR(INDEX(TabLicenciés[Club],SMALL(IF(TabLicenciés[P-J6]="X",ROW(TabLicenciés[P-J6])-2,""),ROWS($A$4:A18))),"")</f>
        <v/>
      </c>
      <c r="B18" s="10" t="str">
        <f t="array" ref="B18">IFERROR(INDEX(TabLicenciés[Nom],SMALL(IF(TabLicenciés[P-J6]="X",ROW(TabLicenciés[P-J6])-2,""),ROWS($A$4:A18))),"")</f>
        <v/>
      </c>
      <c r="C18" s="10" t="str">
        <f t="array" ref="C18">IFERROR(INDEX(TabLicenciés[Prénom],SMALL(IF(TabLicenciés[P-J6]="X",ROW(TabLicenciés[P-J6])-2,""),ROWS($A$4:A18))),"")</f>
        <v/>
      </c>
      <c r="D18" s="23">
        <f t="shared" si="0"/>
        <v>0</v>
      </c>
      <c r="E18" s="23">
        <f t="shared" si="1"/>
        <v>0</v>
      </c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1">
        <f t="shared" si="2"/>
        <v>0</v>
      </c>
      <c r="Q18" s="10"/>
      <c r="R18" s="10"/>
      <c r="S18" s="10"/>
      <c r="T18" s="10"/>
      <c r="U18" s="10"/>
      <c r="V18" s="10"/>
      <c r="W18" s="11">
        <f t="shared" si="3"/>
        <v>0</v>
      </c>
      <c r="X18" s="10"/>
      <c r="Y18" s="10"/>
      <c r="Z18" s="10"/>
      <c r="AA18" s="10"/>
      <c r="AB18" s="10"/>
      <c r="AC18" s="10"/>
      <c r="AD18" s="28">
        <f t="shared" si="4"/>
        <v>0</v>
      </c>
      <c r="AE18" s="28">
        <f t="shared" si="5"/>
        <v>0</v>
      </c>
      <c r="AF18" s="28"/>
      <c r="AG18" s="29"/>
      <c r="AH18" s="27" t="str">
        <f t="shared" si="6"/>
        <v>0-0v</v>
      </c>
    </row>
    <row r="19" spans="1:34" s="14" customFormat="1" ht="21" x14ac:dyDescent="0.25">
      <c r="A19" s="9" t="str">
        <f t="array" ref="A19">IFERROR(INDEX(TabLicenciés[Club],SMALL(IF(TabLicenciés[P-J6]="X",ROW(TabLicenciés[P-J6])-2,""),ROWS($A$4:A19))),"")</f>
        <v/>
      </c>
      <c r="B19" s="10" t="str">
        <f t="array" ref="B19">IFERROR(INDEX(TabLicenciés[Nom],SMALL(IF(TabLicenciés[P-J6]="X",ROW(TabLicenciés[P-J6])-2,""),ROWS($A$4:A19))),"")</f>
        <v/>
      </c>
      <c r="C19" s="10" t="str">
        <f t="array" ref="C19">IFERROR(INDEX(TabLicenciés[Prénom],SMALL(IF(TabLicenciés[P-J6]="X",ROW(TabLicenciés[P-J6])-2,""),ROWS($A$4:A19))),"")</f>
        <v/>
      </c>
      <c r="D19" s="23">
        <f t="shared" si="0"/>
        <v>0</v>
      </c>
      <c r="E19" s="23">
        <f t="shared" si="1"/>
        <v>0</v>
      </c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1">
        <f t="shared" si="2"/>
        <v>0</v>
      </c>
      <c r="Q19" s="10"/>
      <c r="R19" s="10"/>
      <c r="S19" s="10"/>
      <c r="T19" s="10"/>
      <c r="U19" s="10"/>
      <c r="V19" s="10"/>
      <c r="W19" s="11">
        <f t="shared" si="3"/>
        <v>0</v>
      </c>
      <c r="X19" s="10"/>
      <c r="Y19" s="10"/>
      <c r="Z19" s="10"/>
      <c r="AA19" s="10"/>
      <c r="AB19" s="10"/>
      <c r="AC19" s="10"/>
      <c r="AD19" s="28">
        <f t="shared" si="4"/>
        <v>0</v>
      </c>
      <c r="AE19" s="28">
        <f t="shared" si="5"/>
        <v>0</v>
      </c>
      <c r="AF19" s="28"/>
      <c r="AG19" s="29"/>
      <c r="AH19" s="27" t="str">
        <f t="shared" si="6"/>
        <v>0-0v</v>
      </c>
    </row>
    <row r="20" spans="1:34" s="14" customFormat="1" ht="21" x14ac:dyDescent="0.25">
      <c r="A20" s="9" t="str">
        <f t="array" ref="A20">IFERROR(INDEX(TabLicenciés[Club],SMALL(IF(TabLicenciés[P-J6]="X",ROW(TabLicenciés[P-J6])-2,""),ROWS($A$4:A20))),"")</f>
        <v/>
      </c>
      <c r="B20" s="10" t="str">
        <f t="array" ref="B20">IFERROR(INDEX(TabLicenciés[Nom],SMALL(IF(TabLicenciés[P-J6]="X",ROW(TabLicenciés[P-J6])-2,""),ROWS($A$4:A20))),"")</f>
        <v/>
      </c>
      <c r="C20" s="10" t="str">
        <f t="array" ref="C20">IFERROR(INDEX(TabLicenciés[Prénom],SMALL(IF(TabLicenciés[P-J6]="X",ROW(TabLicenciés[P-J6])-2,""),ROWS($A$4:A20))),"")</f>
        <v/>
      </c>
      <c r="D20" s="23">
        <f t="shared" si="0"/>
        <v>0</v>
      </c>
      <c r="E20" s="23">
        <f t="shared" si="1"/>
        <v>0</v>
      </c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1">
        <f t="shared" si="2"/>
        <v>0</v>
      </c>
      <c r="Q20" s="10"/>
      <c r="R20" s="10"/>
      <c r="S20" s="10"/>
      <c r="T20" s="10"/>
      <c r="U20" s="10"/>
      <c r="V20" s="10"/>
      <c r="W20" s="11">
        <f t="shared" si="3"/>
        <v>0</v>
      </c>
      <c r="X20" s="10"/>
      <c r="Y20" s="10"/>
      <c r="Z20" s="10"/>
      <c r="AA20" s="10"/>
      <c r="AB20" s="10"/>
      <c r="AC20" s="10"/>
      <c r="AD20" s="28">
        <f t="shared" si="4"/>
        <v>0</v>
      </c>
      <c r="AE20" s="28">
        <f t="shared" si="5"/>
        <v>0</v>
      </c>
      <c r="AF20" s="28"/>
      <c r="AG20" s="29"/>
      <c r="AH20" s="27" t="str">
        <f t="shared" si="6"/>
        <v>0-0v</v>
      </c>
    </row>
    <row r="21" spans="1:34" ht="21" x14ac:dyDescent="0.25">
      <c r="A21" s="33"/>
      <c r="B21" s="30"/>
      <c r="C21" s="30"/>
      <c r="D21" s="23">
        <f t="shared" si="0"/>
        <v>0</v>
      </c>
      <c r="E21" s="23">
        <f t="shared" si="1"/>
        <v>0</v>
      </c>
      <c r="F21" s="30"/>
      <c r="G21" s="30"/>
      <c r="H21" s="30"/>
      <c r="I21" s="30"/>
      <c r="J21" s="10"/>
      <c r="K21" s="10"/>
      <c r="L21" s="10"/>
      <c r="M21" s="10"/>
      <c r="N21" s="10"/>
      <c r="O21" s="10"/>
      <c r="P21" s="11">
        <f t="shared" si="2"/>
        <v>0</v>
      </c>
      <c r="Q21" s="10"/>
      <c r="R21" s="10"/>
      <c r="S21" s="10"/>
      <c r="T21" s="10"/>
      <c r="U21" s="10"/>
      <c r="V21" s="10"/>
      <c r="W21" s="11">
        <f t="shared" si="3"/>
        <v>0</v>
      </c>
      <c r="X21" s="10"/>
      <c r="Y21" s="10"/>
      <c r="Z21" s="10"/>
      <c r="AA21" s="10"/>
      <c r="AB21" s="10"/>
      <c r="AC21" s="10"/>
      <c r="AD21" s="28">
        <f t="shared" si="4"/>
        <v>0</v>
      </c>
      <c r="AE21" s="28">
        <f t="shared" si="5"/>
        <v>0</v>
      </c>
      <c r="AF21" s="28"/>
      <c r="AG21" s="29"/>
      <c r="AH21" s="27" t="str">
        <f t="shared" si="6"/>
        <v>0-0v</v>
      </c>
    </row>
    <row r="22" spans="1:34" ht="21" x14ac:dyDescent="0.25">
      <c r="A22" s="33"/>
      <c r="B22" s="30"/>
      <c r="C22" s="30"/>
      <c r="D22" s="23">
        <f t="shared" si="0"/>
        <v>0</v>
      </c>
      <c r="E22" s="23">
        <f t="shared" si="1"/>
        <v>0</v>
      </c>
      <c r="F22" s="30"/>
      <c r="G22" s="30"/>
      <c r="H22" s="30"/>
      <c r="I22" s="30"/>
      <c r="J22" s="10"/>
      <c r="K22" s="10"/>
      <c r="L22" s="10"/>
      <c r="M22" s="10"/>
      <c r="N22" s="10"/>
      <c r="O22" s="10"/>
      <c r="P22" s="11">
        <f t="shared" si="2"/>
        <v>0</v>
      </c>
      <c r="Q22" s="10"/>
      <c r="R22" s="10"/>
      <c r="S22" s="10"/>
      <c r="T22" s="10"/>
      <c r="U22" s="10"/>
      <c r="V22" s="10"/>
      <c r="W22" s="11">
        <f t="shared" si="3"/>
        <v>0</v>
      </c>
      <c r="X22" s="10"/>
      <c r="Y22" s="10"/>
      <c r="Z22" s="10"/>
      <c r="AA22" s="10"/>
      <c r="AB22" s="10"/>
      <c r="AC22" s="10"/>
      <c r="AD22" s="28">
        <f t="shared" si="4"/>
        <v>0</v>
      </c>
      <c r="AE22" s="28">
        <f t="shared" si="5"/>
        <v>0</v>
      </c>
      <c r="AF22" s="28"/>
      <c r="AG22" s="29"/>
      <c r="AH22" s="27" t="str">
        <f t="shared" si="6"/>
        <v>0-0v</v>
      </c>
    </row>
    <row r="23" spans="1:34" ht="21" x14ac:dyDescent="0.25">
      <c r="A23" s="33"/>
      <c r="B23" s="30"/>
      <c r="C23" s="30"/>
      <c r="D23" s="23">
        <f t="shared" si="0"/>
        <v>0</v>
      </c>
      <c r="E23" s="23">
        <f t="shared" si="1"/>
        <v>0</v>
      </c>
      <c r="F23" s="30"/>
      <c r="G23" s="30"/>
      <c r="H23" s="30"/>
      <c r="I23" s="30"/>
      <c r="J23" s="10"/>
      <c r="K23" s="10"/>
      <c r="L23" s="10"/>
      <c r="M23" s="10"/>
      <c r="N23" s="10"/>
      <c r="O23" s="10"/>
      <c r="P23" s="11">
        <f t="shared" si="2"/>
        <v>0</v>
      </c>
      <c r="Q23" s="10"/>
      <c r="R23" s="10"/>
      <c r="S23" s="10"/>
      <c r="T23" s="10"/>
      <c r="U23" s="10"/>
      <c r="V23" s="10"/>
      <c r="W23" s="11">
        <f t="shared" si="3"/>
        <v>0</v>
      </c>
      <c r="X23" s="10"/>
      <c r="Y23" s="10"/>
      <c r="Z23" s="10"/>
      <c r="AA23" s="10"/>
      <c r="AB23" s="10"/>
      <c r="AC23" s="10"/>
      <c r="AD23" s="28">
        <f t="shared" si="4"/>
        <v>0</v>
      </c>
      <c r="AE23" s="28">
        <f t="shared" si="5"/>
        <v>0</v>
      </c>
      <c r="AF23" s="28"/>
      <c r="AG23" s="29"/>
      <c r="AH23" s="27" t="str">
        <f t="shared" si="6"/>
        <v>0-0v</v>
      </c>
    </row>
    <row r="24" spans="1:34" ht="21" x14ac:dyDescent="0.25">
      <c r="A24" s="33"/>
      <c r="B24" s="30"/>
      <c r="C24" s="30"/>
      <c r="D24" s="23">
        <f t="shared" si="0"/>
        <v>0</v>
      </c>
      <c r="E24" s="23">
        <f t="shared" si="1"/>
        <v>0</v>
      </c>
      <c r="F24" s="30"/>
      <c r="G24" s="30"/>
      <c r="H24" s="30"/>
      <c r="I24" s="30"/>
      <c r="J24" s="10"/>
      <c r="K24" s="10"/>
      <c r="L24" s="10"/>
      <c r="M24" s="10"/>
      <c r="N24" s="10"/>
      <c r="O24" s="10"/>
      <c r="P24" s="11">
        <f t="shared" si="2"/>
        <v>0</v>
      </c>
      <c r="Q24" s="10"/>
      <c r="R24" s="10"/>
      <c r="S24" s="10"/>
      <c r="T24" s="10"/>
      <c r="U24" s="10"/>
      <c r="V24" s="10"/>
      <c r="W24" s="11">
        <f t="shared" si="3"/>
        <v>0</v>
      </c>
      <c r="X24" s="10"/>
      <c r="Y24" s="10"/>
      <c r="Z24" s="10"/>
      <c r="AA24" s="10"/>
      <c r="AB24" s="10"/>
      <c r="AC24" s="10"/>
      <c r="AD24" s="28">
        <f t="shared" si="4"/>
        <v>0</v>
      </c>
      <c r="AE24" s="28">
        <f t="shared" si="5"/>
        <v>0</v>
      </c>
      <c r="AF24" s="28"/>
      <c r="AG24" s="29"/>
      <c r="AH24" s="27" t="str">
        <f t="shared" si="6"/>
        <v>0-0v</v>
      </c>
    </row>
    <row r="25" spans="1:34" ht="21" x14ac:dyDescent="0.25">
      <c r="A25" s="33"/>
      <c r="B25" s="30"/>
      <c r="C25" s="30"/>
      <c r="D25" s="23">
        <f t="shared" si="0"/>
        <v>0</v>
      </c>
      <c r="E25" s="23">
        <f t="shared" si="1"/>
        <v>0</v>
      </c>
      <c r="F25" s="30"/>
      <c r="G25" s="30"/>
      <c r="H25" s="30"/>
      <c r="I25" s="30"/>
      <c r="J25" s="10"/>
      <c r="K25" s="10"/>
      <c r="L25" s="10"/>
      <c r="M25" s="10"/>
      <c r="N25" s="10"/>
      <c r="O25" s="10"/>
      <c r="P25" s="11">
        <f t="shared" si="2"/>
        <v>0</v>
      </c>
      <c r="Q25" s="10"/>
      <c r="R25" s="10"/>
      <c r="S25" s="10"/>
      <c r="T25" s="10"/>
      <c r="U25" s="10"/>
      <c r="V25" s="10"/>
      <c r="W25" s="11">
        <f t="shared" si="3"/>
        <v>0</v>
      </c>
      <c r="X25" s="10"/>
      <c r="Y25" s="10"/>
      <c r="Z25" s="10"/>
      <c r="AA25" s="10"/>
      <c r="AB25" s="10"/>
      <c r="AC25" s="10"/>
      <c r="AD25" s="28">
        <f t="shared" si="4"/>
        <v>0</v>
      </c>
      <c r="AE25" s="28">
        <f t="shared" si="5"/>
        <v>0</v>
      </c>
      <c r="AF25" s="28"/>
      <c r="AG25" s="29"/>
      <c r="AH25" s="27" t="str">
        <f t="shared" si="6"/>
        <v>0-0v</v>
      </c>
    </row>
    <row r="26" spans="1:34" ht="21" x14ac:dyDescent="0.25">
      <c r="A26" s="33"/>
      <c r="B26" s="30"/>
      <c r="C26" s="30"/>
      <c r="D26" s="23">
        <f t="shared" si="0"/>
        <v>0</v>
      </c>
      <c r="E26" s="23">
        <f t="shared" si="1"/>
        <v>0</v>
      </c>
      <c r="F26" s="30"/>
      <c r="G26" s="30"/>
      <c r="H26" s="30"/>
      <c r="I26" s="30"/>
      <c r="J26" s="10"/>
      <c r="K26" s="10"/>
      <c r="L26" s="10"/>
      <c r="M26" s="10"/>
      <c r="N26" s="10"/>
      <c r="O26" s="10"/>
      <c r="P26" s="11">
        <f t="shared" si="2"/>
        <v>0</v>
      </c>
      <c r="Q26" s="10"/>
      <c r="R26" s="10"/>
      <c r="S26" s="10"/>
      <c r="T26" s="10"/>
      <c r="U26" s="10"/>
      <c r="V26" s="10"/>
      <c r="W26" s="11">
        <f t="shared" si="3"/>
        <v>0</v>
      </c>
      <c r="X26" s="10"/>
      <c r="Y26" s="10"/>
      <c r="Z26" s="10"/>
      <c r="AA26" s="10"/>
      <c r="AB26" s="10"/>
      <c r="AC26" s="10"/>
      <c r="AD26" s="28">
        <f t="shared" si="4"/>
        <v>0</v>
      </c>
      <c r="AE26" s="28">
        <f t="shared" si="5"/>
        <v>0</v>
      </c>
      <c r="AF26" s="28"/>
      <c r="AG26" s="29"/>
      <c r="AH26" s="27" t="str">
        <f t="shared" si="6"/>
        <v>0-0v</v>
      </c>
    </row>
    <row r="27" spans="1:34" ht="21" x14ac:dyDescent="0.25">
      <c r="A27" s="33"/>
      <c r="B27" s="30"/>
      <c r="C27" s="30"/>
      <c r="D27" s="23">
        <f t="shared" si="0"/>
        <v>0</v>
      </c>
      <c r="E27" s="23">
        <f t="shared" si="1"/>
        <v>0</v>
      </c>
      <c r="F27" s="30"/>
      <c r="G27" s="30"/>
      <c r="H27" s="30"/>
      <c r="I27" s="30"/>
      <c r="J27" s="10"/>
      <c r="K27" s="10"/>
      <c r="L27" s="10"/>
      <c r="M27" s="10"/>
      <c r="N27" s="10"/>
      <c r="O27" s="10"/>
      <c r="P27" s="11">
        <f t="shared" si="2"/>
        <v>0</v>
      </c>
      <c r="Q27" s="10"/>
      <c r="R27" s="10"/>
      <c r="S27" s="10"/>
      <c r="T27" s="10"/>
      <c r="U27" s="10"/>
      <c r="V27" s="10"/>
      <c r="W27" s="11">
        <f t="shared" si="3"/>
        <v>0</v>
      </c>
      <c r="X27" s="10"/>
      <c r="Y27" s="10"/>
      <c r="Z27" s="10"/>
      <c r="AA27" s="10"/>
      <c r="AB27" s="10"/>
      <c r="AC27" s="10"/>
      <c r="AD27" s="28">
        <f t="shared" si="4"/>
        <v>0</v>
      </c>
      <c r="AE27" s="28">
        <f t="shared" si="5"/>
        <v>0</v>
      </c>
      <c r="AF27" s="28"/>
      <c r="AG27" s="29"/>
      <c r="AH27" s="27" t="str">
        <f t="shared" si="6"/>
        <v>0-0v</v>
      </c>
    </row>
    <row r="28" spans="1:34" ht="21" x14ac:dyDescent="0.25">
      <c r="A28" s="33"/>
      <c r="B28" s="30"/>
      <c r="C28" s="30"/>
      <c r="D28" s="23">
        <f t="shared" si="0"/>
        <v>0</v>
      </c>
      <c r="E28" s="23">
        <f t="shared" si="1"/>
        <v>0</v>
      </c>
      <c r="F28" s="30"/>
      <c r="G28" s="30"/>
      <c r="H28" s="30"/>
      <c r="I28" s="30"/>
      <c r="J28" s="10"/>
      <c r="K28" s="10"/>
      <c r="L28" s="10"/>
      <c r="M28" s="10"/>
      <c r="N28" s="10"/>
      <c r="O28" s="10"/>
      <c r="P28" s="11">
        <f t="shared" si="2"/>
        <v>0</v>
      </c>
      <c r="Q28" s="10"/>
      <c r="R28" s="10"/>
      <c r="S28" s="10"/>
      <c r="T28" s="10"/>
      <c r="U28" s="10"/>
      <c r="V28" s="10"/>
      <c r="W28" s="11">
        <f t="shared" si="3"/>
        <v>0</v>
      </c>
      <c r="X28" s="10"/>
      <c r="Y28" s="10"/>
      <c r="Z28" s="10"/>
      <c r="AA28" s="10"/>
      <c r="AB28" s="10"/>
      <c r="AC28" s="10"/>
      <c r="AD28" s="28">
        <f t="shared" si="4"/>
        <v>0</v>
      </c>
      <c r="AE28" s="28">
        <f t="shared" si="5"/>
        <v>0</v>
      </c>
      <c r="AF28" s="28"/>
      <c r="AG28" s="29"/>
      <c r="AH28" s="27" t="str">
        <f t="shared" si="6"/>
        <v>0-0v</v>
      </c>
    </row>
    <row r="29" spans="1:34" ht="21" x14ac:dyDescent="0.25">
      <c r="A29" s="33"/>
      <c r="B29" s="30"/>
      <c r="C29" s="30"/>
      <c r="D29" s="23">
        <f t="shared" si="0"/>
        <v>0</v>
      </c>
      <c r="E29" s="23">
        <f t="shared" si="1"/>
        <v>0</v>
      </c>
      <c r="F29" s="30"/>
      <c r="G29" s="30"/>
      <c r="H29" s="30"/>
      <c r="I29" s="30"/>
      <c r="J29" s="10"/>
      <c r="K29" s="10"/>
      <c r="L29" s="10"/>
      <c r="M29" s="10"/>
      <c r="N29" s="10"/>
      <c r="O29" s="10"/>
      <c r="P29" s="11">
        <f t="shared" si="2"/>
        <v>0</v>
      </c>
      <c r="Q29" s="10"/>
      <c r="R29" s="10"/>
      <c r="S29" s="10"/>
      <c r="T29" s="10"/>
      <c r="U29" s="10"/>
      <c r="V29" s="10"/>
      <c r="W29" s="11">
        <f t="shared" si="3"/>
        <v>0</v>
      </c>
      <c r="X29" s="10"/>
      <c r="Y29" s="10"/>
      <c r="Z29" s="10"/>
      <c r="AA29" s="10"/>
      <c r="AB29" s="10"/>
      <c r="AC29" s="10"/>
      <c r="AD29" s="28">
        <f t="shared" si="4"/>
        <v>0</v>
      </c>
      <c r="AE29" s="28">
        <f t="shared" si="5"/>
        <v>0</v>
      </c>
      <c r="AF29" s="28"/>
      <c r="AG29" s="29"/>
      <c r="AH29" s="27" t="str">
        <f t="shared" si="6"/>
        <v>0-0v</v>
      </c>
    </row>
    <row r="30" spans="1:34" ht="21" x14ac:dyDescent="0.25">
      <c r="A30" s="33"/>
      <c r="B30" s="30"/>
      <c r="C30" s="30"/>
      <c r="D30" s="23">
        <f t="shared" si="0"/>
        <v>0</v>
      </c>
      <c r="E30" s="23">
        <f t="shared" si="1"/>
        <v>0</v>
      </c>
      <c r="F30" s="30"/>
      <c r="G30" s="30"/>
      <c r="H30" s="30"/>
      <c r="I30" s="30"/>
      <c r="J30" s="10"/>
      <c r="K30" s="10"/>
      <c r="L30" s="10"/>
      <c r="M30" s="10"/>
      <c r="N30" s="10"/>
      <c r="O30" s="10"/>
      <c r="P30" s="11">
        <f t="shared" si="2"/>
        <v>0</v>
      </c>
      <c r="Q30" s="10"/>
      <c r="R30" s="10"/>
      <c r="S30" s="10"/>
      <c r="T30" s="10"/>
      <c r="U30" s="10"/>
      <c r="V30" s="10"/>
      <c r="W30" s="11">
        <f t="shared" si="3"/>
        <v>0</v>
      </c>
      <c r="X30" s="10"/>
      <c r="Y30" s="10"/>
      <c r="Z30" s="10"/>
      <c r="AA30" s="10"/>
      <c r="AB30" s="10"/>
      <c r="AC30" s="10"/>
      <c r="AD30" s="28">
        <f t="shared" si="4"/>
        <v>0</v>
      </c>
      <c r="AE30" s="28">
        <f t="shared" si="5"/>
        <v>0</v>
      </c>
      <c r="AF30" s="28"/>
      <c r="AG30" s="29"/>
      <c r="AH30" s="27" t="str">
        <f t="shared" si="6"/>
        <v>0-0v</v>
      </c>
    </row>
    <row r="31" spans="1:34" ht="21" x14ac:dyDescent="0.25">
      <c r="A31" s="33"/>
      <c r="B31" s="30"/>
      <c r="C31" s="30"/>
      <c r="D31" s="23">
        <f t="shared" si="0"/>
        <v>0</v>
      </c>
      <c r="E31" s="23">
        <f t="shared" si="1"/>
        <v>0</v>
      </c>
      <c r="F31" s="30"/>
      <c r="G31" s="30"/>
      <c r="H31" s="30"/>
      <c r="I31" s="30"/>
      <c r="J31" s="10"/>
      <c r="K31" s="10"/>
      <c r="L31" s="10"/>
      <c r="M31" s="10"/>
      <c r="N31" s="10"/>
      <c r="O31" s="10"/>
      <c r="P31" s="11">
        <f t="shared" si="2"/>
        <v>0</v>
      </c>
      <c r="Q31" s="10"/>
      <c r="R31" s="10"/>
      <c r="S31" s="10"/>
      <c r="T31" s="10"/>
      <c r="U31" s="10"/>
      <c r="V31" s="10"/>
      <c r="W31" s="11">
        <f t="shared" si="3"/>
        <v>0</v>
      </c>
      <c r="X31" s="10"/>
      <c r="Y31" s="10"/>
      <c r="Z31" s="10"/>
      <c r="AA31" s="10"/>
      <c r="AB31" s="10"/>
      <c r="AC31" s="10"/>
      <c r="AD31" s="28">
        <f t="shared" si="4"/>
        <v>0</v>
      </c>
      <c r="AE31" s="28">
        <f t="shared" si="5"/>
        <v>0</v>
      </c>
      <c r="AF31" s="28"/>
      <c r="AG31" s="29"/>
      <c r="AH31" s="27" t="str">
        <f t="shared" si="6"/>
        <v>0-0v</v>
      </c>
    </row>
    <row r="32" spans="1:34" ht="21" x14ac:dyDescent="0.25">
      <c r="A32" s="33"/>
      <c r="B32" s="30"/>
      <c r="C32" s="30"/>
      <c r="D32" s="23">
        <f t="shared" si="0"/>
        <v>0</v>
      </c>
      <c r="E32" s="23">
        <f t="shared" si="1"/>
        <v>0</v>
      </c>
      <c r="F32" s="30"/>
      <c r="G32" s="30"/>
      <c r="H32" s="30"/>
      <c r="I32" s="30"/>
      <c r="J32" s="10"/>
      <c r="K32" s="10"/>
      <c r="L32" s="10"/>
      <c r="M32" s="10"/>
      <c r="N32" s="10"/>
      <c r="O32" s="10"/>
      <c r="P32" s="11">
        <f t="shared" si="2"/>
        <v>0</v>
      </c>
      <c r="Q32" s="10"/>
      <c r="R32" s="10"/>
      <c r="S32" s="10"/>
      <c r="T32" s="10"/>
      <c r="U32" s="10"/>
      <c r="V32" s="10"/>
      <c r="W32" s="11">
        <f t="shared" si="3"/>
        <v>0</v>
      </c>
      <c r="X32" s="10"/>
      <c r="Y32" s="10"/>
      <c r="Z32" s="10"/>
      <c r="AA32" s="10"/>
      <c r="AB32" s="10"/>
      <c r="AC32" s="10"/>
      <c r="AD32" s="28">
        <f t="shared" si="4"/>
        <v>0</v>
      </c>
      <c r="AE32" s="28">
        <f t="shared" si="5"/>
        <v>0</v>
      </c>
      <c r="AF32" s="28"/>
      <c r="AG32" s="29"/>
      <c r="AH32" s="27" t="str">
        <f t="shared" si="6"/>
        <v>0-0v</v>
      </c>
    </row>
    <row r="33" spans="1:34" ht="21" x14ac:dyDescent="0.25">
      <c r="A33" s="33"/>
      <c r="B33" s="30"/>
      <c r="C33" s="30"/>
      <c r="D33" s="23">
        <f t="shared" si="0"/>
        <v>0</v>
      </c>
      <c r="E33" s="23">
        <f t="shared" si="1"/>
        <v>0</v>
      </c>
      <c r="F33" s="30"/>
      <c r="G33" s="30"/>
      <c r="H33" s="30"/>
      <c r="I33" s="30"/>
      <c r="J33" s="10"/>
      <c r="K33" s="10"/>
      <c r="L33" s="10"/>
      <c r="M33" s="10"/>
      <c r="N33" s="10"/>
      <c r="O33" s="10"/>
      <c r="P33" s="11">
        <f t="shared" si="2"/>
        <v>0</v>
      </c>
      <c r="Q33" s="10"/>
      <c r="R33" s="10"/>
      <c r="S33" s="10"/>
      <c r="T33" s="10"/>
      <c r="U33" s="10"/>
      <c r="V33" s="10"/>
      <c r="W33" s="11">
        <f t="shared" si="3"/>
        <v>0</v>
      </c>
      <c r="X33" s="10"/>
      <c r="Y33" s="10"/>
      <c r="Z33" s="10"/>
      <c r="AA33" s="10"/>
      <c r="AB33" s="10"/>
      <c r="AC33" s="10"/>
      <c r="AD33" s="28">
        <f t="shared" si="4"/>
        <v>0</v>
      </c>
      <c r="AE33" s="28">
        <f t="shared" si="5"/>
        <v>0</v>
      </c>
      <c r="AF33" s="28"/>
      <c r="AG33" s="29"/>
      <c r="AH33" s="27" t="str">
        <f t="shared" si="6"/>
        <v>0-0v</v>
      </c>
    </row>
    <row r="34" spans="1:34" ht="21" x14ac:dyDescent="0.25">
      <c r="A34" s="33"/>
      <c r="B34" s="30"/>
      <c r="C34" s="30"/>
      <c r="D34" s="23">
        <f t="shared" si="0"/>
        <v>0</v>
      </c>
      <c r="E34" s="23">
        <f t="shared" si="1"/>
        <v>0</v>
      </c>
      <c r="F34" s="30"/>
      <c r="G34" s="30"/>
      <c r="H34" s="30"/>
      <c r="I34" s="30"/>
      <c r="J34" s="10"/>
      <c r="K34" s="10"/>
      <c r="L34" s="10"/>
      <c r="M34" s="10"/>
      <c r="N34" s="10"/>
      <c r="O34" s="10"/>
      <c r="P34" s="11">
        <f t="shared" si="2"/>
        <v>0</v>
      </c>
      <c r="Q34" s="10"/>
      <c r="R34" s="10"/>
      <c r="S34" s="10"/>
      <c r="T34" s="10"/>
      <c r="U34" s="10"/>
      <c r="V34" s="10"/>
      <c r="W34" s="11">
        <f t="shared" si="3"/>
        <v>0</v>
      </c>
      <c r="X34" s="10"/>
      <c r="Y34" s="10"/>
      <c r="Z34" s="10"/>
      <c r="AA34" s="10"/>
      <c r="AB34" s="10"/>
      <c r="AC34" s="10"/>
      <c r="AD34" s="28">
        <f t="shared" si="4"/>
        <v>0</v>
      </c>
      <c r="AE34" s="28">
        <f t="shared" si="5"/>
        <v>0</v>
      </c>
      <c r="AF34" s="28"/>
      <c r="AG34" s="29"/>
      <c r="AH34" s="27" t="str">
        <f t="shared" si="6"/>
        <v>0-0v</v>
      </c>
    </row>
    <row r="35" spans="1:34" ht="21" x14ac:dyDescent="0.25">
      <c r="A35" s="33"/>
      <c r="B35" s="30"/>
      <c r="C35" s="30"/>
      <c r="D35" s="23">
        <f t="shared" si="0"/>
        <v>0</v>
      </c>
      <c r="E35" s="23">
        <f t="shared" si="1"/>
        <v>0</v>
      </c>
      <c r="F35" s="30"/>
      <c r="G35" s="30"/>
      <c r="H35" s="30"/>
      <c r="I35" s="30"/>
      <c r="J35" s="10"/>
      <c r="K35" s="10"/>
      <c r="L35" s="10"/>
      <c r="M35" s="10"/>
      <c r="N35" s="10"/>
      <c r="O35" s="10"/>
      <c r="P35" s="11">
        <f t="shared" si="2"/>
        <v>0</v>
      </c>
      <c r="Q35" s="10"/>
      <c r="R35" s="10"/>
      <c r="S35" s="10"/>
      <c r="T35" s="10"/>
      <c r="U35" s="10"/>
      <c r="V35" s="10"/>
      <c r="W35" s="11">
        <f t="shared" si="3"/>
        <v>0</v>
      </c>
      <c r="X35" s="10"/>
      <c r="Y35" s="10"/>
      <c r="Z35" s="10"/>
      <c r="AA35" s="10"/>
      <c r="AB35" s="10"/>
      <c r="AC35" s="10"/>
      <c r="AD35" s="28">
        <f t="shared" si="4"/>
        <v>0</v>
      </c>
      <c r="AE35" s="28">
        <f t="shared" si="5"/>
        <v>0</v>
      </c>
      <c r="AF35" s="28"/>
      <c r="AG35" s="29"/>
      <c r="AH35" s="27" t="str">
        <f t="shared" si="6"/>
        <v>0-0v</v>
      </c>
    </row>
    <row r="36" spans="1:34" ht="21" x14ac:dyDescent="0.25">
      <c r="A36" s="33"/>
      <c r="B36" s="30"/>
      <c r="C36" s="30"/>
      <c r="D36" s="23">
        <f t="shared" si="0"/>
        <v>0</v>
      </c>
      <c r="E36" s="23">
        <f t="shared" si="1"/>
        <v>0</v>
      </c>
      <c r="F36" s="30"/>
      <c r="G36" s="30"/>
      <c r="H36" s="30"/>
      <c r="I36" s="30"/>
      <c r="J36" s="10"/>
      <c r="K36" s="10"/>
      <c r="L36" s="10"/>
      <c r="M36" s="10"/>
      <c r="N36" s="10"/>
      <c r="O36" s="10"/>
      <c r="P36" s="11">
        <f t="shared" si="2"/>
        <v>0</v>
      </c>
      <c r="Q36" s="10"/>
      <c r="R36" s="10"/>
      <c r="S36" s="10"/>
      <c r="T36" s="10"/>
      <c r="U36" s="10"/>
      <c r="V36" s="10"/>
      <c r="W36" s="11">
        <f t="shared" si="3"/>
        <v>0</v>
      </c>
      <c r="X36" s="10"/>
      <c r="Y36" s="10"/>
      <c r="Z36" s="10"/>
      <c r="AA36" s="10"/>
      <c r="AB36" s="10"/>
      <c r="AC36" s="10"/>
      <c r="AD36" s="28">
        <f t="shared" si="4"/>
        <v>0</v>
      </c>
      <c r="AE36" s="28">
        <f t="shared" si="5"/>
        <v>0</v>
      </c>
      <c r="AF36" s="28"/>
      <c r="AG36" s="29"/>
      <c r="AH36" s="27" t="str">
        <f t="shared" si="6"/>
        <v>0-0v</v>
      </c>
    </row>
    <row r="37" spans="1:34" ht="21" x14ac:dyDescent="0.25">
      <c r="A37" s="33"/>
      <c r="B37" s="30"/>
      <c r="C37" s="30"/>
      <c r="D37" s="23">
        <f t="shared" si="0"/>
        <v>0</v>
      </c>
      <c r="E37" s="23">
        <f t="shared" si="1"/>
        <v>0</v>
      </c>
      <c r="F37" s="30"/>
      <c r="G37" s="30"/>
      <c r="H37" s="30"/>
      <c r="I37" s="30"/>
      <c r="J37" s="10"/>
      <c r="K37" s="10"/>
      <c r="L37" s="10"/>
      <c r="M37" s="10"/>
      <c r="N37" s="10"/>
      <c r="O37" s="10"/>
      <c r="P37" s="11">
        <f t="shared" si="2"/>
        <v>0</v>
      </c>
      <c r="Q37" s="10"/>
      <c r="R37" s="10"/>
      <c r="S37" s="10"/>
      <c r="T37" s="10"/>
      <c r="U37" s="10"/>
      <c r="V37" s="10"/>
      <c r="W37" s="11">
        <f t="shared" si="3"/>
        <v>0</v>
      </c>
      <c r="X37" s="10"/>
      <c r="Y37" s="10"/>
      <c r="Z37" s="10"/>
      <c r="AA37" s="10"/>
      <c r="AB37" s="10"/>
      <c r="AC37" s="10"/>
      <c r="AD37" s="28">
        <f t="shared" si="4"/>
        <v>0</v>
      </c>
      <c r="AE37" s="28">
        <f t="shared" si="5"/>
        <v>0</v>
      </c>
      <c r="AF37" s="28"/>
      <c r="AG37" s="29"/>
      <c r="AH37" s="27" t="str">
        <f t="shared" si="6"/>
        <v>0-0v</v>
      </c>
    </row>
    <row r="38" spans="1:34" ht="21" x14ac:dyDescent="0.25">
      <c r="A38" s="33"/>
      <c r="B38" s="30"/>
      <c r="C38" s="30"/>
      <c r="D38" s="23">
        <f t="shared" si="0"/>
        <v>0</v>
      </c>
      <c r="E38" s="23">
        <f t="shared" si="1"/>
        <v>0</v>
      </c>
      <c r="F38" s="30"/>
      <c r="G38" s="30"/>
      <c r="H38" s="30"/>
      <c r="I38" s="30"/>
      <c r="J38" s="10"/>
      <c r="K38" s="10"/>
      <c r="L38" s="10"/>
      <c r="M38" s="10"/>
      <c r="N38" s="10"/>
      <c r="O38" s="10"/>
      <c r="P38" s="11">
        <f t="shared" si="2"/>
        <v>0</v>
      </c>
      <c r="Q38" s="10"/>
      <c r="R38" s="10"/>
      <c r="S38" s="10"/>
      <c r="T38" s="10"/>
      <c r="U38" s="10"/>
      <c r="V38" s="10"/>
      <c r="W38" s="11">
        <f t="shared" si="3"/>
        <v>0</v>
      </c>
      <c r="X38" s="10"/>
      <c r="Y38" s="10"/>
      <c r="Z38" s="10"/>
      <c r="AA38" s="10"/>
      <c r="AB38" s="10"/>
      <c r="AC38" s="10"/>
      <c r="AD38" s="28">
        <f t="shared" si="4"/>
        <v>0</v>
      </c>
      <c r="AE38" s="28">
        <f t="shared" si="5"/>
        <v>0</v>
      </c>
      <c r="AF38" s="28"/>
      <c r="AG38" s="29"/>
      <c r="AH38" s="27" t="str">
        <f t="shared" si="6"/>
        <v>0-0v</v>
      </c>
    </row>
    <row r="39" spans="1:34" ht="21" x14ac:dyDescent="0.25">
      <c r="A39" s="33"/>
      <c r="B39" s="30"/>
      <c r="C39" s="30"/>
      <c r="D39" s="23">
        <f t="shared" si="0"/>
        <v>0</v>
      </c>
      <c r="E39" s="23">
        <f t="shared" si="1"/>
        <v>0</v>
      </c>
      <c r="F39" s="30"/>
      <c r="G39" s="30"/>
      <c r="H39" s="30"/>
      <c r="I39" s="30"/>
      <c r="J39" s="10"/>
      <c r="K39" s="10"/>
      <c r="L39" s="10"/>
      <c r="M39" s="10"/>
      <c r="N39" s="10"/>
      <c r="O39" s="10"/>
      <c r="P39" s="11">
        <f t="shared" si="2"/>
        <v>0</v>
      </c>
      <c r="Q39" s="10"/>
      <c r="R39" s="10"/>
      <c r="S39" s="10"/>
      <c r="T39" s="10"/>
      <c r="U39" s="10"/>
      <c r="V39" s="10"/>
      <c r="W39" s="11">
        <f t="shared" si="3"/>
        <v>0</v>
      </c>
      <c r="X39" s="10"/>
      <c r="Y39" s="10"/>
      <c r="Z39" s="10"/>
      <c r="AA39" s="10"/>
      <c r="AB39" s="10"/>
      <c r="AC39" s="10"/>
      <c r="AD39" s="28">
        <f t="shared" si="4"/>
        <v>0</v>
      </c>
      <c r="AE39" s="28">
        <f t="shared" si="5"/>
        <v>0</v>
      </c>
      <c r="AF39" s="28"/>
      <c r="AG39" s="29"/>
      <c r="AH39" s="27" t="str">
        <f t="shared" si="6"/>
        <v>0-0v</v>
      </c>
    </row>
    <row r="40" spans="1:34" ht="21" x14ac:dyDescent="0.25">
      <c r="A40" s="33"/>
      <c r="B40" s="30"/>
      <c r="C40" s="30"/>
      <c r="D40" s="23">
        <f t="shared" si="0"/>
        <v>0</v>
      </c>
      <c r="E40" s="23">
        <f t="shared" si="1"/>
        <v>0</v>
      </c>
      <c r="F40" s="30"/>
      <c r="G40" s="30"/>
      <c r="H40" s="30"/>
      <c r="I40" s="30"/>
      <c r="J40" s="10"/>
      <c r="K40" s="10"/>
      <c r="L40" s="10"/>
      <c r="M40" s="10"/>
      <c r="N40" s="10"/>
      <c r="O40" s="10"/>
      <c r="P40" s="11">
        <f t="shared" si="2"/>
        <v>0</v>
      </c>
      <c r="Q40" s="10"/>
      <c r="R40" s="10"/>
      <c r="S40" s="10"/>
      <c r="T40" s="10"/>
      <c r="U40" s="10"/>
      <c r="V40" s="10"/>
      <c r="W40" s="11">
        <f t="shared" si="3"/>
        <v>0</v>
      </c>
      <c r="X40" s="10"/>
      <c r="Y40" s="10"/>
      <c r="Z40" s="10"/>
      <c r="AA40" s="10"/>
      <c r="AB40" s="10"/>
      <c r="AC40" s="10"/>
      <c r="AD40" s="28">
        <f t="shared" si="4"/>
        <v>0</v>
      </c>
      <c r="AE40" s="28">
        <f t="shared" si="5"/>
        <v>0</v>
      </c>
      <c r="AF40" s="28"/>
      <c r="AG40" s="29"/>
      <c r="AH40" s="27" t="str">
        <f t="shared" si="6"/>
        <v>0-0v</v>
      </c>
    </row>
    <row r="41" spans="1:34" ht="21" x14ac:dyDescent="0.25">
      <c r="A41" s="33"/>
      <c r="B41" s="30"/>
      <c r="C41" s="30"/>
      <c r="D41" s="23">
        <f t="shared" si="0"/>
        <v>0</v>
      </c>
      <c r="E41" s="23">
        <f t="shared" si="1"/>
        <v>0</v>
      </c>
      <c r="F41" s="30"/>
      <c r="G41" s="30"/>
      <c r="H41" s="30"/>
      <c r="I41" s="30"/>
      <c r="J41" s="10"/>
      <c r="K41" s="10"/>
      <c r="L41" s="10"/>
      <c r="M41" s="10"/>
      <c r="N41" s="10"/>
      <c r="O41" s="10"/>
      <c r="P41" s="11">
        <f t="shared" si="2"/>
        <v>0</v>
      </c>
      <c r="Q41" s="10"/>
      <c r="R41" s="10"/>
      <c r="S41" s="10"/>
      <c r="T41" s="10"/>
      <c r="U41" s="10"/>
      <c r="V41" s="10"/>
      <c r="W41" s="11">
        <f t="shared" si="3"/>
        <v>0</v>
      </c>
      <c r="X41" s="10"/>
      <c r="Y41" s="10"/>
      <c r="Z41" s="10"/>
      <c r="AA41" s="10"/>
      <c r="AB41" s="10"/>
      <c r="AC41" s="10"/>
      <c r="AD41" s="28">
        <f t="shared" si="4"/>
        <v>0</v>
      </c>
      <c r="AE41" s="28">
        <f t="shared" si="5"/>
        <v>0</v>
      </c>
      <c r="AF41" s="28"/>
      <c r="AG41" s="29"/>
      <c r="AH41" s="27" t="str">
        <f t="shared" si="6"/>
        <v>0-0v</v>
      </c>
    </row>
    <row r="42" spans="1:34" ht="21" x14ac:dyDescent="0.25">
      <c r="A42" s="33"/>
      <c r="B42" s="30"/>
      <c r="C42" s="30"/>
      <c r="D42" s="23">
        <f t="shared" si="0"/>
        <v>0</v>
      </c>
      <c r="E42" s="23">
        <f t="shared" si="1"/>
        <v>0</v>
      </c>
      <c r="F42" s="30"/>
      <c r="G42" s="30"/>
      <c r="H42" s="30"/>
      <c r="I42" s="30"/>
      <c r="J42" s="10"/>
      <c r="K42" s="10"/>
      <c r="L42" s="10"/>
      <c r="M42" s="10"/>
      <c r="N42" s="10"/>
      <c r="O42" s="10"/>
      <c r="P42" s="11">
        <f t="shared" si="2"/>
        <v>0</v>
      </c>
      <c r="Q42" s="10"/>
      <c r="R42" s="10"/>
      <c r="S42" s="10"/>
      <c r="T42" s="10"/>
      <c r="U42" s="10"/>
      <c r="V42" s="10"/>
      <c r="W42" s="11">
        <f t="shared" si="3"/>
        <v>0</v>
      </c>
      <c r="X42" s="10"/>
      <c r="Y42" s="10"/>
      <c r="Z42" s="10"/>
      <c r="AA42" s="10"/>
      <c r="AB42" s="10"/>
      <c r="AC42" s="10"/>
      <c r="AD42" s="28">
        <f t="shared" si="4"/>
        <v>0</v>
      </c>
      <c r="AE42" s="28">
        <f t="shared" si="5"/>
        <v>0</v>
      </c>
      <c r="AF42" s="28"/>
      <c r="AG42" s="29"/>
      <c r="AH42" s="27" t="str">
        <f t="shared" si="6"/>
        <v>0-0v</v>
      </c>
    </row>
    <row r="43" spans="1:34" ht="21" x14ac:dyDescent="0.25">
      <c r="A43" s="33"/>
      <c r="B43" s="30"/>
      <c r="C43" s="30"/>
      <c r="D43" s="23">
        <f t="shared" si="0"/>
        <v>0</v>
      </c>
      <c r="E43" s="23">
        <f t="shared" si="1"/>
        <v>0</v>
      </c>
      <c r="F43" s="30"/>
      <c r="G43" s="30"/>
      <c r="H43" s="30"/>
      <c r="I43" s="30"/>
      <c r="J43" s="10"/>
      <c r="K43" s="10"/>
      <c r="L43" s="10"/>
      <c r="M43" s="10"/>
      <c r="N43" s="10"/>
      <c r="O43" s="10"/>
      <c r="P43" s="11">
        <f t="shared" si="2"/>
        <v>0</v>
      </c>
      <c r="Q43" s="10"/>
      <c r="R43" s="10"/>
      <c r="S43" s="10"/>
      <c r="T43" s="10"/>
      <c r="U43" s="10"/>
      <c r="V43" s="10"/>
      <c r="W43" s="11">
        <f t="shared" si="3"/>
        <v>0</v>
      </c>
      <c r="X43" s="10"/>
      <c r="Y43" s="10"/>
      <c r="Z43" s="10"/>
      <c r="AA43" s="10"/>
      <c r="AB43" s="10"/>
      <c r="AC43" s="10"/>
      <c r="AD43" s="28">
        <f t="shared" si="4"/>
        <v>0</v>
      </c>
      <c r="AE43" s="28">
        <f t="shared" si="5"/>
        <v>0</v>
      </c>
      <c r="AF43" s="28"/>
      <c r="AG43" s="29"/>
      <c r="AH43" s="27" t="str">
        <f t="shared" si="6"/>
        <v>0-0v</v>
      </c>
    </row>
    <row r="44" spans="1:34" ht="21" x14ac:dyDescent="0.25">
      <c r="A44" s="33"/>
      <c r="B44" s="30"/>
      <c r="C44" s="30"/>
      <c r="D44" s="23">
        <f t="shared" si="0"/>
        <v>0</v>
      </c>
      <c r="E44" s="23">
        <f t="shared" si="1"/>
        <v>0</v>
      </c>
      <c r="F44" s="30"/>
      <c r="G44" s="30"/>
      <c r="H44" s="30"/>
      <c r="I44" s="30"/>
      <c r="J44" s="10"/>
      <c r="K44" s="10"/>
      <c r="L44" s="10"/>
      <c r="M44" s="10"/>
      <c r="N44" s="10"/>
      <c r="O44" s="10"/>
      <c r="P44" s="11">
        <f t="shared" si="2"/>
        <v>0</v>
      </c>
      <c r="Q44" s="10"/>
      <c r="R44" s="10"/>
      <c r="S44" s="10"/>
      <c r="T44" s="10"/>
      <c r="U44" s="10"/>
      <c r="V44" s="10"/>
      <c r="W44" s="11">
        <f t="shared" si="3"/>
        <v>0</v>
      </c>
      <c r="X44" s="10"/>
      <c r="Y44" s="10"/>
      <c r="Z44" s="10"/>
      <c r="AA44" s="10"/>
      <c r="AB44" s="10"/>
      <c r="AC44" s="10"/>
      <c r="AD44" s="28">
        <f t="shared" si="4"/>
        <v>0</v>
      </c>
      <c r="AE44" s="28">
        <f t="shared" si="5"/>
        <v>0</v>
      </c>
      <c r="AF44" s="28"/>
      <c r="AG44" s="29"/>
      <c r="AH44" s="27" t="str">
        <f t="shared" si="6"/>
        <v>0-0v</v>
      </c>
    </row>
    <row r="45" spans="1:34" ht="21" x14ac:dyDescent="0.25">
      <c r="A45" s="33"/>
      <c r="B45" s="30"/>
      <c r="C45" s="30"/>
      <c r="D45" s="23">
        <f t="shared" si="0"/>
        <v>0</v>
      </c>
      <c r="E45" s="23">
        <f t="shared" si="1"/>
        <v>0</v>
      </c>
      <c r="F45" s="30"/>
      <c r="G45" s="30"/>
      <c r="H45" s="30"/>
      <c r="I45" s="30"/>
      <c r="J45" s="10"/>
      <c r="K45" s="10"/>
      <c r="L45" s="10"/>
      <c r="M45" s="10"/>
      <c r="N45" s="10"/>
      <c r="O45" s="10"/>
      <c r="P45" s="11">
        <f t="shared" si="2"/>
        <v>0</v>
      </c>
      <c r="Q45" s="10"/>
      <c r="R45" s="10"/>
      <c r="S45" s="10"/>
      <c r="T45" s="10"/>
      <c r="U45" s="10"/>
      <c r="V45" s="10"/>
      <c r="W45" s="11">
        <f t="shared" si="3"/>
        <v>0</v>
      </c>
      <c r="X45" s="10"/>
      <c r="Y45" s="10"/>
      <c r="Z45" s="10"/>
      <c r="AA45" s="10"/>
      <c r="AB45" s="10"/>
      <c r="AC45" s="10"/>
      <c r="AD45" s="28">
        <f t="shared" si="4"/>
        <v>0</v>
      </c>
      <c r="AE45" s="28">
        <f t="shared" si="5"/>
        <v>0</v>
      </c>
      <c r="AF45" s="28"/>
      <c r="AG45" s="29"/>
      <c r="AH45" s="27" t="str">
        <f t="shared" si="6"/>
        <v>0-0v</v>
      </c>
    </row>
    <row r="46" spans="1:34" ht="21" x14ac:dyDescent="0.25">
      <c r="A46" s="33"/>
      <c r="B46" s="30"/>
      <c r="C46" s="30"/>
      <c r="D46" s="23">
        <f t="shared" si="0"/>
        <v>0</v>
      </c>
      <c r="E46" s="23">
        <f t="shared" si="1"/>
        <v>0</v>
      </c>
      <c r="F46" s="30"/>
      <c r="G46" s="30"/>
      <c r="H46" s="30"/>
      <c r="I46" s="30"/>
      <c r="J46" s="10"/>
      <c r="K46" s="10"/>
      <c r="L46" s="10"/>
      <c r="M46" s="10"/>
      <c r="N46" s="10"/>
      <c r="O46" s="10"/>
      <c r="P46" s="11">
        <f t="shared" si="2"/>
        <v>0</v>
      </c>
      <c r="Q46" s="10"/>
      <c r="R46" s="10"/>
      <c r="S46" s="10"/>
      <c r="T46" s="10"/>
      <c r="U46" s="10"/>
      <c r="V46" s="10"/>
      <c r="W46" s="11">
        <f t="shared" si="3"/>
        <v>0</v>
      </c>
      <c r="X46" s="10"/>
      <c r="Y46" s="10"/>
      <c r="Z46" s="10"/>
      <c r="AA46" s="10"/>
      <c r="AB46" s="10"/>
      <c r="AC46" s="10"/>
      <c r="AD46" s="28">
        <f t="shared" si="4"/>
        <v>0</v>
      </c>
      <c r="AE46" s="28">
        <f t="shared" si="5"/>
        <v>0</v>
      </c>
      <c r="AF46" s="28"/>
      <c r="AG46" s="29"/>
      <c r="AH46" s="27" t="str">
        <f t="shared" si="6"/>
        <v>0-0v</v>
      </c>
    </row>
    <row r="47" spans="1:34" ht="21" x14ac:dyDescent="0.25">
      <c r="A47" s="33"/>
      <c r="B47" s="30"/>
      <c r="C47" s="30"/>
      <c r="D47" s="23">
        <f t="shared" si="0"/>
        <v>0</v>
      </c>
      <c r="E47" s="23">
        <f t="shared" si="1"/>
        <v>0</v>
      </c>
      <c r="F47" s="30"/>
      <c r="G47" s="30"/>
      <c r="H47" s="30"/>
      <c r="I47" s="30"/>
      <c r="J47" s="10"/>
      <c r="K47" s="10"/>
      <c r="L47" s="10"/>
      <c r="M47" s="10"/>
      <c r="N47" s="10"/>
      <c r="O47" s="10"/>
      <c r="P47" s="11">
        <f t="shared" si="2"/>
        <v>0</v>
      </c>
      <c r="Q47" s="10"/>
      <c r="R47" s="10"/>
      <c r="S47" s="10"/>
      <c r="T47" s="10"/>
      <c r="U47" s="10"/>
      <c r="V47" s="10"/>
      <c r="W47" s="11">
        <f t="shared" si="3"/>
        <v>0</v>
      </c>
      <c r="X47" s="10"/>
      <c r="Y47" s="10"/>
      <c r="Z47" s="10"/>
      <c r="AA47" s="10"/>
      <c r="AB47" s="10"/>
      <c r="AC47" s="10"/>
      <c r="AD47" s="28">
        <f t="shared" si="4"/>
        <v>0</v>
      </c>
      <c r="AE47" s="28">
        <f t="shared" si="5"/>
        <v>0</v>
      </c>
      <c r="AF47" s="28"/>
      <c r="AG47" s="29"/>
      <c r="AH47" s="27" t="str">
        <f t="shared" si="6"/>
        <v>0-0v</v>
      </c>
    </row>
    <row r="48" spans="1:34" ht="21" x14ac:dyDescent="0.25">
      <c r="A48" s="33"/>
      <c r="B48" s="30"/>
      <c r="C48" s="30"/>
      <c r="D48" s="23">
        <f t="shared" si="0"/>
        <v>0</v>
      </c>
      <c r="E48" s="23">
        <f t="shared" si="1"/>
        <v>0</v>
      </c>
      <c r="F48" s="30"/>
      <c r="G48" s="30"/>
      <c r="H48" s="30"/>
      <c r="I48" s="30"/>
      <c r="J48" s="10"/>
      <c r="K48" s="10"/>
      <c r="L48" s="10"/>
      <c r="M48" s="10"/>
      <c r="N48" s="10"/>
      <c r="O48" s="10"/>
      <c r="P48" s="11">
        <f t="shared" si="2"/>
        <v>0</v>
      </c>
      <c r="Q48" s="10"/>
      <c r="R48" s="10"/>
      <c r="S48" s="10"/>
      <c r="T48" s="10"/>
      <c r="U48" s="10"/>
      <c r="V48" s="10"/>
      <c r="W48" s="11">
        <f t="shared" si="3"/>
        <v>0</v>
      </c>
      <c r="X48" s="10"/>
      <c r="Y48" s="10"/>
      <c r="Z48" s="10"/>
      <c r="AA48" s="10"/>
      <c r="AB48" s="10"/>
      <c r="AC48" s="10"/>
      <c r="AD48" s="28">
        <f t="shared" si="4"/>
        <v>0</v>
      </c>
      <c r="AE48" s="28">
        <f t="shared" si="5"/>
        <v>0</v>
      </c>
      <c r="AF48" s="28"/>
      <c r="AG48" s="29"/>
      <c r="AH48" s="27" t="str">
        <f t="shared" si="6"/>
        <v>0-0v</v>
      </c>
    </row>
    <row r="49" spans="1:34" ht="21" x14ac:dyDescent="0.25">
      <c r="A49" s="33"/>
      <c r="B49" s="30"/>
      <c r="C49" s="30"/>
      <c r="D49" s="23">
        <f t="shared" si="0"/>
        <v>0</v>
      </c>
      <c r="E49" s="23">
        <f t="shared" si="1"/>
        <v>0</v>
      </c>
      <c r="F49" s="30"/>
      <c r="G49" s="30"/>
      <c r="H49" s="30"/>
      <c r="I49" s="30"/>
      <c r="J49" s="10"/>
      <c r="K49" s="10"/>
      <c r="L49" s="10"/>
      <c r="M49" s="10"/>
      <c r="N49" s="10"/>
      <c r="O49" s="10"/>
      <c r="P49" s="11">
        <f t="shared" si="2"/>
        <v>0</v>
      </c>
      <c r="Q49" s="10"/>
      <c r="R49" s="10"/>
      <c r="S49" s="10"/>
      <c r="T49" s="10"/>
      <c r="U49" s="10"/>
      <c r="V49" s="10"/>
      <c r="W49" s="11">
        <f t="shared" si="3"/>
        <v>0</v>
      </c>
      <c r="X49" s="10"/>
      <c r="Y49" s="10"/>
      <c r="Z49" s="10"/>
      <c r="AA49" s="10"/>
      <c r="AB49" s="10"/>
      <c r="AC49" s="10"/>
      <c r="AD49" s="28">
        <f t="shared" si="4"/>
        <v>0</v>
      </c>
      <c r="AE49" s="28">
        <f t="shared" si="5"/>
        <v>0</v>
      </c>
      <c r="AF49" s="28"/>
      <c r="AG49" s="29"/>
      <c r="AH49" s="27" t="str">
        <f t="shared" si="6"/>
        <v>0-0v</v>
      </c>
    </row>
    <row r="50" spans="1:34" ht="21" x14ac:dyDescent="0.25">
      <c r="A50" s="33"/>
      <c r="B50" s="30"/>
      <c r="C50" s="30"/>
      <c r="D50" s="23">
        <f t="shared" si="0"/>
        <v>0</v>
      </c>
      <c r="E50" s="23">
        <f t="shared" si="1"/>
        <v>0</v>
      </c>
      <c r="F50" s="30"/>
      <c r="G50" s="30"/>
      <c r="H50" s="30"/>
      <c r="I50" s="30"/>
      <c r="J50" s="10"/>
      <c r="K50" s="10"/>
      <c r="L50" s="10"/>
      <c r="M50" s="10"/>
      <c r="N50" s="10"/>
      <c r="O50" s="10"/>
      <c r="P50" s="11">
        <f t="shared" si="2"/>
        <v>0</v>
      </c>
      <c r="Q50" s="10"/>
      <c r="R50" s="10"/>
      <c r="S50" s="10"/>
      <c r="T50" s="10"/>
      <c r="U50" s="10"/>
      <c r="V50" s="10"/>
      <c r="W50" s="11">
        <f t="shared" si="3"/>
        <v>0</v>
      </c>
      <c r="X50" s="10"/>
      <c r="Y50" s="10"/>
      <c r="Z50" s="10"/>
      <c r="AA50" s="10"/>
      <c r="AB50" s="10"/>
      <c r="AC50" s="10"/>
      <c r="AD50" s="28">
        <f t="shared" si="4"/>
        <v>0</v>
      </c>
      <c r="AE50" s="28">
        <f t="shared" si="5"/>
        <v>0</v>
      </c>
      <c r="AF50" s="28"/>
      <c r="AG50" s="29"/>
      <c r="AH50" s="27" t="str">
        <f t="shared" si="6"/>
        <v>0-0v</v>
      </c>
    </row>
    <row r="51" spans="1:34" ht="21" x14ac:dyDescent="0.25">
      <c r="A51" s="33"/>
      <c r="B51" s="30"/>
      <c r="C51" s="30"/>
      <c r="D51" s="23">
        <f t="shared" si="0"/>
        <v>0</v>
      </c>
      <c r="E51" s="23">
        <f t="shared" si="1"/>
        <v>0</v>
      </c>
      <c r="F51" s="30"/>
      <c r="G51" s="30"/>
      <c r="H51" s="30"/>
      <c r="I51" s="30"/>
      <c r="J51" s="10"/>
      <c r="K51" s="10"/>
      <c r="L51" s="10"/>
      <c r="M51" s="10"/>
      <c r="N51" s="10"/>
      <c r="O51" s="10"/>
      <c r="P51" s="11">
        <f t="shared" si="2"/>
        <v>0</v>
      </c>
      <c r="Q51" s="10"/>
      <c r="R51" s="10"/>
      <c r="S51" s="10"/>
      <c r="T51" s="10"/>
      <c r="U51" s="10"/>
      <c r="V51" s="10"/>
      <c r="W51" s="11">
        <f t="shared" si="3"/>
        <v>0</v>
      </c>
      <c r="X51" s="10"/>
      <c r="Y51" s="10"/>
      <c r="Z51" s="10"/>
      <c r="AA51" s="10"/>
      <c r="AB51" s="10"/>
      <c r="AC51" s="10"/>
      <c r="AD51" s="28">
        <f t="shared" si="4"/>
        <v>0</v>
      </c>
      <c r="AE51" s="28">
        <f t="shared" si="5"/>
        <v>0</v>
      </c>
      <c r="AF51" s="28"/>
      <c r="AG51" s="29"/>
      <c r="AH51" s="27" t="str">
        <f t="shared" si="6"/>
        <v>0-0v</v>
      </c>
    </row>
    <row r="52" spans="1:34" ht="21" x14ac:dyDescent="0.25">
      <c r="A52" s="33"/>
      <c r="B52" s="30"/>
      <c r="C52" s="30"/>
      <c r="D52" s="23">
        <f t="shared" si="0"/>
        <v>0</v>
      </c>
      <c r="E52" s="23">
        <f t="shared" si="1"/>
        <v>0</v>
      </c>
      <c r="F52" s="30"/>
      <c r="G52" s="30"/>
      <c r="H52" s="30"/>
      <c r="I52" s="30"/>
      <c r="J52" s="10"/>
      <c r="K52" s="10"/>
      <c r="L52" s="10"/>
      <c r="M52" s="10"/>
      <c r="N52" s="10"/>
      <c r="O52" s="10"/>
      <c r="P52" s="11">
        <f t="shared" si="2"/>
        <v>0</v>
      </c>
      <c r="Q52" s="10"/>
      <c r="R52" s="10"/>
      <c r="S52" s="10"/>
      <c r="T52" s="10"/>
      <c r="U52" s="10"/>
      <c r="V52" s="10"/>
      <c r="W52" s="11">
        <f t="shared" si="3"/>
        <v>0</v>
      </c>
      <c r="X52" s="10"/>
      <c r="Y52" s="10"/>
      <c r="Z52" s="10"/>
      <c r="AA52" s="10"/>
      <c r="AB52" s="10"/>
      <c r="AC52" s="10"/>
      <c r="AD52" s="28">
        <f t="shared" si="4"/>
        <v>0</v>
      </c>
      <c r="AE52" s="28">
        <f t="shared" si="5"/>
        <v>0</v>
      </c>
      <c r="AF52" s="28"/>
      <c r="AG52" s="29"/>
      <c r="AH52" s="27" t="str">
        <f t="shared" si="6"/>
        <v>0-0v</v>
      </c>
    </row>
    <row r="53" spans="1:34" ht="21" x14ac:dyDescent="0.25">
      <c r="A53" s="33"/>
      <c r="B53" s="30"/>
      <c r="C53" s="30"/>
      <c r="D53" s="23">
        <f t="shared" si="0"/>
        <v>0</v>
      </c>
      <c r="E53" s="23">
        <f t="shared" si="1"/>
        <v>0</v>
      </c>
      <c r="F53" s="30"/>
      <c r="G53" s="30"/>
      <c r="H53" s="30"/>
      <c r="I53" s="30"/>
      <c r="J53" s="10"/>
      <c r="K53" s="10"/>
      <c r="L53" s="10"/>
      <c r="M53" s="10"/>
      <c r="N53" s="10"/>
      <c r="O53" s="10"/>
      <c r="P53" s="11">
        <f t="shared" si="2"/>
        <v>0</v>
      </c>
      <c r="Q53" s="10"/>
      <c r="R53" s="10"/>
      <c r="S53" s="10"/>
      <c r="T53" s="10"/>
      <c r="U53" s="10"/>
      <c r="V53" s="10"/>
      <c r="W53" s="11">
        <f t="shared" si="3"/>
        <v>0</v>
      </c>
      <c r="X53" s="10"/>
      <c r="Y53" s="10"/>
      <c r="Z53" s="10"/>
      <c r="AA53" s="10"/>
      <c r="AB53" s="10"/>
      <c r="AC53" s="10"/>
      <c r="AD53" s="28">
        <f t="shared" si="4"/>
        <v>0</v>
      </c>
      <c r="AE53" s="28">
        <f t="shared" si="5"/>
        <v>0</v>
      </c>
      <c r="AF53" s="28"/>
      <c r="AG53" s="29"/>
      <c r="AH53" s="27" t="str">
        <f t="shared" si="6"/>
        <v>0-0v</v>
      </c>
    </row>
    <row r="54" spans="1:34" ht="21" x14ac:dyDescent="0.25">
      <c r="A54" s="33"/>
      <c r="B54" s="30"/>
      <c r="C54" s="30"/>
      <c r="D54" s="23">
        <f t="shared" si="0"/>
        <v>0</v>
      </c>
      <c r="E54" s="23">
        <f t="shared" si="1"/>
        <v>0</v>
      </c>
      <c r="F54" s="30"/>
      <c r="G54" s="30"/>
      <c r="H54" s="30"/>
      <c r="I54" s="30"/>
      <c r="J54" s="10"/>
      <c r="K54" s="10"/>
      <c r="L54" s="10"/>
      <c r="M54" s="10"/>
      <c r="N54" s="10"/>
      <c r="O54" s="10"/>
      <c r="P54" s="11">
        <f t="shared" si="2"/>
        <v>0</v>
      </c>
      <c r="Q54" s="10"/>
      <c r="R54" s="10"/>
      <c r="S54" s="10"/>
      <c r="T54" s="10"/>
      <c r="U54" s="10"/>
      <c r="V54" s="10"/>
      <c r="W54" s="11">
        <f t="shared" si="3"/>
        <v>0</v>
      </c>
      <c r="X54" s="10"/>
      <c r="Y54" s="10"/>
      <c r="Z54" s="10"/>
      <c r="AA54" s="10"/>
      <c r="AB54" s="10"/>
      <c r="AC54" s="10"/>
      <c r="AD54" s="28">
        <f t="shared" si="4"/>
        <v>0</v>
      </c>
      <c r="AE54" s="28">
        <f t="shared" si="5"/>
        <v>0</v>
      </c>
      <c r="AF54" s="28"/>
      <c r="AG54" s="29"/>
      <c r="AH54" s="27" t="str">
        <f t="shared" si="6"/>
        <v>0-0v</v>
      </c>
    </row>
    <row r="55" spans="1:34" ht="21" x14ac:dyDescent="0.25">
      <c r="A55" s="33"/>
      <c r="B55" s="30"/>
      <c r="C55" s="30"/>
      <c r="D55" s="23">
        <f t="shared" si="0"/>
        <v>0</v>
      </c>
      <c r="E55" s="23">
        <f t="shared" si="1"/>
        <v>0</v>
      </c>
      <c r="F55" s="30"/>
      <c r="G55" s="30"/>
      <c r="H55" s="30"/>
      <c r="I55" s="30"/>
      <c r="J55" s="10"/>
      <c r="K55" s="10"/>
      <c r="L55" s="10"/>
      <c r="M55" s="10"/>
      <c r="N55" s="10"/>
      <c r="O55" s="10"/>
      <c r="P55" s="11">
        <f t="shared" si="2"/>
        <v>0</v>
      </c>
      <c r="Q55" s="10"/>
      <c r="R55" s="10"/>
      <c r="S55" s="10"/>
      <c r="T55" s="10"/>
      <c r="U55" s="10"/>
      <c r="V55" s="10"/>
      <c r="W55" s="11">
        <f t="shared" si="3"/>
        <v>0</v>
      </c>
      <c r="X55" s="10"/>
      <c r="Y55" s="10"/>
      <c r="Z55" s="10"/>
      <c r="AA55" s="10"/>
      <c r="AB55" s="10"/>
      <c r="AC55" s="10"/>
      <c r="AD55" s="28">
        <f t="shared" si="4"/>
        <v>0</v>
      </c>
      <c r="AE55" s="28">
        <f t="shared" si="5"/>
        <v>0</v>
      </c>
      <c r="AF55" s="28"/>
      <c r="AG55" s="29"/>
      <c r="AH55" s="27" t="str">
        <f t="shared" si="6"/>
        <v>0-0v</v>
      </c>
    </row>
    <row r="56" spans="1:34" ht="21" x14ac:dyDescent="0.25">
      <c r="A56" s="33"/>
      <c r="B56" s="30"/>
      <c r="C56" s="30"/>
      <c r="D56" s="23">
        <f t="shared" si="0"/>
        <v>0</v>
      </c>
      <c r="E56" s="23">
        <f t="shared" si="1"/>
        <v>0</v>
      </c>
      <c r="F56" s="30"/>
      <c r="G56" s="30"/>
      <c r="H56" s="30"/>
      <c r="I56" s="30"/>
      <c r="J56" s="10"/>
      <c r="K56" s="10"/>
      <c r="L56" s="10"/>
      <c r="M56" s="10"/>
      <c r="N56" s="10"/>
      <c r="O56" s="10"/>
      <c r="P56" s="11">
        <f t="shared" si="2"/>
        <v>0</v>
      </c>
      <c r="Q56" s="10"/>
      <c r="R56" s="10"/>
      <c r="S56" s="10"/>
      <c r="T56" s="10"/>
      <c r="U56" s="10"/>
      <c r="V56" s="10"/>
      <c r="W56" s="11">
        <f t="shared" si="3"/>
        <v>0</v>
      </c>
      <c r="X56" s="10"/>
      <c r="Y56" s="10"/>
      <c r="Z56" s="10"/>
      <c r="AA56" s="10"/>
      <c r="AB56" s="10"/>
      <c r="AC56" s="10"/>
      <c r="AD56" s="28">
        <f t="shared" si="4"/>
        <v>0</v>
      </c>
      <c r="AE56" s="28">
        <f t="shared" si="5"/>
        <v>0</v>
      </c>
      <c r="AF56" s="28"/>
      <c r="AG56" s="29"/>
      <c r="AH56" s="27" t="str">
        <f t="shared" si="6"/>
        <v>0-0v</v>
      </c>
    </row>
    <row r="57" spans="1:34" ht="21" x14ac:dyDescent="0.25">
      <c r="A57" s="33"/>
      <c r="B57" s="30"/>
      <c r="C57" s="30"/>
      <c r="D57" s="23">
        <f t="shared" si="0"/>
        <v>0</v>
      </c>
      <c r="E57" s="23">
        <f t="shared" si="1"/>
        <v>0</v>
      </c>
      <c r="F57" s="30"/>
      <c r="G57" s="30"/>
      <c r="H57" s="30"/>
      <c r="I57" s="30"/>
      <c r="J57" s="10"/>
      <c r="K57" s="10"/>
      <c r="L57" s="10"/>
      <c r="M57" s="10"/>
      <c r="N57" s="10"/>
      <c r="O57" s="10"/>
      <c r="P57" s="11">
        <f t="shared" si="2"/>
        <v>0</v>
      </c>
      <c r="Q57" s="10"/>
      <c r="R57" s="10"/>
      <c r="S57" s="10"/>
      <c r="T57" s="10"/>
      <c r="U57" s="10"/>
      <c r="V57" s="10"/>
      <c r="W57" s="11">
        <f t="shared" si="3"/>
        <v>0</v>
      </c>
      <c r="X57" s="10"/>
      <c r="Y57" s="10"/>
      <c r="Z57" s="10"/>
      <c r="AA57" s="10"/>
      <c r="AB57" s="10"/>
      <c r="AC57" s="10"/>
      <c r="AD57" s="28">
        <f t="shared" si="4"/>
        <v>0</v>
      </c>
      <c r="AE57" s="28">
        <f t="shared" si="5"/>
        <v>0</v>
      </c>
      <c r="AF57" s="28"/>
      <c r="AG57" s="29"/>
      <c r="AH57" s="27" t="str">
        <f t="shared" si="6"/>
        <v>0-0v</v>
      </c>
    </row>
    <row r="58" spans="1:34" ht="21" x14ac:dyDescent="0.25">
      <c r="A58" s="33"/>
      <c r="B58" s="30"/>
      <c r="C58" s="30"/>
      <c r="D58" s="23">
        <f t="shared" si="0"/>
        <v>0</v>
      </c>
      <c r="E58" s="23">
        <f t="shared" si="1"/>
        <v>0</v>
      </c>
      <c r="F58" s="30"/>
      <c r="G58" s="30"/>
      <c r="H58" s="30"/>
      <c r="I58" s="30"/>
      <c r="J58" s="10"/>
      <c r="K58" s="10"/>
      <c r="L58" s="10"/>
      <c r="M58" s="10"/>
      <c r="N58" s="10"/>
      <c r="O58" s="10"/>
      <c r="P58" s="11">
        <f t="shared" si="2"/>
        <v>0</v>
      </c>
      <c r="Q58" s="10"/>
      <c r="R58" s="10"/>
      <c r="S58" s="10"/>
      <c r="T58" s="10"/>
      <c r="U58" s="10"/>
      <c r="V58" s="10"/>
      <c r="W58" s="11">
        <f t="shared" si="3"/>
        <v>0</v>
      </c>
      <c r="X58" s="10"/>
      <c r="Y58" s="10"/>
      <c r="Z58" s="10"/>
      <c r="AA58" s="10"/>
      <c r="AB58" s="10"/>
      <c r="AC58" s="10"/>
      <c r="AD58" s="28">
        <f t="shared" si="4"/>
        <v>0</v>
      </c>
      <c r="AE58" s="28">
        <f t="shared" si="5"/>
        <v>0</v>
      </c>
      <c r="AF58" s="28"/>
      <c r="AG58" s="29"/>
      <c r="AH58" s="27" t="str">
        <f t="shared" si="6"/>
        <v>0-0v</v>
      </c>
    </row>
    <row r="59" spans="1:34" ht="21" x14ac:dyDescent="0.25">
      <c r="A59" s="33"/>
      <c r="B59" s="30"/>
      <c r="C59" s="30"/>
      <c r="D59" s="23">
        <f t="shared" si="0"/>
        <v>0</v>
      </c>
      <c r="E59" s="23">
        <f t="shared" si="1"/>
        <v>0</v>
      </c>
      <c r="F59" s="30"/>
      <c r="G59" s="30"/>
      <c r="H59" s="30"/>
      <c r="I59" s="30"/>
      <c r="J59" s="10"/>
      <c r="K59" s="10"/>
      <c r="L59" s="10"/>
      <c r="M59" s="10"/>
      <c r="N59" s="10"/>
      <c r="O59" s="10"/>
      <c r="P59" s="11">
        <f t="shared" si="2"/>
        <v>0</v>
      </c>
      <c r="Q59" s="10"/>
      <c r="R59" s="10"/>
      <c r="S59" s="10"/>
      <c r="T59" s="10"/>
      <c r="U59" s="10"/>
      <c r="V59" s="10"/>
      <c r="W59" s="11">
        <f t="shared" si="3"/>
        <v>0</v>
      </c>
      <c r="X59" s="10"/>
      <c r="Y59" s="10"/>
      <c r="Z59" s="10"/>
      <c r="AA59" s="10"/>
      <c r="AB59" s="10"/>
      <c r="AC59" s="10"/>
      <c r="AD59" s="28">
        <f t="shared" si="4"/>
        <v>0</v>
      </c>
      <c r="AE59" s="28">
        <f t="shared" si="5"/>
        <v>0</v>
      </c>
      <c r="AF59" s="28"/>
      <c r="AG59" s="29"/>
      <c r="AH59" s="27" t="str">
        <f t="shared" si="6"/>
        <v>0-0v</v>
      </c>
    </row>
    <row r="60" spans="1:34" ht="21.75" thickBot="1" x14ac:dyDescent="0.3">
      <c r="A60" s="34"/>
      <c r="B60" s="35"/>
      <c r="C60" s="35"/>
      <c r="D60" s="36">
        <f t="shared" si="0"/>
        <v>0</v>
      </c>
      <c r="E60" s="36">
        <f t="shared" si="1"/>
        <v>0</v>
      </c>
      <c r="F60" s="35"/>
      <c r="G60" s="35"/>
      <c r="H60" s="35"/>
      <c r="I60" s="35"/>
      <c r="J60" s="12"/>
      <c r="K60" s="12"/>
      <c r="L60" s="12"/>
      <c r="M60" s="12"/>
      <c r="N60" s="12"/>
      <c r="O60" s="12"/>
      <c r="P60" s="13">
        <f t="shared" si="2"/>
        <v>0</v>
      </c>
      <c r="Q60" s="12"/>
      <c r="R60" s="12"/>
      <c r="S60" s="12"/>
      <c r="T60" s="12"/>
      <c r="U60" s="12"/>
      <c r="V60" s="12"/>
      <c r="W60" s="13">
        <f t="shared" si="3"/>
        <v>0</v>
      </c>
      <c r="X60" s="12"/>
      <c r="Y60" s="12"/>
      <c r="Z60" s="12"/>
      <c r="AA60" s="12"/>
      <c r="AB60" s="12"/>
      <c r="AC60" s="12"/>
      <c r="AD60" s="37">
        <f t="shared" si="4"/>
        <v>0</v>
      </c>
      <c r="AE60" s="37">
        <f t="shared" si="5"/>
        <v>0</v>
      </c>
      <c r="AF60" s="37"/>
      <c r="AG60" s="38"/>
      <c r="AH60" s="27" t="str">
        <f t="shared" si="6"/>
        <v>0-0v</v>
      </c>
    </row>
    <row r="1047727" spans="5:5" x14ac:dyDescent="0.25">
      <c r="E1047727" s="9" t="s">
        <v>41</v>
      </c>
    </row>
  </sheetData>
  <mergeCells count="15">
    <mergeCell ref="A1:A3"/>
    <mergeCell ref="B1:B3"/>
    <mergeCell ref="C1:C3"/>
    <mergeCell ref="D1:E2"/>
    <mergeCell ref="F1:I2"/>
    <mergeCell ref="G3:I3"/>
    <mergeCell ref="AD1:AG1"/>
    <mergeCell ref="AH1:AH3"/>
    <mergeCell ref="J2:O2"/>
    <mergeCell ref="Q2:V2"/>
    <mergeCell ref="X2:AC2"/>
    <mergeCell ref="AD2:AD3"/>
    <mergeCell ref="AE2:AE3"/>
    <mergeCell ref="AF2:AG3"/>
    <mergeCell ref="J1:AC1"/>
  </mergeCells>
  <conditionalFormatting sqref="A4:C1048576 F4:I1048576 P4:P60">
    <cfRule type="containsText" dxfId="24" priority="5" operator="containsText" text="v">
      <formula>NOT(ISERROR(SEARCH("v",A4)))</formula>
    </cfRule>
    <cfRule type="containsText" dxfId="23" priority="6" operator="containsText" text="d">
      <formula>NOT(ISERROR(SEARCH("d",A4)))</formula>
    </cfRule>
  </conditionalFormatting>
  <conditionalFormatting sqref="D61:E1048576 J61:AF1048576 J4:O60 Q4:AG60">
    <cfRule type="containsText" dxfId="22" priority="3" operator="containsText" text="v">
      <formula>NOT(ISERROR(SEARCH("v",D4)))</formula>
    </cfRule>
    <cfRule type="containsText" dxfId="21" priority="4" operator="containsText" text="d">
      <formula>NOT(ISERROR(SEARCH("d",D4)))</formula>
    </cfRule>
  </conditionalFormatting>
  <conditionalFormatting sqref="AD1:AE1">
    <cfRule type="containsText" dxfId="20" priority="1" operator="containsText" text="v">
      <formula>NOT(ISERROR(SEARCH("v",AD1)))</formula>
    </cfRule>
    <cfRule type="containsText" dxfId="19" priority="2" operator="containsText" text="d">
      <formula>NOT(ISERROR(SEARCH("d",AD1)))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H1047727"/>
  <sheetViews>
    <sheetView showGridLines="0" zoomScale="40" zoomScaleNormal="40" workbookViewId="0">
      <selection activeCell="F58" sqref="F58"/>
    </sheetView>
  </sheetViews>
  <sheetFormatPr baseColWidth="10" defaultColWidth="11.375" defaultRowHeight="15" x14ac:dyDescent="0.25"/>
  <cols>
    <col min="1" max="1" width="15.75" style="15" customWidth="1"/>
    <col min="2" max="3" width="11.375" style="15"/>
    <col min="4" max="4" width="9" style="15" customWidth="1"/>
    <col min="5" max="5" width="10" style="15" customWidth="1"/>
    <col min="6" max="9" width="11.375" style="15"/>
    <col min="10" max="29" width="3.25" style="15" customWidth="1"/>
    <col min="30" max="30" width="6.125" style="15" customWidth="1"/>
    <col min="31" max="31" width="7.75" style="15" bestFit="1" customWidth="1"/>
    <col min="32" max="32" width="3" style="15" customWidth="1"/>
    <col min="33" max="33" width="3.25" style="15" customWidth="1"/>
    <col min="34" max="34" width="8.375" style="15" customWidth="1"/>
    <col min="35" max="35" width="11.375" style="15"/>
    <col min="36" max="36" width="2.875" style="15" customWidth="1"/>
    <col min="37" max="41" width="2.625" style="15" customWidth="1"/>
    <col min="42" max="42" width="11.375" style="15"/>
    <col min="43" max="43" width="2.875" style="15" customWidth="1"/>
    <col min="44" max="48" width="2.625" style="15" customWidth="1"/>
    <col min="49" max="50" width="11.375" style="15"/>
    <col min="51" max="51" width="13.25" style="15" bestFit="1" customWidth="1"/>
    <col min="52" max="52" width="2.875" style="15" customWidth="1"/>
    <col min="53" max="57" width="2.625" style="15" customWidth="1"/>
    <col min="58" max="58" width="11.375" style="15"/>
    <col min="59" max="59" width="2.875" style="15" customWidth="1"/>
    <col min="60" max="64" width="2.625" style="15" customWidth="1"/>
    <col min="65" max="65" width="11.375" style="15"/>
    <col min="66" max="66" width="2.875" style="15" customWidth="1"/>
    <col min="67" max="71" width="2.625" style="15" customWidth="1"/>
    <col min="72" max="73" width="11.375" style="15"/>
    <col min="74" max="74" width="13.25" style="15" bestFit="1" customWidth="1"/>
    <col min="75" max="75" width="2.875" style="15" customWidth="1"/>
    <col min="76" max="80" width="2.625" style="15" customWidth="1"/>
    <col min="81" max="81" width="11.375" style="15"/>
    <col min="82" max="82" width="2.875" style="15" customWidth="1"/>
    <col min="83" max="87" width="2.625" style="15" customWidth="1"/>
    <col min="88" max="88" width="11.375" style="15"/>
    <col min="89" max="89" width="2.875" style="15" customWidth="1"/>
    <col min="90" max="94" width="2.625" style="15" customWidth="1"/>
    <col min="95" max="96" width="11.375" style="15"/>
    <col min="97" max="97" width="13.25" style="15" bestFit="1" customWidth="1"/>
    <col min="98" max="98" width="2.875" style="15" customWidth="1"/>
    <col min="99" max="103" width="2.625" style="15" customWidth="1"/>
    <col min="104" max="104" width="11.375" style="15"/>
    <col min="105" max="105" width="2.875" style="15" customWidth="1"/>
    <col min="106" max="110" width="2.625" style="15" customWidth="1"/>
    <col min="111" max="111" width="11.375" style="15"/>
    <col min="112" max="112" width="2.875" style="15" customWidth="1"/>
    <col min="113" max="117" width="2.625" style="15" customWidth="1"/>
    <col min="118" max="119" width="11.375" style="15"/>
    <col min="120" max="120" width="13.25" style="15" bestFit="1" customWidth="1"/>
    <col min="121" max="121" width="2.875" style="15" customWidth="1"/>
    <col min="122" max="126" width="2.625" style="15" customWidth="1"/>
    <col min="127" max="127" width="11.375" style="15"/>
    <col min="128" max="128" width="2.875" style="15" customWidth="1"/>
    <col min="129" max="133" width="2.625" style="15" customWidth="1"/>
    <col min="134" max="134" width="11.375" style="15"/>
    <col min="135" max="135" width="2.875" style="15" customWidth="1"/>
    <col min="136" max="140" width="2.625" style="15" customWidth="1"/>
    <col min="141" max="142" width="11.375" style="15"/>
    <col min="143" max="143" width="13.25" style="15" bestFit="1" customWidth="1"/>
    <col min="144" max="144" width="2.875" style="15" customWidth="1"/>
    <col min="145" max="149" width="2.625" style="15" customWidth="1"/>
    <col min="150" max="150" width="11.375" style="15"/>
    <col min="151" max="151" width="2.875" style="15" customWidth="1"/>
    <col min="152" max="156" width="2.625" style="15" customWidth="1"/>
    <col min="157" max="157" width="11.375" style="15"/>
    <col min="158" max="158" width="2.875" style="15" customWidth="1"/>
    <col min="159" max="163" width="2.625" style="15" customWidth="1"/>
    <col min="164" max="164" width="11.375" style="15"/>
    <col min="165" max="165" width="13.25" style="15" bestFit="1" customWidth="1"/>
    <col min="166" max="166" width="2.875" style="15" customWidth="1"/>
    <col min="167" max="171" width="2.625" style="15" customWidth="1"/>
    <col min="172" max="172" width="11.375" style="15"/>
    <col min="173" max="173" width="2.875" style="15" customWidth="1"/>
    <col min="174" max="178" width="2.625" style="15" customWidth="1"/>
    <col min="179" max="179" width="11.375" style="15"/>
    <col min="180" max="180" width="2.875" style="15" customWidth="1"/>
    <col min="181" max="185" width="2.625" style="15" customWidth="1"/>
    <col min="186" max="16384" width="11.375" style="15"/>
  </cols>
  <sheetData>
    <row r="1" spans="1:34" ht="15.75" customHeight="1" thickBot="1" x14ac:dyDescent="0.3">
      <c r="A1" s="133" t="s">
        <v>13</v>
      </c>
      <c r="B1" s="135" t="s">
        <v>14</v>
      </c>
      <c r="C1" s="135" t="s">
        <v>15</v>
      </c>
      <c r="D1" s="137" t="s">
        <v>38</v>
      </c>
      <c r="E1" s="138"/>
      <c r="F1" s="144" t="s">
        <v>53</v>
      </c>
      <c r="G1" s="142"/>
      <c r="H1" s="142"/>
      <c r="I1" s="143"/>
      <c r="J1" s="141" t="s">
        <v>42</v>
      </c>
      <c r="K1" s="141"/>
      <c r="L1" s="141"/>
      <c r="M1" s="141"/>
      <c r="N1" s="141"/>
      <c r="O1" s="141"/>
      <c r="P1" s="141"/>
      <c r="Q1" s="141"/>
      <c r="R1" s="141"/>
      <c r="S1" s="141"/>
      <c r="T1" s="141"/>
      <c r="U1" s="141"/>
      <c r="V1" s="141"/>
      <c r="W1" s="141"/>
      <c r="X1" s="141"/>
      <c r="Y1" s="141"/>
      <c r="Z1" s="141"/>
      <c r="AA1" s="141"/>
      <c r="AB1" s="141"/>
      <c r="AC1" s="141"/>
      <c r="AD1" s="150" t="s">
        <v>11</v>
      </c>
      <c r="AE1" s="152"/>
      <c r="AF1" s="152"/>
      <c r="AG1" s="152"/>
      <c r="AH1" s="145" t="s">
        <v>43</v>
      </c>
    </row>
    <row r="2" spans="1:34" ht="15.75" customHeight="1" thickBot="1" x14ac:dyDescent="0.3">
      <c r="A2" s="134"/>
      <c r="B2" s="136"/>
      <c r="C2" s="136"/>
      <c r="D2" s="139"/>
      <c r="E2" s="140"/>
      <c r="F2" s="144"/>
      <c r="G2" s="142"/>
      <c r="H2" s="142"/>
      <c r="I2" s="143"/>
      <c r="J2" s="146" t="s">
        <v>0</v>
      </c>
      <c r="K2" s="147"/>
      <c r="L2" s="147"/>
      <c r="M2" s="147"/>
      <c r="N2" s="147"/>
      <c r="O2" s="148"/>
      <c r="P2" s="2" t="s">
        <v>12</v>
      </c>
      <c r="Q2" s="146" t="s">
        <v>1</v>
      </c>
      <c r="R2" s="147"/>
      <c r="S2" s="147"/>
      <c r="T2" s="147"/>
      <c r="U2" s="147"/>
      <c r="V2" s="148"/>
      <c r="W2" s="2" t="s">
        <v>12</v>
      </c>
      <c r="X2" s="146" t="s">
        <v>2</v>
      </c>
      <c r="Y2" s="147"/>
      <c r="Z2" s="147"/>
      <c r="AA2" s="147"/>
      <c r="AB2" s="147"/>
      <c r="AC2" s="149"/>
      <c r="AD2" s="150" t="s">
        <v>16</v>
      </c>
      <c r="AE2" s="150" t="s">
        <v>44</v>
      </c>
      <c r="AF2" s="152" t="s">
        <v>4</v>
      </c>
      <c r="AG2" s="152"/>
      <c r="AH2" s="145"/>
    </row>
    <row r="3" spans="1:34" ht="15.75" thickBot="1" x14ac:dyDescent="0.3">
      <c r="A3" s="134"/>
      <c r="B3" s="136"/>
      <c r="C3" s="136"/>
      <c r="D3" s="20" t="s">
        <v>39</v>
      </c>
      <c r="E3" s="21" t="s">
        <v>40</v>
      </c>
      <c r="F3" s="31" t="s">
        <v>54</v>
      </c>
      <c r="G3" s="142" t="s">
        <v>55</v>
      </c>
      <c r="H3" s="142"/>
      <c r="I3" s="143"/>
      <c r="J3" s="3" t="s">
        <v>5</v>
      </c>
      <c r="K3" s="4" t="s">
        <v>6</v>
      </c>
      <c r="L3" s="4" t="s">
        <v>7</v>
      </c>
      <c r="M3" s="4" t="s">
        <v>8</v>
      </c>
      <c r="N3" s="4" t="s">
        <v>9</v>
      </c>
      <c r="O3" s="5" t="s">
        <v>10</v>
      </c>
      <c r="P3" s="6"/>
      <c r="Q3" s="3" t="s">
        <v>5</v>
      </c>
      <c r="R3" s="4" t="s">
        <v>6</v>
      </c>
      <c r="S3" s="4" t="s">
        <v>7</v>
      </c>
      <c r="T3" s="4" t="s">
        <v>8</v>
      </c>
      <c r="U3" s="4" t="s">
        <v>9</v>
      </c>
      <c r="V3" s="5" t="s">
        <v>10</v>
      </c>
      <c r="W3" s="6"/>
      <c r="X3" s="3" t="s">
        <v>5</v>
      </c>
      <c r="Y3" s="4" t="s">
        <v>6</v>
      </c>
      <c r="Z3" s="4" t="s">
        <v>7</v>
      </c>
      <c r="AA3" s="4" t="s">
        <v>8</v>
      </c>
      <c r="AB3" s="4" t="s">
        <v>9</v>
      </c>
      <c r="AC3" s="24" t="s">
        <v>10</v>
      </c>
      <c r="AD3" s="151"/>
      <c r="AE3" s="151"/>
      <c r="AF3" s="153"/>
      <c r="AG3" s="153"/>
      <c r="AH3" s="145"/>
    </row>
    <row r="4" spans="1:34" s="14" customFormat="1" ht="21" x14ac:dyDescent="0.25">
      <c r="A4" s="32" t="str">
        <f t="array" ref="A4">IFERROR(INDEX(TabLicenciés[Club],SMALL(IF(TabLicenciés[P-J7]="X",ROW(TabLicenciés[P-J7])-2,""),ROWS($A$4:A4))),"")</f>
        <v/>
      </c>
      <c r="B4" s="7" t="str">
        <f t="array" ref="B4">IFERROR(INDEX(TabLicenciés[Nom],SMALL(IF(TabLicenciés[P-J7]="X",ROW(TabLicenciés[P-J7])-2,""),ROWS($A$4:A4))),"")</f>
        <v/>
      </c>
      <c r="C4" s="7" t="str">
        <f t="array" ref="C4">IFERROR(INDEX(TabLicenciés[Prénom],SMALL(IF(TabLicenciés[P-J7]="X",ROW(TabLicenciés[P-J7])-2,""),ROWS($A$4:A4))),"")</f>
        <v/>
      </c>
      <c r="D4" s="22">
        <f t="shared" ref="D4:D60" si="0">COUNTIF(J4:AC4,"v")</f>
        <v>0</v>
      </c>
      <c r="E4" s="22">
        <f t="shared" ref="E4:E60" si="1">COUNTIF(J4:AC4,"D")</f>
        <v>0</v>
      </c>
      <c r="F4" s="7"/>
      <c r="G4" s="7"/>
      <c r="H4" s="7"/>
      <c r="I4" s="7"/>
      <c r="J4" s="7"/>
      <c r="K4" s="7"/>
      <c r="L4" s="7"/>
      <c r="M4" s="7"/>
      <c r="N4" s="7"/>
      <c r="O4" s="7"/>
      <c r="P4" s="8">
        <f>IF(COUNTIF(G4:O4,"v")&gt;=3,F4+1,F4)</f>
        <v>0</v>
      </c>
      <c r="Q4" s="7"/>
      <c r="R4" s="7"/>
      <c r="S4" s="7"/>
      <c r="T4" s="7"/>
      <c r="U4" s="7"/>
      <c r="V4" s="7"/>
      <c r="W4" s="8">
        <f>IF(IF(F4=P4,COUNTIF(G4:V4,"v")&gt;=3,COUNTIF(Q4:V4,"v")&gt;=3),P4+1,P4)</f>
        <v>0</v>
      </c>
      <c r="X4" s="7"/>
      <c r="Y4" s="7"/>
      <c r="Z4" s="7"/>
      <c r="AA4" s="7"/>
      <c r="AB4" s="7"/>
      <c r="AC4" s="7"/>
      <c r="AD4" s="25">
        <f>IF(IF(P4=W4,COUNTIF(Q4:AC4,"v")&gt;=3,COUNTIF(X4:AC4,"v")&gt;=3),W4+1,W4)</f>
        <v>0</v>
      </c>
      <c r="AE4" s="25">
        <f>COUNTIF(AF4:AG4,"v")</f>
        <v>0</v>
      </c>
      <c r="AF4" s="25"/>
      <c r="AG4" s="26"/>
      <c r="AH4" s="27" t="str">
        <f>CONCATENATE(AD4,"-",AE4,"v")</f>
        <v>0-0v</v>
      </c>
    </row>
    <row r="5" spans="1:34" s="14" customFormat="1" ht="21" x14ac:dyDescent="0.25">
      <c r="A5" s="9" t="str">
        <f t="array" ref="A5">IFERROR(INDEX(TabLicenciés[Club],SMALL(IF(TabLicenciés[P-J7]="X",ROW(TabLicenciés[P-J7])-2,""),ROWS($A$4:A5))),"")</f>
        <v/>
      </c>
      <c r="B5" s="10" t="str">
        <f t="array" ref="B5">IFERROR(INDEX(TabLicenciés[Nom],SMALL(IF(TabLicenciés[P-J7]="X",ROW(TabLicenciés[P-J7])-2,""),ROWS($A$4:A5))),"")</f>
        <v/>
      </c>
      <c r="C5" s="10" t="str">
        <f t="array" ref="C5">IFERROR(INDEX(TabLicenciés[Prénom],SMALL(IF(TabLicenciés[P-J7]="X",ROW(TabLicenciés[P-J7])-2,""),ROWS($A$4:A5))),"")</f>
        <v/>
      </c>
      <c r="D5" s="23">
        <f t="shared" si="0"/>
        <v>0</v>
      </c>
      <c r="E5" s="23">
        <f t="shared" si="1"/>
        <v>0</v>
      </c>
      <c r="F5" s="10"/>
      <c r="G5" s="10"/>
      <c r="H5" s="10"/>
      <c r="I5" s="10"/>
      <c r="J5" s="10"/>
      <c r="K5" s="10"/>
      <c r="L5" s="10"/>
      <c r="M5" s="10"/>
      <c r="N5" s="10"/>
      <c r="O5" s="10"/>
      <c r="P5" s="11">
        <f t="shared" ref="P5:P60" si="2">IF(COUNTIF(G5:O5,"v")&gt;=3,F5+1,F5)</f>
        <v>0</v>
      </c>
      <c r="Q5" s="10"/>
      <c r="R5" s="10"/>
      <c r="S5" s="10"/>
      <c r="T5" s="10"/>
      <c r="U5" s="10"/>
      <c r="V5" s="10"/>
      <c r="W5" s="11">
        <f t="shared" ref="W5:W60" si="3">IF(IF(F5=P5,COUNTIF(G5:V5,"v")&gt;=3,COUNTIF(Q5:V5,"v")&gt;=3),P5+1,P5)</f>
        <v>0</v>
      </c>
      <c r="X5" s="10"/>
      <c r="Y5" s="10"/>
      <c r="Z5" s="10"/>
      <c r="AA5" s="10"/>
      <c r="AB5" s="10"/>
      <c r="AC5" s="10"/>
      <c r="AD5" s="28">
        <f t="shared" ref="AD5:AD60" si="4">IF(IF(P5=W5,COUNTIF(Q5:AC5,"v")&gt;=3,COUNTIF(X5:AC5,"v")&gt;=3),W5+1,W5)</f>
        <v>0</v>
      </c>
      <c r="AE5" s="28">
        <f t="shared" ref="AE5:AE60" si="5">COUNTIF(AF5:AG5,"v")</f>
        <v>0</v>
      </c>
      <c r="AF5" s="28"/>
      <c r="AG5" s="29"/>
      <c r="AH5" s="27" t="str">
        <f t="shared" ref="AH5:AH60" si="6">CONCATENATE(AD5,"-",AE5,"v")</f>
        <v>0-0v</v>
      </c>
    </row>
    <row r="6" spans="1:34" s="14" customFormat="1" ht="21" x14ac:dyDescent="0.25">
      <c r="A6" s="9" t="str">
        <f t="array" ref="A6">IFERROR(INDEX(TabLicenciés[Club],SMALL(IF(TabLicenciés[P-J7]="X",ROW(TabLicenciés[P-J7])-2,""),ROWS($A$4:A6))),"")</f>
        <v/>
      </c>
      <c r="B6" s="10" t="str">
        <f t="array" ref="B6">IFERROR(INDEX(TabLicenciés[Nom],SMALL(IF(TabLicenciés[P-J7]="X",ROW(TabLicenciés[P-J7])-2,""),ROWS($A$4:A6))),"")</f>
        <v/>
      </c>
      <c r="C6" s="10" t="str">
        <f t="array" ref="C6">IFERROR(INDEX(TabLicenciés[Prénom],SMALL(IF(TabLicenciés[P-J7]="X",ROW(TabLicenciés[P-J7])-2,""),ROWS($A$4:A6))),"")</f>
        <v/>
      </c>
      <c r="D6" s="23">
        <f t="shared" si="0"/>
        <v>0</v>
      </c>
      <c r="E6" s="23">
        <f t="shared" si="1"/>
        <v>0</v>
      </c>
      <c r="F6" s="10"/>
      <c r="G6" s="10"/>
      <c r="H6" s="10"/>
      <c r="I6" s="10"/>
      <c r="J6" s="10"/>
      <c r="K6" s="10"/>
      <c r="L6" s="10"/>
      <c r="M6" s="10"/>
      <c r="N6" s="10"/>
      <c r="O6" s="10"/>
      <c r="P6" s="11">
        <f t="shared" si="2"/>
        <v>0</v>
      </c>
      <c r="Q6" s="10"/>
      <c r="R6" s="10"/>
      <c r="S6" s="10"/>
      <c r="T6" s="10"/>
      <c r="U6" s="10"/>
      <c r="V6" s="10"/>
      <c r="W6" s="11">
        <f t="shared" si="3"/>
        <v>0</v>
      </c>
      <c r="X6" s="10"/>
      <c r="Y6" s="10"/>
      <c r="Z6" s="10"/>
      <c r="AA6" s="10"/>
      <c r="AB6" s="10"/>
      <c r="AC6" s="10"/>
      <c r="AD6" s="28">
        <f t="shared" si="4"/>
        <v>0</v>
      </c>
      <c r="AE6" s="28">
        <f t="shared" si="5"/>
        <v>0</v>
      </c>
      <c r="AF6" s="28"/>
      <c r="AG6" s="29"/>
      <c r="AH6" s="27" t="str">
        <f t="shared" si="6"/>
        <v>0-0v</v>
      </c>
    </row>
    <row r="7" spans="1:34" s="14" customFormat="1" ht="21" x14ac:dyDescent="0.25">
      <c r="A7" s="9" t="str">
        <f t="array" ref="A7">IFERROR(INDEX(TabLicenciés[Club],SMALL(IF(TabLicenciés[P-J7]="X",ROW(TabLicenciés[P-J7])-2,""),ROWS($A$4:A7))),"")</f>
        <v/>
      </c>
      <c r="B7" s="10" t="str">
        <f t="array" ref="B7">IFERROR(INDEX(TabLicenciés[Nom],SMALL(IF(TabLicenciés[P-J7]="X",ROW(TabLicenciés[P-J7])-2,""),ROWS($A$4:A7))),"")</f>
        <v/>
      </c>
      <c r="C7" s="10" t="str">
        <f t="array" ref="C7">IFERROR(INDEX(TabLicenciés[Prénom],SMALL(IF(TabLicenciés[P-J7]="X",ROW(TabLicenciés[P-J7])-2,""),ROWS($A$4:A7))),"")</f>
        <v/>
      </c>
      <c r="D7" s="23">
        <f t="shared" si="0"/>
        <v>0</v>
      </c>
      <c r="E7" s="23">
        <f t="shared" si="1"/>
        <v>0</v>
      </c>
      <c r="F7" s="10"/>
      <c r="G7" s="10"/>
      <c r="H7" s="10"/>
      <c r="I7" s="10"/>
      <c r="J7" s="10"/>
      <c r="K7" s="10"/>
      <c r="L7" s="10"/>
      <c r="M7" s="10"/>
      <c r="N7" s="10"/>
      <c r="O7" s="10"/>
      <c r="P7" s="11">
        <f t="shared" si="2"/>
        <v>0</v>
      </c>
      <c r="Q7" s="10"/>
      <c r="R7" s="10"/>
      <c r="S7" s="10"/>
      <c r="T7" s="10"/>
      <c r="U7" s="10"/>
      <c r="V7" s="10"/>
      <c r="W7" s="11">
        <f t="shared" si="3"/>
        <v>0</v>
      </c>
      <c r="X7" s="10"/>
      <c r="Y7" s="10"/>
      <c r="Z7" s="10"/>
      <c r="AA7" s="10"/>
      <c r="AB7" s="10"/>
      <c r="AC7" s="10"/>
      <c r="AD7" s="28">
        <f t="shared" si="4"/>
        <v>0</v>
      </c>
      <c r="AE7" s="28">
        <f t="shared" si="5"/>
        <v>0</v>
      </c>
      <c r="AF7" s="28"/>
      <c r="AG7" s="29"/>
      <c r="AH7" s="27" t="str">
        <f t="shared" si="6"/>
        <v>0-0v</v>
      </c>
    </row>
    <row r="8" spans="1:34" s="14" customFormat="1" ht="21" x14ac:dyDescent="0.25">
      <c r="A8" s="9" t="str">
        <f t="array" ref="A8">IFERROR(INDEX(TabLicenciés[Club],SMALL(IF(TabLicenciés[P-J7]="X",ROW(TabLicenciés[P-J7])-2,""),ROWS($A$4:A8))),"")</f>
        <v/>
      </c>
      <c r="B8" s="10" t="str">
        <f t="array" ref="B8">IFERROR(INDEX(TabLicenciés[Nom],SMALL(IF(TabLicenciés[P-J7]="X",ROW(TabLicenciés[P-J7])-2,""),ROWS($A$4:A8))),"")</f>
        <v/>
      </c>
      <c r="C8" s="10" t="str">
        <f t="array" ref="C8">IFERROR(INDEX(TabLicenciés[Prénom],SMALL(IF(TabLicenciés[P-J7]="X",ROW(TabLicenciés[P-J7])-2,""),ROWS($A$4:A8))),"")</f>
        <v/>
      </c>
      <c r="D8" s="23">
        <f t="shared" si="0"/>
        <v>0</v>
      </c>
      <c r="E8" s="23">
        <f t="shared" si="1"/>
        <v>0</v>
      </c>
      <c r="F8" s="10"/>
      <c r="G8" s="10"/>
      <c r="H8" s="10"/>
      <c r="I8" s="10"/>
      <c r="J8" s="10"/>
      <c r="K8" s="10"/>
      <c r="L8" s="10"/>
      <c r="M8" s="10"/>
      <c r="N8" s="10"/>
      <c r="O8" s="10"/>
      <c r="P8" s="11">
        <f t="shared" si="2"/>
        <v>0</v>
      </c>
      <c r="Q8" s="10"/>
      <c r="R8" s="10"/>
      <c r="S8" s="10"/>
      <c r="T8" s="10"/>
      <c r="U8" s="10"/>
      <c r="V8" s="10"/>
      <c r="W8" s="11">
        <f t="shared" si="3"/>
        <v>0</v>
      </c>
      <c r="X8" s="10"/>
      <c r="Y8" s="10"/>
      <c r="Z8" s="10"/>
      <c r="AA8" s="10"/>
      <c r="AB8" s="10"/>
      <c r="AC8" s="10"/>
      <c r="AD8" s="28">
        <f t="shared" si="4"/>
        <v>0</v>
      </c>
      <c r="AE8" s="28">
        <f t="shared" si="5"/>
        <v>0</v>
      </c>
      <c r="AF8" s="28"/>
      <c r="AG8" s="29"/>
      <c r="AH8" s="27" t="str">
        <f t="shared" si="6"/>
        <v>0-0v</v>
      </c>
    </row>
    <row r="9" spans="1:34" s="14" customFormat="1" ht="21" x14ac:dyDescent="0.25">
      <c r="A9" s="9" t="str">
        <f t="array" ref="A9">IFERROR(INDEX(TabLicenciés[Club],SMALL(IF(TabLicenciés[P-J7]="X",ROW(TabLicenciés[P-J7])-2,""),ROWS($A$4:A9))),"")</f>
        <v/>
      </c>
      <c r="B9" s="10" t="str">
        <f t="array" ref="B9">IFERROR(INDEX(TabLicenciés[Nom],SMALL(IF(TabLicenciés[P-J7]="X",ROW(TabLicenciés[P-J7])-2,""),ROWS($A$4:A9))),"")</f>
        <v/>
      </c>
      <c r="C9" s="10" t="str">
        <f t="array" ref="C9">IFERROR(INDEX(TabLicenciés[Prénom],SMALL(IF(TabLicenciés[P-J7]="X",ROW(TabLicenciés[P-J7])-2,""),ROWS($A$4:A9))),"")</f>
        <v/>
      </c>
      <c r="D9" s="23">
        <f t="shared" si="0"/>
        <v>0</v>
      </c>
      <c r="E9" s="23">
        <f t="shared" si="1"/>
        <v>0</v>
      </c>
      <c r="F9" s="10"/>
      <c r="G9" s="10"/>
      <c r="H9" s="10"/>
      <c r="I9" s="10"/>
      <c r="J9" s="10"/>
      <c r="K9" s="10"/>
      <c r="L9" s="10"/>
      <c r="M9" s="10"/>
      <c r="N9" s="10"/>
      <c r="O9" s="10"/>
      <c r="P9" s="11">
        <f t="shared" si="2"/>
        <v>0</v>
      </c>
      <c r="Q9" s="10"/>
      <c r="R9" s="10"/>
      <c r="S9" s="10"/>
      <c r="T9" s="10"/>
      <c r="U9" s="10"/>
      <c r="V9" s="10"/>
      <c r="W9" s="11">
        <f t="shared" si="3"/>
        <v>0</v>
      </c>
      <c r="X9" s="10"/>
      <c r="Y9" s="10"/>
      <c r="Z9" s="10"/>
      <c r="AA9" s="10"/>
      <c r="AB9" s="10"/>
      <c r="AC9" s="10"/>
      <c r="AD9" s="28">
        <f t="shared" si="4"/>
        <v>0</v>
      </c>
      <c r="AE9" s="28">
        <f t="shared" si="5"/>
        <v>0</v>
      </c>
      <c r="AF9" s="28"/>
      <c r="AG9" s="29"/>
      <c r="AH9" s="27" t="str">
        <f t="shared" si="6"/>
        <v>0-0v</v>
      </c>
    </row>
    <row r="10" spans="1:34" s="14" customFormat="1" ht="21" x14ac:dyDescent="0.25">
      <c r="A10" s="9" t="str">
        <f t="array" ref="A10">IFERROR(INDEX(TabLicenciés[Club],SMALL(IF(TabLicenciés[P-J7]="X",ROW(TabLicenciés[P-J7])-2,""),ROWS($A$4:A10))),"")</f>
        <v/>
      </c>
      <c r="B10" s="10" t="str">
        <f t="array" ref="B10">IFERROR(INDEX(TabLicenciés[Nom],SMALL(IF(TabLicenciés[P-J7]="X",ROW(TabLicenciés[P-J7])-2,""),ROWS($A$4:A10))),"")</f>
        <v/>
      </c>
      <c r="C10" s="10" t="str">
        <f t="array" ref="C10">IFERROR(INDEX(TabLicenciés[Prénom],SMALL(IF(TabLicenciés[P-J7]="X",ROW(TabLicenciés[P-J7])-2,""),ROWS($A$4:A10))),"")</f>
        <v/>
      </c>
      <c r="D10" s="23">
        <f t="shared" si="0"/>
        <v>0</v>
      </c>
      <c r="E10" s="23">
        <f t="shared" si="1"/>
        <v>0</v>
      </c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1">
        <f t="shared" si="2"/>
        <v>0</v>
      </c>
      <c r="Q10" s="10"/>
      <c r="R10" s="10"/>
      <c r="S10" s="10"/>
      <c r="T10" s="10"/>
      <c r="U10" s="10"/>
      <c r="V10" s="10"/>
      <c r="W10" s="11">
        <f t="shared" si="3"/>
        <v>0</v>
      </c>
      <c r="X10" s="10"/>
      <c r="Y10" s="10"/>
      <c r="Z10" s="10"/>
      <c r="AA10" s="10"/>
      <c r="AB10" s="10"/>
      <c r="AC10" s="10"/>
      <c r="AD10" s="28">
        <f t="shared" si="4"/>
        <v>0</v>
      </c>
      <c r="AE10" s="28">
        <f t="shared" si="5"/>
        <v>0</v>
      </c>
      <c r="AF10" s="28"/>
      <c r="AG10" s="29"/>
      <c r="AH10" s="27" t="str">
        <f t="shared" si="6"/>
        <v>0-0v</v>
      </c>
    </row>
    <row r="11" spans="1:34" s="14" customFormat="1" ht="21" x14ac:dyDescent="0.25">
      <c r="A11" s="9" t="str">
        <f t="array" ref="A11">IFERROR(INDEX(TabLicenciés[Club],SMALL(IF(TabLicenciés[P-J7]="X",ROW(TabLicenciés[P-J7])-2,""),ROWS($A$4:A11))),"")</f>
        <v/>
      </c>
      <c r="B11" s="10" t="str">
        <f t="array" ref="B11">IFERROR(INDEX(TabLicenciés[Nom],SMALL(IF(TabLicenciés[P-J7]="X",ROW(TabLicenciés[P-J7])-2,""),ROWS($A$4:A11))),"")</f>
        <v/>
      </c>
      <c r="C11" s="10" t="str">
        <f t="array" ref="C11">IFERROR(INDEX(TabLicenciés[Prénom],SMALL(IF(TabLicenciés[P-J7]="X",ROW(TabLicenciés[P-J7])-2,""),ROWS($A$4:A11))),"")</f>
        <v/>
      </c>
      <c r="D11" s="23">
        <f t="shared" si="0"/>
        <v>0</v>
      </c>
      <c r="E11" s="23">
        <f t="shared" si="1"/>
        <v>0</v>
      </c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1">
        <f t="shared" si="2"/>
        <v>0</v>
      </c>
      <c r="Q11" s="10"/>
      <c r="R11" s="10"/>
      <c r="S11" s="10"/>
      <c r="T11" s="10"/>
      <c r="U11" s="10"/>
      <c r="V11" s="10"/>
      <c r="W11" s="11">
        <f t="shared" si="3"/>
        <v>0</v>
      </c>
      <c r="X11" s="10"/>
      <c r="Y11" s="10"/>
      <c r="Z11" s="10"/>
      <c r="AA11" s="10"/>
      <c r="AB11" s="10"/>
      <c r="AC11" s="10"/>
      <c r="AD11" s="28">
        <f t="shared" si="4"/>
        <v>0</v>
      </c>
      <c r="AE11" s="28">
        <f t="shared" si="5"/>
        <v>0</v>
      </c>
      <c r="AF11" s="28"/>
      <c r="AG11" s="29"/>
      <c r="AH11" s="27" t="str">
        <f t="shared" si="6"/>
        <v>0-0v</v>
      </c>
    </row>
    <row r="12" spans="1:34" s="14" customFormat="1" ht="21" x14ac:dyDescent="0.25">
      <c r="A12" s="9" t="str">
        <f t="array" ref="A12">IFERROR(INDEX(TabLicenciés[Club],SMALL(IF(TabLicenciés[P-J7]="X",ROW(TabLicenciés[P-J7])-2,""),ROWS($A$4:A12))),"")</f>
        <v/>
      </c>
      <c r="B12" s="10" t="str">
        <f t="array" ref="B12">IFERROR(INDEX(TabLicenciés[Nom],SMALL(IF(TabLicenciés[P-J7]="X",ROW(TabLicenciés[P-J7])-2,""),ROWS($A$4:A12))),"")</f>
        <v/>
      </c>
      <c r="C12" s="10" t="str">
        <f t="array" ref="C12">IFERROR(INDEX(TabLicenciés[Prénom],SMALL(IF(TabLicenciés[P-J7]="X",ROW(TabLicenciés[P-J7])-2,""),ROWS($A$4:A12))),"")</f>
        <v/>
      </c>
      <c r="D12" s="23">
        <f t="shared" si="0"/>
        <v>0</v>
      </c>
      <c r="E12" s="23">
        <f t="shared" si="1"/>
        <v>0</v>
      </c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1">
        <f t="shared" si="2"/>
        <v>0</v>
      </c>
      <c r="Q12" s="10"/>
      <c r="R12" s="10"/>
      <c r="S12" s="10"/>
      <c r="T12" s="10"/>
      <c r="U12" s="10"/>
      <c r="V12" s="10"/>
      <c r="W12" s="11">
        <f t="shared" si="3"/>
        <v>0</v>
      </c>
      <c r="X12" s="10"/>
      <c r="Y12" s="10"/>
      <c r="Z12" s="10"/>
      <c r="AA12" s="10"/>
      <c r="AB12" s="10"/>
      <c r="AC12" s="10"/>
      <c r="AD12" s="28">
        <f t="shared" si="4"/>
        <v>0</v>
      </c>
      <c r="AE12" s="28">
        <f t="shared" si="5"/>
        <v>0</v>
      </c>
      <c r="AF12" s="28"/>
      <c r="AG12" s="29"/>
      <c r="AH12" s="27" t="str">
        <f t="shared" si="6"/>
        <v>0-0v</v>
      </c>
    </row>
    <row r="13" spans="1:34" s="14" customFormat="1" ht="21" x14ac:dyDescent="0.25">
      <c r="A13" s="9" t="str">
        <f t="array" ref="A13">IFERROR(INDEX(TabLicenciés[Club],SMALL(IF(TabLicenciés[P-J7]="X",ROW(TabLicenciés[P-J7])-2,""),ROWS($A$4:A13))),"")</f>
        <v/>
      </c>
      <c r="B13" s="10" t="str">
        <f t="array" ref="B13">IFERROR(INDEX(TabLicenciés[Nom],SMALL(IF(TabLicenciés[P-J7]="X",ROW(TabLicenciés[P-J7])-2,""),ROWS($A$4:A13))),"")</f>
        <v/>
      </c>
      <c r="C13" s="10" t="str">
        <f t="array" ref="C13">IFERROR(INDEX(TabLicenciés[Prénom],SMALL(IF(TabLicenciés[P-J7]="X",ROW(TabLicenciés[P-J7])-2,""),ROWS($A$4:A13))),"")</f>
        <v/>
      </c>
      <c r="D13" s="23">
        <f t="shared" si="0"/>
        <v>0</v>
      </c>
      <c r="E13" s="23">
        <f t="shared" si="1"/>
        <v>0</v>
      </c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1">
        <f t="shared" si="2"/>
        <v>0</v>
      </c>
      <c r="Q13" s="10"/>
      <c r="R13" s="10"/>
      <c r="S13" s="10"/>
      <c r="T13" s="10"/>
      <c r="U13" s="10"/>
      <c r="V13" s="10"/>
      <c r="W13" s="11">
        <f t="shared" si="3"/>
        <v>0</v>
      </c>
      <c r="X13" s="10"/>
      <c r="Y13" s="10"/>
      <c r="Z13" s="10"/>
      <c r="AA13" s="10"/>
      <c r="AB13" s="10"/>
      <c r="AC13" s="10"/>
      <c r="AD13" s="28">
        <f t="shared" si="4"/>
        <v>0</v>
      </c>
      <c r="AE13" s="28">
        <f t="shared" si="5"/>
        <v>0</v>
      </c>
      <c r="AF13" s="28"/>
      <c r="AG13" s="29"/>
      <c r="AH13" s="27" t="str">
        <f t="shared" si="6"/>
        <v>0-0v</v>
      </c>
    </row>
    <row r="14" spans="1:34" s="14" customFormat="1" ht="21" x14ac:dyDescent="0.25">
      <c r="A14" s="9" t="str">
        <f t="array" ref="A14">IFERROR(INDEX(TabLicenciés[Club],SMALL(IF(TabLicenciés[P-J7]="X",ROW(TabLicenciés[P-J7])-2,""),ROWS($A$4:A14))),"")</f>
        <v/>
      </c>
      <c r="B14" s="10" t="str">
        <f t="array" ref="B14">IFERROR(INDEX(TabLicenciés[Nom],SMALL(IF(TabLicenciés[P-J7]="X",ROW(TabLicenciés[P-J7])-2,""),ROWS($A$4:A14))),"")</f>
        <v/>
      </c>
      <c r="C14" s="10" t="str">
        <f t="array" ref="C14">IFERROR(INDEX(TabLicenciés[Prénom],SMALL(IF(TabLicenciés[P-J7]="X",ROW(TabLicenciés[P-J7])-2,""),ROWS($A$4:A14))),"")</f>
        <v/>
      </c>
      <c r="D14" s="23">
        <f t="shared" si="0"/>
        <v>0</v>
      </c>
      <c r="E14" s="23">
        <f t="shared" si="1"/>
        <v>0</v>
      </c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1">
        <f t="shared" si="2"/>
        <v>0</v>
      </c>
      <c r="Q14" s="10"/>
      <c r="R14" s="10"/>
      <c r="S14" s="10"/>
      <c r="T14" s="10"/>
      <c r="U14" s="10"/>
      <c r="V14" s="10"/>
      <c r="W14" s="11">
        <f t="shared" si="3"/>
        <v>0</v>
      </c>
      <c r="X14" s="10"/>
      <c r="Y14" s="10"/>
      <c r="Z14" s="10"/>
      <c r="AA14" s="10"/>
      <c r="AB14" s="10"/>
      <c r="AC14" s="10"/>
      <c r="AD14" s="28">
        <f t="shared" si="4"/>
        <v>0</v>
      </c>
      <c r="AE14" s="28">
        <f t="shared" si="5"/>
        <v>0</v>
      </c>
      <c r="AF14" s="28"/>
      <c r="AG14" s="29"/>
      <c r="AH14" s="27" t="str">
        <f t="shared" si="6"/>
        <v>0-0v</v>
      </c>
    </row>
    <row r="15" spans="1:34" s="14" customFormat="1" ht="21" x14ac:dyDescent="0.25">
      <c r="A15" s="9" t="str">
        <f t="array" ref="A15">IFERROR(INDEX(TabLicenciés[Club],SMALL(IF(TabLicenciés[P-J7]="X",ROW(TabLicenciés[P-J7])-2,""),ROWS($A$4:A15))),"")</f>
        <v/>
      </c>
      <c r="B15" s="10" t="str">
        <f t="array" ref="B15">IFERROR(INDEX(TabLicenciés[Nom],SMALL(IF(TabLicenciés[P-J7]="X",ROW(TabLicenciés[P-J7])-2,""),ROWS($A$4:A15))),"")</f>
        <v/>
      </c>
      <c r="C15" s="10" t="str">
        <f t="array" ref="C15">IFERROR(INDEX(TabLicenciés[Prénom],SMALL(IF(TabLicenciés[P-J7]="X",ROW(TabLicenciés[P-J7])-2,""),ROWS($A$4:A15))),"")</f>
        <v/>
      </c>
      <c r="D15" s="23">
        <f t="shared" si="0"/>
        <v>0</v>
      </c>
      <c r="E15" s="23">
        <f t="shared" si="1"/>
        <v>0</v>
      </c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1">
        <f t="shared" si="2"/>
        <v>0</v>
      </c>
      <c r="Q15" s="10"/>
      <c r="R15" s="10"/>
      <c r="S15" s="10"/>
      <c r="T15" s="10"/>
      <c r="U15" s="10"/>
      <c r="V15" s="10"/>
      <c r="W15" s="11">
        <f t="shared" si="3"/>
        <v>0</v>
      </c>
      <c r="X15" s="10"/>
      <c r="Y15" s="10"/>
      <c r="Z15" s="10"/>
      <c r="AA15" s="10"/>
      <c r="AB15" s="10"/>
      <c r="AC15" s="10"/>
      <c r="AD15" s="28">
        <f t="shared" si="4"/>
        <v>0</v>
      </c>
      <c r="AE15" s="28">
        <f t="shared" si="5"/>
        <v>0</v>
      </c>
      <c r="AF15" s="28"/>
      <c r="AG15" s="29"/>
      <c r="AH15" s="27" t="str">
        <f t="shared" si="6"/>
        <v>0-0v</v>
      </c>
    </row>
    <row r="16" spans="1:34" s="14" customFormat="1" ht="21" x14ac:dyDescent="0.25">
      <c r="A16" s="9" t="str">
        <f t="array" ref="A16">IFERROR(INDEX(TabLicenciés[Club],SMALL(IF(TabLicenciés[P-J7]="X",ROW(TabLicenciés[P-J7])-2,""),ROWS($A$4:A16))),"")</f>
        <v/>
      </c>
      <c r="B16" s="10" t="str">
        <f t="array" ref="B16">IFERROR(INDEX(TabLicenciés[Nom],SMALL(IF(TabLicenciés[P-J7]="X",ROW(TabLicenciés[P-J7])-2,""),ROWS($A$4:A16))),"")</f>
        <v/>
      </c>
      <c r="C16" s="10" t="str">
        <f t="array" ref="C16">IFERROR(INDEX(TabLicenciés[Prénom],SMALL(IF(TabLicenciés[P-J7]="X",ROW(TabLicenciés[P-J7])-2,""),ROWS($A$4:A16))),"")</f>
        <v/>
      </c>
      <c r="D16" s="23">
        <f t="shared" si="0"/>
        <v>0</v>
      </c>
      <c r="E16" s="23">
        <f t="shared" si="1"/>
        <v>0</v>
      </c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1">
        <f t="shared" si="2"/>
        <v>0</v>
      </c>
      <c r="Q16" s="10"/>
      <c r="R16" s="10"/>
      <c r="S16" s="10"/>
      <c r="T16" s="10"/>
      <c r="U16" s="10"/>
      <c r="V16" s="10"/>
      <c r="W16" s="11">
        <f t="shared" si="3"/>
        <v>0</v>
      </c>
      <c r="X16" s="10"/>
      <c r="Y16" s="10"/>
      <c r="Z16" s="10"/>
      <c r="AA16" s="10"/>
      <c r="AB16" s="10"/>
      <c r="AC16" s="10"/>
      <c r="AD16" s="28">
        <f t="shared" si="4"/>
        <v>0</v>
      </c>
      <c r="AE16" s="28">
        <f t="shared" si="5"/>
        <v>0</v>
      </c>
      <c r="AF16" s="28"/>
      <c r="AG16" s="29"/>
      <c r="AH16" s="27" t="str">
        <f t="shared" si="6"/>
        <v>0-0v</v>
      </c>
    </row>
    <row r="17" spans="1:34" s="14" customFormat="1" ht="21" x14ac:dyDescent="0.25">
      <c r="A17" s="9" t="str">
        <f t="array" ref="A17">IFERROR(INDEX(TabLicenciés[Club],SMALL(IF(TabLicenciés[P-J7]="X",ROW(TabLicenciés[P-J7])-2,""),ROWS($A$4:A17))),"")</f>
        <v/>
      </c>
      <c r="B17" s="10" t="str">
        <f t="array" ref="B17">IFERROR(INDEX(TabLicenciés[Nom],SMALL(IF(TabLicenciés[P-J7]="X",ROW(TabLicenciés[P-J7])-2,""),ROWS($A$4:A17))),"")</f>
        <v/>
      </c>
      <c r="C17" s="10" t="str">
        <f t="array" ref="C17">IFERROR(INDEX(TabLicenciés[Prénom],SMALL(IF(TabLicenciés[P-J7]="X",ROW(TabLicenciés[P-J7])-2,""),ROWS($A$4:A17))),"")</f>
        <v/>
      </c>
      <c r="D17" s="23">
        <f t="shared" si="0"/>
        <v>0</v>
      </c>
      <c r="E17" s="23">
        <f t="shared" si="1"/>
        <v>0</v>
      </c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1">
        <f t="shared" si="2"/>
        <v>0</v>
      </c>
      <c r="Q17" s="10"/>
      <c r="R17" s="10"/>
      <c r="S17" s="10"/>
      <c r="T17" s="10"/>
      <c r="U17" s="10"/>
      <c r="V17" s="10"/>
      <c r="W17" s="11">
        <f t="shared" si="3"/>
        <v>0</v>
      </c>
      <c r="X17" s="10"/>
      <c r="Y17" s="10"/>
      <c r="Z17" s="10"/>
      <c r="AA17" s="10"/>
      <c r="AB17" s="10"/>
      <c r="AC17" s="10"/>
      <c r="AD17" s="28">
        <f t="shared" si="4"/>
        <v>0</v>
      </c>
      <c r="AE17" s="28">
        <f t="shared" si="5"/>
        <v>0</v>
      </c>
      <c r="AF17" s="28"/>
      <c r="AG17" s="29"/>
      <c r="AH17" s="27" t="str">
        <f t="shared" si="6"/>
        <v>0-0v</v>
      </c>
    </row>
    <row r="18" spans="1:34" s="14" customFormat="1" ht="21" x14ac:dyDescent="0.25">
      <c r="A18" s="9" t="str">
        <f t="array" ref="A18">IFERROR(INDEX(TabLicenciés[Club],SMALL(IF(TabLicenciés[P-J7]="X",ROW(TabLicenciés[P-J7])-2,""),ROWS($A$4:A18))),"")</f>
        <v/>
      </c>
      <c r="B18" s="10" t="str">
        <f t="array" ref="B18">IFERROR(INDEX(TabLicenciés[Nom],SMALL(IF(TabLicenciés[P-J7]="X",ROW(TabLicenciés[P-J7])-2,""),ROWS($A$4:A18))),"")</f>
        <v/>
      </c>
      <c r="C18" s="10" t="str">
        <f t="array" ref="C18">IFERROR(INDEX(TabLicenciés[Prénom],SMALL(IF(TabLicenciés[P-J7]="X",ROW(TabLicenciés[P-J7])-2,""),ROWS($A$4:A18))),"")</f>
        <v/>
      </c>
      <c r="D18" s="23">
        <f t="shared" si="0"/>
        <v>0</v>
      </c>
      <c r="E18" s="23">
        <f t="shared" si="1"/>
        <v>0</v>
      </c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1">
        <f t="shared" si="2"/>
        <v>0</v>
      </c>
      <c r="Q18" s="10"/>
      <c r="R18" s="10"/>
      <c r="S18" s="10"/>
      <c r="T18" s="10"/>
      <c r="U18" s="10"/>
      <c r="V18" s="10"/>
      <c r="W18" s="11">
        <f t="shared" si="3"/>
        <v>0</v>
      </c>
      <c r="X18" s="10"/>
      <c r="Y18" s="10"/>
      <c r="Z18" s="10"/>
      <c r="AA18" s="10"/>
      <c r="AB18" s="10"/>
      <c r="AC18" s="10"/>
      <c r="AD18" s="28">
        <f t="shared" si="4"/>
        <v>0</v>
      </c>
      <c r="AE18" s="28">
        <f t="shared" si="5"/>
        <v>0</v>
      </c>
      <c r="AF18" s="28"/>
      <c r="AG18" s="29"/>
      <c r="AH18" s="27" t="str">
        <f t="shared" si="6"/>
        <v>0-0v</v>
      </c>
    </row>
    <row r="19" spans="1:34" s="14" customFormat="1" ht="21" x14ac:dyDescent="0.25">
      <c r="A19" s="9" t="str">
        <f t="array" ref="A19">IFERROR(INDEX(TabLicenciés[Club],SMALL(IF(TabLicenciés[P-J7]="X",ROW(TabLicenciés[P-J7])-2,""),ROWS($A$4:A19))),"")</f>
        <v/>
      </c>
      <c r="B19" s="10" t="str">
        <f t="array" ref="B19">IFERROR(INDEX(TabLicenciés[Nom],SMALL(IF(TabLicenciés[P-J7]="X",ROW(TabLicenciés[P-J7])-2,""),ROWS($A$4:A19))),"")</f>
        <v/>
      </c>
      <c r="C19" s="10" t="str">
        <f t="array" ref="C19">IFERROR(INDEX(TabLicenciés[Prénom],SMALL(IF(TabLicenciés[P-J7]="X",ROW(TabLicenciés[P-J7])-2,""),ROWS($A$4:A19))),"")</f>
        <v/>
      </c>
      <c r="D19" s="23">
        <f t="shared" si="0"/>
        <v>0</v>
      </c>
      <c r="E19" s="23">
        <f t="shared" si="1"/>
        <v>0</v>
      </c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1">
        <f t="shared" si="2"/>
        <v>0</v>
      </c>
      <c r="Q19" s="10"/>
      <c r="R19" s="10"/>
      <c r="S19" s="10"/>
      <c r="T19" s="10"/>
      <c r="U19" s="10"/>
      <c r="V19" s="10"/>
      <c r="W19" s="11">
        <f t="shared" si="3"/>
        <v>0</v>
      </c>
      <c r="X19" s="10"/>
      <c r="Y19" s="10"/>
      <c r="Z19" s="10"/>
      <c r="AA19" s="10"/>
      <c r="AB19" s="10"/>
      <c r="AC19" s="10"/>
      <c r="AD19" s="28">
        <f t="shared" si="4"/>
        <v>0</v>
      </c>
      <c r="AE19" s="28">
        <f t="shared" si="5"/>
        <v>0</v>
      </c>
      <c r="AF19" s="28"/>
      <c r="AG19" s="29"/>
      <c r="AH19" s="27" t="str">
        <f t="shared" si="6"/>
        <v>0-0v</v>
      </c>
    </row>
    <row r="20" spans="1:34" s="14" customFormat="1" ht="21" x14ac:dyDescent="0.25">
      <c r="A20" s="9" t="str">
        <f t="array" ref="A20">IFERROR(INDEX(TabLicenciés[Club],SMALL(IF(TabLicenciés[P-J7]="X",ROW(TabLicenciés[P-J7])-2,""),ROWS($A$4:A20))),"")</f>
        <v/>
      </c>
      <c r="B20" s="10" t="str">
        <f t="array" ref="B20">IFERROR(INDEX(TabLicenciés[Nom],SMALL(IF(TabLicenciés[P-J7]="X",ROW(TabLicenciés[P-J7])-2,""),ROWS($A$4:A20))),"")</f>
        <v/>
      </c>
      <c r="C20" s="10" t="str">
        <f t="array" ref="C20">IFERROR(INDEX(TabLicenciés[Prénom],SMALL(IF(TabLicenciés[P-J7]="X",ROW(TabLicenciés[P-J7])-2,""),ROWS($A$4:A20))),"")</f>
        <v/>
      </c>
      <c r="D20" s="23">
        <f t="shared" si="0"/>
        <v>0</v>
      </c>
      <c r="E20" s="23">
        <f t="shared" si="1"/>
        <v>0</v>
      </c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1">
        <f t="shared" si="2"/>
        <v>0</v>
      </c>
      <c r="Q20" s="10"/>
      <c r="R20" s="10"/>
      <c r="S20" s="10"/>
      <c r="T20" s="10"/>
      <c r="U20" s="10"/>
      <c r="V20" s="10"/>
      <c r="W20" s="11">
        <f t="shared" si="3"/>
        <v>0</v>
      </c>
      <c r="X20" s="10"/>
      <c r="Y20" s="10"/>
      <c r="Z20" s="10"/>
      <c r="AA20" s="10"/>
      <c r="AB20" s="10"/>
      <c r="AC20" s="10"/>
      <c r="AD20" s="28">
        <f t="shared" si="4"/>
        <v>0</v>
      </c>
      <c r="AE20" s="28">
        <f t="shared" si="5"/>
        <v>0</v>
      </c>
      <c r="AF20" s="28"/>
      <c r="AG20" s="29"/>
      <c r="AH20" s="27" t="str">
        <f t="shared" si="6"/>
        <v>0-0v</v>
      </c>
    </row>
    <row r="21" spans="1:34" ht="21" x14ac:dyDescent="0.25">
      <c r="A21" s="33"/>
      <c r="B21" s="30"/>
      <c r="C21" s="30"/>
      <c r="D21" s="23">
        <f t="shared" si="0"/>
        <v>0</v>
      </c>
      <c r="E21" s="23">
        <f t="shared" si="1"/>
        <v>0</v>
      </c>
      <c r="F21" s="30"/>
      <c r="G21" s="30"/>
      <c r="H21" s="30"/>
      <c r="I21" s="30"/>
      <c r="J21" s="10"/>
      <c r="K21" s="10"/>
      <c r="L21" s="10"/>
      <c r="M21" s="10"/>
      <c r="N21" s="10"/>
      <c r="O21" s="10"/>
      <c r="P21" s="11">
        <f t="shared" si="2"/>
        <v>0</v>
      </c>
      <c r="Q21" s="10"/>
      <c r="R21" s="10"/>
      <c r="S21" s="10"/>
      <c r="T21" s="10"/>
      <c r="U21" s="10"/>
      <c r="V21" s="10"/>
      <c r="W21" s="11">
        <f t="shared" si="3"/>
        <v>0</v>
      </c>
      <c r="X21" s="10"/>
      <c r="Y21" s="10"/>
      <c r="Z21" s="10"/>
      <c r="AA21" s="10"/>
      <c r="AB21" s="10"/>
      <c r="AC21" s="10"/>
      <c r="AD21" s="28">
        <f t="shared" si="4"/>
        <v>0</v>
      </c>
      <c r="AE21" s="28">
        <f t="shared" si="5"/>
        <v>0</v>
      </c>
      <c r="AF21" s="28"/>
      <c r="AG21" s="29"/>
      <c r="AH21" s="27" t="str">
        <f t="shared" si="6"/>
        <v>0-0v</v>
      </c>
    </row>
    <row r="22" spans="1:34" ht="21" x14ac:dyDescent="0.25">
      <c r="A22" s="33"/>
      <c r="B22" s="30"/>
      <c r="C22" s="30"/>
      <c r="D22" s="23">
        <f t="shared" si="0"/>
        <v>0</v>
      </c>
      <c r="E22" s="23">
        <f t="shared" si="1"/>
        <v>0</v>
      </c>
      <c r="F22" s="30"/>
      <c r="G22" s="30"/>
      <c r="H22" s="30"/>
      <c r="I22" s="30"/>
      <c r="J22" s="10"/>
      <c r="K22" s="10"/>
      <c r="L22" s="10"/>
      <c r="M22" s="10"/>
      <c r="N22" s="10"/>
      <c r="O22" s="10"/>
      <c r="P22" s="11">
        <f t="shared" si="2"/>
        <v>0</v>
      </c>
      <c r="Q22" s="10"/>
      <c r="R22" s="10"/>
      <c r="S22" s="10"/>
      <c r="T22" s="10"/>
      <c r="U22" s="10"/>
      <c r="V22" s="10"/>
      <c r="W22" s="11">
        <f t="shared" si="3"/>
        <v>0</v>
      </c>
      <c r="X22" s="10"/>
      <c r="Y22" s="10"/>
      <c r="Z22" s="10"/>
      <c r="AA22" s="10"/>
      <c r="AB22" s="10"/>
      <c r="AC22" s="10"/>
      <c r="AD22" s="28">
        <f t="shared" si="4"/>
        <v>0</v>
      </c>
      <c r="AE22" s="28">
        <f t="shared" si="5"/>
        <v>0</v>
      </c>
      <c r="AF22" s="28"/>
      <c r="AG22" s="29"/>
      <c r="AH22" s="27" t="str">
        <f t="shared" si="6"/>
        <v>0-0v</v>
      </c>
    </row>
    <row r="23" spans="1:34" ht="21" x14ac:dyDescent="0.25">
      <c r="A23" s="33"/>
      <c r="B23" s="30"/>
      <c r="C23" s="30"/>
      <c r="D23" s="23">
        <f t="shared" si="0"/>
        <v>0</v>
      </c>
      <c r="E23" s="23">
        <f t="shared" si="1"/>
        <v>0</v>
      </c>
      <c r="F23" s="30"/>
      <c r="G23" s="30"/>
      <c r="H23" s="30"/>
      <c r="I23" s="30"/>
      <c r="J23" s="10"/>
      <c r="K23" s="10"/>
      <c r="L23" s="10"/>
      <c r="M23" s="10"/>
      <c r="N23" s="10"/>
      <c r="O23" s="10"/>
      <c r="P23" s="11">
        <f t="shared" si="2"/>
        <v>0</v>
      </c>
      <c r="Q23" s="10"/>
      <c r="R23" s="10"/>
      <c r="S23" s="10"/>
      <c r="T23" s="10"/>
      <c r="U23" s="10"/>
      <c r="V23" s="10"/>
      <c r="W23" s="11">
        <f t="shared" si="3"/>
        <v>0</v>
      </c>
      <c r="X23" s="10"/>
      <c r="Y23" s="10"/>
      <c r="Z23" s="10"/>
      <c r="AA23" s="10"/>
      <c r="AB23" s="10"/>
      <c r="AC23" s="10"/>
      <c r="AD23" s="28">
        <f t="shared" si="4"/>
        <v>0</v>
      </c>
      <c r="AE23" s="28">
        <f t="shared" si="5"/>
        <v>0</v>
      </c>
      <c r="AF23" s="28"/>
      <c r="AG23" s="29"/>
      <c r="AH23" s="27" t="str">
        <f t="shared" si="6"/>
        <v>0-0v</v>
      </c>
    </row>
    <row r="24" spans="1:34" ht="21" x14ac:dyDescent="0.25">
      <c r="A24" s="33"/>
      <c r="B24" s="30"/>
      <c r="C24" s="30"/>
      <c r="D24" s="23">
        <f t="shared" si="0"/>
        <v>0</v>
      </c>
      <c r="E24" s="23">
        <f t="shared" si="1"/>
        <v>0</v>
      </c>
      <c r="F24" s="30"/>
      <c r="G24" s="30"/>
      <c r="H24" s="30"/>
      <c r="I24" s="30"/>
      <c r="J24" s="10"/>
      <c r="K24" s="10"/>
      <c r="L24" s="10"/>
      <c r="M24" s="10"/>
      <c r="N24" s="10"/>
      <c r="O24" s="10"/>
      <c r="P24" s="11">
        <f t="shared" si="2"/>
        <v>0</v>
      </c>
      <c r="Q24" s="10"/>
      <c r="R24" s="10"/>
      <c r="S24" s="10"/>
      <c r="T24" s="10"/>
      <c r="U24" s="10"/>
      <c r="V24" s="10"/>
      <c r="W24" s="11">
        <f t="shared" si="3"/>
        <v>0</v>
      </c>
      <c r="X24" s="10"/>
      <c r="Y24" s="10"/>
      <c r="Z24" s="10"/>
      <c r="AA24" s="10"/>
      <c r="AB24" s="10"/>
      <c r="AC24" s="10"/>
      <c r="AD24" s="28">
        <f t="shared" si="4"/>
        <v>0</v>
      </c>
      <c r="AE24" s="28">
        <f t="shared" si="5"/>
        <v>0</v>
      </c>
      <c r="AF24" s="28"/>
      <c r="AG24" s="29"/>
      <c r="AH24" s="27" t="str">
        <f t="shared" si="6"/>
        <v>0-0v</v>
      </c>
    </row>
    <row r="25" spans="1:34" ht="21" x14ac:dyDescent="0.25">
      <c r="A25" s="33"/>
      <c r="B25" s="30"/>
      <c r="C25" s="30"/>
      <c r="D25" s="23">
        <f t="shared" si="0"/>
        <v>0</v>
      </c>
      <c r="E25" s="23">
        <f t="shared" si="1"/>
        <v>0</v>
      </c>
      <c r="F25" s="30"/>
      <c r="G25" s="30"/>
      <c r="H25" s="30"/>
      <c r="I25" s="30"/>
      <c r="J25" s="10"/>
      <c r="K25" s="10"/>
      <c r="L25" s="10"/>
      <c r="M25" s="10"/>
      <c r="N25" s="10"/>
      <c r="O25" s="10"/>
      <c r="P25" s="11">
        <f t="shared" si="2"/>
        <v>0</v>
      </c>
      <c r="Q25" s="10"/>
      <c r="R25" s="10"/>
      <c r="S25" s="10"/>
      <c r="T25" s="10"/>
      <c r="U25" s="10"/>
      <c r="V25" s="10"/>
      <c r="W25" s="11">
        <f t="shared" si="3"/>
        <v>0</v>
      </c>
      <c r="X25" s="10"/>
      <c r="Y25" s="10"/>
      <c r="Z25" s="10"/>
      <c r="AA25" s="10"/>
      <c r="AB25" s="10"/>
      <c r="AC25" s="10"/>
      <c r="AD25" s="28">
        <f t="shared" si="4"/>
        <v>0</v>
      </c>
      <c r="AE25" s="28">
        <f t="shared" si="5"/>
        <v>0</v>
      </c>
      <c r="AF25" s="28"/>
      <c r="AG25" s="29"/>
      <c r="AH25" s="27" t="str">
        <f t="shared" si="6"/>
        <v>0-0v</v>
      </c>
    </row>
    <row r="26" spans="1:34" ht="21" x14ac:dyDescent="0.25">
      <c r="A26" s="33"/>
      <c r="B26" s="30"/>
      <c r="C26" s="30"/>
      <c r="D26" s="23">
        <f t="shared" si="0"/>
        <v>0</v>
      </c>
      <c r="E26" s="23">
        <f t="shared" si="1"/>
        <v>0</v>
      </c>
      <c r="F26" s="30"/>
      <c r="G26" s="30"/>
      <c r="H26" s="30"/>
      <c r="I26" s="30"/>
      <c r="J26" s="10"/>
      <c r="K26" s="10"/>
      <c r="L26" s="10"/>
      <c r="M26" s="10"/>
      <c r="N26" s="10"/>
      <c r="O26" s="10"/>
      <c r="P26" s="11">
        <f t="shared" si="2"/>
        <v>0</v>
      </c>
      <c r="Q26" s="10"/>
      <c r="R26" s="10"/>
      <c r="S26" s="10"/>
      <c r="T26" s="10"/>
      <c r="U26" s="10"/>
      <c r="V26" s="10"/>
      <c r="W26" s="11">
        <f t="shared" si="3"/>
        <v>0</v>
      </c>
      <c r="X26" s="10"/>
      <c r="Y26" s="10"/>
      <c r="Z26" s="10"/>
      <c r="AA26" s="10"/>
      <c r="AB26" s="10"/>
      <c r="AC26" s="10"/>
      <c r="AD26" s="28">
        <f t="shared" si="4"/>
        <v>0</v>
      </c>
      <c r="AE26" s="28">
        <f t="shared" si="5"/>
        <v>0</v>
      </c>
      <c r="AF26" s="28"/>
      <c r="AG26" s="29"/>
      <c r="AH26" s="27" t="str">
        <f t="shared" si="6"/>
        <v>0-0v</v>
      </c>
    </row>
    <row r="27" spans="1:34" ht="21" x14ac:dyDescent="0.25">
      <c r="A27" s="33"/>
      <c r="B27" s="30"/>
      <c r="C27" s="30"/>
      <c r="D27" s="23">
        <f t="shared" si="0"/>
        <v>0</v>
      </c>
      <c r="E27" s="23">
        <f t="shared" si="1"/>
        <v>0</v>
      </c>
      <c r="F27" s="30"/>
      <c r="G27" s="30"/>
      <c r="H27" s="30"/>
      <c r="I27" s="30"/>
      <c r="J27" s="10"/>
      <c r="K27" s="10"/>
      <c r="L27" s="10"/>
      <c r="M27" s="10"/>
      <c r="N27" s="10"/>
      <c r="O27" s="10"/>
      <c r="P27" s="11">
        <f t="shared" si="2"/>
        <v>0</v>
      </c>
      <c r="Q27" s="10"/>
      <c r="R27" s="10"/>
      <c r="S27" s="10"/>
      <c r="T27" s="10"/>
      <c r="U27" s="10"/>
      <c r="V27" s="10"/>
      <c r="W27" s="11">
        <f t="shared" si="3"/>
        <v>0</v>
      </c>
      <c r="X27" s="10"/>
      <c r="Y27" s="10"/>
      <c r="Z27" s="10"/>
      <c r="AA27" s="10"/>
      <c r="AB27" s="10"/>
      <c r="AC27" s="10"/>
      <c r="AD27" s="28">
        <f t="shared" si="4"/>
        <v>0</v>
      </c>
      <c r="AE27" s="28">
        <f t="shared" si="5"/>
        <v>0</v>
      </c>
      <c r="AF27" s="28"/>
      <c r="AG27" s="29"/>
      <c r="AH27" s="27" t="str">
        <f t="shared" si="6"/>
        <v>0-0v</v>
      </c>
    </row>
    <row r="28" spans="1:34" ht="21" x14ac:dyDescent="0.25">
      <c r="A28" s="33"/>
      <c r="B28" s="30"/>
      <c r="C28" s="30"/>
      <c r="D28" s="23">
        <f t="shared" si="0"/>
        <v>0</v>
      </c>
      <c r="E28" s="23">
        <f t="shared" si="1"/>
        <v>0</v>
      </c>
      <c r="F28" s="30"/>
      <c r="G28" s="30"/>
      <c r="H28" s="30"/>
      <c r="I28" s="30"/>
      <c r="J28" s="10"/>
      <c r="K28" s="10"/>
      <c r="L28" s="10"/>
      <c r="M28" s="10"/>
      <c r="N28" s="10"/>
      <c r="O28" s="10"/>
      <c r="P28" s="11">
        <f t="shared" si="2"/>
        <v>0</v>
      </c>
      <c r="Q28" s="10"/>
      <c r="R28" s="10"/>
      <c r="S28" s="10"/>
      <c r="T28" s="10"/>
      <c r="U28" s="10"/>
      <c r="V28" s="10"/>
      <c r="W28" s="11">
        <f t="shared" si="3"/>
        <v>0</v>
      </c>
      <c r="X28" s="10"/>
      <c r="Y28" s="10"/>
      <c r="Z28" s="10"/>
      <c r="AA28" s="10"/>
      <c r="AB28" s="10"/>
      <c r="AC28" s="10"/>
      <c r="AD28" s="28">
        <f t="shared" si="4"/>
        <v>0</v>
      </c>
      <c r="AE28" s="28">
        <f t="shared" si="5"/>
        <v>0</v>
      </c>
      <c r="AF28" s="28"/>
      <c r="AG28" s="29"/>
      <c r="AH28" s="27" t="str">
        <f t="shared" si="6"/>
        <v>0-0v</v>
      </c>
    </row>
    <row r="29" spans="1:34" ht="21" x14ac:dyDescent="0.25">
      <c r="A29" s="33"/>
      <c r="B29" s="30"/>
      <c r="C29" s="30"/>
      <c r="D29" s="23">
        <f t="shared" si="0"/>
        <v>0</v>
      </c>
      <c r="E29" s="23">
        <f t="shared" si="1"/>
        <v>0</v>
      </c>
      <c r="F29" s="30"/>
      <c r="G29" s="30"/>
      <c r="H29" s="30"/>
      <c r="I29" s="30"/>
      <c r="J29" s="10"/>
      <c r="K29" s="10"/>
      <c r="L29" s="10"/>
      <c r="M29" s="10"/>
      <c r="N29" s="10"/>
      <c r="O29" s="10"/>
      <c r="P29" s="11">
        <f t="shared" si="2"/>
        <v>0</v>
      </c>
      <c r="Q29" s="10"/>
      <c r="R29" s="10"/>
      <c r="S29" s="10"/>
      <c r="T29" s="10"/>
      <c r="U29" s="10"/>
      <c r="V29" s="10"/>
      <c r="W29" s="11">
        <f t="shared" si="3"/>
        <v>0</v>
      </c>
      <c r="X29" s="10"/>
      <c r="Y29" s="10"/>
      <c r="Z29" s="10"/>
      <c r="AA29" s="10"/>
      <c r="AB29" s="10"/>
      <c r="AC29" s="10"/>
      <c r="AD29" s="28">
        <f t="shared" si="4"/>
        <v>0</v>
      </c>
      <c r="AE29" s="28">
        <f t="shared" si="5"/>
        <v>0</v>
      </c>
      <c r="AF29" s="28"/>
      <c r="AG29" s="29"/>
      <c r="AH29" s="27" t="str">
        <f t="shared" si="6"/>
        <v>0-0v</v>
      </c>
    </row>
    <row r="30" spans="1:34" ht="21" x14ac:dyDescent="0.25">
      <c r="A30" s="33"/>
      <c r="B30" s="30"/>
      <c r="C30" s="30"/>
      <c r="D30" s="23">
        <f t="shared" si="0"/>
        <v>0</v>
      </c>
      <c r="E30" s="23">
        <f t="shared" si="1"/>
        <v>0</v>
      </c>
      <c r="F30" s="30"/>
      <c r="G30" s="30"/>
      <c r="H30" s="30"/>
      <c r="I30" s="30"/>
      <c r="J30" s="10"/>
      <c r="K30" s="10"/>
      <c r="L30" s="10"/>
      <c r="M30" s="10"/>
      <c r="N30" s="10"/>
      <c r="O30" s="10"/>
      <c r="P30" s="11">
        <f t="shared" si="2"/>
        <v>0</v>
      </c>
      <c r="Q30" s="10"/>
      <c r="R30" s="10"/>
      <c r="S30" s="10"/>
      <c r="T30" s="10"/>
      <c r="U30" s="10"/>
      <c r="V30" s="10"/>
      <c r="W30" s="11">
        <f t="shared" si="3"/>
        <v>0</v>
      </c>
      <c r="X30" s="10"/>
      <c r="Y30" s="10"/>
      <c r="Z30" s="10"/>
      <c r="AA30" s="10"/>
      <c r="AB30" s="10"/>
      <c r="AC30" s="10"/>
      <c r="AD30" s="28">
        <f t="shared" si="4"/>
        <v>0</v>
      </c>
      <c r="AE30" s="28">
        <f t="shared" si="5"/>
        <v>0</v>
      </c>
      <c r="AF30" s="28"/>
      <c r="AG30" s="29"/>
      <c r="AH30" s="27" t="str">
        <f t="shared" si="6"/>
        <v>0-0v</v>
      </c>
    </row>
    <row r="31" spans="1:34" ht="21" x14ac:dyDescent="0.25">
      <c r="A31" s="33"/>
      <c r="B31" s="30"/>
      <c r="C31" s="30"/>
      <c r="D31" s="23">
        <f t="shared" si="0"/>
        <v>0</v>
      </c>
      <c r="E31" s="23">
        <f t="shared" si="1"/>
        <v>0</v>
      </c>
      <c r="F31" s="30"/>
      <c r="G31" s="30"/>
      <c r="H31" s="30"/>
      <c r="I31" s="30"/>
      <c r="J31" s="10"/>
      <c r="K31" s="10"/>
      <c r="L31" s="10"/>
      <c r="M31" s="10"/>
      <c r="N31" s="10"/>
      <c r="O31" s="10"/>
      <c r="P31" s="11">
        <f t="shared" si="2"/>
        <v>0</v>
      </c>
      <c r="Q31" s="10"/>
      <c r="R31" s="10"/>
      <c r="S31" s="10"/>
      <c r="T31" s="10"/>
      <c r="U31" s="10"/>
      <c r="V31" s="10"/>
      <c r="W31" s="11">
        <f t="shared" si="3"/>
        <v>0</v>
      </c>
      <c r="X31" s="10"/>
      <c r="Y31" s="10"/>
      <c r="Z31" s="10"/>
      <c r="AA31" s="10"/>
      <c r="AB31" s="10"/>
      <c r="AC31" s="10"/>
      <c r="AD31" s="28">
        <f t="shared" si="4"/>
        <v>0</v>
      </c>
      <c r="AE31" s="28">
        <f t="shared" si="5"/>
        <v>0</v>
      </c>
      <c r="AF31" s="28"/>
      <c r="AG31" s="29"/>
      <c r="AH31" s="27" t="str">
        <f t="shared" si="6"/>
        <v>0-0v</v>
      </c>
    </row>
    <row r="32" spans="1:34" ht="21" x14ac:dyDescent="0.25">
      <c r="A32" s="33"/>
      <c r="B32" s="30"/>
      <c r="C32" s="30"/>
      <c r="D32" s="23">
        <f t="shared" si="0"/>
        <v>0</v>
      </c>
      <c r="E32" s="23">
        <f t="shared" si="1"/>
        <v>0</v>
      </c>
      <c r="F32" s="30"/>
      <c r="G32" s="30"/>
      <c r="H32" s="30"/>
      <c r="I32" s="30"/>
      <c r="J32" s="10"/>
      <c r="K32" s="10"/>
      <c r="L32" s="10"/>
      <c r="M32" s="10"/>
      <c r="N32" s="10"/>
      <c r="O32" s="10"/>
      <c r="P32" s="11">
        <f t="shared" si="2"/>
        <v>0</v>
      </c>
      <c r="Q32" s="10"/>
      <c r="R32" s="10"/>
      <c r="S32" s="10"/>
      <c r="T32" s="10"/>
      <c r="U32" s="10"/>
      <c r="V32" s="10"/>
      <c r="W32" s="11">
        <f t="shared" si="3"/>
        <v>0</v>
      </c>
      <c r="X32" s="10"/>
      <c r="Y32" s="10"/>
      <c r="Z32" s="10"/>
      <c r="AA32" s="10"/>
      <c r="AB32" s="10"/>
      <c r="AC32" s="10"/>
      <c r="AD32" s="28">
        <f t="shared" si="4"/>
        <v>0</v>
      </c>
      <c r="AE32" s="28">
        <f t="shared" si="5"/>
        <v>0</v>
      </c>
      <c r="AF32" s="28"/>
      <c r="AG32" s="29"/>
      <c r="AH32" s="27" t="str">
        <f t="shared" si="6"/>
        <v>0-0v</v>
      </c>
    </row>
    <row r="33" spans="1:34" ht="21" x14ac:dyDescent="0.25">
      <c r="A33" s="33"/>
      <c r="B33" s="30"/>
      <c r="C33" s="30"/>
      <c r="D33" s="23">
        <f t="shared" si="0"/>
        <v>0</v>
      </c>
      <c r="E33" s="23">
        <f t="shared" si="1"/>
        <v>0</v>
      </c>
      <c r="F33" s="30"/>
      <c r="G33" s="30"/>
      <c r="H33" s="30"/>
      <c r="I33" s="30"/>
      <c r="J33" s="10"/>
      <c r="K33" s="10"/>
      <c r="L33" s="10"/>
      <c r="M33" s="10"/>
      <c r="N33" s="10"/>
      <c r="O33" s="10"/>
      <c r="P33" s="11">
        <f t="shared" si="2"/>
        <v>0</v>
      </c>
      <c r="Q33" s="10"/>
      <c r="R33" s="10"/>
      <c r="S33" s="10"/>
      <c r="T33" s="10"/>
      <c r="U33" s="10"/>
      <c r="V33" s="10"/>
      <c r="W33" s="11">
        <f t="shared" si="3"/>
        <v>0</v>
      </c>
      <c r="X33" s="10"/>
      <c r="Y33" s="10"/>
      <c r="Z33" s="10"/>
      <c r="AA33" s="10"/>
      <c r="AB33" s="10"/>
      <c r="AC33" s="10"/>
      <c r="AD33" s="28">
        <f t="shared" si="4"/>
        <v>0</v>
      </c>
      <c r="AE33" s="28">
        <f t="shared" si="5"/>
        <v>0</v>
      </c>
      <c r="AF33" s="28"/>
      <c r="AG33" s="29"/>
      <c r="AH33" s="27" t="str">
        <f t="shared" si="6"/>
        <v>0-0v</v>
      </c>
    </row>
    <row r="34" spans="1:34" ht="21" x14ac:dyDescent="0.25">
      <c r="A34" s="33"/>
      <c r="B34" s="30"/>
      <c r="C34" s="30"/>
      <c r="D34" s="23">
        <f t="shared" si="0"/>
        <v>0</v>
      </c>
      <c r="E34" s="23">
        <f t="shared" si="1"/>
        <v>0</v>
      </c>
      <c r="F34" s="30"/>
      <c r="G34" s="30"/>
      <c r="H34" s="30"/>
      <c r="I34" s="30"/>
      <c r="J34" s="10"/>
      <c r="K34" s="10"/>
      <c r="L34" s="10"/>
      <c r="M34" s="10"/>
      <c r="N34" s="10"/>
      <c r="O34" s="10"/>
      <c r="P34" s="11">
        <f t="shared" si="2"/>
        <v>0</v>
      </c>
      <c r="Q34" s="10"/>
      <c r="R34" s="10"/>
      <c r="S34" s="10"/>
      <c r="T34" s="10"/>
      <c r="U34" s="10"/>
      <c r="V34" s="10"/>
      <c r="W34" s="11">
        <f t="shared" si="3"/>
        <v>0</v>
      </c>
      <c r="X34" s="10"/>
      <c r="Y34" s="10"/>
      <c r="Z34" s="10"/>
      <c r="AA34" s="10"/>
      <c r="AB34" s="10"/>
      <c r="AC34" s="10"/>
      <c r="AD34" s="28">
        <f t="shared" si="4"/>
        <v>0</v>
      </c>
      <c r="AE34" s="28">
        <f t="shared" si="5"/>
        <v>0</v>
      </c>
      <c r="AF34" s="28"/>
      <c r="AG34" s="29"/>
      <c r="AH34" s="27" t="str">
        <f t="shared" si="6"/>
        <v>0-0v</v>
      </c>
    </row>
    <row r="35" spans="1:34" ht="21" x14ac:dyDescent="0.25">
      <c r="A35" s="33"/>
      <c r="B35" s="30"/>
      <c r="C35" s="30"/>
      <c r="D35" s="23">
        <f t="shared" si="0"/>
        <v>0</v>
      </c>
      <c r="E35" s="23">
        <f t="shared" si="1"/>
        <v>0</v>
      </c>
      <c r="F35" s="30"/>
      <c r="G35" s="30"/>
      <c r="H35" s="30"/>
      <c r="I35" s="30"/>
      <c r="J35" s="10"/>
      <c r="K35" s="10"/>
      <c r="L35" s="10"/>
      <c r="M35" s="10"/>
      <c r="N35" s="10"/>
      <c r="O35" s="10"/>
      <c r="P35" s="11">
        <f t="shared" si="2"/>
        <v>0</v>
      </c>
      <c r="Q35" s="10"/>
      <c r="R35" s="10"/>
      <c r="S35" s="10"/>
      <c r="T35" s="10"/>
      <c r="U35" s="10"/>
      <c r="V35" s="10"/>
      <c r="W35" s="11">
        <f t="shared" si="3"/>
        <v>0</v>
      </c>
      <c r="X35" s="10"/>
      <c r="Y35" s="10"/>
      <c r="Z35" s="10"/>
      <c r="AA35" s="10"/>
      <c r="AB35" s="10"/>
      <c r="AC35" s="10"/>
      <c r="AD35" s="28">
        <f t="shared" si="4"/>
        <v>0</v>
      </c>
      <c r="AE35" s="28">
        <f t="shared" si="5"/>
        <v>0</v>
      </c>
      <c r="AF35" s="28"/>
      <c r="AG35" s="29"/>
      <c r="AH35" s="27" t="str">
        <f t="shared" si="6"/>
        <v>0-0v</v>
      </c>
    </row>
    <row r="36" spans="1:34" ht="21" x14ac:dyDescent="0.25">
      <c r="A36" s="33"/>
      <c r="B36" s="30"/>
      <c r="C36" s="30"/>
      <c r="D36" s="23">
        <f t="shared" si="0"/>
        <v>0</v>
      </c>
      <c r="E36" s="23">
        <f t="shared" si="1"/>
        <v>0</v>
      </c>
      <c r="F36" s="30"/>
      <c r="G36" s="30"/>
      <c r="H36" s="30"/>
      <c r="I36" s="30"/>
      <c r="J36" s="10"/>
      <c r="K36" s="10"/>
      <c r="L36" s="10"/>
      <c r="M36" s="10"/>
      <c r="N36" s="10"/>
      <c r="O36" s="10"/>
      <c r="P36" s="11">
        <f t="shared" si="2"/>
        <v>0</v>
      </c>
      <c r="Q36" s="10"/>
      <c r="R36" s="10"/>
      <c r="S36" s="10"/>
      <c r="T36" s="10"/>
      <c r="U36" s="10"/>
      <c r="V36" s="10"/>
      <c r="W36" s="11">
        <f t="shared" si="3"/>
        <v>0</v>
      </c>
      <c r="X36" s="10"/>
      <c r="Y36" s="10"/>
      <c r="Z36" s="10"/>
      <c r="AA36" s="10"/>
      <c r="AB36" s="10"/>
      <c r="AC36" s="10"/>
      <c r="AD36" s="28">
        <f t="shared" si="4"/>
        <v>0</v>
      </c>
      <c r="AE36" s="28">
        <f t="shared" si="5"/>
        <v>0</v>
      </c>
      <c r="AF36" s="28"/>
      <c r="AG36" s="29"/>
      <c r="AH36" s="27" t="str">
        <f t="shared" si="6"/>
        <v>0-0v</v>
      </c>
    </row>
    <row r="37" spans="1:34" ht="21" x14ac:dyDescent="0.25">
      <c r="A37" s="33"/>
      <c r="B37" s="30"/>
      <c r="C37" s="30"/>
      <c r="D37" s="23">
        <f t="shared" si="0"/>
        <v>0</v>
      </c>
      <c r="E37" s="23">
        <f t="shared" si="1"/>
        <v>0</v>
      </c>
      <c r="F37" s="30"/>
      <c r="G37" s="30"/>
      <c r="H37" s="30"/>
      <c r="I37" s="30"/>
      <c r="J37" s="10"/>
      <c r="K37" s="10"/>
      <c r="L37" s="10"/>
      <c r="M37" s="10"/>
      <c r="N37" s="10"/>
      <c r="O37" s="10"/>
      <c r="P37" s="11">
        <f t="shared" si="2"/>
        <v>0</v>
      </c>
      <c r="Q37" s="10"/>
      <c r="R37" s="10"/>
      <c r="S37" s="10"/>
      <c r="T37" s="10"/>
      <c r="U37" s="10"/>
      <c r="V37" s="10"/>
      <c r="W37" s="11">
        <f t="shared" si="3"/>
        <v>0</v>
      </c>
      <c r="X37" s="10"/>
      <c r="Y37" s="10"/>
      <c r="Z37" s="10"/>
      <c r="AA37" s="10"/>
      <c r="AB37" s="10"/>
      <c r="AC37" s="10"/>
      <c r="AD37" s="28">
        <f t="shared" si="4"/>
        <v>0</v>
      </c>
      <c r="AE37" s="28">
        <f t="shared" si="5"/>
        <v>0</v>
      </c>
      <c r="AF37" s="28"/>
      <c r="AG37" s="29"/>
      <c r="AH37" s="27" t="str">
        <f t="shared" si="6"/>
        <v>0-0v</v>
      </c>
    </row>
    <row r="38" spans="1:34" ht="21" x14ac:dyDescent="0.25">
      <c r="A38" s="33"/>
      <c r="B38" s="30"/>
      <c r="C38" s="30"/>
      <c r="D38" s="23">
        <f t="shared" si="0"/>
        <v>0</v>
      </c>
      <c r="E38" s="23">
        <f t="shared" si="1"/>
        <v>0</v>
      </c>
      <c r="F38" s="30"/>
      <c r="G38" s="30"/>
      <c r="H38" s="30"/>
      <c r="I38" s="30"/>
      <c r="J38" s="10"/>
      <c r="K38" s="10"/>
      <c r="L38" s="10"/>
      <c r="M38" s="10"/>
      <c r="N38" s="10"/>
      <c r="O38" s="10"/>
      <c r="P38" s="11">
        <f t="shared" si="2"/>
        <v>0</v>
      </c>
      <c r="Q38" s="10"/>
      <c r="R38" s="10"/>
      <c r="S38" s="10"/>
      <c r="T38" s="10"/>
      <c r="U38" s="10"/>
      <c r="V38" s="10"/>
      <c r="W38" s="11">
        <f t="shared" si="3"/>
        <v>0</v>
      </c>
      <c r="X38" s="10"/>
      <c r="Y38" s="10"/>
      <c r="Z38" s="10"/>
      <c r="AA38" s="10"/>
      <c r="AB38" s="10"/>
      <c r="AC38" s="10"/>
      <c r="AD38" s="28">
        <f t="shared" si="4"/>
        <v>0</v>
      </c>
      <c r="AE38" s="28">
        <f t="shared" si="5"/>
        <v>0</v>
      </c>
      <c r="AF38" s="28"/>
      <c r="AG38" s="29"/>
      <c r="AH38" s="27" t="str">
        <f t="shared" si="6"/>
        <v>0-0v</v>
      </c>
    </row>
    <row r="39" spans="1:34" ht="21" x14ac:dyDescent="0.25">
      <c r="A39" s="33"/>
      <c r="B39" s="30"/>
      <c r="C39" s="30"/>
      <c r="D39" s="23">
        <f t="shared" si="0"/>
        <v>0</v>
      </c>
      <c r="E39" s="23">
        <f t="shared" si="1"/>
        <v>0</v>
      </c>
      <c r="F39" s="30"/>
      <c r="G39" s="30"/>
      <c r="H39" s="30"/>
      <c r="I39" s="30"/>
      <c r="J39" s="10"/>
      <c r="K39" s="10"/>
      <c r="L39" s="10"/>
      <c r="M39" s="10"/>
      <c r="N39" s="10"/>
      <c r="O39" s="10"/>
      <c r="P39" s="11">
        <f t="shared" si="2"/>
        <v>0</v>
      </c>
      <c r="Q39" s="10"/>
      <c r="R39" s="10"/>
      <c r="S39" s="10"/>
      <c r="T39" s="10"/>
      <c r="U39" s="10"/>
      <c r="V39" s="10"/>
      <c r="W39" s="11">
        <f t="shared" si="3"/>
        <v>0</v>
      </c>
      <c r="X39" s="10"/>
      <c r="Y39" s="10"/>
      <c r="Z39" s="10"/>
      <c r="AA39" s="10"/>
      <c r="AB39" s="10"/>
      <c r="AC39" s="10"/>
      <c r="AD39" s="28">
        <f t="shared" si="4"/>
        <v>0</v>
      </c>
      <c r="AE39" s="28">
        <f t="shared" si="5"/>
        <v>0</v>
      </c>
      <c r="AF39" s="28"/>
      <c r="AG39" s="29"/>
      <c r="AH39" s="27" t="str">
        <f t="shared" si="6"/>
        <v>0-0v</v>
      </c>
    </row>
    <row r="40" spans="1:34" ht="21" x14ac:dyDescent="0.25">
      <c r="A40" s="33"/>
      <c r="B40" s="30"/>
      <c r="C40" s="30"/>
      <c r="D40" s="23">
        <f t="shared" si="0"/>
        <v>0</v>
      </c>
      <c r="E40" s="23">
        <f t="shared" si="1"/>
        <v>0</v>
      </c>
      <c r="F40" s="30"/>
      <c r="G40" s="30"/>
      <c r="H40" s="30"/>
      <c r="I40" s="30"/>
      <c r="J40" s="10"/>
      <c r="K40" s="10"/>
      <c r="L40" s="10"/>
      <c r="M40" s="10"/>
      <c r="N40" s="10"/>
      <c r="O40" s="10"/>
      <c r="P40" s="11">
        <f t="shared" si="2"/>
        <v>0</v>
      </c>
      <c r="Q40" s="10"/>
      <c r="R40" s="10"/>
      <c r="S40" s="10"/>
      <c r="T40" s="10"/>
      <c r="U40" s="10"/>
      <c r="V40" s="10"/>
      <c r="W40" s="11">
        <f t="shared" si="3"/>
        <v>0</v>
      </c>
      <c r="X40" s="10"/>
      <c r="Y40" s="10"/>
      <c r="Z40" s="10"/>
      <c r="AA40" s="10"/>
      <c r="AB40" s="10"/>
      <c r="AC40" s="10"/>
      <c r="AD40" s="28">
        <f t="shared" si="4"/>
        <v>0</v>
      </c>
      <c r="AE40" s="28">
        <f t="shared" si="5"/>
        <v>0</v>
      </c>
      <c r="AF40" s="28"/>
      <c r="AG40" s="29"/>
      <c r="AH40" s="27" t="str">
        <f t="shared" si="6"/>
        <v>0-0v</v>
      </c>
    </row>
    <row r="41" spans="1:34" ht="21" x14ac:dyDescent="0.25">
      <c r="A41" s="33"/>
      <c r="B41" s="30"/>
      <c r="C41" s="30"/>
      <c r="D41" s="23">
        <f t="shared" si="0"/>
        <v>0</v>
      </c>
      <c r="E41" s="23">
        <f t="shared" si="1"/>
        <v>0</v>
      </c>
      <c r="F41" s="30"/>
      <c r="G41" s="30"/>
      <c r="H41" s="30"/>
      <c r="I41" s="30"/>
      <c r="J41" s="10"/>
      <c r="K41" s="10"/>
      <c r="L41" s="10"/>
      <c r="M41" s="10"/>
      <c r="N41" s="10"/>
      <c r="O41" s="10"/>
      <c r="P41" s="11">
        <f t="shared" si="2"/>
        <v>0</v>
      </c>
      <c r="Q41" s="10"/>
      <c r="R41" s="10"/>
      <c r="S41" s="10"/>
      <c r="T41" s="10"/>
      <c r="U41" s="10"/>
      <c r="V41" s="10"/>
      <c r="W41" s="11">
        <f t="shared" si="3"/>
        <v>0</v>
      </c>
      <c r="X41" s="10"/>
      <c r="Y41" s="10"/>
      <c r="Z41" s="10"/>
      <c r="AA41" s="10"/>
      <c r="AB41" s="10"/>
      <c r="AC41" s="10"/>
      <c r="AD41" s="28">
        <f t="shared" si="4"/>
        <v>0</v>
      </c>
      <c r="AE41" s="28">
        <f t="shared" si="5"/>
        <v>0</v>
      </c>
      <c r="AF41" s="28"/>
      <c r="AG41" s="29"/>
      <c r="AH41" s="27" t="str">
        <f t="shared" si="6"/>
        <v>0-0v</v>
      </c>
    </row>
    <row r="42" spans="1:34" ht="21" x14ac:dyDescent="0.25">
      <c r="A42" s="33"/>
      <c r="B42" s="30"/>
      <c r="C42" s="30"/>
      <c r="D42" s="23">
        <f t="shared" si="0"/>
        <v>0</v>
      </c>
      <c r="E42" s="23">
        <f t="shared" si="1"/>
        <v>0</v>
      </c>
      <c r="F42" s="30"/>
      <c r="G42" s="30"/>
      <c r="H42" s="30"/>
      <c r="I42" s="30"/>
      <c r="J42" s="10"/>
      <c r="K42" s="10"/>
      <c r="L42" s="10"/>
      <c r="M42" s="10"/>
      <c r="N42" s="10"/>
      <c r="O42" s="10"/>
      <c r="P42" s="11">
        <f t="shared" si="2"/>
        <v>0</v>
      </c>
      <c r="Q42" s="10"/>
      <c r="R42" s="10"/>
      <c r="S42" s="10"/>
      <c r="T42" s="10"/>
      <c r="U42" s="10"/>
      <c r="V42" s="10"/>
      <c r="W42" s="11">
        <f t="shared" si="3"/>
        <v>0</v>
      </c>
      <c r="X42" s="10"/>
      <c r="Y42" s="10"/>
      <c r="Z42" s="10"/>
      <c r="AA42" s="10"/>
      <c r="AB42" s="10"/>
      <c r="AC42" s="10"/>
      <c r="AD42" s="28">
        <f t="shared" si="4"/>
        <v>0</v>
      </c>
      <c r="AE42" s="28">
        <f t="shared" si="5"/>
        <v>0</v>
      </c>
      <c r="AF42" s="28"/>
      <c r="AG42" s="29"/>
      <c r="AH42" s="27" t="str">
        <f t="shared" si="6"/>
        <v>0-0v</v>
      </c>
    </row>
    <row r="43" spans="1:34" ht="21" x14ac:dyDescent="0.25">
      <c r="A43" s="33"/>
      <c r="B43" s="30"/>
      <c r="C43" s="30"/>
      <c r="D43" s="23">
        <f t="shared" si="0"/>
        <v>0</v>
      </c>
      <c r="E43" s="23">
        <f t="shared" si="1"/>
        <v>0</v>
      </c>
      <c r="F43" s="30"/>
      <c r="G43" s="30"/>
      <c r="H43" s="30"/>
      <c r="I43" s="30"/>
      <c r="J43" s="10"/>
      <c r="K43" s="10"/>
      <c r="L43" s="10"/>
      <c r="M43" s="10"/>
      <c r="N43" s="10"/>
      <c r="O43" s="10"/>
      <c r="P43" s="11">
        <f t="shared" si="2"/>
        <v>0</v>
      </c>
      <c r="Q43" s="10"/>
      <c r="R43" s="10"/>
      <c r="S43" s="10"/>
      <c r="T43" s="10"/>
      <c r="U43" s="10"/>
      <c r="V43" s="10"/>
      <c r="W43" s="11">
        <f t="shared" si="3"/>
        <v>0</v>
      </c>
      <c r="X43" s="10"/>
      <c r="Y43" s="10"/>
      <c r="Z43" s="10"/>
      <c r="AA43" s="10"/>
      <c r="AB43" s="10"/>
      <c r="AC43" s="10"/>
      <c r="AD43" s="28">
        <f t="shared" si="4"/>
        <v>0</v>
      </c>
      <c r="AE43" s="28">
        <f t="shared" si="5"/>
        <v>0</v>
      </c>
      <c r="AF43" s="28"/>
      <c r="AG43" s="29"/>
      <c r="AH43" s="27" t="str">
        <f t="shared" si="6"/>
        <v>0-0v</v>
      </c>
    </row>
    <row r="44" spans="1:34" ht="21" x14ac:dyDescent="0.25">
      <c r="A44" s="33"/>
      <c r="B44" s="30"/>
      <c r="C44" s="30"/>
      <c r="D44" s="23">
        <f t="shared" si="0"/>
        <v>0</v>
      </c>
      <c r="E44" s="23">
        <f t="shared" si="1"/>
        <v>0</v>
      </c>
      <c r="F44" s="30"/>
      <c r="G44" s="30"/>
      <c r="H44" s="30"/>
      <c r="I44" s="30"/>
      <c r="J44" s="10"/>
      <c r="K44" s="10"/>
      <c r="L44" s="10"/>
      <c r="M44" s="10"/>
      <c r="N44" s="10"/>
      <c r="O44" s="10"/>
      <c r="P44" s="11">
        <f t="shared" si="2"/>
        <v>0</v>
      </c>
      <c r="Q44" s="10"/>
      <c r="R44" s="10"/>
      <c r="S44" s="10"/>
      <c r="T44" s="10"/>
      <c r="U44" s="10"/>
      <c r="V44" s="10"/>
      <c r="W44" s="11">
        <f t="shared" si="3"/>
        <v>0</v>
      </c>
      <c r="X44" s="10"/>
      <c r="Y44" s="10"/>
      <c r="Z44" s="10"/>
      <c r="AA44" s="10"/>
      <c r="AB44" s="10"/>
      <c r="AC44" s="10"/>
      <c r="AD44" s="28">
        <f t="shared" si="4"/>
        <v>0</v>
      </c>
      <c r="AE44" s="28">
        <f t="shared" si="5"/>
        <v>0</v>
      </c>
      <c r="AF44" s="28"/>
      <c r="AG44" s="29"/>
      <c r="AH44" s="27" t="str">
        <f t="shared" si="6"/>
        <v>0-0v</v>
      </c>
    </row>
    <row r="45" spans="1:34" ht="21" x14ac:dyDescent="0.25">
      <c r="A45" s="33"/>
      <c r="B45" s="30"/>
      <c r="C45" s="30"/>
      <c r="D45" s="23">
        <f t="shared" si="0"/>
        <v>0</v>
      </c>
      <c r="E45" s="23">
        <f t="shared" si="1"/>
        <v>0</v>
      </c>
      <c r="F45" s="30"/>
      <c r="G45" s="30"/>
      <c r="H45" s="30"/>
      <c r="I45" s="30"/>
      <c r="J45" s="10"/>
      <c r="K45" s="10"/>
      <c r="L45" s="10"/>
      <c r="M45" s="10"/>
      <c r="N45" s="10"/>
      <c r="O45" s="10"/>
      <c r="P45" s="11">
        <f t="shared" si="2"/>
        <v>0</v>
      </c>
      <c r="Q45" s="10"/>
      <c r="R45" s="10"/>
      <c r="S45" s="10"/>
      <c r="T45" s="10"/>
      <c r="U45" s="10"/>
      <c r="V45" s="10"/>
      <c r="W45" s="11">
        <f t="shared" si="3"/>
        <v>0</v>
      </c>
      <c r="X45" s="10"/>
      <c r="Y45" s="10"/>
      <c r="Z45" s="10"/>
      <c r="AA45" s="10"/>
      <c r="AB45" s="10"/>
      <c r="AC45" s="10"/>
      <c r="AD45" s="28">
        <f t="shared" si="4"/>
        <v>0</v>
      </c>
      <c r="AE45" s="28">
        <f t="shared" si="5"/>
        <v>0</v>
      </c>
      <c r="AF45" s="28"/>
      <c r="AG45" s="29"/>
      <c r="AH45" s="27" t="str">
        <f t="shared" si="6"/>
        <v>0-0v</v>
      </c>
    </row>
    <row r="46" spans="1:34" ht="21" x14ac:dyDescent="0.25">
      <c r="A46" s="33"/>
      <c r="B46" s="30"/>
      <c r="C46" s="30"/>
      <c r="D46" s="23">
        <f t="shared" si="0"/>
        <v>0</v>
      </c>
      <c r="E46" s="23">
        <f t="shared" si="1"/>
        <v>0</v>
      </c>
      <c r="F46" s="30"/>
      <c r="G46" s="30"/>
      <c r="H46" s="30"/>
      <c r="I46" s="30"/>
      <c r="J46" s="10"/>
      <c r="K46" s="10"/>
      <c r="L46" s="10"/>
      <c r="M46" s="10"/>
      <c r="N46" s="10"/>
      <c r="O46" s="10"/>
      <c r="P46" s="11">
        <f t="shared" si="2"/>
        <v>0</v>
      </c>
      <c r="Q46" s="10"/>
      <c r="R46" s="10"/>
      <c r="S46" s="10"/>
      <c r="T46" s="10"/>
      <c r="U46" s="10"/>
      <c r="V46" s="10"/>
      <c r="W46" s="11">
        <f t="shared" si="3"/>
        <v>0</v>
      </c>
      <c r="X46" s="10"/>
      <c r="Y46" s="10"/>
      <c r="Z46" s="10"/>
      <c r="AA46" s="10"/>
      <c r="AB46" s="10"/>
      <c r="AC46" s="10"/>
      <c r="AD46" s="28">
        <f t="shared" si="4"/>
        <v>0</v>
      </c>
      <c r="AE46" s="28">
        <f t="shared" si="5"/>
        <v>0</v>
      </c>
      <c r="AF46" s="28"/>
      <c r="AG46" s="29"/>
      <c r="AH46" s="27" t="str">
        <f t="shared" si="6"/>
        <v>0-0v</v>
      </c>
    </row>
    <row r="47" spans="1:34" ht="21" x14ac:dyDescent="0.25">
      <c r="A47" s="33"/>
      <c r="B47" s="30"/>
      <c r="C47" s="30"/>
      <c r="D47" s="23">
        <f t="shared" si="0"/>
        <v>0</v>
      </c>
      <c r="E47" s="23">
        <f t="shared" si="1"/>
        <v>0</v>
      </c>
      <c r="F47" s="30"/>
      <c r="G47" s="30"/>
      <c r="H47" s="30"/>
      <c r="I47" s="30"/>
      <c r="J47" s="10"/>
      <c r="K47" s="10"/>
      <c r="L47" s="10"/>
      <c r="M47" s="10"/>
      <c r="N47" s="10"/>
      <c r="O47" s="10"/>
      <c r="P47" s="11">
        <f t="shared" si="2"/>
        <v>0</v>
      </c>
      <c r="Q47" s="10"/>
      <c r="R47" s="10"/>
      <c r="S47" s="10"/>
      <c r="T47" s="10"/>
      <c r="U47" s="10"/>
      <c r="V47" s="10"/>
      <c r="W47" s="11">
        <f t="shared" si="3"/>
        <v>0</v>
      </c>
      <c r="X47" s="10"/>
      <c r="Y47" s="10"/>
      <c r="Z47" s="10"/>
      <c r="AA47" s="10"/>
      <c r="AB47" s="10"/>
      <c r="AC47" s="10"/>
      <c r="AD47" s="28">
        <f t="shared" si="4"/>
        <v>0</v>
      </c>
      <c r="AE47" s="28">
        <f t="shared" si="5"/>
        <v>0</v>
      </c>
      <c r="AF47" s="28"/>
      <c r="AG47" s="29"/>
      <c r="AH47" s="27" t="str">
        <f t="shared" si="6"/>
        <v>0-0v</v>
      </c>
    </row>
    <row r="48" spans="1:34" ht="21" x14ac:dyDescent="0.25">
      <c r="A48" s="33"/>
      <c r="B48" s="30"/>
      <c r="C48" s="30"/>
      <c r="D48" s="23">
        <f t="shared" si="0"/>
        <v>0</v>
      </c>
      <c r="E48" s="23">
        <f t="shared" si="1"/>
        <v>0</v>
      </c>
      <c r="F48" s="30"/>
      <c r="G48" s="30"/>
      <c r="H48" s="30"/>
      <c r="I48" s="30"/>
      <c r="J48" s="10"/>
      <c r="K48" s="10"/>
      <c r="L48" s="10"/>
      <c r="M48" s="10"/>
      <c r="N48" s="10"/>
      <c r="O48" s="10"/>
      <c r="P48" s="11">
        <f t="shared" si="2"/>
        <v>0</v>
      </c>
      <c r="Q48" s="10"/>
      <c r="R48" s="10"/>
      <c r="S48" s="10"/>
      <c r="T48" s="10"/>
      <c r="U48" s="10"/>
      <c r="V48" s="10"/>
      <c r="W48" s="11">
        <f t="shared" si="3"/>
        <v>0</v>
      </c>
      <c r="X48" s="10"/>
      <c r="Y48" s="10"/>
      <c r="Z48" s="10"/>
      <c r="AA48" s="10"/>
      <c r="AB48" s="10"/>
      <c r="AC48" s="10"/>
      <c r="AD48" s="28">
        <f t="shared" si="4"/>
        <v>0</v>
      </c>
      <c r="AE48" s="28">
        <f t="shared" si="5"/>
        <v>0</v>
      </c>
      <c r="AF48" s="28"/>
      <c r="AG48" s="29"/>
      <c r="AH48" s="27" t="str">
        <f t="shared" si="6"/>
        <v>0-0v</v>
      </c>
    </row>
    <row r="49" spans="1:34" ht="21" x14ac:dyDescent="0.25">
      <c r="A49" s="33"/>
      <c r="B49" s="30"/>
      <c r="C49" s="30"/>
      <c r="D49" s="23">
        <f t="shared" si="0"/>
        <v>0</v>
      </c>
      <c r="E49" s="23">
        <f t="shared" si="1"/>
        <v>0</v>
      </c>
      <c r="F49" s="30"/>
      <c r="G49" s="30"/>
      <c r="H49" s="30"/>
      <c r="I49" s="30"/>
      <c r="J49" s="10"/>
      <c r="K49" s="10"/>
      <c r="L49" s="10"/>
      <c r="M49" s="10"/>
      <c r="N49" s="10"/>
      <c r="O49" s="10"/>
      <c r="P49" s="11">
        <f t="shared" si="2"/>
        <v>0</v>
      </c>
      <c r="Q49" s="10"/>
      <c r="R49" s="10"/>
      <c r="S49" s="10"/>
      <c r="T49" s="10"/>
      <c r="U49" s="10"/>
      <c r="V49" s="10"/>
      <c r="W49" s="11">
        <f t="shared" si="3"/>
        <v>0</v>
      </c>
      <c r="X49" s="10"/>
      <c r="Y49" s="10"/>
      <c r="Z49" s="10"/>
      <c r="AA49" s="10"/>
      <c r="AB49" s="10"/>
      <c r="AC49" s="10"/>
      <c r="AD49" s="28">
        <f t="shared" si="4"/>
        <v>0</v>
      </c>
      <c r="AE49" s="28">
        <f t="shared" si="5"/>
        <v>0</v>
      </c>
      <c r="AF49" s="28"/>
      <c r="AG49" s="29"/>
      <c r="AH49" s="27" t="str">
        <f t="shared" si="6"/>
        <v>0-0v</v>
      </c>
    </row>
    <row r="50" spans="1:34" ht="21" x14ac:dyDescent="0.25">
      <c r="A50" s="33"/>
      <c r="B50" s="30"/>
      <c r="C50" s="30"/>
      <c r="D50" s="23">
        <f t="shared" si="0"/>
        <v>0</v>
      </c>
      <c r="E50" s="23">
        <f t="shared" si="1"/>
        <v>0</v>
      </c>
      <c r="F50" s="30"/>
      <c r="G50" s="30"/>
      <c r="H50" s="30"/>
      <c r="I50" s="30"/>
      <c r="J50" s="10"/>
      <c r="K50" s="10"/>
      <c r="L50" s="10"/>
      <c r="M50" s="10"/>
      <c r="N50" s="10"/>
      <c r="O50" s="10"/>
      <c r="P50" s="11">
        <f t="shared" si="2"/>
        <v>0</v>
      </c>
      <c r="Q50" s="10"/>
      <c r="R50" s="10"/>
      <c r="S50" s="10"/>
      <c r="T50" s="10"/>
      <c r="U50" s="10"/>
      <c r="V50" s="10"/>
      <c r="W50" s="11">
        <f t="shared" si="3"/>
        <v>0</v>
      </c>
      <c r="X50" s="10"/>
      <c r="Y50" s="10"/>
      <c r="Z50" s="10"/>
      <c r="AA50" s="10"/>
      <c r="AB50" s="10"/>
      <c r="AC50" s="10"/>
      <c r="AD50" s="28">
        <f t="shared" si="4"/>
        <v>0</v>
      </c>
      <c r="AE50" s="28">
        <f t="shared" si="5"/>
        <v>0</v>
      </c>
      <c r="AF50" s="28"/>
      <c r="AG50" s="29"/>
      <c r="AH50" s="27" t="str">
        <f t="shared" si="6"/>
        <v>0-0v</v>
      </c>
    </row>
    <row r="51" spans="1:34" ht="21" x14ac:dyDescent="0.25">
      <c r="A51" s="33"/>
      <c r="B51" s="30"/>
      <c r="C51" s="30"/>
      <c r="D51" s="23">
        <f t="shared" si="0"/>
        <v>0</v>
      </c>
      <c r="E51" s="23">
        <f t="shared" si="1"/>
        <v>0</v>
      </c>
      <c r="F51" s="30"/>
      <c r="G51" s="30"/>
      <c r="H51" s="30"/>
      <c r="I51" s="30"/>
      <c r="J51" s="10"/>
      <c r="K51" s="10"/>
      <c r="L51" s="10"/>
      <c r="M51" s="10"/>
      <c r="N51" s="10"/>
      <c r="O51" s="10"/>
      <c r="P51" s="11">
        <f t="shared" si="2"/>
        <v>0</v>
      </c>
      <c r="Q51" s="10"/>
      <c r="R51" s="10"/>
      <c r="S51" s="10"/>
      <c r="T51" s="10"/>
      <c r="U51" s="10"/>
      <c r="V51" s="10"/>
      <c r="W51" s="11">
        <f t="shared" si="3"/>
        <v>0</v>
      </c>
      <c r="X51" s="10"/>
      <c r="Y51" s="10"/>
      <c r="Z51" s="10"/>
      <c r="AA51" s="10"/>
      <c r="AB51" s="10"/>
      <c r="AC51" s="10"/>
      <c r="AD51" s="28">
        <f t="shared" si="4"/>
        <v>0</v>
      </c>
      <c r="AE51" s="28">
        <f t="shared" si="5"/>
        <v>0</v>
      </c>
      <c r="AF51" s="28"/>
      <c r="AG51" s="29"/>
      <c r="AH51" s="27" t="str">
        <f t="shared" si="6"/>
        <v>0-0v</v>
      </c>
    </row>
    <row r="52" spans="1:34" ht="21" x14ac:dyDescent="0.25">
      <c r="A52" s="33"/>
      <c r="B52" s="30"/>
      <c r="C52" s="30"/>
      <c r="D52" s="23">
        <f t="shared" si="0"/>
        <v>0</v>
      </c>
      <c r="E52" s="23">
        <f t="shared" si="1"/>
        <v>0</v>
      </c>
      <c r="F52" s="30"/>
      <c r="G52" s="30"/>
      <c r="H52" s="30"/>
      <c r="I52" s="30"/>
      <c r="J52" s="10"/>
      <c r="K52" s="10"/>
      <c r="L52" s="10"/>
      <c r="M52" s="10"/>
      <c r="N52" s="10"/>
      <c r="O52" s="10"/>
      <c r="P52" s="11">
        <f t="shared" si="2"/>
        <v>0</v>
      </c>
      <c r="Q52" s="10"/>
      <c r="R52" s="10"/>
      <c r="S52" s="10"/>
      <c r="T52" s="10"/>
      <c r="U52" s="10"/>
      <c r="V52" s="10"/>
      <c r="W52" s="11">
        <f t="shared" si="3"/>
        <v>0</v>
      </c>
      <c r="X52" s="10"/>
      <c r="Y52" s="10"/>
      <c r="Z52" s="10"/>
      <c r="AA52" s="10"/>
      <c r="AB52" s="10"/>
      <c r="AC52" s="10"/>
      <c r="AD52" s="28">
        <f t="shared" si="4"/>
        <v>0</v>
      </c>
      <c r="AE52" s="28">
        <f t="shared" si="5"/>
        <v>0</v>
      </c>
      <c r="AF52" s="28"/>
      <c r="AG52" s="29"/>
      <c r="AH52" s="27" t="str">
        <f t="shared" si="6"/>
        <v>0-0v</v>
      </c>
    </row>
    <row r="53" spans="1:34" ht="21" x14ac:dyDescent="0.25">
      <c r="A53" s="33"/>
      <c r="B53" s="30"/>
      <c r="C53" s="30"/>
      <c r="D53" s="23">
        <f t="shared" si="0"/>
        <v>0</v>
      </c>
      <c r="E53" s="23">
        <f t="shared" si="1"/>
        <v>0</v>
      </c>
      <c r="F53" s="30"/>
      <c r="G53" s="30"/>
      <c r="H53" s="30"/>
      <c r="I53" s="30"/>
      <c r="J53" s="10"/>
      <c r="K53" s="10"/>
      <c r="L53" s="10"/>
      <c r="M53" s="10"/>
      <c r="N53" s="10"/>
      <c r="O53" s="10"/>
      <c r="P53" s="11">
        <f t="shared" si="2"/>
        <v>0</v>
      </c>
      <c r="Q53" s="10"/>
      <c r="R53" s="10"/>
      <c r="S53" s="10"/>
      <c r="T53" s="10"/>
      <c r="U53" s="10"/>
      <c r="V53" s="10"/>
      <c r="W53" s="11">
        <f t="shared" si="3"/>
        <v>0</v>
      </c>
      <c r="X53" s="10"/>
      <c r="Y53" s="10"/>
      <c r="Z53" s="10"/>
      <c r="AA53" s="10"/>
      <c r="AB53" s="10"/>
      <c r="AC53" s="10"/>
      <c r="AD53" s="28">
        <f t="shared" si="4"/>
        <v>0</v>
      </c>
      <c r="AE53" s="28">
        <f t="shared" si="5"/>
        <v>0</v>
      </c>
      <c r="AF53" s="28"/>
      <c r="AG53" s="29"/>
      <c r="AH53" s="27" t="str">
        <f t="shared" si="6"/>
        <v>0-0v</v>
      </c>
    </row>
    <row r="54" spans="1:34" ht="21" x14ac:dyDescent="0.25">
      <c r="A54" s="33"/>
      <c r="B54" s="30"/>
      <c r="C54" s="30"/>
      <c r="D54" s="23">
        <f t="shared" si="0"/>
        <v>0</v>
      </c>
      <c r="E54" s="23">
        <f t="shared" si="1"/>
        <v>0</v>
      </c>
      <c r="F54" s="30"/>
      <c r="G54" s="30"/>
      <c r="H54" s="30"/>
      <c r="I54" s="30"/>
      <c r="J54" s="10"/>
      <c r="K54" s="10"/>
      <c r="L54" s="10"/>
      <c r="M54" s="10"/>
      <c r="N54" s="10"/>
      <c r="O54" s="10"/>
      <c r="P54" s="11">
        <f t="shared" si="2"/>
        <v>0</v>
      </c>
      <c r="Q54" s="10"/>
      <c r="R54" s="10"/>
      <c r="S54" s="10"/>
      <c r="T54" s="10"/>
      <c r="U54" s="10"/>
      <c r="V54" s="10"/>
      <c r="W54" s="11">
        <f t="shared" si="3"/>
        <v>0</v>
      </c>
      <c r="X54" s="10"/>
      <c r="Y54" s="10"/>
      <c r="Z54" s="10"/>
      <c r="AA54" s="10"/>
      <c r="AB54" s="10"/>
      <c r="AC54" s="10"/>
      <c r="AD54" s="28">
        <f t="shared" si="4"/>
        <v>0</v>
      </c>
      <c r="AE54" s="28">
        <f t="shared" si="5"/>
        <v>0</v>
      </c>
      <c r="AF54" s="28"/>
      <c r="AG54" s="29"/>
      <c r="AH54" s="27" t="str">
        <f t="shared" si="6"/>
        <v>0-0v</v>
      </c>
    </row>
    <row r="55" spans="1:34" ht="21" x14ac:dyDescent="0.25">
      <c r="A55" s="33"/>
      <c r="B55" s="30"/>
      <c r="C55" s="30"/>
      <c r="D55" s="23">
        <f t="shared" si="0"/>
        <v>0</v>
      </c>
      <c r="E55" s="23">
        <f t="shared" si="1"/>
        <v>0</v>
      </c>
      <c r="F55" s="30"/>
      <c r="G55" s="30"/>
      <c r="H55" s="30"/>
      <c r="I55" s="30"/>
      <c r="J55" s="10"/>
      <c r="K55" s="10"/>
      <c r="L55" s="10"/>
      <c r="M55" s="10"/>
      <c r="N55" s="10"/>
      <c r="O55" s="10"/>
      <c r="P55" s="11">
        <f t="shared" si="2"/>
        <v>0</v>
      </c>
      <c r="Q55" s="10"/>
      <c r="R55" s="10"/>
      <c r="S55" s="10"/>
      <c r="T55" s="10"/>
      <c r="U55" s="10"/>
      <c r="V55" s="10"/>
      <c r="W55" s="11">
        <f t="shared" si="3"/>
        <v>0</v>
      </c>
      <c r="X55" s="10"/>
      <c r="Y55" s="10"/>
      <c r="Z55" s="10"/>
      <c r="AA55" s="10"/>
      <c r="AB55" s="10"/>
      <c r="AC55" s="10"/>
      <c r="AD55" s="28">
        <f t="shared" si="4"/>
        <v>0</v>
      </c>
      <c r="AE55" s="28">
        <f t="shared" si="5"/>
        <v>0</v>
      </c>
      <c r="AF55" s="28"/>
      <c r="AG55" s="29"/>
      <c r="AH55" s="27" t="str">
        <f t="shared" si="6"/>
        <v>0-0v</v>
      </c>
    </row>
    <row r="56" spans="1:34" ht="21" x14ac:dyDescent="0.25">
      <c r="A56" s="33"/>
      <c r="B56" s="30"/>
      <c r="C56" s="30"/>
      <c r="D56" s="23">
        <f t="shared" si="0"/>
        <v>0</v>
      </c>
      <c r="E56" s="23">
        <f t="shared" si="1"/>
        <v>0</v>
      </c>
      <c r="F56" s="30"/>
      <c r="G56" s="30"/>
      <c r="H56" s="30"/>
      <c r="I56" s="30"/>
      <c r="J56" s="10"/>
      <c r="K56" s="10"/>
      <c r="L56" s="10"/>
      <c r="M56" s="10"/>
      <c r="N56" s="10"/>
      <c r="O56" s="10"/>
      <c r="P56" s="11">
        <f t="shared" si="2"/>
        <v>0</v>
      </c>
      <c r="Q56" s="10"/>
      <c r="R56" s="10"/>
      <c r="S56" s="10"/>
      <c r="T56" s="10"/>
      <c r="U56" s="10"/>
      <c r="V56" s="10"/>
      <c r="W56" s="11">
        <f t="shared" si="3"/>
        <v>0</v>
      </c>
      <c r="X56" s="10"/>
      <c r="Y56" s="10"/>
      <c r="Z56" s="10"/>
      <c r="AA56" s="10"/>
      <c r="AB56" s="10"/>
      <c r="AC56" s="10"/>
      <c r="AD56" s="28">
        <f t="shared" si="4"/>
        <v>0</v>
      </c>
      <c r="AE56" s="28">
        <f t="shared" si="5"/>
        <v>0</v>
      </c>
      <c r="AF56" s="28"/>
      <c r="AG56" s="29"/>
      <c r="AH56" s="27" t="str">
        <f t="shared" si="6"/>
        <v>0-0v</v>
      </c>
    </row>
    <row r="57" spans="1:34" ht="21" x14ac:dyDescent="0.25">
      <c r="A57" s="33"/>
      <c r="B57" s="30"/>
      <c r="C57" s="30"/>
      <c r="D57" s="23">
        <f t="shared" si="0"/>
        <v>0</v>
      </c>
      <c r="E57" s="23">
        <f t="shared" si="1"/>
        <v>0</v>
      </c>
      <c r="F57" s="30"/>
      <c r="G57" s="30"/>
      <c r="H57" s="30"/>
      <c r="I57" s="30"/>
      <c r="J57" s="10"/>
      <c r="K57" s="10"/>
      <c r="L57" s="10"/>
      <c r="M57" s="10"/>
      <c r="N57" s="10"/>
      <c r="O57" s="10"/>
      <c r="P57" s="11">
        <f t="shared" si="2"/>
        <v>0</v>
      </c>
      <c r="Q57" s="10"/>
      <c r="R57" s="10"/>
      <c r="S57" s="10"/>
      <c r="T57" s="10"/>
      <c r="U57" s="10"/>
      <c r="V57" s="10"/>
      <c r="W57" s="11">
        <f t="shared" si="3"/>
        <v>0</v>
      </c>
      <c r="X57" s="10"/>
      <c r="Y57" s="10"/>
      <c r="Z57" s="10"/>
      <c r="AA57" s="10"/>
      <c r="AB57" s="10"/>
      <c r="AC57" s="10"/>
      <c r="AD57" s="28">
        <f t="shared" si="4"/>
        <v>0</v>
      </c>
      <c r="AE57" s="28">
        <f t="shared" si="5"/>
        <v>0</v>
      </c>
      <c r="AF57" s="28"/>
      <c r="AG57" s="29"/>
      <c r="AH57" s="27" t="str">
        <f t="shared" si="6"/>
        <v>0-0v</v>
      </c>
    </row>
    <row r="58" spans="1:34" ht="21" x14ac:dyDescent="0.25">
      <c r="A58" s="33"/>
      <c r="B58" s="30"/>
      <c r="C58" s="30"/>
      <c r="D58" s="23">
        <f t="shared" si="0"/>
        <v>0</v>
      </c>
      <c r="E58" s="23">
        <f t="shared" si="1"/>
        <v>0</v>
      </c>
      <c r="F58" s="30"/>
      <c r="G58" s="30"/>
      <c r="H58" s="30"/>
      <c r="I58" s="30"/>
      <c r="J58" s="10"/>
      <c r="K58" s="10"/>
      <c r="L58" s="10"/>
      <c r="M58" s="10"/>
      <c r="N58" s="10"/>
      <c r="O58" s="10"/>
      <c r="P58" s="11">
        <f t="shared" si="2"/>
        <v>0</v>
      </c>
      <c r="Q58" s="10"/>
      <c r="R58" s="10"/>
      <c r="S58" s="10"/>
      <c r="T58" s="10"/>
      <c r="U58" s="10"/>
      <c r="V58" s="10"/>
      <c r="W58" s="11">
        <f t="shared" si="3"/>
        <v>0</v>
      </c>
      <c r="X58" s="10"/>
      <c r="Y58" s="10"/>
      <c r="Z58" s="10"/>
      <c r="AA58" s="10"/>
      <c r="AB58" s="10"/>
      <c r="AC58" s="10"/>
      <c r="AD58" s="28">
        <f t="shared" si="4"/>
        <v>0</v>
      </c>
      <c r="AE58" s="28">
        <f t="shared" si="5"/>
        <v>0</v>
      </c>
      <c r="AF58" s="28"/>
      <c r="AG58" s="29"/>
      <c r="AH58" s="27" t="str">
        <f t="shared" si="6"/>
        <v>0-0v</v>
      </c>
    </row>
    <row r="59" spans="1:34" ht="21" x14ac:dyDescent="0.25">
      <c r="A59" s="33"/>
      <c r="B59" s="30"/>
      <c r="C59" s="30"/>
      <c r="D59" s="23">
        <f t="shared" si="0"/>
        <v>0</v>
      </c>
      <c r="E59" s="23">
        <f t="shared" si="1"/>
        <v>0</v>
      </c>
      <c r="F59" s="30"/>
      <c r="G59" s="30"/>
      <c r="H59" s="30"/>
      <c r="I59" s="30"/>
      <c r="J59" s="10"/>
      <c r="K59" s="10"/>
      <c r="L59" s="10"/>
      <c r="M59" s="10"/>
      <c r="N59" s="10"/>
      <c r="O59" s="10"/>
      <c r="P59" s="11">
        <f t="shared" si="2"/>
        <v>0</v>
      </c>
      <c r="Q59" s="10"/>
      <c r="R59" s="10"/>
      <c r="S59" s="10"/>
      <c r="T59" s="10"/>
      <c r="U59" s="10"/>
      <c r="V59" s="10"/>
      <c r="W59" s="11">
        <f t="shared" si="3"/>
        <v>0</v>
      </c>
      <c r="X59" s="10"/>
      <c r="Y59" s="10"/>
      <c r="Z59" s="10"/>
      <c r="AA59" s="10"/>
      <c r="AB59" s="10"/>
      <c r="AC59" s="10"/>
      <c r="AD59" s="28">
        <f t="shared" si="4"/>
        <v>0</v>
      </c>
      <c r="AE59" s="28">
        <f t="shared" si="5"/>
        <v>0</v>
      </c>
      <c r="AF59" s="28"/>
      <c r="AG59" s="29"/>
      <c r="AH59" s="27" t="str">
        <f t="shared" si="6"/>
        <v>0-0v</v>
      </c>
    </row>
    <row r="60" spans="1:34" ht="21.75" thickBot="1" x14ac:dyDescent="0.3">
      <c r="A60" s="34"/>
      <c r="B60" s="35"/>
      <c r="C60" s="35"/>
      <c r="D60" s="36">
        <f t="shared" si="0"/>
        <v>0</v>
      </c>
      <c r="E60" s="36">
        <f t="shared" si="1"/>
        <v>0</v>
      </c>
      <c r="F60" s="35"/>
      <c r="G60" s="35"/>
      <c r="H60" s="35"/>
      <c r="I60" s="35"/>
      <c r="J60" s="12"/>
      <c r="K60" s="12"/>
      <c r="L60" s="12"/>
      <c r="M60" s="12"/>
      <c r="N60" s="12"/>
      <c r="O60" s="12"/>
      <c r="P60" s="13">
        <f t="shared" si="2"/>
        <v>0</v>
      </c>
      <c r="Q60" s="12"/>
      <c r="R60" s="12"/>
      <c r="S60" s="12"/>
      <c r="T60" s="12"/>
      <c r="U60" s="12"/>
      <c r="V60" s="12"/>
      <c r="W60" s="13">
        <f t="shared" si="3"/>
        <v>0</v>
      </c>
      <c r="X60" s="12"/>
      <c r="Y60" s="12"/>
      <c r="Z60" s="12"/>
      <c r="AA60" s="12"/>
      <c r="AB60" s="12"/>
      <c r="AC60" s="12"/>
      <c r="AD60" s="37">
        <f t="shared" si="4"/>
        <v>0</v>
      </c>
      <c r="AE60" s="37">
        <f t="shared" si="5"/>
        <v>0</v>
      </c>
      <c r="AF60" s="37"/>
      <c r="AG60" s="38"/>
      <c r="AH60" s="27" t="str">
        <f t="shared" si="6"/>
        <v>0-0v</v>
      </c>
    </row>
    <row r="1047727" spans="5:5" x14ac:dyDescent="0.25">
      <c r="E1047727" s="9" t="s">
        <v>41</v>
      </c>
    </row>
  </sheetData>
  <mergeCells count="15">
    <mergeCell ref="A1:A3"/>
    <mergeCell ref="B1:B3"/>
    <mergeCell ref="C1:C3"/>
    <mergeCell ref="D1:E2"/>
    <mergeCell ref="F1:I2"/>
    <mergeCell ref="G3:I3"/>
    <mergeCell ref="AD1:AG1"/>
    <mergeCell ref="AH1:AH3"/>
    <mergeCell ref="J2:O2"/>
    <mergeCell ref="Q2:V2"/>
    <mergeCell ref="X2:AC2"/>
    <mergeCell ref="AD2:AD3"/>
    <mergeCell ref="AE2:AE3"/>
    <mergeCell ref="AF2:AG3"/>
    <mergeCell ref="J1:AC1"/>
  </mergeCells>
  <conditionalFormatting sqref="A4:C1048576 F4:I1048576 P4:P60">
    <cfRule type="containsText" dxfId="18" priority="5" operator="containsText" text="v">
      <formula>NOT(ISERROR(SEARCH("v",A4)))</formula>
    </cfRule>
    <cfRule type="containsText" dxfId="17" priority="6" operator="containsText" text="d">
      <formula>NOT(ISERROR(SEARCH("d",A4)))</formula>
    </cfRule>
  </conditionalFormatting>
  <conditionalFormatting sqref="D61:E1048576 J61:AF1048576 J4:O60 Q4:AG60">
    <cfRule type="containsText" dxfId="16" priority="3" operator="containsText" text="v">
      <formula>NOT(ISERROR(SEARCH("v",D4)))</formula>
    </cfRule>
    <cfRule type="containsText" dxfId="15" priority="4" operator="containsText" text="d">
      <formula>NOT(ISERROR(SEARCH("d",D4)))</formula>
    </cfRule>
  </conditionalFormatting>
  <conditionalFormatting sqref="AD1:AE1">
    <cfRule type="containsText" dxfId="14" priority="1" operator="containsText" text="v">
      <formula>NOT(ISERROR(SEARCH("v",AD1)))</formula>
    </cfRule>
    <cfRule type="containsText" dxfId="13" priority="2" operator="containsText" text="d">
      <formula>NOT(ISERROR(SEARCH("d",AD1)))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H1047727"/>
  <sheetViews>
    <sheetView showGridLines="0" zoomScale="85" zoomScaleNormal="85" workbookViewId="0">
      <selection activeCell="BF38" sqref="BF38"/>
    </sheetView>
  </sheetViews>
  <sheetFormatPr baseColWidth="10" defaultColWidth="11.375" defaultRowHeight="15" x14ac:dyDescent="0.25"/>
  <cols>
    <col min="1" max="1" width="15.75" style="15" customWidth="1"/>
    <col min="2" max="3" width="11.375" style="15"/>
    <col min="4" max="4" width="9" style="15" customWidth="1"/>
    <col min="5" max="5" width="10" style="15" customWidth="1"/>
    <col min="6" max="9" width="11.375" style="15"/>
    <col min="10" max="29" width="3.25" style="15" customWidth="1"/>
    <col min="30" max="30" width="6.125" style="15" customWidth="1"/>
    <col min="31" max="31" width="7.75" style="15" bestFit="1" customWidth="1"/>
    <col min="32" max="32" width="3" style="15" customWidth="1"/>
    <col min="33" max="33" width="3.25" style="15" customWidth="1"/>
    <col min="34" max="34" width="8.375" style="15" customWidth="1"/>
    <col min="35" max="35" width="11.375" style="15"/>
    <col min="36" max="36" width="2.875" style="15" customWidth="1"/>
    <col min="37" max="41" width="2.625" style="15" customWidth="1"/>
    <col min="42" max="42" width="11.375" style="15"/>
    <col min="43" max="43" width="2.875" style="15" customWidth="1"/>
    <col min="44" max="48" width="2.625" style="15" customWidth="1"/>
    <col min="49" max="50" width="11.375" style="15"/>
    <col min="51" max="51" width="13.25" style="15" bestFit="1" customWidth="1"/>
    <col min="52" max="52" width="2.875" style="15" customWidth="1"/>
    <col min="53" max="57" width="2.625" style="15" customWidth="1"/>
    <col min="58" max="58" width="11.375" style="15"/>
    <col min="59" max="59" width="2.875" style="15" customWidth="1"/>
    <col min="60" max="64" width="2.625" style="15" customWidth="1"/>
    <col min="65" max="65" width="11.375" style="15"/>
    <col min="66" max="66" width="2.875" style="15" customWidth="1"/>
    <col min="67" max="71" width="2.625" style="15" customWidth="1"/>
    <col min="72" max="73" width="11.375" style="15"/>
    <col min="74" max="74" width="13.25" style="15" bestFit="1" customWidth="1"/>
    <col min="75" max="75" width="2.875" style="15" customWidth="1"/>
    <col min="76" max="80" width="2.625" style="15" customWidth="1"/>
    <col min="81" max="81" width="11.375" style="15"/>
    <col min="82" max="82" width="2.875" style="15" customWidth="1"/>
    <col min="83" max="87" width="2.625" style="15" customWidth="1"/>
    <col min="88" max="88" width="11.375" style="15"/>
    <col min="89" max="89" width="2.875" style="15" customWidth="1"/>
    <col min="90" max="94" width="2.625" style="15" customWidth="1"/>
    <col min="95" max="96" width="11.375" style="15"/>
    <col min="97" max="97" width="13.25" style="15" bestFit="1" customWidth="1"/>
    <col min="98" max="98" width="2.875" style="15" customWidth="1"/>
    <col min="99" max="103" width="2.625" style="15" customWidth="1"/>
    <col min="104" max="104" width="11.375" style="15"/>
    <col min="105" max="105" width="2.875" style="15" customWidth="1"/>
    <col min="106" max="110" width="2.625" style="15" customWidth="1"/>
    <col min="111" max="111" width="11.375" style="15"/>
    <col min="112" max="112" width="2.875" style="15" customWidth="1"/>
    <col min="113" max="117" width="2.625" style="15" customWidth="1"/>
    <col min="118" max="119" width="11.375" style="15"/>
    <col min="120" max="120" width="13.25" style="15" bestFit="1" customWidth="1"/>
    <col min="121" max="121" width="2.875" style="15" customWidth="1"/>
    <col min="122" max="126" width="2.625" style="15" customWidth="1"/>
    <col min="127" max="127" width="11.375" style="15"/>
    <col min="128" max="128" width="2.875" style="15" customWidth="1"/>
    <col min="129" max="133" width="2.625" style="15" customWidth="1"/>
    <col min="134" max="134" width="11.375" style="15"/>
    <col min="135" max="135" width="2.875" style="15" customWidth="1"/>
    <col min="136" max="140" width="2.625" style="15" customWidth="1"/>
    <col min="141" max="142" width="11.375" style="15"/>
    <col min="143" max="143" width="13.25" style="15" bestFit="1" customWidth="1"/>
    <col min="144" max="144" width="2.875" style="15" customWidth="1"/>
    <col min="145" max="149" width="2.625" style="15" customWidth="1"/>
    <col min="150" max="150" width="11.375" style="15"/>
    <col min="151" max="151" width="2.875" style="15" customWidth="1"/>
    <col min="152" max="156" width="2.625" style="15" customWidth="1"/>
    <col min="157" max="157" width="11.375" style="15"/>
    <col min="158" max="158" width="2.875" style="15" customWidth="1"/>
    <col min="159" max="163" width="2.625" style="15" customWidth="1"/>
    <col min="164" max="164" width="11.375" style="15"/>
    <col min="165" max="165" width="13.25" style="15" bestFit="1" customWidth="1"/>
    <col min="166" max="166" width="2.875" style="15" customWidth="1"/>
    <col min="167" max="171" width="2.625" style="15" customWidth="1"/>
    <col min="172" max="172" width="11.375" style="15"/>
    <col min="173" max="173" width="2.875" style="15" customWidth="1"/>
    <col min="174" max="178" width="2.625" style="15" customWidth="1"/>
    <col min="179" max="179" width="11.375" style="15"/>
    <col min="180" max="180" width="2.875" style="15" customWidth="1"/>
    <col min="181" max="185" width="2.625" style="15" customWidth="1"/>
    <col min="186" max="16384" width="11.375" style="15"/>
  </cols>
  <sheetData>
    <row r="1" spans="1:34" ht="15.75" customHeight="1" thickBot="1" x14ac:dyDescent="0.3">
      <c r="A1" s="133" t="s">
        <v>13</v>
      </c>
      <c r="B1" s="135" t="s">
        <v>14</v>
      </c>
      <c r="C1" s="135" t="s">
        <v>15</v>
      </c>
      <c r="D1" s="137" t="s">
        <v>38</v>
      </c>
      <c r="E1" s="138"/>
      <c r="F1" s="144" t="s">
        <v>53</v>
      </c>
      <c r="G1" s="142"/>
      <c r="H1" s="142"/>
      <c r="I1" s="143"/>
      <c r="J1" s="141" t="s">
        <v>42</v>
      </c>
      <c r="K1" s="141"/>
      <c r="L1" s="141"/>
      <c r="M1" s="141"/>
      <c r="N1" s="141"/>
      <c r="O1" s="141"/>
      <c r="P1" s="141"/>
      <c r="Q1" s="141"/>
      <c r="R1" s="141"/>
      <c r="S1" s="141"/>
      <c r="T1" s="141"/>
      <c r="U1" s="141"/>
      <c r="V1" s="141"/>
      <c r="W1" s="141"/>
      <c r="X1" s="141"/>
      <c r="Y1" s="141"/>
      <c r="Z1" s="141"/>
      <c r="AA1" s="141"/>
      <c r="AB1" s="141"/>
      <c r="AC1" s="141"/>
      <c r="AD1" s="150" t="s">
        <v>11</v>
      </c>
      <c r="AE1" s="152"/>
      <c r="AF1" s="152"/>
      <c r="AG1" s="152"/>
      <c r="AH1" s="145" t="s">
        <v>43</v>
      </c>
    </row>
    <row r="2" spans="1:34" ht="15.75" customHeight="1" thickBot="1" x14ac:dyDescent="0.3">
      <c r="A2" s="134"/>
      <c r="B2" s="136"/>
      <c r="C2" s="136"/>
      <c r="D2" s="139"/>
      <c r="E2" s="140"/>
      <c r="F2" s="144"/>
      <c r="G2" s="142"/>
      <c r="H2" s="142"/>
      <c r="I2" s="143"/>
      <c r="J2" s="146" t="s">
        <v>0</v>
      </c>
      <c r="K2" s="147"/>
      <c r="L2" s="147"/>
      <c r="M2" s="147"/>
      <c r="N2" s="147"/>
      <c r="O2" s="148"/>
      <c r="P2" s="2" t="s">
        <v>12</v>
      </c>
      <c r="Q2" s="146" t="s">
        <v>1</v>
      </c>
      <c r="R2" s="147"/>
      <c r="S2" s="147"/>
      <c r="T2" s="147"/>
      <c r="U2" s="147"/>
      <c r="V2" s="148"/>
      <c r="W2" s="2" t="s">
        <v>12</v>
      </c>
      <c r="X2" s="146" t="s">
        <v>2</v>
      </c>
      <c r="Y2" s="147"/>
      <c r="Z2" s="147"/>
      <c r="AA2" s="147"/>
      <c r="AB2" s="147"/>
      <c r="AC2" s="149"/>
      <c r="AD2" s="150" t="s">
        <v>16</v>
      </c>
      <c r="AE2" s="150" t="s">
        <v>44</v>
      </c>
      <c r="AF2" s="152" t="s">
        <v>4</v>
      </c>
      <c r="AG2" s="152"/>
      <c r="AH2" s="145"/>
    </row>
    <row r="3" spans="1:34" ht="15.75" thickBot="1" x14ac:dyDescent="0.3">
      <c r="A3" s="134"/>
      <c r="B3" s="136"/>
      <c r="C3" s="136"/>
      <c r="D3" s="20" t="s">
        <v>39</v>
      </c>
      <c r="E3" s="21" t="s">
        <v>40</v>
      </c>
      <c r="F3" s="31" t="s">
        <v>54</v>
      </c>
      <c r="G3" s="142" t="s">
        <v>55</v>
      </c>
      <c r="H3" s="142"/>
      <c r="I3" s="143"/>
      <c r="J3" s="3" t="s">
        <v>5</v>
      </c>
      <c r="K3" s="4" t="s">
        <v>6</v>
      </c>
      <c r="L3" s="4" t="s">
        <v>7</v>
      </c>
      <c r="M3" s="4" t="s">
        <v>8</v>
      </c>
      <c r="N3" s="4" t="s">
        <v>9</v>
      </c>
      <c r="O3" s="5" t="s">
        <v>10</v>
      </c>
      <c r="P3" s="6"/>
      <c r="Q3" s="3" t="s">
        <v>5</v>
      </c>
      <c r="R3" s="4" t="s">
        <v>6</v>
      </c>
      <c r="S3" s="4" t="s">
        <v>7</v>
      </c>
      <c r="T3" s="4" t="s">
        <v>8</v>
      </c>
      <c r="U3" s="4" t="s">
        <v>9</v>
      </c>
      <c r="V3" s="5" t="s">
        <v>10</v>
      </c>
      <c r="W3" s="6"/>
      <c r="X3" s="3" t="s">
        <v>5</v>
      </c>
      <c r="Y3" s="4" t="s">
        <v>6</v>
      </c>
      <c r="Z3" s="4" t="s">
        <v>7</v>
      </c>
      <c r="AA3" s="4" t="s">
        <v>8</v>
      </c>
      <c r="AB3" s="4" t="s">
        <v>9</v>
      </c>
      <c r="AC3" s="24" t="s">
        <v>10</v>
      </c>
      <c r="AD3" s="151"/>
      <c r="AE3" s="151"/>
      <c r="AF3" s="153"/>
      <c r="AG3" s="153"/>
      <c r="AH3" s="145"/>
    </row>
    <row r="4" spans="1:34" s="14" customFormat="1" ht="21" x14ac:dyDescent="0.25">
      <c r="A4" s="32" t="str">
        <f t="array" ref="A4">IFERROR(INDEX(TabLicenciés[Club],SMALL(IF(TabLicenciés[P-J8]="X",ROW(TabLicenciés[P-J8])-2,""),ROWS($A$4:A4))),"")</f>
        <v/>
      </c>
      <c r="B4" s="7" t="str">
        <f t="array" ref="B4">IFERROR(INDEX(TabLicenciés[Nom],SMALL(IF(TabLicenciés[P-J8]="X",ROW(TabLicenciés[P-J8])-2,""),ROWS($A$4:A4))),"")</f>
        <v/>
      </c>
      <c r="C4" s="7" t="str">
        <f t="array" ref="C4">IFERROR(INDEX(TabLicenciés[Prénom],SMALL(IF(TabLicenciés[P-J8]="X",ROW(TabLicenciés[P-J8])-2,""),ROWS($A$4:A4))),"")</f>
        <v/>
      </c>
      <c r="D4" s="22">
        <f t="shared" ref="D4:D60" si="0">COUNTIF(J4:AC4,"v")</f>
        <v>0</v>
      </c>
      <c r="E4" s="22">
        <f t="shared" ref="E4:E60" si="1">COUNTIF(J4:AC4,"D")</f>
        <v>0</v>
      </c>
      <c r="F4" s="7"/>
      <c r="G4" s="7"/>
      <c r="H4" s="7"/>
      <c r="I4" s="7"/>
      <c r="J4" s="7"/>
      <c r="K4" s="7"/>
      <c r="L4" s="7"/>
      <c r="M4" s="7"/>
      <c r="N4" s="7"/>
      <c r="O4" s="7"/>
      <c r="P4" s="8">
        <f>IF(COUNTIF(G4:O4,"v")&gt;=3,F4+1,F4)</f>
        <v>0</v>
      </c>
      <c r="Q4" s="7"/>
      <c r="R4" s="7"/>
      <c r="S4" s="7"/>
      <c r="T4" s="7"/>
      <c r="U4" s="7"/>
      <c r="V4" s="7"/>
      <c r="W4" s="8">
        <f>IF(IF(F4=P4,COUNTIF(G4:V4,"v")&gt;=3,COUNTIF(Q4:V4,"v")&gt;=3),P4+1,P4)</f>
        <v>0</v>
      </c>
      <c r="X4" s="7"/>
      <c r="Y4" s="7"/>
      <c r="Z4" s="7"/>
      <c r="AA4" s="7"/>
      <c r="AB4" s="7"/>
      <c r="AC4" s="7"/>
      <c r="AD4" s="25">
        <f>IF(IF(P4=W4,COUNTIF(Q4:AC4,"v")&gt;=3,COUNTIF(X4:AC4,"v")&gt;=3),W4+1,W4)</f>
        <v>0</v>
      </c>
      <c r="AE4" s="25">
        <f>COUNTIF(AF4:AG4,"v")</f>
        <v>0</v>
      </c>
      <c r="AF4" s="25"/>
      <c r="AG4" s="26"/>
      <c r="AH4" s="27" t="str">
        <f>CONCATENATE(AD4,"-",AE4,"v")</f>
        <v>0-0v</v>
      </c>
    </row>
    <row r="5" spans="1:34" s="14" customFormat="1" ht="21" x14ac:dyDescent="0.25">
      <c r="A5" s="9" t="str">
        <f t="array" ref="A5">IFERROR(INDEX(TabLicenciés[Club],SMALL(IF(TabLicenciés[P-J8]="X",ROW(TabLicenciés[P-J8])-2,""),ROWS($A$4:A5))),"")</f>
        <v/>
      </c>
      <c r="B5" s="10" t="str">
        <f t="array" ref="B5">IFERROR(INDEX(TabLicenciés[Nom],SMALL(IF(TabLicenciés[P-J8]="X",ROW(TabLicenciés[P-J8])-2,""),ROWS($A$4:A5))),"")</f>
        <v/>
      </c>
      <c r="C5" s="10" t="str">
        <f t="array" ref="C5">IFERROR(INDEX(TabLicenciés[Prénom],SMALL(IF(TabLicenciés[P-J8]="X",ROW(TabLicenciés[P-J8])-2,""),ROWS($A$4:A5))),"")</f>
        <v/>
      </c>
      <c r="D5" s="23">
        <f t="shared" si="0"/>
        <v>0</v>
      </c>
      <c r="E5" s="23">
        <f t="shared" si="1"/>
        <v>0</v>
      </c>
      <c r="F5" s="10"/>
      <c r="G5" s="10"/>
      <c r="H5" s="10"/>
      <c r="I5" s="10"/>
      <c r="J5" s="10"/>
      <c r="K5" s="10"/>
      <c r="L5" s="10"/>
      <c r="M5" s="10"/>
      <c r="N5" s="10"/>
      <c r="O5" s="10"/>
      <c r="P5" s="11">
        <f t="shared" ref="P5:P60" si="2">IF(COUNTIF(G5:O5,"v")&gt;=3,F5+1,F5)</f>
        <v>0</v>
      </c>
      <c r="Q5" s="10"/>
      <c r="R5" s="10"/>
      <c r="S5" s="10"/>
      <c r="T5" s="10"/>
      <c r="U5" s="10"/>
      <c r="V5" s="10"/>
      <c r="W5" s="11">
        <f t="shared" ref="W5:W60" si="3">IF(IF(F5=P5,COUNTIF(G5:V5,"v")&gt;=3,COUNTIF(Q5:V5,"v")&gt;=3),P5+1,P5)</f>
        <v>0</v>
      </c>
      <c r="X5" s="10"/>
      <c r="Y5" s="10"/>
      <c r="Z5" s="10"/>
      <c r="AA5" s="10"/>
      <c r="AB5" s="10"/>
      <c r="AC5" s="10"/>
      <c r="AD5" s="28">
        <f t="shared" ref="AD5:AD60" si="4">IF(IF(P5=W5,COUNTIF(Q5:AC5,"v")&gt;=3,COUNTIF(X5:AC5,"v")&gt;=3),W5+1,W5)</f>
        <v>0</v>
      </c>
      <c r="AE5" s="28">
        <f t="shared" ref="AE5:AE60" si="5">COUNTIF(AF5:AG5,"v")</f>
        <v>0</v>
      </c>
      <c r="AF5" s="28"/>
      <c r="AG5" s="29"/>
      <c r="AH5" s="27" t="str">
        <f t="shared" ref="AH5:AH60" si="6">CONCATENATE(AD5,"-",AE5,"v")</f>
        <v>0-0v</v>
      </c>
    </row>
    <row r="6" spans="1:34" s="14" customFormat="1" ht="21" x14ac:dyDescent="0.25">
      <c r="A6" s="9" t="str">
        <f t="array" ref="A6">IFERROR(INDEX(TabLicenciés[Club],SMALL(IF(TabLicenciés[P-J8]="X",ROW(TabLicenciés[P-J8])-2,""),ROWS($A$4:A6))),"")</f>
        <v/>
      </c>
      <c r="B6" s="10" t="str">
        <f t="array" ref="B6">IFERROR(INDEX(TabLicenciés[Nom],SMALL(IF(TabLicenciés[P-J8]="X",ROW(TabLicenciés[P-J8])-2,""),ROWS($A$4:A6))),"")</f>
        <v/>
      </c>
      <c r="C6" s="10" t="str">
        <f t="array" ref="C6">IFERROR(INDEX(TabLicenciés[Prénom],SMALL(IF(TabLicenciés[P-J8]="X",ROW(TabLicenciés[P-J8])-2,""),ROWS($A$4:A6))),"")</f>
        <v/>
      </c>
      <c r="D6" s="23">
        <f t="shared" si="0"/>
        <v>0</v>
      </c>
      <c r="E6" s="23">
        <f t="shared" si="1"/>
        <v>0</v>
      </c>
      <c r="F6" s="10"/>
      <c r="G6" s="10"/>
      <c r="H6" s="10"/>
      <c r="I6" s="10"/>
      <c r="J6" s="10"/>
      <c r="K6" s="10"/>
      <c r="L6" s="10"/>
      <c r="M6" s="10"/>
      <c r="N6" s="10"/>
      <c r="O6" s="10"/>
      <c r="P6" s="11">
        <f t="shared" si="2"/>
        <v>0</v>
      </c>
      <c r="Q6" s="10"/>
      <c r="R6" s="10"/>
      <c r="S6" s="10"/>
      <c r="T6" s="10"/>
      <c r="U6" s="10"/>
      <c r="V6" s="10"/>
      <c r="W6" s="11">
        <f t="shared" si="3"/>
        <v>0</v>
      </c>
      <c r="X6" s="10"/>
      <c r="Y6" s="10"/>
      <c r="Z6" s="10"/>
      <c r="AA6" s="10"/>
      <c r="AB6" s="10"/>
      <c r="AC6" s="10"/>
      <c r="AD6" s="28">
        <f t="shared" si="4"/>
        <v>0</v>
      </c>
      <c r="AE6" s="28">
        <f t="shared" si="5"/>
        <v>0</v>
      </c>
      <c r="AF6" s="28"/>
      <c r="AG6" s="29"/>
      <c r="AH6" s="27" t="str">
        <f t="shared" si="6"/>
        <v>0-0v</v>
      </c>
    </row>
    <row r="7" spans="1:34" s="14" customFormat="1" ht="21" x14ac:dyDescent="0.25">
      <c r="A7" s="9" t="str">
        <f t="array" ref="A7">IFERROR(INDEX(TabLicenciés[Club],SMALL(IF(TabLicenciés[P-J8]="X",ROW(TabLicenciés[P-J8])-2,""),ROWS($A$4:A7))),"")</f>
        <v/>
      </c>
      <c r="B7" s="10" t="str">
        <f t="array" ref="B7">IFERROR(INDEX(TabLicenciés[Nom],SMALL(IF(TabLicenciés[P-J8]="X",ROW(TabLicenciés[P-J8])-2,""),ROWS($A$4:A7))),"")</f>
        <v/>
      </c>
      <c r="C7" s="10" t="str">
        <f t="array" ref="C7">IFERROR(INDEX(TabLicenciés[Prénom],SMALL(IF(TabLicenciés[P-J8]="X",ROW(TabLicenciés[P-J8])-2,""),ROWS($A$4:A7))),"")</f>
        <v/>
      </c>
      <c r="D7" s="23">
        <f t="shared" si="0"/>
        <v>0</v>
      </c>
      <c r="E7" s="23">
        <f t="shared" si="1"/>
        <v>0</v>
      </c>
      <c r="F7" s="10"/>
      <c r="G7" s="10"/>
      <c r="H7" s="10"/>
      <c r="I7" s="10"/>
      <c r="J7" s="10"/>
      <c r="K7" s="10"/>
      <c r="L7" s="10"/>
      <c r="M7" s="10"/>
      <c r="N7" s="10"/>
      <c r="O7" s="10"/>
      <c r="P7" s="11">
        <f t="shared" si="2"/>
        <v>0</v>
      </c>
      <c r="Q7" s="10"/>
      <c r="R7" s="10"/>
      <c r="S7" s="10"/>
      <c r="T7" s="10"/>
      <c r="U7" s="10"/>
      <c r="V7" s="10"/>
      <c r="W7" s="11">
        <f t="shared" si="3"/>
        <v>0</v>
      </c>
      <c r="X7" s="10"/>
      <c r="Y7" s="10"/>
      <c r="Z7" s="10"/>
      <c r="AA7" s="10"/>
      <c r="AB7" s="10"/>
      <c r="AC7" s="10"/>
      <c r="AD7" s="28">
        <f t="shared" si="4"/>
        <v>0</v>
      </c>
      <c r="AE7" s="28">
        <f t="shared" si="5"/>
        <v>0</v>
      </c>
      <c r="AF7" s="28"/>
      <c r="AG7" s="29"/>
      <c r="AH7" s="27" t="str">
        <f t="shared" si="6"/>
        <v>0-0v</v>
      </c>
    </row>
    <row r="8" spans="1:34" s="14" customFormat="1" ht="21" x14ac:dyDescent="0.25">
      <c r="A8" s="9" t="str">
        <f t="array" ref="A8">IFERROR(INDEX(TabLicenciés[Club],SMALL(IF(TabLicenciés[P-J8]="X",ROW(TabLicenciés[P-J8])-2,""),ROWS($A$4:A8))),"")</f>
        <v/>
      </c>
      <c r="B8" s="10" t="str">
        <f t="array" ref="B8">IFERROR(INDEX(TabLicenciés[Nom],SMALL(IF(TabLicenciés[P-J8]="X",ROW(TabLicenciés[P-J8])-2,""),ROWS($A$4:A8))),"")</f>
        <v/>
      </c>
      <c r="C8" s="10" t="str">
        <f t="array" ref="C8">IFERROR(INDEX(TabLicenciés[Prénom],SMALL(IF(TabLicenciés[P-J8]="X",ROW(TabLicenciés[P-J8])-2,""),ROWS($A$4:A8))),"")</f>
        <v/>
      </c>
      <c r="D8" s="23">
        <f t="shared" si="0"/>
        <v>0</v>
      </c>
      <c r="E8" s="23">
        <f t="shared" si="1"/>
        <v>0</v>
      </c>
      <c r="F8" s="10"/>
      <c r="G8" s="10"/>
      <c r="H8" s="10"/>
      <c r="I8" s="10"/>
      <c r="J8" s="10"/>
      <c r="K8" s="10"/>
      <c r="L8" s="10"/>
      <c r="M8" s="10"/>
      <c r="N8" s="10"/>
      <c r="O8" s="10"/>
      <c r="P8" s="11">
        <f t="shared" si="2"/>
        <v>0</v>
      </c>
      <c r="Q8" s="10"/>
      <c r="R8" s="10"/>
      <c r="S8" s="10"/>
      <c r="T8" s="10"/>
      <c r="U8" s="10"/>
      <c r="V8" s="10"/>
      <c r="W8" s="11">
        <f t="shared" si="3"/>
        <v>0</v>
      </c>
      <c r="X8" s="10"/>
      <c r="Y8" s="10"/>
      <c r="Z8" s="10"/>
      <c r="AA8" s="10"/>
      <c r="AB8" s="10"/>
      <c r="AC8" s="10"/>
      <c r="AD8" s="28">
        <f t="shared" si="4"/>
        <v>0</v>
      </c>
      <c r="AE8" s="28">
        <f t="shared" si="5"/>
        <v>0</v>
      </c>
      <c r="AF8" s="28"/>
      <c r="AG8" s="29"/>
      <c r="AH8" s="27" t="str">
        <f t="shared" si="6"/>
        <v>0-0v</v>
      </c>
    </row>
    <row r="9" spans="1:34" s="14" customFormat="1" ht="21" x14ac:dyDescent="0.25">
      <c r="A9" s="9" t="str">
        <f t="array" ref="A9">IFERROR(INDEX(TabLicenciés[Club],SMALL(IF(TabLicenciés[P-J8]="X",ROW(TabLicenciés[P-J8])-2,""),ROWS($A$4:A9))),"")</f>
        <v/>
      </c>
      <c r="B9" s="10" t="str">
        <f t="array" ref="B9">IFERROR(INDEX(TabLicenciés[Nom],SMALL(IF(TabLicenciés[P-J8]="X",ROW(TabLicenciés[P-J8])-2,""),ROWS($A$4:A9))),"")</f>
        <v/>
      </c>
      <c r="C9" s="10" t="str">
        <f t="array" ref="C9">IFERROR(INDEX(TabLicenciés[Prénom],SMALL(IF(TabLicenciés[P-J8]="X",ROW(TabLicenciés[P-J8])-2,""),ROWS($A$4:A9))),"")</f>
        <v/>
      </c>
      <c r="D9" s="23">
        <f t="shared" si="0"/>
        <v>0</v>
      </c>
      <c r="E9" s="23">
        <f t="shared" si="1"/>
        <v>0</v>
      </c>
      <c r="F9" s="10"/>
      <c r="G9" s="10"/>
      <c r="H9" s="10"/>
      <c r="I9" s="10"/>
      <c r="J9" s="10"/>
      <c r="K9" s="10"/>
      <c r="L9" s="10"/>
      <c r="M9" s="10"/>
      <c r="N9" s="10"/>
      <c r="O9" s="10"/>
      <c r="P9" s="11">
        <f t="shared" si="2"/>
        <v>0</v>
      </c>
      <c r="Q9" s="10"/>
      <c r="R9" s="10"/>
      <c r="S9" s="10"/>
      <c r="T9" s="10"/>
      <c r="U9" s="10"/>
      <c r="V9" s="10"/>
      <c r="W9" s="11">
        <f t="shared" si="3"/>
        <v>0</v>
      </c>
      <c r="X9" s="10"/>
      <c r="Y9" s="10"/>
      <c r="Z9" s="10"/>
      <c r="AA9" s="10"/>
      <c r="AB9" s="10"/>
      <c r="AC9" s="10"/>
      <c r="AD9" s="28">
        <f t="shared" si="4"/>
        <v>0</v>
      </c>
      <c r="AE9" s="28">
        <f t="shared" si="5"/>
        <v>0</v>
      </c>
      <c r="AF9" s="28"/>
      <c r="AG9" s="29"/>
      <c r="AH9" s="27" t="str">
        <f t="shared" si="6"/>
        <v>0-0v</v>
      </c>
    </row>
    <row r="10" spans="1:34" s="14" customFormat="1" ht="21" x14ac:dyDescent="0.25">
      <c r="A10" s="9" t="str">
        <f t="array" ref="A10">IFERROR(INDEX(TabLicenciés[Club],SMALL(IF(TabLicenciés[P-J8]="X",ROW(TabLicenciés[P-J8])-2,""),ROWS($A$4:A10))),"")</f>
        <v/>
      </c>
      <c r="B10" s="10" t="str">
        <f t="array" ref="B10">IFERROR(INDEX(TabLicenciés[Nom],SMALL(IF(TabLicenciés[P-J8]="X",ROW(TabLicenciés[P-J8])-2,""),ROWS($A$4:A10))),"")</f>
        <v/>
      </c>
      <c r="C10" s="10" t="str">
        <f t="array" ref="C10">IFERROR(INDEX(TabLicenciés[Prénom],SMALL(IF(TabLicenciés[P-J8]="X",ROW(TabLicenciés[P-J8])-2,""),ROWS($A$4:A10))),"")</f>
        <v/>
      </c>
      <c r="D10" s="23">
        <f t="shared" si="0"/>
        <v>0</v>
      </c>
      <c r="E10" s="23">
        <f t="shared" si="1"/>
        <v>0</v>
      </c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1">
        <f t="shared" si="2"/>
        <v>0</v>
      </c>
      <c r="Q10" s="10"/>
      <c r="R10" s="10"/>
      <c r="S10" s="10"/>
      <c r="T10" s="10"/>
      <c r="U10" s="10"/>
      <c r="V10" s="10"/>
      <c r="W10" s="11">
        <f t="shared" si="3"/>
        <v>0</v>
      </c>
      <c r="X10" s="10"/>
      <c r="Y10" s="10"/>
      <c r="Z10" s="10"/>
      <c r="AA10" s="10"/>
      <c r="AB10" s="10"/>
      <c r="AC10" s="10"/>
      <c r="AD10" s="28">
        <f t="shared" si="4"/>
        <v>0</v>
      </c>
      <c r="AE10" s="28">
        <f t="shared" si="5"/>
        <v>0</v>
      </c>
      <c r="AF10" s="28"/>
      <c r="AG10" s="29"/>
      <c r="AH10" s="27" t="str">
        <f t="shared" si="6"/>
        <v>0-0v</v>
      </c>
    </row>
    <row r="11" spans="1:34" s="14" customFormat="1" ht="21" x14ac:dyDescent="0.25">
      <c r="A11" s="9" t="str">
        <f t="array" ref="A11">IFERROR(INDEX(TabLicenciés[Club],SMALL(IF(TabLicenciés[P-J8]="X",ROW(TabLicenciés[P-J8])-2,""),ROWS($A$4:A11))),"")</f>
        <v/>
      </c>
      <c r="B11" s="10" t="str">
        <f t="array" ref="B11">IFERROR(INDEX(TabLicenciés[Nom],SMALL(IF(TabLicenciés[P-J8]="X",ROW(TabLicenciés[P-J8])-2,""),ROWS($A$4:A11))),"")</f>
        <v/>
      </c>
      <c r="C11" s="10" t="str">
        <f t="array" ref="C11">IFERROR(INDEX(TabLicenciés[Prénom],SMALL(IF(TabLicenciés[P-J8]="X",ROW(TabLicenciés[P-J8])-2,""),ROWS($A$4:A11))),"")</f>
        <v/>
      </c>
      <c r="D11" s="23">
        <f t="shared" si="0"/>
        <v>0</v>
      </c>
      <c r="E11" s="23">
        <f t="shared" si="1"/>
        <v>0</v>
      </c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1">
        <f t="shared" si="2"/>
        <v>0</v>
      </c>
      <c r="Q11" s="10"/>
      <c r="R11" s="10"/>
      <c r="S11" s="10"/>
      <c r="T11" s="10"/>
      <c r="U11" s="10"/>
      <c r="V11" s="10"/>
      <c r="W11" s="11">
        <f t="shared" si="3"/>
        <v>0</v>
      </c>
      <c r="X11" s="10"/>
      <c r="Y11" s="10"/>
      <c r="Z11" s="10"/>
      <c r="AA11" s="10"/>
      <c r="AB11" s="10"/>
      <c r="AC11" s="10"/>
      <c r="AD11" s="28">
        <f t="shared" si="4"/>
        <v>0</v>
      </c>
      <c r="AE11" s="28">
        <f t="shared" si="5"/>
        <v>0</v>
      </c>
      <c r="AF11" s="28"/>
      <c r="AG11" s="29"/>
      <c r="AH11" s="27" t="str">
        <f t="shared" si="6"/>
        <v>0-0v</v>
      </c>
    </row>
    <row r="12" spans="1:34" s="14" customFormat="1" ht="21" x14ac:dyDescent="0.25">
      <c r="A12" s="9" t="str">
        <f t="array" ref="A12">IFERROR(INDEX(TabLicenciés[Club],SMALL(IF(TabLicenciés[P-J8]="X",ROW(TabLicenciés[P-J8])-2,""),ROWS($A$4:A12))),"")</f>
        <v/>
      </c>
      <c r="B12" s="10" t="str">
        <f t="array" ref="B12">IFERROR(INDEX(TabLicenciés[Nom],SMALL(IF(TabLicenciés[P-J8]="X",ROW(TabLicenciés[P-J8])-2,""),ROWS($A$4:A12))),"")</f>
        <v/>
      </c>
      <c r="C12" s="10" t="str">
        <f t="array" ref="C12">IFERROR(INDEX(TabLicenciés[Prénom],SMALL(IF(TabLicenciés[P-J8]="X",ROW(TabLicenciés[P-J8])-2,""),ROWS($A$4:A12))),"")</f>
        <v/>
      </c>
      <c r="D12" s="23">
        <f t="shared" si="0"/>
        <v>0</v>
      </c>
      <c r="E12" s="23">
        <f t="shared" si="1"/>
        <v>0</v>
      </c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1">
        <f t="shared" si="2"/>
        <v>0</v>
      </c>
      <c r="Q12" s="10"/>
      <c r="R12" s="10"/>
      <c r="S12" s="10"/>
      <c r="T12" s="10"/>
      <c r="U12" s="10"/>
      <c r="V12" s="10"/>
      <c r="W12" s="11">
        <f t="shared" si="3"/>
        <v>0</v>
      </c>
      <c r="X12" s="10"/>
      <c r="Y12" s="10"/>
      <c r="Z12" s="10"/>
      <c r="AA12" s="10"/>
      <c r="AB12" s="10"/>
      <c r="AC12" s="10"/>
      <c r="AD12" s="28">
        <f t="shared" si="4"/>
        <v>0</v>
      </c>
      <c r="AE12" s="28">
        <f t="shared" si="5"/>
        <v>0</v>
      </c>
      <c r="AF12" s="28"/>
      <c r="AG12" s="29"/>
      <c r="AH12" s="27" t="str">
        <f t="shared" si="6"/>
        <v>0-0v</v>
      </c>
    </row>
    <row r="13" spans="1:34" s="14" customFormat="1" ht="21" x14ac:dyDescent="0.25">
      <c r="A13" s="9" t="str">
        <f t="array" ref="A13">IFERROR(INDEX(TabLicenciés[Club],SMALL(IF(TabLicenciés[P-J8]="X",ROW(TabLicenciés[P-J8])-2,""),ROWS($A$4:A13))),"")</f>
        <v/>
      </c>
      <c r="B13" s="10" t="str">
        <f t="array" ref="B13">IFERROR(INDEX(TabLicenciés[Nom],SMALL(IF(TabLicenciés[P-J8]="X",ROW(TabLicenciés[P-J8])-2,""),ROWS($A$4:A13))),"")</f>
        <v/>
      </c>
      <c r="C13" s="10" t="str">
        <f t="array" ref="C13">IFERROR(INDEX(TabLicenciés[Prénom],SMALL(IF(TabLicenciés[P-J8]="X",ROW(TabLicenciés[P-J8])-2,""),ROWS($A$4:A13))),"")</f>
        <v/>
      </c>
      <c r="D13" s="23">
        <f t="shared" si="0"/>
        <v>0</v>
      </c>
      <c r="E13" s="23">
        <f t="shared" si="1"/>
        <v>0</v>
      </c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1">
        <f t="shared" si="2"/>
        <v>0</v>
      </c>
      <c r="Q13" s="10"/>
      <c r="R13" s="10"/>
      <c r="S13" s="10"/>
      <c r="T13" s="10"/>
      <c r="U13" s="10"/>
      <c r="V13" s="10"/>
      <c r="W13" s="11">
        <f t="shared" si="3"/>
        <v>0</v>
      </c>
      <c r="X13" s="10"/>
      <c r="Y13" s="10"/>
      <c r="Z13" s="10"/>
      <c r="AA13" s="10"/>
      <c r="AB13" s="10"/>
      <c r="AC13" s="10"/>
      <c r="AD13" s="28">
        <f t="shared" si="4"/>
        <v>0</v>
      </c>
      <c r="AE13" s="28">
        <f t="shared" si="5"/>
        <v>0</v>
      </c>
      <c r="AF13" s="28"/>
      <c r="AG13" s="29"/>
      <c r="AH13" s="27" t="str">
        <f t="shared" si="6"/>
        <v>0-0v</v>
      </c>
    </row>
    <row r="14" spans="1:34" s="14" customFormat="1" ht="21" x14ac:dyDescent="0.25">
      <c r="A14" s="9" t="str">
        <f t="array" ref="A14">IFERROR(INDEX(TabLicenciés[Club],SMALL(IF(TabLicenciés[P-J8]="X",ROW(TabLicenciés[P-J8])-2,""),ROWS($A$4:A14))),"")</f>
        <v/>
      </c>
      <c r="B14" s="10" t="str">
        <f t="array" ref="B14">IFERROR(INDEX(TabLicenciés[Nom],SMALL(IF(TabLicenciés[P-J8]="X",ROW(TabLicenciés[P-J8])-2,""),ROWS($A$4:A14))),"")</f>
        <v/>
      </c>
      <c r="C14" s="10" t="str">
        <f t="array" ref="C14">IFERROR(INDEX(TabLicenciés[Prénom],SMALL(IF(TabLicenciés[P-J8]="X",ROW(TabLicenciés[P-J8])-2,""),ROWS($A$4:A14))),"")</f>
        <v/>
      </c>
      <c r="D14" s="23">
        <f t="shared" si="0"/>
        <v>0</v>
      </c>
      <c r="E14" s="23">
        <f t="shared" si="1"/>
        <v>0</v>
      </c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1">
        <f t="shared" si="2"/>
        <v>0</v>
      </c>
      <c r="Q14" s="10"/>
      <c r="R14" s="10"/>
      <c r="S14" s="10"/>
      <c r="T14" s="10"/>
      <c r="U14" s="10"/>
      <c r="V14" s="10"/>
      <c r="W14" s="11">
        <f t="shared" si="3"/>
        <v>0</v>
      </c>
      <c r="X14" s="10"/>
      <c r="Y14" s="10"/>
      <c r="Z14" s="10"/>
      <c r="AA14" s="10"/>
      <c r="AB14" s="10"/>
      <c r="AC14" s="10"/>
      <c r="AD14" s="28">
        <f t="shared" si="4"/>
        <v>0</v>
      </c>
      <c r="AE14" s="28">
        <f t="shared" si="5"/>
        <v>0</v>
      </c>
      <c r="AF14" s="28"/>
      <c r="AG14" s="29"/>
      <c r="AH14" s="27" t="str">
        <f t="shared" si="6"/>
        <v>0-0v</v>
      </c>
    </row>
    <row r="15" spans="1:34" s="14" customFormat="1" ht="21" x14ac:dyDescent="0.25">
      <c r="A15" s="9" t="str">
        <f t="array" ref="A15">IFERROR(INDEX(TabLicenciés[Club],SMALL(IF(TabLicenciés[P-J8]="X",ROW(TabLicenciés[P-J8])-2,""),ROWS($A$4:A15))),"")</f>
        <v/>
      </c>
      <c r="B15" s="10" t="str">
        <f t="array" ref="B15">IFERROR(INDEX(TabLicenciés[Nom],SMALL(IF(TabLicenciés[P-J8]="X",ROW(TabLicenciés[P-J8])-2,""),ROWS($A$4:A15))),"")</f>
        <v/>
      </c>
      <c r="C15" s="10" t="str">
        <f t="array" ref="C15">IFERROR(INDEX(TabLicenciés[Prénom],SMALL(IF(TabLicenciés[P-J8]="X",ROW(TabLicenciés[P-J8])-2,""),ROWS($A$4:A15))),"")</f>
        <v/>
      </c>
      <c r="D15" s="23">
        <f t="shared" si="0"/>
        <v>0</v>
      </c>
      <c r="E15" s="23">
        <f t="shared" si="1"/>
        <v>0</v>
      </c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1">
        <f t="shared" si="2"/>
        <v>0</v>
      </c>
      <c r="Q15" s="10"/>
      <c r="R15" s="10"/>
      <c r="S15" s="10"/>
      <c r="T15" s="10"/>
      <c r="U15" s="10"/>
      <c r="V15" s="10"/>
      <c r="W15" s="11">
        <f t="shared" si="3"/>
        <v>0</v>
      </c>
      <c r="X15" s="10"/>
      <c r="Y15" s="10"/>
      <c r="Z15" s="10"/>
      <c r="AA15" s="10"/>
      <c r="AB15" s="10"/>
      <c r="AC15" s="10"/>
      <c r="AD15" s="28">
        <f t="shared" si="4"/>
        <v>0</v>
      </c>
      <c r="AE15" s="28">
        <f t="shared" si="5"/>
        <v>0</v>
      </c>
      <c r="AF15" s="28"/>
      <c r="AG15" s="29"/>
      <c r="AH15" s="27" t="str">
        <f t="shared" si="6"/>
        <v>0-0v</v>
      </c>
    </row>
    <row r="16" spans="1:34" s="14" customFormat="1" ht="21" x14ac:dyDescent="0.25">
      <c r="A16" s="9" t="str">
        <f t="array" ref="A16">IFERROR(INDEX(TabLicenciés[Club],SMALL(IF(TabLicenciés[P-J8]="X",ROW(TabLicenciés[P-J8])-2,""),ROWS($A$4:A16))),"")</f>
        <v/>
      </c>
      <c r="B16" s="10" t="str">
        <f t="array" ref="B16">IFERROR(INDEX(TabLicenciés[Nom],SMALL(IF(TabLicenciés[P-J8]="X",ROW(TabLicenciés[P-J8])-2,""),ROWS($A$4:A16))),"")</f>
        <v/>
      </c>
      <c r="C16" s="10" t="str">
        <f t="array" ref="C16">IFERROR(INDEX(TabLicenciés[Prénom],SMALL(IF(TabLicenciés[P-J8]="X",ROW(TabLicenciés[P-J8])-2,""),ROWS($A$4:A16))),"")</f>
        <v/>
      </c>
      <c r="D16" s="23">
        <f t="shared" si="0"/>
        <v>0</v>
      </c>
      <c r="E16" s="23">
        <f t="shared" si="1"/>
        <v>0</v>
      </c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1">
        <f t="shared" si="2"/>
        <v>0</v>
      </c>
      <c r="Q16" s="10"/>
      <c r="R16" s="10"/>
      <c r="S16" s="10"/>
      <c r="T16" s="10"/>
      <c r="U16" s="10"/>
      <c r="V16" s="10"/>
      <c r="W16" s="11">
        <f t="shared" si="3"/>
        <v>0</v>
      </c>
      <c r="X16" s="10"/>
      <c r="Y16" s="10"/>
      <c r="Z16" s="10"/>
      <c r="AA16" s="10"/>
      <c r="AB16" s="10"/>
      <c r="AC16" s="10"/>
      <c r="AD16" s="28">
        <f t="shared" si="4"/>
        <v>0</v>
      </c>
      <c r="AE16" s="28">
        <f t="shared" si="5"/>
        <v>0</v>
      </c>
      <c r="AF16" s="28"/>
      <c r="AG16" s="29"/>
      <c r="AH16" s="27" t="str">
        <f t="shared" si="6"/>
        <v>0-0v</v>
      </c>
    </row>
    <row r="17" spans="1:34" s="14" customFormat="1" ht="21" x14ac:dyDescent="0.25">
      <c r="A17" s="9" t="str">
        <f t="array" ref="A17">IFERROR(INDEX(TabLicenciés[Club],SMALL(IF(TabLicenciés[P-J8]="X",ROW(TabLicenciés[P-J8])-2,""),ROWS($A$4:A17))),"")</f>
        <v/>
      </c>
      <c r="B17" s="10" t="str">
        <f t="array" ref="B17">IFERROR(INDEX(TabLicenciés[Nom],SMALL(IF(TabLicenciés[P-J8]="X",ROW(TabLicenciés[P-J8])-2,""),ROWS($A$4:A17))),"")</f>
        <v/>
      </c>
      <c r="C17" s="10" t="str">
        <f t="array" ref="C17">IFERROR(INDEX(TabLicenciés[Prénom],SMALL(IF(TabLicenciés[P-J8]="X",ROW(TabLicenciés[P-J8])-2,""),ROWS($A$4:A17))),"")</f>
        <v/>
      </c>
      <c r="D17" s="23">
        <f t="shared" si="0"/>
        <v>0</v>
      </c>
      <c r="E17" s="23">
        <f t="shared" si="1"/>
        <v>0</v>
      </c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1">
        <f t="shared" si="2"/>
        <v>0</v>
      </c>
      <c r="Q17" s="10"/>
      <c r="R17" s="10"/>
      <c r="S17" s="10"/>
      <c r="T17" s="10"/>
      <c r="U17" s="10"/>
      <c r="V17" s="10"/>
      <c r="W17" s="11">
        <f t="shared" si="3"/>
        <v>0</v>
      </c>
      <c r="X17" s="10"/>
      <c r="Y17" s="10"/>
      <c r="Z17" s="10"/>
      <c r="AA17" s="10"/>
      <c r="AB17" s="10"/>
      <c r="AC17" s="10"/>
      <c r="AD17" s="28">
        <f t="shared" si="4"/>
        <v>0</v>
      </c>
      <c r="AE17" s="28">
        <f t="shared" si="5"/>
        <v>0</v>
      </c>
      <c r="AF17" s="28"/>
      <c r="AG17" s="29"/>
      <c r="AH17" s="27" t="str">
        <f t="shared" si="6"/>
        <v>0-0v</v>
      </c>
    </row>
    <row r="18" spans="1:34" s="14" customFormat="1" ht="21" x14ac:dyDescent="0.25">
      <c r="A18" s="9" t="str">
        <f t="array" ref="A18">IFERROR(INDEX(TabLicenciés[Club],SMALL(IF(TabLicenciés[P-J8]="X",ROW(TabLicenciés[P-J8])-2,""),ROWS($A$4:A18))),"")</f>
        <v/>
      </c>
      <c r="B18" s="10" t="str">
        <f t="array" ref="B18">IFERROR(INDEX(TabLicenciés[Nom],SMALL(IF(TabLicenciés[P-J8]="X",ROW(TabLicenciés[P-J8])-2,""),ROWS($A$4:A18))),"")</f>
        <v/>
      </c>
      <c r="C18" s="10" t="str">
        <f t="array" ref="C18">IFERROR(INDEX(TabLicenciés[Prénom],SMALL(IF(TabLicenciés[P-J8]="X",ROW(TabLicenciés[P-J8])-2,""),ROWS($A$4:A18))),"")</f>
        <v/>
      </c>
      <c r="D18" s="23">
        <f t="shared" si="0"/>
        <v>0</v>
      </c>
      <c r="E18" s="23">
        <f t="shared" si="1"/>
        <v>0</v>
      </c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1">
        <f t="shared" si="2"/>
        <v>0</v>
      </c>
      <c r="Q18" s="10"/>
      <c r="R18" s="10"/>
      <c r="S18" s="10"/>
      <c r="T18" s="10"/>
      <c r="U18" s="10"/>
      <c r="V18" s="10"/>
      <c r="W18" s="11">
        <f t="shared" si="3"/>
        <v>0</v>
      </c>
      <c r="X18" s="10"/>
      <c r="Y18" s="10"/>
      <c r="Z18" s="10"/>
      <c r="AA18" s="10"/>
      <c r="AB18" s="10"/>
      <c r="AC18" s="10"/>
      <c r="AD18" s="28">
        <f t="shared" si="4"/>
        <v>0</v>
      </c>
      <c r="AE18" s="28">
        <f t="shared" si="5"/>
        <v>0</v>
      </c>
      <c r="AF18" s="28"/>
      <c r="AG18" s="29"/>
      <c r="AH18" s="27" t="str">
        <f t="shared" si="6"/>
        <v>0-0v</v>
      </c>
    </row>
    <row r="19" spans="1:34" s="14" customFormat="1" ht="21" x14ac:dyDescent="0.25">
      <c r="A19" s="9" t="str">
        <f t="array" ref="A19">IFERROR(INDEX(TabLicenciés[Club],SMALL(IF(TabLicenciés[P-J8]="X",ROW(TabLicenciés[P-J8])-2,""),ROWS($A$4:A19))),"")</f>
        <v/>
      </c>
      <c r="B19" s="10" t="str">
        <f t="array" ref="B19">IFERROR(INDEX(TabLicenciés[Nom],SMALL(IF(TabLicenciés[P-J8]="X",ROW(TabLicenciés[P-J8])-2,""),ROWS($A$4:A19))),"")</f>
        <v/>
      </c>
      <c r="C19" s="10" t="str">
        <f t="array" ref="C19">IFERROR(INDEX(TabLicenciés[Prénom],SMALL(IF(TabLicenciés[P-J8]="X",ROW(TabLicenciés[P-J8])-2,""),ROWS($A$4:A19))),"")</f>
        <v/>
      </c>
      <c r="D19" s="23">
        <f t="shared" si="0"/>
        <v>0</v>
      </c>
      <c r="E19" s="23">
        <f t="shared" si="1"/>
        <v>0</v>
      </c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1">
        <f t="shared" si="2"/>
        <v>0</v>
      </c>
      <c r="Q19" s="10"/>
      <c r="R19" s="10"/>
      <c r="S19" s="10"/>
      <c r="T19" s="10"/>
      <c r="U19" s="10"/>
      <c r="V19" s="10"/>
      <c r="W19" s="11">
        <f t="shared" si="3"/>
        <v>0</v>
      </c>
      <c r="X19" s="10"/>
      <c r="Y19" s="10"/>
      <c r="Z19" s="10"/>
      <c r="AA19" s="10"/>
      <c r="AB19" s="10"/>
      <c r="AC19" s="10"/>
      <c r="AD19" s="28">
        <f t="shared" si="4"/>
        <v>0</v>
      </c>
      <c r="AE19" s="28">
        <f t="shared" si="5"/>
        <v>0</v>
      </c>
      <c r="AF19" s="28"/>
      <c r="AG19" s="29"/>
      <c r="AH19" s="27" t="str">
        <f t="shared" si="6"/>
        <v>0-0v</v>
      </c>
    </row>
    <row r="20" spans="1:34" s="14" customFormat="1" ht="21" x14ac:dyDescent="0.25">
      <c r="A20" s="9" t="str">
        <f t="array" ref="A20">IFERROR(INDEX(TabLicenciés[Club],SMALL(IF(TabLicenciés[P-J8]="X",ROW(TabLicenciés[P-J8])-2,""),ROWS($A$4:A20))),"")</f>
        <v/>
      </c>
      <c r="B20" s="10" t="str">
        <f t="array" ref="B20">IFERROR(INDEX(TabLicenciés[Nom],SMALL(IF(TabLicenciés[P-J8]="X",ROW(TabLicenciés[P-J8])-2,""),ROWS($A$4:A20))),"")</f>
        <v/>
      </c>
      <c r="C20" s="10" t="str">
        <f t="array" ref="C20">IFERROR(INDEX(TabLicenciés[Prénom],SMALL(IF(TabLicenciés[P-J8]="X",ROW(TabLicenciés[P-J8])-2,""),ROWS($A$4:A20))),"")</f>
        <v/>
      </c>
      <c r="D20" s="23">
        <f t="shared" si="0"/>
        <v>0</v>
      </c>
      <c r="E20" s="23">
        <f t="shared" si="1"/>
        <v>0</v>
      </c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1">
        <f t="shared" si="2"/>
        <v>0</v>
      </c>
      <c r="Q20" s="10"/>
      <c r="R20" s="10"/>
      <c r="S20" s="10"/>
      <c r="T20" s="10"/>
      <c r="U20" s="10"/>
      <c r="V20" s="10"/>
      <c r="W20" s="11">
        <f t="shared" si="3"/>
        <v>0</v>
      </c>
      <c r="X20" s="10"/>
      <c r="Y20" s="10"/>
      <c r="Z20" s="10"/>
      <c r="AA20" s="10"/>
      <c r="AB20" s="10"/>
      <c r="AC20" s="10"/>
      <c r="AD20" s="28">
        <f t="shared" si="4"/>
        <v>0</v>
      </c>
      <c r="AE20" s="28">
        <f t="shared" si="5"/>
        <v>0</v>
      </c>
      <c r="AF20" s="28"/>
      <c r="AG20" s="29"/>
      <c r="AH20" s="27" t="str">
        <f t="shared" si="6"/>
        <v>0-0v</v>
      </c>
    </row>
    <row r="21" spans="1:34" ht="21" x14ac:dyDescent="0.25">
      <c r="A21" s="33"/>
      <c r="B21" s="30"/>
      <c r="C21" s="30"/>
      <c r="D21" s="23">
        <f t="shared" si="0"/>
        <v>0</v>
      </c>
      <c r="E21" s="23">
        <f t="shared" si="1"/>
        <v>0</v>
      </c>
      <c r="F21" s="30"/>
      <c r="G21" s="30"/>
      <c r="H21" s="30"/>
      <c r="I21" s="30"/>
      <c r="J21" s="10"/>
      <c r="K21" s="10"/>
      <c r="L21" s="10"/>
      <c r="M21" s="10"/>
      <c r="N21" s="10"/>
      <c r="O21" s="10"/>
      <c r="P21" s="11">
        <f t="shared" si="2"/>
        <v>0</v>
      </c>
      <c r="Q21" s="10"/>
      <c r="R21" s="10"/>
      <c r="S21" s="10"/>
      <c r="T21" s="10"/>
      <c r="U21" s="10"/>
      <c r="V21" s="10"/>
      <c r="W21" s="11">
        <f t="shared" si="3"/>
        <v>0</v>
      </c>
      <c r="X21" s="10"/>
      <c r="Y21" s="10"/>
      <c r="Z21" s="10"/>
      <c r="AA21" s="10"/>
      <c r="AB21" s="10"/>
      <c r="AC21" s="10"/>
      <c r="AD21" s="28">
        <f t="shared" si="4"/>
        <v>0</v>
      </c>
      <c r="AE21" s="28">
        <f t="shared" si="5"/>
        <v>0</v>
      </c>
      <c r="AF21" s="28"/>
      <c r="AG21" s="29"/>
      <c r="AH21" s="27" t="str">
        <f t="shared" si="6"/>
        <v>0-0v</v>
      </c>
    </row>
    <row r="22" spans="1:34" ht="21" x14ac:dyDescent="0.25">
      <c r="A22" s="33"/>
      <c r="B22" s="30"/>
      <c r="C22" s="30"/>
      <c r="D22" s="23">
        <f t="shared" si="0"/>
        <v>0</v>
      </c>
      <c r="E22" s="23">
        <f t="shared" si="1"/>
        <v>0</v>
      </c>
      <c r="F22" s="30"/>
      <c r="G22" s="30"/>
      <c r="H22" s="30"/>
      <c r="I22" s="30"/>
      <c r="J22" s="10"/>
      <c r="K22" s="10"/>
      <c r="L22" s="10"/>
      <c r="M22" s="10"/>
      <c r="N22" s="10"/>
      <c r="O22" s="10"/>
      <c r="P22" s="11">
        <f t="shared" si="2"/>
        <v>0</v>
      </c>
      <c r="Q22" s="10"/>
      <c r="R22" s="10"/>
      <c r="S22" s="10"/>
      <c r="T22" s="10"/>
      <c r="U22" s="10"/>
      <c r="V22" s="10"/>
      <c r="W22" s="11">
        <f t="shared" si="3"/>
        <v>0</v>
      </c>
      <c r="X22" s="10"/>
      <c r="Y22" s="10"/>
      <c r="Z22" s="10"/>
      <c r="AA22" s="10"/>
      <c r="AB22" s="10"/>
      <c r="AC22" s="10"/>
      <c r="AD22" s="28">
        <f t="shared" si="4"/>
        <v>0</v>
      </c>
      <c r="AE22" s="28">
        <f t="shared" si="5"/>
        <v>0</v>
      </c>
      <c r="AF22" s="28"/>
      <c r="AG22" s="29"/>
      <c r="AH22" s="27" t="str">
        <f t="shared" si="6"/>
        <v>0-0v</v>
      </c>
    </row>
    <row r="23" spans="1:34" ht="21" x14ac:dyDescent="0.25">
      <c r="A23" s="33"/>
      <c r="B23" s="30"/>
      <c r="C23" s="30"/>
      <c r="D23" s="23">
        <f t="shared" si="0"/>
        <v>0</v>
      </c>
      <c r="E23" s="23">
        <f t="shared" si="1"/>
        <v>0</v>
      </c>
      <c r="F23" s="30"/>
      <c r="G23" s="30"/>
      <c r="H23" s="30"/>
      <c r="I23" s="30"/>
      <c r="J23" s="10"/>
      <c r="K23" s="10"/>
      <c r="L23" s="10"/>
      <c r="M23" s="10"/>
      <c r="N23" s="10"/>
      <c r="O23" s="10"/>
      <c r="P23" s="11">
        <f t="shared" si="2"/>
        <v>0</v>
      </c>
      <c r="Q23" s="10"/>
      <c r="R23" s="10"/>
      <c r="S23" s="10"/>
      <c r="T23" s="10"/>
      <c r="U23" s="10"/>
      <c r="V23" s="10"/>
      <c r="W23" s="11">
        <f t="shared" si="3"/>
        <v>0</v>
      </c>
      <c r="X23" s="10"/>
      <c r="Y23" s="10"/>
      <c r="Z23" s="10"/>
      <c r="AA23" s="10"/>
      <c r="AB23" s="10"/>
      <c r="AC23" s="10"/>
      <c r="AD23" s="28">
        <f t="shared" si="4"/>
        <v>0</v>
      </c>
      <c r="AE23" s="28">
        <f t="shared" si="5"/>
        <v>0</v>
      </c>
      <c r="AF23" s="28"/>
      <c r="AG23" s="29"/>
      <c r="AH23" s="27" t="str">
        <f t="shared" si="6"/>
        <v>0-0v</v>
      </c>
    </row>
    <row r="24" spans="1:34" ht="21" x14ac:dyDescent="0.25">
      <c r="A24" s="33"/>
      <c r="B24" s="30"/>
      <c r="C24" s="30"/>
      <c r="D24" s="23">
        <f t="shared" si="0"/>
        <v>0</v>
      </c>
      <c r="E24" s="23">
        <f t="shared" si="1"/>
        <v>0</v>
      </c>
      <c r="F24" s="30"/>
      <c r="G24" s="30"/>
      <c r="H24" s="30"/>
      <c r="I24" s="30"/>
      <c r="J24" s="10"/>
      <c r="K24" s="10"/>
      <c r="L24" s="10"/>
      <c r="M24" s="10"/>
      <c r="N24" s="10"/>
      <c r="O24" s="10"/>
      <c r="P24" s="11">
        <f t="shared" si="2"/>
        <v>0</v>
      </c>
      <c r="Q24" s="10"/>
      <c r="R24" s="10"/>
      <c r="S24" s="10"/>
      <c r="T24" s="10"/>
      <c r="U24" s="10"/>
      <c r="V24" s="10"/>
      <c r="W24" s="11">
        <f t="shared" si="3"/>
        <v>0</v>
      </c>
      <c r="X24" s="10"/>
      <c r="Y24" s="10"/>
      <c r="Z24" s="10"/>
      <c r="AA24" s="10"/>
      <c r="AB24" s="10"/>
      <c r="AC24" s="10"/>
      <c r="AD24" s="28">
        <f t="shared" si="4"/>
        <v>0</v>
      </c>
      <c r="AE24" s="28">
        <f t="shared" si="5"/>
        <v>0</v>
      </c>
      <c r="AF24" s="28"/>
      <c r="AG24" s="29"/>
      <c r="AH24" s="27" t="str">
        <f t="shared" si="6"/>
        <v>0-0v</v>
      </c>
    </row>
    <row r="25" spans="1:34" ht="21" x14ac:dyDescent="0.25">
      <c r="A25" s="33"/>
      <c r="B25" s="30"/>
      <c r="C25" s="30"/>
      <c r="D25" s="23">
        <f t="shared" si="0"/>
        <v>0</v>
      </c>
      <c r="E25" s="23">
        <f t="shared" si="1"/>
        <v>0</v>
      </c>
      <c r="F25" s="30"/>
      <c r="G25" s="30"/>
      <c r="H25" s="30"/>
      <c r="I25" s="30"/>
      <c r="J25" s="10"/>
      <c r="K25" s="10"/>
      <c r="L25" s="10"/>
      <c r="M25" s="10"/>
      <c r="N25" s="10"/>
      <c r="O25" s="10"/>
      <c r="P25" s="11">
        <f t="shared" si="2"/>
        <v>0</v>
      </c>
      <c r="Q25" s="10"/>
      <c r="R25" s="10"/>
      <c r="S25" s="10"/>
      <c r="T25" s="10"/>
      <c r="U25" s="10"/>
      <c r="V25" s="10"/>
      <c r="W25" s="11">
        <f t="shared" si="3"/>
        <v>0</v>
      </c>
      <c r="X25" s="10"/>
      <c r="Y25" s="10"/>
      <c r="Z25" s="10"/>
      <c r="AA25" s="10"/>
      <c r="AB25" s="10"/>
      <c r="AC25" s="10"/>
      <c r="AD25" s="28">
        <f t="shared" si="4"/>
        <v>0</v>
      </c>
      <c r="AE25" s="28">
        <f t="shared" si="5"/>
        <v>0</v>
      </c>
      <c r="AF25" s="28"/>
      <c r="AG25" s="29"/>
      <c r="AH25" s="27" t="str">
        <f t="shared" si="6"/>
        <v>0-0v</v>
      </c>
    </row>
    <row r="26" spans="1:34" ht="21" x14ac:dyDescent="0.25">
      <c r="A26" s="33"/>
      <c r="B26" s="30"/>
      <c r="C26" s="30"/>
      <c r="D26" s="23">
        <f t="shared" si="0"/>
        <v>0</v>
      </c>
      <c r="E26" s="23">
        <f t="shared" si="1"/>
        <v>0</v>
      </c>
      <c r="F26" s="30"/>
      <c r="G26" s="30"/>
      <c r="H26" s="30"/>
      <c r="I26" s="30"/>
      <c r="J26" s="10"/>
      <c r="K26" s="10"/>
      <c r="L26" s="10"/>
      <c r="M26" s="10"/>
      <c r="N26" s="10"/>
      <c r="O26" s="10"/>
      <c r="P26" s="11">
        <f t="shared" si="2"/>
        <v>0</v>
      </c>
      <c r="Q26" s="10"/>
      <c r="R26" s="10"/>
      <c r="S26" s="10"/>
      <c r="T26" s="10"/>
      <c r="U26" s="10"/>
      <c r="V26" s="10"/>
      <c r="W26" s="11">
        <f t="shared" si="3"/>
        <v>0</v>
      </c>
      <c r="X26" s="10"/>
      <c r="Y26" s="10"/>
      <c r="Z26" s="10"/>
      <c r="AA26" s="10"/>
      <c r="AB26" s="10"/>
      <c r="AC26" s="10"/>
      <c r="AD26" s="28">
        <f t="shared" si="4"/>
        <v>0</v>
      </c>
      <c r="AE26" s="28">
        <f t="shared" si="5"/>
        <v>0</v>
      </c>
      <c r="AF26" s="28"/>
      <c r="AG26" s="29"/>
      <c r="AH26" s="27" t="str">
        <f t="shared" si="6"/>
        <v>0-0v</v>
      </c>
    </row>
    <row r="27" spans="1:34" ht="21" x14ac:dyDescent="0.25">
      <c r="A27" s="33"/>
      <c r="B27" s="30"/>
      <c r="C27" s="30"/>
      <c r="D27" s="23">
        <f t="shared" si="0"/>
        <v>0</v>
      </c>
      <c r="E27" s="23">
        <f t="shared" si="1"/>
        <v>0</v>
      </c>
      <c r="F27" s="30"/>
      <c r="G27" s="30"/>
      <c r="H27" s="30"/>
      <c r="I27" s="30"/>
      <c r="J27" s="10"/>
      <c r="K27" s="10"/>
      <c r="L27" s="10"/>
      <c r="M27" s="10"/>
      <c r="N27" s="10"/>
      <c r="O27" s="10"/>
      <c r="P27" s="11">
        <f t="shared" si="2"/>
        <v>0</v>
      </c>
      <c r="Q27" s="10"/>
      <c r="R27" s="10"/>
      <c r="S27" s="10"/>
      <c r="T27" s="10"/>
      <c r="U27" s="10"/>
      <c r="V27" s="10"/>
      <c r="W27" s="11">
        <f t="shared" si="3"/>
        <v>0</v>
      </c>
      <c r="X27" s="10"/>
      <c r="Y27" s="10"/>
      <c r="Z27" s="10"/>
      <c r="AA27" s="10"/>
      <c r="AB27" s="10"/>
      <c r="AC27" s="10"/>
      <c r="AD27" s="28">
        <f t="shared" si="4"/>
        <v>0</v>
      </c>
      <c r="AE27" s="28">
        <f t="shared" si="5"/>
        <v>0</v>
      </c>
      <c r="AF27" s="28"/>
      <c r="AG27" s="29"/>
      <c r="AH27" s="27" t="str">
        <f t="shared" si="6"/>
        <v>0-0v</v>
      </c>
    </row>
    <row r="28" spans="1:34" ht="21" x14ac:dyDescent="0.25">
      <c r="A28" s="33"/>
      <c r="B28" s="30"/>
      <c r="C28" s="30"/>
      <c r="D28" s="23">
        <f t="shared" si="0"/>
        <v>0</v>
      </c>
      <c r="E28" s="23">
        <f t="shared" si="1"/>
        <v>0</v>
      </c>
      <c r="F28" s="30"/>
      <c r="G28" s="30"/>
      <c r="H28" s="30"/>
      <c r="I28" s="30"/>
      <c r="J28" s="10"/>
      <c r="K28" s="10"/>
      <c r="L28" s="10"/>
      <c r="M28" s="10"/>
      <c r="N28" s="10"/>
      <c r="O28" s="10"/>
      <c r="P28" s="11">
        <f t="shared" si="2"/>
        <v>0</v>
      </c>
      <c r="Q28" s="10"/>
      <c r="R28" s="10"/>
      <c r="S28" s="10"/>
      <c r="T28" s="10"/>
      <c r="U28" s="10"/>
      <c r="V28" s="10"/>
      <c r="W28" s="11">
        <f t="shared" si="3"/>
        <v>0</v>
      </c>
      <c r="X28" s="10"/>
      <c r="Y28" s="10"/>
      <c r="Z28" s="10"/>
      <c r="AA28" s="10"/>
      <c r="AB28" s="10"/>
      <c r="AC28" s="10"/>
      <c r="AD28" s="28">
        <f t="shared" si="4"/>
        <v>0</v>
      </c>
      <c r="AE28" s="28">
        <f t="shared" si="5"/>
        <v>0</v>
      </c>
      <c r="AF28" s="28"/>
      <c r="AG28" s="29"/>
      <c r="AH28" s="27" t="str">
        <f t="shared" si="6"/>
        <v>0-0v</v>
      </c>
    </row>
    <row r="29" spans="1:34" ht="21" x14ac:dyDescent="0.25">
      <c r="A29" s="33"/>
      <c r="B29" s="30"/>
      <c r="C29" s="30"/>
      <c r="D29" s="23">
        <f t="shared" si="0"/>
        <v>0</v>
      </c>
      <c r="E29" s="23">
        <f t="shared" si="1"/>
        <v>0</v>
      </c>
      <c r="F29" s="30"/>
      <c r="G29" s="30"/>
      <c r="H29" s="30"/>
      <c r="I29" s="30"/>
      <c r="J29" s="10"/>
      <c r="K29" s="10"/>
      <c r="L29" s="10"/>
      <c r="M29" s="10"/>
      <c r="N29" s="10"/>
      <c r="O29" s="10"/>
      <c r="P29" s="11">
        <f t="shared" si="2"/>
        <v>0</v>
      </c>
      <c r="Q29" s="10"/>
      <c r="R29" s="10"/>
      <c r="S29" s="10"/>
      <c r="T29" s="10"/>
      <c r="U29" s="10"/>
      <c r="V29" s="10"/>
      <c r="W29" s="11">
        <f t="shared" si="3"/>
        <v>0</v>
      </c>
      <c r="X29" s="10"/>
      <c r="Y29" s="10"/>
      <c r="Z29" s="10"/>
      <c r="AA29" s="10"/>
      <c r="AB29" s="10"/>
      <c r="AC29" s="10"/>
      <c r="AD29" s="28">
        <f t="shared" si="4"/>
        <v>0</v>
      </c>
      <c r="AE29" s="28">
        <f t="shared" si="5"/>
        <v>0</v>
      </c>
      <c r="AF29" s="28"/>
      <c r="AG29" s="29"/>
      <c r="AH29" s="27" t="str">
        <f t="shared" si="6"/>
        <v>0-0v</v>
      </c>
    </row>
    <row r="30" spans="1:34" ht="21" x14ac:dyDescent="0.25">
      <c r="A30" s="33"/>
      <c r="B30" s="30"/>
      <c r="C30" s="30"/>
      <c r="D30" s="23">
        <f t="shared" si="0"/>
        <v>0</v>
      </c>
      <c r="E30" s="23">
        <f t="shared" si="1"/>
        <v>0</v>
      </c>
      <c r="F30" s="30"/>
      <c r="G30" s="30"/>
      <c r="H30" s="30"/>
      <c r="I30" s="30"/>
      <c r="J30" s="10"/>
      <c r="K30" s="10"/>
      <c r="L30" s="10"/>
      <c r="M30" s="10"/>
      <c r="N30" s="10"/>
      <c r="O30" s="10"/>
      <c r="P30" s="11">
        <f t="shared" si="2"/>
        <v>0</v>
      </c>
      <c r="Q30" s="10"/>
      <c r="R30" s="10"/>
      <c r="S30" s="10"/>
      <c r="T30" s="10"/>
      <c r="U30" s="10"/>
      <c r="V30" s="10"/>
      <c r="W30" s="11">
        <f t="shared" si="3"/>
        <v>0</v>
      </c>
      <c r="X30" s="10"/>
      <c r="Y30" s="10"/>
      <c r="Z30" s="10"/>
      <c r="AA30" s="10"/>
      <c r="AB30" s="10"/>
      <c r="AC30" s="10"/>
      <c r="AD30" s="28">
        <f t="shared" si="4"/>
        <v>0</v>
      </c>
      <c r="AE30" s="28">
        <f t="shared" si="5"/>
        <v>0</v>
      </c>
      <c r="AF30" s="28"/>
      <c r="AG30" s="29"/>
      <c r="AH30" s="27" t="str">
        <f t="shared" si="6"/>
        <v>0-0v</v>
      </c>
    </row>
    <row r="31" spans="1:34" ht="21" x14ac:dyDescent="0.25">
      <c r="A31" s="33"/>
      <c r="B31" s="30"/>
      <c r="C31" s="30"/>
      <c r="D31" s="23">
        <f t="shared" si="0"/>
        <v>0</v>
      </c>
      <c r="E31" s="23">
        <f t="shared" si="1"/>
        <v>0</v>
      </c>
      <c r="F31" s="30"/>
      <c r="G31" s="30"/>
      <c r="H31" s="30"/>
      <c r="I31" s="30"/>
      <c r="J31" s="10"/>
      <c r="K31" s="10"/>
      <c r="L31" s="10"/>
      <c r="M31" s="10"/>
      <c r="N31" s="10"/>
      <c r="O31" s="10"/>
      <c r="P31" s="11">
        <f t="shared" si="2"/>
        <v>0</v>
      </c>
      <c r="Q31" s="10"/>
      <c r="R31" s="10"/>
      <c r="S31" s="10"/>
      <c r="T31" s="10"/>
      <c r="U31" s="10"/>
      <c r="V31" s="10"/>
      <c r="W31" s="11">
        <f t="shared" si="3"/>
        <v>0</v>
      </c>
      <c r="X31" s="10"/>
      <c r="Y31" s="10"/>
      <c r="Z31" s="10"/>
      <c r="AA31" s="10"/>
      <c r="AB31" s="10"/>
      <c r="AC31" s="10"/>
      <c r="AD31" s="28">
        <f t="shared" si="4"/>
        <v>0</v>
      </c>
      <c r="AE31" s="28">
        <f t="shared" si="5"/>
        <v>0</v>
      </c>
      <c r="AF31" s="28"/>
      <c r="AG31" s="29"/>
      <c r="AH31" s="27" t="str">
        <f t="shared" si="6"/>
        <v>0-0v</v>
      </c>
    </row>
    <row r="32" spans="1:34" ht="21" x14ac:dyDescent="0.25">
      <c r="A32" s="33"/>
      <c r="B32" s="30"/>
      <c r="C32" s="30"/>
      <c r="D32" s="23">
        <f t="shared" si="0"/>
        <v>0</v>
      </c>
      <c r="E32" s="23">
        <f t="shared" si="1"/>
        <v>0</v>
      </c>
      <c r="F32" s="30"/>
      <c r="G32" s="30"/>
      <c r="H32" s="30"/>
      <c r="I32" s="30"/>
      <c r="J32" s="10"/>
      <c r="K32" s="10"/>
      <c r="L32" s="10"/>
      <c r="M32" s="10"/>
      <c r="N32" s="10"/>
      <c r="O32" s="10"/>
      <c r="P32" s="11">
        <f t="shared" si="2"/>
        <v>0</v>
      </c>
      <c r="Q32" s="10"/>
      <c r="R32" s="10"/>
      <c r="S32" s="10"/>
      <c r="T32" s="10"/>
      <c r="U32" s="10"/>
      <c r="V32" s="10"/>
      <c r="W32" s="11">
        <f t="shared" si="3"/>
        <v>0</v>
      </c>
      <c r="X32" s="10"/>
      <c r="Y32" s="10"/>
      <c r="Z32" s="10"/>
      <c r="AA32" s="10"/>
      <c r="AB32" s="10"/>
      <c r="AC32" s="10"/>
      <c r="AD32" s="28">
        <f t="shared" si="4"/>
        <v>0</v>
      </c>
      <c r="AE32" s="28">
        <f t="shared" si="5"/>
        <v>0</v>
      </c>
      <c r="AF32" s="28"/>
      <c r="AG32" s="29"/>
      <c r="AH32" s="27" t="str">
        <f t="shared" si="6"/>
        <v>0-0v</v>
      </c>
    </row>
    <row r="33" spans="1:34" ht="21" x14ac:dyDescent="0.25">
      <c r="A33" s="33"/>
      <c r="B33" s="30"/>
      <c r="C33" s="30"/>
      <c r="D33" s="23">
        <f t="shared" si="0"/>
        <v>0</v>
      </c>
      <c r="E33" s="23">
        <f t="shared" si="1"/>
        <v>0</v>
      </c>
      <c r="F33" s="30"/>
      <c r="G33" s="30"/>
      <c r="H33" s="30"/>
      <c r="I33" s="30"/>
      <c r="J33" s="10"/>
      <c r="K33" s="10"/>
      <c r="L33" s="10"/>
      <c r="M33" s="10"/>
      <c r="N33" s="10"/>
      <c r="O33" s="10"/>
      <c r="P33" s="11">
        <f t="shared" si="2"/>
        <v>0</v>
      </c>
      <c r="Q33" s="10"/>
      <c r="R33" s="10"/>
      <c r="S33" s="10"/>
      <c r="T33" s="10"/>
      <c r="U33" s="10"/>
      <c r="V33" s="10"/>
      <c r="W33" s="11">
        <f t="shared" si="3"/>
        <v>0</v>
      </c>
      <c r="X33" s="10"/>
      <c r="Y33" s="10"/>
      <c r="Z33" s="10"/>
      <c r="AA33" s="10"/>
      <c r="AB33" s="10"/>
      <c r="AC33" s="10"/>
      <c r="AD33" s="28">
        <f t="shared" si="4"/>
        <v>0</v>
      </c>
      <c r="AE33" s="28">
        <f t="shared" si="5"/>
        <v>0</v>
      </c>
      <c r="AF33" s="28"/>
      <c r="AG33" s="29"/>
      <c r="AH33" s="27" t="str">
        <f t="shared" si="6"/>
        <v>0-0v</v>
      </c>
    </row>
    <row r="34" spans="1:34" ht="21" x14ac:dyDescent="0.25">
      <c r="A34" s="33"/>
      <c r="B34" s="30"/>
      <c r="C34" s="30"/>
      <c r="D34" s="23">
        <f t="shared" si="0"/>
        <v>0</v>
      </c>
      <c r="E34" s="23">
        <f t="shared" si="1"/>
        <v>0</v>
      </c>
      <c r="F34" s="30"/>
      <c r="G34" s="30"/>
      <c r="H34" s="30"/>
      <c r="I34" s="30"/>
      <c r="J34" s="10"/>
      <c r="K34" s="10"/>
      <c r="L34" s="10"/>
      <c r="M34" s="10"/>
      <c r="N34" s="10"/>
      <c r="O34" s="10"/>
      <c r="P34" s="11">
        <f t="shared" si="2"/>
        <v>0</v>
      </c>
      <c r="Q34" s="10"/>
      <c r="R34" s="10"/>
      <c r="S34" s="10"/>
      <c r="T34" s="10"/>
      <c r="U34" s="10"/>
      <c r="V34" s="10"/>
      <c r="W34" s="11">
        <f t="shared" si="3"/>
        <v>0</v>
      </c>
      <c r="X34" s="10"/>
      <c r="Y34" s="10"/>
      <c r="Z34" s="10"/>
      <c r="AA34" s="10"/>
      <c r="AB34" s="10"/>
      <c r="AC34" s="10"/>
      <c r="AD34" s="28">
        <f t="shared" si="4"/>
        <v>0</v>
      </c>
      <c r="AE34" s="28">
        <f t="shared" si="5"/>
        <v>0</v>
      </c>
      <c r="AF34" s="28"/>
      <c r="AG34" s="29"/>
      <c r="AH34" s="27" t="str">
        <f t="shared" si="6"/>
        <v>0-0v</v>
      </c>
    </row>
    <row r="35" spans="1:34" ht="21" x14ac:dyDescent="0.25">
      <c r="A35" s="33"/>
      <c r="B35" s="30"/>
      <c r="C35" s="30"/>
      <c r="D35" s="23">
        <f t="shared" si="0"/>
        <v>0</v>
      </c>
      <c r="E35" s="23">
        <f t="shared" si="1"/>
        <v>0</v>
      </c>
      <c r="F35" s="30"/>
      <c r="G35" s="30"/>
      <c r="H35" s="30"/>
      <c r="I35" s="30"/>
      <c r="J35" s="10"/>
      <c r="K35" s="10"/>
      <c r="L35" s="10"/>
      <c r="M35" s="10"/>
      <c r="N35" s="10"/>
      <c r="O35" s="10"/>
      <c r="P35" s="11">
        <f t="shared" si="2"/>
        <v>0</v>
      </c>
      <c r="Q35" s="10"/>
      <c r="R35" s="10"/>
      <c r="S35" s="10"/>
      <c r="T35" s="10"/>
      <c r="U35" s="10"/>
      <c r="V35" s="10"/>
      <c r="W35" s="11">
        <f t="shared" si="3"/>
        <v>0</v>
      </c>
      <c r="X35" s="10"/>
      <c r="Y35" s="10"/>
      <c r="Z35" s="10"/>
      <c r="AA35" s="10"/>
      <c r="AB35" s="10"/>
      <c r="AC35" s="10"/>
      <c r="AD35" s="28">
        <f t="shared" si="4"/>
        <v>0</v>
      </c>
      <c r="AE35" s="28">
        <f t="shared" si="5"/>
        <v>0</v>
      </c>
      <c r="AF35" s="28"/>
      <c r="AG35" s="29"/>
      <c r="AH35" s="27" t="str">
        <f t="shared" si="6"/>
        <v>0-0v</v>
      </c>
    </row>
    <row r="36" spans="1:34" ht="21" x14ac:dyDescent="0.25">
      <c r="A36" s="33"/>
      <c r="B36" s="30"/>
      <c r="C36" s="30"/>
      <c r="D36" s="23">
        <f t="shared" si="0"/>
        <v>0</v>
      </c>
      <c r="E36" s="23">
        <f t="shared" si="1"/>
        <v>0</v>
      </c>
      <c r="F36" s="30"/>
      <c r="G36" s="30"/>
      <c r="H36" s="30"/>
      <c r="I36" s="30"/>
      <c r="J36" s="10"/>
      <c r="K36" s="10"/>
      <c r="L36" s="10"/>
      <c r="M36" s="10"/>
      <c r="N36" s="10"/>
      <c r="O36" s="10"/>
      <c r="P36" s="11">
        <f t="shared" si="2"/>
        <v>0</v>
      </c>
      <c r="Q36" s="10"/>
      <c r="R36" s="10"/>
      <c r="S36" s="10"/>
      <c r="T36" s="10"/>
      <c r="U36" s="10"/>
      <c r="V36" s="10"/>
      <c r="W36" s="11">
        <f t="shared" si="3"/>
        <v>0</v>
      </c>
      <c r="X36" s="10"/>
      <c r="Y36" s="10"/>
      <c r="Z36" s="10"/>
      <c r="AA36" s="10"/>
      <c r="AB36" s="10"/>
      <c r="AC36" s="10"/>
      <c r="AD36" s="28">
        <f t="shared" si="4"/>
        <v>0</v>
      </c>
      <c r="AE36" s="28">
        <f t="shared" si="5"/>
        <v>0</v>
      </c>
      <c r="AF36" s="28"/>
      <c r="AG36" s="29"/>
      <c r="AH36" s="27" t="str">
        <f t="shared" si="6"/>
        <v>0-0v</v>
      </c>
    </row>
    <row r="37" spans="1:34" ht="21" x14ac:dyDescent="0.25">
      <c r="A37" s="33"/>
      <c r="B37" s="30"/>
      <c r="C37" s="30"/>
      <c r="D37" s="23">
        <f t="shared" si="0"/>
        <v>0</v>
      </c>
      <c r="E37" s="23">
        <f t="shared" si="1"/>
        <v>0</v>
      </c>
      <c r="F37" s="30"/>
      <c r="G37" s="30"/>
      <c r="H37" s="30"/>
      <c r="I37" s="30"/>
      <c r="J37" s="10"/>
      <c r="K37" s="10"/>
      <c r="L37" s="10"/>
      <c r="M37" s="10"/>
      <c r="N37" s="10"/>
      <c r="O37" s="10"/>
      <c r="P37" s="11">
        <f t="shared" si="2"/>
        <v>0</v>
      </c>
      <c r="Q37" s="10"/>
      <c r="R37" s="10"/>
      <c r="S37" s="10"/>
      <c r="T37" s="10"/>
      <c r="U37" s="10"/>
      <c r="V37" s="10"/>
      <c r="W37" s="11">
        <f t="shared" si="3"/>
        <v>0</v>
      </c>
      <c r="X37" s="10"/>
      <c r="Y37" s="10"/>
      <c r="Z37" s="10"/>
      <c r="AA37" s="10"/>
      <c r="AB37" s="10"/>
      <c r="AC37" s="10"/>
      <c r="AD37" s="28">
        <f t="shared" si="4"/>
        <v>0</v>
      </c>
      <c r="AE37" s="28">
        <f t="shared" si="5"/>
        <v>0</v>
      </c>
      <c r="AF37" s="28"/>
      <c r="AG37" s="29"/>
      <c r="AH37" s="27" t="str">
        <f t="shared" si="6"/>
        <v>0-0v</v>
      </c>
    </row>
    <row r="38" spans="1:34" ht="21" x14ac:dyDescent="0.25">
      <c r="A38" s="33"/>
      <c r="B38" s="30"/>
      <c r="C38" s="30"/>
      <c r="D38" s="23">
        <f t="shared" si="0"/>
        <v>0</v>
      </c>
      <c r="E38" s="23">
        <f t="shared" si="1"/>
        <v>0</v>
      </c>
      <c r="F38" s="30"/>
      <c r="G38" s="30"/>
      <c r="H38" s="30"/>
      <c r="I38" s="30"/>
      <c r="J38" s="10"/>
      <c r="K38" s="10"/>
      <c r="L38" s="10"/>
      <c r="M38" s="10"/>
      <c r="N38" s="10"/>
      <c r="O38" s="10"/>
      <c r="P38" s="11">
        <f t="shared" si="2"/>
        <v>0</v>
      </c>
      <c r="Q38" s="10"/>
      <c r="R38" s="10"/>
      <c r="S38" s="10"/>
      <c r="T38" s="10"/>
      <c r="U38" s="10"/>
      <c r="V38" s="10"/>
      <c r="W38" s="11">
        <f t="shared" si="3"/>
        <v>0</v>
      </c>
      <c r="X38" s="10"/>
      <c r="Y38" s="10"/>
      <c r="Z38" s="10"/>
      <c r="AA38" s="10"/>
      <c r="AB38" s="10"/>
      <c r="AC38" s="10"/>
      <c r="AD38" s="28">
        <f t="shared" si="4"/>
        <v>0</v>
      </c>
      <c r="AE38" s="28">
        <f t="shared" si="5"/>
        <v>0</v>
      </c>
      <c r="AF38" s="28"/>
      <c r="AG38" s="29"/>
      <c r="AH38" s="27" t="str">
        <f t="shared" si="6"/>
        <v>0-0v</v>
      </c>
    </row>
    <row r="39" spans="1:34" ht="21" x14ac:dyDescent="0.25">
      <c r="A39" s="33"/>
      <c r="B39" s="30"/>
      <c r="C39" s="30"/>
      <c r="D39" s="23">
        <f t="shared" si="0"/>
        <v>0</v>
      </c>
      <c r="E39" s="23">
        <f t="shared" si="1"/>
        <v>0</v>
      </c>
      <c r="F39" s="30"/>
      <c r="G39" s="30"/>
      <c r="H39" s="30"/>
      <c r="I39" s="30"/>
      <c r="J39" s="10"/>
      <c r="K39" s="10"/>
      <c r="L39" s="10"/>
      <c r="M39" s="10"/>
      <c r="N39" s="10"/>
      <c r="O39" s="10"/>
      <c r="P39" s="11">
        <f t="shared" si="2"/>
        <v>0</v>
      </c>
      <c r="Q39" s="10"/>
      <c r="R39" s="10"/>
      <c r="S39" s="10"/>
      <c r="T39" s="10"/>
      <c r="U39" s="10"/>
      <c r="V39" s="10"/>
      <c r="W39" s="11">
        <f t="shared" si="3"/>
        <v>0</v>
      </c>
      <c r="X39" s="10"/>
      <c r="Y39" s="10"/>
      <c r="Z39" s="10"/>
      <c r="AA39" s="10"/>
      <c r="AB39" s="10"/>
      <c r="AC39" s="10"/>
      <c r="AD39" s="28">
        <f t="shared" si="4"/>
        <v>0</v>
      </c>
      <c r="AE39" s="28">
        <f t="shared" si="5"/>
        <v>0</v>
      </c>
      <c r="AF39" s="28"/>
      <c r="AG39" s="29"/>
      <c r="AH39" s="27" t="str">
        <f t="shared" si="6"/>
        <v>0-0v</v>
      </c>
    </row>
    <row r="40" spans="1:34" ht="21" x14ac:dyDescent="0.25">
      <c r="A40" s="33"/>
      <c r="B40" s="30"/>
      <c r="C40" s="30"/>
      <c r="D40" s="23">
        <f t="shared" si="0"/>
        <v>0</v>
      </c>
      <c r="E40" s="23">
        <f t="shared" si="1"/>
        <v>0</v>
      </c>
      <c r="F40" s="30"/>
      <c r="G40" s="30"/>
      <c r="H40" s="30"/>
      <c r="I40" s="30"/>
      <c r="J40" s="10"/>
      <c r="K40" s="10"/>
      <c r="L40" s="10"/>
      <c r="M40" s="10"/>
      <c r="N40" s="10"/>
      <c r="O40" s="10"/>
      <c r="P40" s="11">
        <f t="shared" si="2"/>
        <v>0</v>
      </c>
      <c r="Q40" s="10"/>
      <c r="R40" s="10"/>
      <c r="S40" s="10"/>
      <c r="T40" s="10"/>
      <c r="U40" s="10"/>
      <c r="V40" s="10"/>
      <c r="W40" s="11">
        <f t="shared" si="3"/>
        <v>0</v>
      </c>
      <c r="X40" s="10"/>
      <c r="Y40" s="10"/>
      <c r="Z40" s="10"/>
      <c r="AA40" s="10"/>
      <c r="AB40" s="10"/>
      <c r="AC40" s="10"/>
      <c r="AD40" s="28">
        <f t="shared" si="4"/>
        <v>0</v>
      </c>
      <c r="AE40" s="28">
        <f t="shared" si="5"/>
        <v>0</v>
      </c>
      <c r="AF40" s="28"/>
      <c r="AG40" s="29"/>
      <c r="AH40" s="27" t="str">
        <f t="shared" si="6"/>
        <v>0-0v</v>
      </c>
    </row>
    <row r="41" spans="1:34" ht="21" x14ac:dyDescent="0.25">
      <c r="A41" s="33"/>
      <c r="B41" s="30"/>
      <c r="C41" s="30"/>
      <c r="D41" s="23">
        <f t="shared" si="0"/>
        <v>0</v>
      </c>
      <c r="E41" s="23">
        <f t="shared" si="1"/>
        <v>0</v>
      </c>
      <c r="F41" s="30"/>
      <c r="G41" s="30"/>
      <c r="H41" s="30"/>
      <c r="I41" s="30"/>
      <c r="J41" s="10"/>
      <c r="K41" s="10"/>
      <c r="L41" s="10"/>
      <c r="M41" s="10"/>
      <c r="N41" s="10"/>
      <c r="O41" s="10"/>
      <c r="P41" s="11">
        <f t="shared" si="2"/>
        <v>0</v>
      </c>
      <c r="Q41" s="10"/>
      <c r="R41" s="10"/>
      <c r="S41" s="10"/>
      <c r="T41" s="10"/>
      <c r="U41" s="10"/>
      <c r="V41" s="10"/>
      <c r="W41" s="11">
        <f t="shared" si="3"/>
        <v>0</v>
      </c>
      <c r="X41" s="10"/>
      <c r="Y41" s="10"/>
      <c r="Z41" s="10"/>
      <c r="AA41" s="10"/>
      <c r="AB41" s="10"/>
      <c r="AC41" s="10"/>
      <c r="AD41" s="28">
        <f t="shared" si="4"/>
        <v>0</v>
      </c>
      <c r="AE41" s="28">
        <f t="shared" si="5"/>
        <v>0</v>
      </c>
      <c r="AF41" s="28"/>
      <c r="AG41" s="29"/>
      <c r="AH41" s="27" t="str">
        <f t="shared" si="6"/>
        <v>0-0v</v>
      </c>
    </row>
    <row r="42" spans="1:34" ht="21" x14ac:dyDescent="0.25">
      <c r="A42" s="33"/>
      <c r="B42" s="30"/>
      <c r="C42" s="30"/>
      <c r="D42" s="23">
        <f t="shared" si="0"/>
        <v>0</v>
      </c>
      <c r="E42" s="23">
        <f t="shared" si="1"/>
        <v>0</v>
      </c>
      <c r="F42" s="30"/>
      <c r="G42" s="30"/>
      <c r="H42" s="30"/>
      <c r="I42" s="30"/>
      <c r="J42" s="10"/>
      <c r="K42" s="10"/>
      <c r="L42" s="10"/>
      <c r="M42" s="10"/>
      <c r="N42" s="10"/>
      <c r="O42" s="10"/>
      <c r="P42" s="11">
        <f t="shared" si="2"/>
        <v>0</v>
      </c>
      <c r="Q42" s="10"/>
      <c r="R42" s="10"/>
      <c r="S42" s="10"/>
      <c r="T42" s="10"/>
      <c r="U42" s="10"/>
      <c r="V42" s="10"/>
      <c r="W42" s="11">
        <f t="shared" si="3"/>
        <v>0</v>
      </c>
      <c r="X42" s="10"/>
      <c r="Y42" s="10"/>
      <c r="Z42" s="10"/>
      <c r="AA42" s="10"/>
      <c r="AB42" s="10"/>
      <c r="AC42" s="10"/>
      <c r="AD42" s="28">
        <f t="shared" si="4"/>
        <v>0</v>
      </c>
      <c r="AE42" s="28">
        <f t="shared" si="5"/>
        <v>0</v>
      </c>
      <c r="AF42" s="28"/>
      <c r="AG42" s="29"/>
      <c r="AH42" s="27" t="str">
        <f t="shared" si="6"/>
        <v>0-0v</v>
      </c>
    </row>
    <row r="43" spans="1:34" ht="21" x14ac:dyDescent="0.25">
      <c r="A43" s="33"/>
      <c r="B43" s="30"/>
      <c r="C43" s="30"/>
      <c r="D43" s="23">
        <f t="shared" si="0"/>
        <v>0</v>
      </c>
      <c r="E43" s="23">
        <f t="shared" si="1"/>
        <v>0</v>
      </c>
      <c r="F43" s="30"/>
      <c r="G43" s="30"/>
      <c r="H43" s="30"/>
      <c r="I43" s="30"/>
      <c r="J43" s="10"/>
      <c r="K43" s="10"/>
      <c r="L43" s="10"/>
      <c r="M43" s="10"/>
      <c r="N43" s="10"/>
      <c r="O43" s="10"/>
      <c r="P43" s="11">
        <f t="shared" si="2"/>
        <v>0</v>
      </c>
      <c r="Q43" s="10"/>
      <c r="R43" s="10"/>
      <c r="S43" s="10"/>
      <c r="T43" s="10"/>
      <c r="U43" s="10"/>
      <c r="V43" s="10"/>
      <c r="W43" s="11">
        <f t="shared" si="3"/>
        <v>0</v>
      </c>
      <c r="X43" s="10"/>
      <c r="Y43" s="10"/>
      <c r="Z43" s="10"/>
      <c r="AA43" s="10"/>
      <c r="AB43" s="10"/>
      <c r="AC43" s="10"/>
      <c r="AD43" s="28">
        <f t="shared" si="4"/>
        <v>0</v>
      </c>
      <c r="AE43" s="28">
        <f t="shared" si="5"/>
        <v>0</v>
      </c>
      <c r="AF43" s="28"/>
      <c r="AG43" s="29"/>
      <c r="AH43" s="27" t="str">
        <f t="shared" si="6"/>
        <v>0-0v</v>
      </c>
    </row>
    <row r="44" spans="1:34" ht="21" x14ac:dyDescent="0.25">
      <c r="A44" s="33"/>
      <c r="B44" s="30"/>
      <c r="C44" s="30"/>
      <c r="D44" s="23">
        <f t="shared" si="0"/>
        <v>0</v>
      </c>
      <c r="E44" s="23">
        <f t="shared" si="1"/>
        <v>0</v>
      </c>
      <c r="F44" s="30"/>
      <c r="G44" s="30"/>
      <c r="H44" s="30"/>
      <c r="I44" s="30"/>
      <c r="J44" s="10"/>
      <c r="K44" s="10"/>
      <c r="L44" s="10"/>
      <c r="M44" s="10"/>
      <c r="N44" s="10"/>
      <c r="O44" s="10"/>
      <c r="P44" s="11">
        <f t="shared" si="2"/>
        <v>0</v>
      </c>
      <c r="Q44" s="10"/>
      <c r="R44" s="10"/>
      <c r="S44" s="10"/>
      <c r="T44" s="10"/>
      <c r="U44" s="10"/>
      <c r="V44" s="10"/>
      <c r="W44" s="11">
        <f t="shared" si="3"/>
        <v>0</v>
      </c>
      <c r="X44" s="10"/>
      <c r="Y44" s="10"/>
      <c r="Z44" s="10"/>
      <c r="AA44" s="10"/>
      <c r="AB44" s="10"/>
      <c r="AC44" s="10"/>
      <c r="AD44" s="28">
        <f t="shared" si="4"/>
        <v>0</v>
      </c>
      <c r="AE44" s="28">
        <f t="shared" si="5"/>
        <v>0</v>
      </c>
      <c r="AF44" s="28"/>
      <c r="AG44" s="29"/>
      <c r="AH44" s="27" t="str">
        <f t="shared" si="6"/>
        <v>0-0v</v>
      </c>
    </row>
    <row r="45" spans="1:34" ht="21" x14ac:dyDescent="0.25">
      <c r="A45" s="33"/>
      <c r="B45" s="30"/>
      <c r="C45" s="30"/>
      <c r="D45" s="23">
        <f t="shared" si="0"/>
        <v>0</v>
      </c>
      <c r="E45" s="23">
        <f t="shared" si="1"/>
        <v>0</v>
      </c>
      <c r="F45" s="30"/>
      <c r="G45" s="30"/>
      <c r="H45" s="30"/>
      <c r="I45" s="30"/>
      <c r="J45" s="10"/>
      <c r="K45" s="10"/>
      <c r="L45" s="10"/>
      <c r="M45" s="10"/>
      <c r="N45" s="10"/>
      <c r="O45" s="10"/>
      <c r="P45" s="11">
        <f t="shared" si="2"/>
        <v>0</v>
      </c>
      <c r="Q45" s="10"/>
      <c r="R45" s="10"/>
      <c r="S45" s="10"/>
      <c r="T45" s="10"/>
      <c r="U45" s="10"/>
      <c r="V45" s="10"/>
      <c r="W45" s="11">
        <f t="shared" si="3"/>
        <v>0</v>
      </c>
      <c r="X45" s="10"/>
      <c r="Y45" s="10"/>
      <c r="Z45" s="10"/>
      <c r="AA45" s="10"/>
      <c r="AB45" s="10"/>
      <c r="AC45" s="10"/>
      <c r="AD45" s="28">
        <f t="shared" si="4"/>
        <v>0</v>
      </c>
      <c r="AE45" s="28">
        <f t="shared" si="5"/>
        <v>0</v>
      </c>
      <c r="AF45" s="28"/>
      <c r="AG45" s="29"/>
      <c r="AH45" s="27" t="str">
        <f t="shared" si="6"/>
        <v>0-0v</v>
      </c>
    </row>
    <row r="46" spans="1:34" ht="21" x14ac:dyDescent="0.25">
      <c r="A46" s="33"/>
      <c r="B46" s="30"/>
      <c r="C46" s="30"/>
      <c r="D46" s="23">
        <f t="shared" si="0"/>
        <v>0</v>
      </c>
      <c r="E46" s="23">
        <f t="shared" si="1"/>
        <v>0</v>
      </c>
      <c r="F46" s="30"/>
      <c r="G46" s="30"/>
      <c r="H46" s="30"/>
      <c r="I46" s="30"/>
      <c r="J46" s="10"/>
      <c r="K46" s="10"/>
      <c r="L46" s="10"/>
      <c r="M46" s="10"/>
      <c r="N46" s="10"/>
      <c r="O46" s="10"/>
      <c r="P46" s="11">
        <f t="shared" si="2"/>
        <v>0</v>
      </c>
      <c r="Q46" s="10"/>
      <c r="R46" s="10"/>
      <c r="S46" s="10"/>
      <c r="T46" s="10"/>
      <c r="U46" s="10"/>
      <c r="V46" s="10"/>
      <c r="W46" s="11">
        <f t="shared" si="3"/>
        <v>0</v>
      </c>
      <c r="X46" s="10"/>
      <c r="Y46" s="10"/>
      <c r="Z46" s="10"/>
      <c r="AA46" s="10"/>
      <c r="AB46" s="10"/>
      <c r="AC46" s="10"/>
      <c r="AD46" s="28">
        <f t="shared" si="4"/>
        <v>0</v>
      </c>
      <c r="AE46" s="28">
        <f t="shared" si="5"/>
        <v>0</v>
      </c>
      <c r="AF46" s="28"/>
      <c r="AG46" s="29"/>
      <c r="AH46" s="27" t="str">
        <f t="shared" si="6"/>
        <v>0-0v</v>
      </c>
    </row>
    <row r="47" spans="1:34" ht="21" x14ac:dyDescent="0.25">
      <c r="A47" s="33"/>
      <c r="B47" s="30"/>
      <c r="C47" s="30"/>
      <c r="D47" s="23">
        <f t="shared" si="0"/>
        <v>0</v>
      </c>
      <c r="E47" s="23">
        <f t="shared" si="1"/>
        <v>0</v>
      </c>
      <c r="F47" s="30"/>
      <c r="G47" s="30"/>
      <c r="H47" s="30"/>
      <c r="I47" s="30"/>
      <c r="J47" s="10"/>
      <c r="K47" s="10"/>
      <c r="L47" s="10"/>
      <c r="M47" s="10"/>
      <c r="N47" s="10"/>
      <c r="O47" s="10"/>
      <c r="P47" s="11">
        <f t="shared" si="2"/>
        <v>0</v>
      </c>
      <c r="Q47" s="10"/>
      <c r="R47" s="10"/>
      <c r="S47" s="10"/>
      <c r="T47" s="10"/>
      <c r="U47" s="10"/>
      <c r="V47" s="10"/>
      <c r="W47" s="11">
        <f t="shared" si="3"/>
        <v>0</v>
      </c>
      <c r="X47" s="10"/>
      <c r="Y47" s="10"/>
      <c r="Z47" s="10"/>
      <c r="AA47" s="10"/>
      <c r="AB47" s="10"/>
      <c r="AC47" s="10"/>
      <c r="AD47" s="28">
        <f t="shared" si="4"/>
        <v>0</v>
      </c>
      <c r="AE47" s="28">
        <f t="shared" si="5"/>
        <v>0</v>
      </c>
      <c r="AF47" s="28"/>
      <c r="AG47" s="29"/>
      <c r="AH47" s="27" t="str">
        <f t="shared" si="6"/>
        <v>0-0v</v>
      </c>
    </row>
    <row r="48" spans="1:34" ht="21" x14ac:dyDescent="0.25">
      <c r="A48" s="33"/>
      <c r="B48" s="30"/>
      <c r="C48" s="30"/>
      <c r="D48" s="23">
        <f t="shared" si="0"/>
        <v>0</v>
      </c>
      <c r="E48" s="23">
        <f t="shared" si="1"/>
        <v>0</v>
      </c>
      <c r="F48" s="30"/>
      <c r="G48" s="30"/>
      <c r="H48" s="30"/>
      <c r="I48" s="30"/>
      <c r="J48" s="10"/>
      <c r="K48" s="10"/>
      <c r="L48" s="10"/>
      <c r="M48" s="10"/>
      <c r="N48" s="10"/>
      <c r="O48" s="10"/>
      <c r="P48" s="11">
        <f t="shared" si="2"/>
        <v>0</v>
      </c>
      <c r="Q48" s="10"/>
      <c r="R48" s="10"/>
      <c r="S48" s="10"/>
      <c r="T48" s="10"/>
      <c r="U48" s="10"/>
      <c r="V48" s="10"/>
      <c r="W48" s="11">
        <f t="shared" si="3"/>
        <v>0</v>
      </c>
      <c r="X48" s="10"/>
      <c r="Y48" s="10"/>
      <c r="Z48" s="10"/>
      <c r="AA48" s="10"/>
      <c r="AB48" s="10"/>
      <c r="AC48" s="10"/>
      <c r="AD48" s="28">
        <f t="shared" si="4"/>
        <v>0</v>
      </c>
      <c r="AE48" s="28">
        <f t="shared" si="5"/>
        <v>0</v>
      </c>
      <c r="AF48" s="28"/>
      <c r="AG48" s="29"/>
      <c r="AH48" s="27" t="str">
        <f t="shared" si="6"/>
        <v>0-0v</v>
      </c>
    </row>
    <row r="49" spans="1:34" ht="21" x14ac:dyDescent="0.25">
      <c r="A49" s="33"/>
      <c r="B49" s="30"/>
      <c r="C49" s="30"/>
      <c r="D49" s="23">
        <f t="shared" si="0"/>
        <v>0</v>
      </c>
      <c r="E49" s="23">
        <f t="shared" si="1"/>
        <v>0</v>
      </c>
      <c r="F49" s="30"/>
      <c r="G49" s="30"/>
      <c r="H49" s="30"/>
      <c r="I49" s="30"/>
      <c r="J49" s="10"/>
      <c r="K49" s="10"/>
      <c r="L49" s="10"/>
      <c r="M49" s="10"/>
      <c r="N49" s="10"/>
      <c r="O49" s="10"/>
      <c r="P49" s="11">
        <f t="shared" si="2"/>
        <v>0</v>
      </c>
      <c r="Q49" s="10"/>
      <c r="R49" s="10"/>
      <c r="S49" s="10"/>
      <c r="T49" s="10"/>
      <c r="U49" s="10"/>
      <c r="V49" s="10"/>
      <c r="W49" s="11">
        <f t="shared" si="3"/>
        <v>0</v>
      </c>
      <c r="X49" s="10"/>
      <c r="Y49" s="10"/>
      <c r="Z49" s="10"/>
      <c r="AA49" s="10"/>
      <c r="AB49" s="10"/>
      <c r="AC49" s="10"/>
      <c r="AD49" s="28">
        <f t="shared" si="4"/>
        <v>0</v>
      </c>
      <c r="AE49" s="28">
        <f t="shared" si="5"/>
        <v>0</v>
      </c>
      <c r="AF49" s="28"/>
      <c r="AG49" s="29"/>
      <c r="AH49" s="27" t="str">
        <f t="shared" si="6"/>
        <v>0-0v</v>
      </c>
    </row>
    <row r="50" spans="1:34" ht="21" x14ac:dyDescent="0.25">
      <c r="A50" s="33"/>
      <c r="B50" s="30"/>
      <c r="C50" s="30"/>
      <c r="D50" s="23">
        <f t="shared" si="0"/>
        <v>0</v>
      </c>
      <c r="E50" s="23">
        <f t="shared" si="1"/>
        <v>0</v>
      </c>
      <c r="F50" s="30"/>
      <c r="G50" s="30"/>
      <c r="H50" s="30"/>
      <c r="I50" s="30"/>
      <c r="J50" s="10"/>
      <c r="K50" s="10"/>
      <c r="L50" s="10"/>
      <c r="M50" s="10"/>
      <c r="N50" s="10"/>
      <c r="O50" s="10"/>
      <c r="P50" s="11">
        <f t="shared" si="2"/>
        <v>0</v>
      </c>
      <c r="Q50" s="10"/>
      <c r="R50" s="10"/>
      <c r="S50" s="10"/>
      <c r="T50" s="10"/>
      <c r="U50" s="10"/>
      <c r="V50" s="10"/>
      <c r="W50" s="11">
        <f t="shared" si="3"/>
        <v>0</v>
      </c>
      <c r="X50" s="10"/>
      <c r="Y50" s="10"/>
      <c r="Z50" s="10"/>
      <c r="AA50" s="10"/>
      <c r="AB50" s="10"/>
      <c r="AC50" s="10"/>
      <c r="AD50" s="28">
        <f t="shared" si="4"/>
        <v>0</v>
      </c>
      <c r="AE50" s="28">
        <f t="shared" si="5"/>
        <v>0</v>
      </c>
      <c r="AF50" s="28"/>
      <c r="AG50" s="29"/>
      <c r="AH50" s="27" t="str">
        <f t="shared" si="6"/>
        <v>0-0v</v>
      </c>
    </row>
    <row r="51" spans="1:34" ht="21" x14ac:dyDescent="0.25">
      <c r="A51" s="33"/>
      <c r="B51" s="30"/>
      <c r="C51" s="30"/>
      <c r="D51" s="23">
        <f t="shared" si="0"/>
        <v>0</v>
      </c>
      <c r="E51" s="23">
        <f t="shared" si="1"/>
        <v>0</v>
      </c>
      <c r="F51" s="30"/>
      <c r="G51" s="30"/>
      <c r="H51" s="30"/>
      <c r="I51" s="30"/>
      <c r="J51" s="10"/>
      <c r="K51" s="10"/>
      <c r="L51" s="10"/>
      <c r="M51" s="10"/>
      <c r="N51" s="10"/>
      <c r="O51" s="10"/>
      <c r="P51" s="11">
        <f t="shared" si="2"/>
        <v>0</v>
      </c>
      <c r="Q51" s="10"/>
      <c r="R51" s="10"/>
      <c r="S51" s="10"/>
      <c r="T51" s="10"/>
      <c r="U51" s="10"/>
      <c r="V51" s="10"/>
      <c r="W51" s="11">
        <f t="shared" si="3"/>
        <v>0</v>
      </c>
      <c r="X51" s="10"/>
      <c r="Y51" s="10"/>
      <c r="Z51" s="10"/>
      <c r="AA51" s="10"/>
      <c r="AB51" s="10"/>
      <c r="AC51" s="10"/>
      <c r="AD51" s="28">
        <f t="shared" si="4"/>
        <v>0</v>
      </c>
      <c r="AE51" s="28">
        <f t="shared" si="5"/>
        <v>0</v>
      </c>
      <c r="AF51" s="28"/>
      <c r="AG51" s="29"/>
      <c r="AH51" s="27" t="str">
        <f t="shared" si="6"/>
        <v>0-0v</v>
      </c>
    </row>
    <row r="52" spans="1:34" ht="21" x14ac:dyDescent="0.25">
      <c r="A52" s="33"/>
      <c r="B52" s="30"/>
      <c r="C52" s="30"/>
      <c r="D52" s="23">
        <f t="shared" si="0"/>
        <v>0</v>
      </c>
      <c r="E52" s="23">
        <f t="shared" si="1"/>
        <v>0</v>
      </c>
      <c r="F52" s="30"/>
      <c r="G52" s="30"/>
      <c r="H52" s="30"/>
      <c r="I52" s="30"/>
      <c r="J52" s="10"/>
      <c r="K52" s="10"/>
      <c r="L52" s="10"/>
      <c r="M52" s="10"/>
      <c r="N52" s="10"/>
      <c r="O52" s="10"/>
      <c r="P52" s="11">
        <f t="shared" si="2"/>
        <v>0</v>
      </c>
      <c r="Q52" s="10"/>
      <c r="R52" s="10"/>
      <c r="S52" s="10"/>
      <c r="T52" s="10"/>
      <c r="U52" s="10"/>
      <c r="V52" s="10"/>
      <c r="W52" s="11">
        <f t="shared" si="3"/>
        <v>0</v>
      </c>
      <c r="X52" s="10"/>
      <c r="Y52" s="10"/>
      <c r="Z52" s="10"/>
      <c r="AA52" s="10"/>
      <c r="AB52" s="10"/>
      <c r="AC52" s="10"/>
      <c r="AD52" s="28">
        <f t="shared" si="4"/>
        <v>0</v>
      </c>
      <c r="AE52" s="28">
        <f t="shared" si="5"/>
        <v>0</v>
      </c>
      <c r="AF52" s="28"/>
      <c r="AG52" s="29"/>
      <c r="AH52" s="27" t="str">
        <f t="shared" si="6"/>
        <v>0-0v</v>
      </c>
    </row>
    <row r="53" spans="1:34" ht="21" x14ac:dyDescent="0.25">
      <c r="A53" s="33"/>
      <c r="B53" s="30"/>
      <c r="C53" s="30"/>
      <c r="D53" s="23">
        <f t="shared" si="0"/>
        <v>0</v>
      </c>
      <c r="E53" s="23">
        <f t="shared" si="1"/>
        <v>0</v>
      </c>
      <c r="F53" s="30"/>
      <c r="G53" s="30"/>
      <c r="H53" s="30"/>
      <c r="I53" s="30"/>
      <c r="J53" s="10"/>
      <c r="K53" s="10"/>
      <c r="L53" s="10"/>
      <c r="M53" s="10"/>
      <c r="N53" s="10"/>
      <c r="O53" s="10"/>
      <c r="P53" s="11">
        <f t="shared" si="2"/>
        <v>0</v>
      </c>
      <c r="Q53" s="10"/>
      <c r="R53" s="10"/>
      <c r="S53" s="10"/>
      <c r="T53" s="10"/>
      <c r="U53" s="10"/>
      <c r="V53" s="10"/>
      <c r="W53" s="11">
        <f t="shared" si="3"/>
        <v>0</v>
      </c>
      <c r="X53" s="10"/>
      <c r="Y53" s="10"/>
      <c r="Z53" s="10"/>
      <c r="AA53" s="10"/>
      <c r="AB53" s="10"/>
      <c r="AC53" s="10"/>
      <c r="AD53" s="28">
        <f t="shared" si="4"/>
        <v>0</v>
      </c>
      <c r="AE53" s="28">
        <f t="shared" si="5"/>
        <v>0</v>
      </c>
      <c r="AF53" s="28"/>
      <c r="AG53" s="29"/>
      <c r="AH53" s="27" t="str">
        <f t="shared" si="6"/>
        <v>0-0v</v>
      </c>
    </row>
    <row r="54" spans="1:34" ht="21" x14ac:dyDescent="0.25">
      <c r="A54" s="33"/>
      <c r="B54" s="30"/>
      <c r="C54" s="30"/>
      <c r="D54" s="23">
        <f t="shared" si="0"/>
        <v>0</v>
      </c>
      <c r="E54" s="23">
        <f t="shared" si="1"/>
        <v>0</v>
      </c>
      <c r="F54" s="30"/>
      <c r="G54" s="30"/>
      <c r="H54" s="30"/>
      <c r="I54" s="30"/>
      <c r="J54" s="10"/>
      <c r="K54" s="10"/>
      <c r="L54" s="10"/>
      <c r="M54" s="10"/>
      <c r="N54" s="10"/>
      <c r="O54" s="10"/>
      <c r="P54" s="11">
        <f t="shared" si="2"/>
        <v>0</v>
      </c>
      <c r="Q54" s="10"/>
      <c r="R54" s="10"/>
      <c r="S54" s="10"/>
      <c r="T54" s="10"/>
      <c r="U54" s="10"/>
      <c r="V54" s="10"/>
      <c r="W54" s="11">
        <f t="shared" si="3"/>
        <v>0</v>
      </c>
      <c r="X54" s="10"/>
      <c r="Y54" s="10"/>
      <c r="Z54" s="10"/>
      <c r="AA54" s="10"/>
      <c r="AB54" s="10"/>
      <c r="AC54" s="10"/>
      <c r="AD54" s="28">
        <f t="shared" si="4"/>
        <v>0</v>
      </c>
      <c r="AE54" s="28">
        <f t="shared" si="5"/>
        <v>0</v>
      </c>
      <c r="AF54" s="28"/>
      <c r="AG54" s="29"/>
      <c r="AH54" s="27" t="str">
        <f t="shared" si="6"/>
        <v>0-0v</v>
      </c>
    </row>
    <row r="55" spans="1:34" ht="21" x14ac:dyDescent="0.25">
      <c r="A55" s="33"/>
      <c r="B55" s="30"/>
      <c r="C55" s="30"/>
      <c r="D55" s="23">
        <f t="shared" si="0"/>
        <v>0</v>
      </c>
      <c r="E55" s="23">
        <f t="shared" si="1"/>
        <v>0</v>
      </c>
      <c r="F55" s="30"/>
      <c r="G55" s="30"/>
      <c r="H55" s="30"/>
      <c r="I55" s="30"/>
      <c r="J55" s="10"/>
      <c r="K55" s="10"/>
      <c r="L55" s="10"/>
      <c r="M55" s="10"/>
      <c r="N55" s="10"/>
      <c r="O55" s="10"/>
      <c r="P55" s="11">
        <f t="shared" si="2"/>
        <v>0</v>
      </c>
      <c r="Q55" s="10"/>
      <c r="R55" s="10"/>
      <c r="S55" s="10"/>
      <c r="T55" s="10"/>
      <c r="U55" s="10"/>
      <c r="V55" s="10"/>
      <c r="W55" s="11">
        <f t="shared" si="3"/>
        <v>0</v>
      </c>
      <c r="X55" s="10"/>
      <c r="Y55" s="10"/>
      <c r="Z55" s="10"/>
      <c r="AA55" s="10"/>
      <c r="AB55" s="10"/>
      <c r="AC55" s="10"/>
      <c r="AD55" s="28">
        <f t="shared" si="4"/>
        <v>0</v>
      </c>
      <c r="AE55" s="28">
        <f t="shared" si="5"/>
        <v>0</v>
      </c>
      <c r="AF55" s="28"/>
      <c r="AG55" s="29"/>
      <c r="AH55" s="27" t="str">
        <f t="shared" si="6"/>
        <v>0-0v</v>
      </c>
    </row>
    <row r="56" spans="1:34" ht="21" x14ac:dyDescent="0.25">
      <c r="A56" s="33"/>
      <c r="B56" s="30"/>
      <c r="C56" s="30"/>
      <c r="D56" s="23">
        <f t="shared" si="0"/>
        <v>0</v>
      </c>
      <c r="E56" s="23">
        <f t="shared" si="1"/>
        <v>0</v>
      </c>
      <c r="F56" s="30"/>
      <c r="G56" s="30"/>
      <c r="H56" s="30"/>
      <c r="I56" s="30"/>
      <c r="J56" s="10"/>
      <c r="K56" s="10"/>
      <c r="L56" s="10"/>
      <c r="M56" s="10"/>
      <c r="N56" s="10"/>
      <c r="O56" s="10"/>
      <c r="P56" s="11">
        <f t="shared" si="2"/>
        <v>0</v>
      </c>
      <c r="Q56" s="10"/>
      <c r="R56" s="10"/>
      <c r="S56" s="10"/>
      <c r="T56" s="10"/>
      <c r="U56" s="10"/>
      <c r="V56" s="10"/>
      <c r="W56" s="11">
        <f t="shared" si="3"/>
        <v>0</v>
      </c>
      <c r="X56" s="10"/>
      <c r="Y56" s="10"/>
      <c r="Z56" s="10"/>
      <c r="AA56" s="10"/>
      <c r="AB56" s="10"/>
      <c r="AC56" s="10"/>
      <c r="AD56" s="28">
        <f t="shared" si="4"/>
        <v>0</v>
      </c>
      <c r="AE56" s="28">
        <f t="shared" si="5"/>
        <v>0</v>
      </c>
      <c r="AF56" s="28"/>
      <c r="AG56" s="29"/>
      <c r="AH56" s="27" t="str">
        <f t="shared" si="6"/>
        <v>0-0v</v>
      </c>
    </row>
    <row r="57" spans="1:34" ht="21" x14ac:dyDescent="0.25">
      <c r="A57" s="33"/>
      <c r="B57" s="30"/>
      <c r="C57" s="30"/>
      <c r="D57" s="23">
        <f t="shared" si="0"/>
        <v>0</v>
      </c>
      <c r="E57" s="23">
        <f t="shared" si="1"/>
        <v>0</v>
      </c>
      <c r="F57" s="30"/>
      <c r="G57" s="30"/>
      <c r="H57" s="30"/>
      <c r="I57" s="30"/>
      <c r="J57" s="10"/>
      <c r="K57" s="10"/>
      <c r="L57" s="10"/>
      <c r="M57" s="10"/>
      <c r="N57" s="10"/>
      <c r="O57" s="10"/>
      <c r="P57" s="11">
        <f t="shared" si="2"/>
        <v>0</v>
      </c>
      <c r="Q57" s="10"/>
      <c r="R57" s="10"/>
      <c r="S57" s="10"/>
      <c r="T57" s="10"/>
      <c r="U57" s="10"/>
      <c r="V57" s="10"/>
      <c r="W57" s="11">
        <f t="shared" si="3"/>
        <v>0</v>
      </c>
      <c r="X57" s="10"/>
      <c r="Y57" s="10"/>
      <c r="Z57" s="10"/>
      <c r="AA57" s="10"/>
      <c r="AB57" s="10"/>
      <c r="AC57" s="10"/>
      <c r="AD57" s="28">
        <f t="shared" si="4"/>
        <v>0</v>
      </c>
      <c r="AE57" s="28">
        <f t="shared" si="5"/>
        <v>0</v>
      </c>
      <c r="AF57" s="28"/>
      <c r="AG57" s="29"/>
      <c r="AH57" s="27" t="str">
        <f t="shared" si="6"/>
        <v>0-0v</v>
      </c>
    </row>
    <row r="58" spans="1:34" ht="21" x14ac:dyDescent="0.25">
      <c r="A58" s="33"/>
      <c r="B58" s="30"/>
      <c r="C58" s="30"/>
      <c r="D58" s="23">
        <f t="shared" si="0"/>
        <v>0</v>
      </c>
      <c r="E58" s="23">
        <f t="shared" si="1"/>
        <v>0</v>
      </c>
      <c r="F58" s="30"/>
      <c r="G58" s="30"/>
      <c r="H58" s="30"/>
      <c r="I58" s="30"/>
      <c r="J58" s="10"/>
      <c r="K58" s="10"/>
      <c r="L58" s="10"/>
      <c r="M58" s="10"/>
      <c r="N58" s="10"/>
      <c r="O58" s="10"/>
      <c r="P58" s="11">
        <f t="shared" si="2"/>
        <v>0</v>
      </c>
      <c r="Q58" s="10"/>
      <c r="R58" s="10"/>
      <c r="S58" s="10"/>
      <c r="T58" s="10"/>
      <c r="U58" s="10"/>
      <c r="V58" s="10"/>
      <c r="W58" s="11">
        <f t="shared" si="3"/>
        <v>0</v>
      </c>
      <c r="X58" s="10"/>
      <c r="Y58" s="10"/>
      <c r="Z58" s="10"/>
      <c r="AA58" s="10"/>
      <c r="AB58" s="10"/>
      <c r="AC58" s="10"/>
      <c r="AD58" s="28">
        <f t="shared" si="4"/>
        <v>0</v>
      </c>
      <c r="AE58" s="28">
        <f t="shared" si="5"/>
        <v>0</v>
      </c>
      <c r="AF58" s="28"/>
      <c r="AG58" s="29"/>
      <c r="AH58" s="27" t="str">
        <f t="shared" si="6"/>
        <v>0-0v</v>
      </c>
    </row>
    <row r="59" spans="1:34" ht="21" x14ac:dyDescent="0.25">
      <c r="A59" s="33"/>
      <c r="B59" s="30"/>
      <c r="C59" s="30"/>
      <c r="D59" s="23">
        <f t="shared" si="0"/>
        <v>0</v>
      </c>
      <c r="E59" s="23">
        <f t="shared" si="1"/>
        <v>0</v>
      </c>
      <c r="F59" s="30"/>
      <c r="G59" s="30"/>
      <c r="H59" s="30"/>
      <c r="I59" s="30"/>
      <c r="J59" s="10"/>
      <c r="K59" s="10"/>
      <c r="L59" s="10"/>
      <c r="M59" s="10"/>
      <c r="N59" s="10"/>
      <c r="O59" s="10"/>
      <c r="P59" s="11">
        <f t="shared" si="2"/>
        <v>0</v>
      </c>
      <c r="Q59" s="10"/>
      <c r="R59" s="10"/>
      <c r="S59" s="10"/>
      <c r="T59" s="10"/>
      <c r="U59" s="10"/>
      <c r="V59" s="10"/>
      <c r="W59" s="11">
        <f t="shared" si="3"/>
        <v>0</v>
      </c>
      <c r="X59" s="10"/>
      <c r="Y59" s="10"/>
      <c r="Z59" s="10"/>
      <c r="AA59" s="10"/>
      <c r="AB59" s="10"/>
      <c r="AC59" s="10"/>
      <c r="AD59" s="28">
        <f t="shared" si="4"/>
        <v>0</v>
      </c>
      <c r="AE59" s="28">
        <f t="shared" si="5"/>
        <v>0</v>
      </c>
      <c r="AF59" s="28"/>
      <c r="AG59" s="29"/>
      <c r="AH59" s="27" t="str">
        <f t="shared" si="6"/>
        <v>0-0v</v>
      </c>
    </row>
    <row r="60" spans="1:34" ht="21.75" thickBot="1" x14ac:dyDescent="0.3">
      <c r="A60" s="34"/>
      <c r="B60" s="35"/>
      <c r="C60" s="35"/>
      <c r="D60" s="36">
        <f t="shared" si="0"/>
        <v>0</v>
      </c>
      <c r="E60" s="36">
        <f t="shared" si="1"/>
        <v>0</v>
      </c>
      <c r="F60" s="35"/>
      <c r="G60" s="35"/>
      <c r="H60" s="35"/>
      <c r="I60" s="35"/>
      <c r="J60" s="12"/>
      <c r="K60" s="12"/>
      <c r="L60" s="12"/>
      <c r="M60" s="12"/>
      <c r="N60" s="12"/>
      <c r="O60" s="12"/>
      <c r="P60" s="13">
        <f t="shared" si="2"/>
        <v>0</v>
      </c>
      <c r="Q60" s="12"/>
      <c r="R60" s="12"/>
      <c r="S60" s="12"/>
      <c r="T60" s="12"/>
      <c r="U60" s="12"/>
      <c r="V60" s="12"/>
      <c r="W60" s="13">
        <f t="shared" si="3"/>
        <v>0</v>
      </c>
      <c r="X60" s="12"/>
      <c r="Y60" s="12"/>
      <c r="Z60" s="12"/>
      <c r="AA60" s="12"/>
      <c r="AB60" s="12"/>
      <c r="AC60" s="12"/>
      <c r="AD60" s="37">
        <f t="shared" si="4"/>
        <v>0</v>
      </c>
      <c r="AE60" s="37">
        <f t="shared" si="5"/>
        <v>0</v>
      </c>
      <c r="AF60" s="37"/>
      <c r="AG60" s="38"/>
      <c r="AH60" s="27" t="str">
        <f t="shared" si="6"/>
        <v>0-0v</v>
      </c>
    </row>
    <row r="1047727" spans="5:5" x14ac:dyDescent="0.25">
      <c r="E1047727" s="9" t="s">
        <v>41</v>
      </c>
    </row>
  </sheetData>
  <mergeCells count="15">
    <mergeCell ref="A1:A3"/>
    <mergeCell ref="B1:B3"/>
    <mergeCell ref="C1:C3"/>
    <mergeCell ref="D1:E2"/>
    <mergeCell ref="F1:I2"/>
    <mergeCell ref="G3:I3"/>
    <mergeCell ref="AD1:AG1"/>
    <mergeCell ref="AH1:AH3"/>
    <mergeCell ref="J2:O2"/>
    <mergeCell ref="Q2:V2"/>
    <mergeCell ref="X2:AC2"/>
    <mergeCell ref="AD2:AD3"/>
    <mergeCell ref="AE2:AE3"/>
    <mergeCell ref="AF2:AG3"/>
    <mergeCell ref="J1:AC1"/>
  </mergeCells>
  <conditionalFormatting sqref="A4:C1048576 F4:I1048576 P4:P60">
    <cfRule type="containsText" dxfId="12" priority="5" operator="containsText" text="v">
      <formula>NOT(ISERROR(SEARCH("v",A4)))</formula>
    </cfRule>
    <cfRule type="containsText" dxfId="11" priority="6" operator="containsText" text="d">
      <formula>NOT(ISERROR(SEARCH("d",A4)))</formula>
    </cfRule>
  </conditionalFormatting>
  <conditionalFormatting sqref="D61:E1048576 J61:AF1048576 J4:O60 Q4:AG60">
    <cfRule type="containsText" dxfId="10" priority="3" operator="containsText" text="v">
      <formula>NOT(ISERROR(SEARCH("v",D4)))</formula>
    </cfRule>
    <cfRule type="containsText" dxfId="9" priority="4" operator="containsText" text="d">
      <formula>NOT(ISERROR(SEARCH("d",D4)))</formula>
    </cfRule>
  </conditionalFormatting>
  <conditionalFormatting sqref="AD1:AE1">
    <cfRule type="containsText" dxfId="8" priority="1" operator="containsText" text="v">
      <formula>NOT(ISERROR(SEARCH("v",AD1)))</formula>
    </cfRule>
    <cfRule type="containsText" dxfId="7" priority="2" operator="containsText" text="d">
      <formula>NOT(ISERROR(SEARCH("d",AD1)))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Licencié</vt:lpstr>
      <vt:lpstr>S J1</vt:lpstr>
      <vt:lpstr>S J2</vt:lpstr>
      <vt:lpstr>S J3</vt:lpstr>
      <vt:lpstr>S J4</vt:lpstr>
      <vt:lpstr>S J5</vt:lpstr>
      <vt:lpstr>S J6</vt:lpstr>
      <vt:lpstr>S J7</vt:lpstr>
      <vt:lpstr>S J8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betamarri</dc:creator>
  <cp:lastModifiedBy>alliod.bet@orange.fr</cp:lastModifiedBy>
  <dcterms:created xsi:type="dcterms:W3CDTF">2016-09-27T14:09:49Z</dcterms:created>
  <dcterms:modified xsi:type="dcterms:W3CDTF">2016-10-06T16:41:25Z</dcterms:modified>
</cp:coreProperties>
</file>