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950" activeTab="2"/>
  </bookViews>
  <sheets>
    <sheet name="Salariés" sheetId="1" r:id="rId1"/>
    <sheet name="Contrats" sheetId="2" r:id="rId2"/>
    <sheet name="Formation" sheetId="3" r:id="rId3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" i="3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" i="2" a="1"/>
  <c r="C2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" i="2" a="1"/>
  <c r="B2" i="2" s="1"/>
</calcChain>
</file>

<file path=xl/sharedStrings.xml><?xml version="1.0" encoding="utf-8"?>
<sst xmlns="http://schemas.openxmlformats.org/spreadsheetml/2006/main" count="318" uniqueCount="96">
  <si>
    <t>Nom</t>
  </si>
  <si>
    <t>Prénoms</t>
  </si>
  <si>
    <t>Genres</t>
  </si>
  <si>
    <t>Âge</t>
  </si>
  <si>
    <t>Washington</t>
  </si>
  <si>
    <t>George</t>
  </si>
  <si>
    <t>H</t>
  </si>
  <si>
    <t xml:space="preserve">23 ans </t>
  </si>
  <si>
    <t>Curie</t>
  </si>
  <si>
    <t xml:space="preserve">Marie </t>
  </si>
  <si>
    <t>F</t>
  </si>
  <si>
    <t xml:space="preserve">30 ans </t>
  </si>
  <si>
    <t xml:space="preserve">Cesaire </t>
  </si>
  <si>
    <t xml:space="preserve">Aimé </t>
  </si>
  <si>
    <t xml:space="preserve">25 ans </t>
  </si>
  <si>
    <t>Grigoux</t>
  </si>
  <si>
    <t>27 ans</t>
  </si>
  <si>
    <t>Poisson</t>
  </si>
  <si>
    <t xml:space="preserve">Martine </t>
  </si>
  <si>
    <t>Aubry</t>
  </si>
  <si>
    <t>Jeanne</t>
  </si>
  <si>
    <t>24 ans</t>
  </si>
  <si>
    <t>Jacquot</t>
  </si>
  <si>
    <t>François</t>
  </si>
  <si>
    <t xml:space="preserve">28 ans </t>
  </si>
  <si>
    <t xml:space="preserve">François </t>
  </si>
  <si>
    <t xml:space="preserve">Jean </t>
  </si>
  <si>
    <t xml:space="preserve">H </t>
  </si>
  <si>
    <t>32 ans</t>
  </si>
  <si>
    <t>Andrea</t>
  </si>
  <si>
    <t>Jacques</t>
  </si>
  <si>
    <t xml:space="preserve">21 ans </t>
  </si>
  <si>
    <t>Sarkazymito</t>
  </si>
  <si>
    <t xml:space="preserve">Holanie </t>
  </si>
  <si>
    <t xml:space="preserve">Proust </t>
  </si>
  <si>
    <t>Marcelle</t>
  </si>
  <si>
    <t xml:space="preserve">29 ans </t>
  </si>
  <si>
    <t>Bouffon</t>
  </si>
  <si>
    <t>30 ans</t>
  </si>
  <si>
    <t>Id</t>
  </si>
  <si>
    <t>GW</t>
  </si>
  <si>
    <t>MC</t>
  </si>
  <si>
    <t>AC</t>
  </si>
  <si>
    <t>MG</t>
  </si>
  <si>
    <t>MP</t>
  </si>
  <si>
    <t>JA</t>
  </si>
  <si>
    <t>FJ</t>
  </si>
  <si>
    <t>JF</t>
  </si>
  <si>
    <t>HS</t>
  </si>
  <si>
    <t>BB</t>
  </si>
  <si>
    <t xml:space="preserve">Id </t>
  </si>
  <si>
    <t>Prenom</t>
  </si>
  <si>
    <t>Poste</t>
  </si>
  <si>
    <t>Fin contrat</t>
  </si>
  <si>
    <t>Début contrat</t>
  </si>
  <si>
    <t>Type poste</t>
  </si>
  <si>
    <t>Statut</t>
  </si>
  <si>
    <t>JAU</t>
  </si>
  <si>
    <t>MPR</t>
  </si>
  <si>
    <t>Rémis</t>
  </si>
  <si>
    <t>CDI</t>
  </si>
  <si>
    <t>Manager SI</t>
  </si>
  <si>
    <t>Comptable</t>
  </si>
  <si>
    <t>PDG</t>
  </si>
  <si>
    <t>DRH</t>
  </si>
  <si>
    <t>Chef Stratégie</t>
  </si>
  <si>
    <t>Matthieu</t>
  </si>
  <si>
    <t>informaticien</t>
  </si>
  <si>
    <t>Disigner</t>
  </si>
  <si>
    <t>Assistante RH</t>
  </si>
  <si>
    <t>Contrôleur Gestion</t>
  </si>
  <si>
    <t>CDD</t>
  </si>
  <si>
    <t>Cadre</t>
  </si>
  <si>
    <t>Non cadre</t>
  </si>
  <si>
    <t>Type contrat</t>
  </si>
  <si>
    <t>Contrat de base</t>
  </si>
  <si>
    <t>-'</t>
  </si>
  <si>
    <t>Avenant</t>
  </si>
  <si>
    <t>Prénom</t>
  </si>
  <si>
    <t>Centre de formation</t>
  </si>
  <si>
    <t>Type de formation</t>
  </si>
  <si>
    <t>Année de formation</t>
  </si>
  <si>
    <t>IT Center de Rouen</t>
  </si>
  <si>
    <t>CCI</t>
  </si>
  <si>
    <t>Adaptation</t>
  </si>
  <si>
    <t>Développement</t>
  </si>
  <si>
    <t>Catégories Professionnelles</t>
  </si>
  <si>
    <t>Cadres</t>
  </si>
  <si>
    <t>Non cadres</t>
  </si>
  <si>
    <t>Total</t>
  </si>
  <si>
    <t>Effectfif 
Hommes formés</t>
  </si>
  <si>
    <t>Effectifs
femmes formées</t>
  </si>
  <si>
    <t>2015</t>
  </si>
  <si>
    <t>* un salarié ne sera compter qu'une seule fois pour une année.</t>
  </si>
  <si>
    <t>Année Début</t>
  </si>
  <si>
    <t>Année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</si>
</sst>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quotePrefix="1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E13" totalsRowShown="0">
  <autoFilter ref="A1:E13"/>
  <tableColumns count="5">
    <tableColumn id="1" name="Id"/>
    <tableColumn id="2" name="Nom"/>
    <tableColumn id="3" name="Prénoms"/>
    <tableColumn id="4" name="Genres"/>
    <tableColumn id="5" name="Âg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26" totalsRowShown="0">
  <autoFilter ref="A1:K26"/>
  <tableColumns count="11">
    <tableColumn id="1" name="Id "/>
    <tableColumn id="2" name="Nom">
      <calculatedColumnFormula array="1">INDEX(Salariés!B:B,MATCH(A2,Salariés!A:A,0))</calculatedColumnFormula>
    </tableColumn>
    <tableColumn id="3" name="Prenom">
      <calculatedColumnFormula array="1">INDEX(Salariés!C:C,MATCH(A2,Salariés!A:A,0))</calculatedColumnFormula>
    </tableColumn>
    <tableColumn id="4" name="Poste"/>
    <tableColumn id="5" name="Type poste"/>
    <tableColumn id="6" name="Statut"/>
    <tableColumn id="7" name="Début contrat" dataDxfId="1"/>
    <tableColumn id="8" name="Fin contrat" dataDxfId="0"/>
    <tableColumn id="9" name="Type contrat"/>
    <tableColumn id="10" name="Année Début"/>
    <tableColumn id="11" name="Année Fi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F19" totalsRowShown="0">
  <autoFilter ref="A1:F19"/>
  <tableColumns count="6">
    <tableColumn id="1" name="Id"/>
    <tableColumn id="2" name="Nom">
      <calculatedColumnFormula>INDEX(Salariés!B:B,MATCH(A2,Salariés!A:A,0))</calculatedColumnFormula>
    </tableColumn>
    <tableColumn id="3" name="Prénom">
      <calculatedColumnFormula>INDEX(Salariés!C:C,MATCH(A2,Salariés!A:A,0))</calculatedColumnFormula>
    </tableColumn>
    <tableColumn id="4" name="Centre de formation"/>
    <tableColumn id="5" name="Type de formation"/>
    <tableColumn id="6" name="Année de form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I6:K10" totalsRowShown="0">
  <autoFilter ref="I6:K10"/>
  <tableColumns count="3">
    <tableColumn id="1" name="2015"/>
    <tableColumn id="2" name="Effectfif _x000a_Hommes formés"/>
    <tableColumn id="3" name="Effectifs_x000a_femmes formées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workbookViewId="0">
      <selection activeCell="D22" sqref="D22"/>
    </sheetView>
  </sheetViews>
  <sheetFormatPr baseColWidth="10" defaultRowHeight="15" x14ac:dyDescent="0.25"/>
  <sheetData>
    <row r="1" spans="1:5" x14ac:dyDescent="0.25">
      <c r="A1" t="s">
        <v>39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45</v>
      </c>
      <c r="B2" t="s">
        <v>29</v>
      </c>
      <c r="C2" t="s">
        <v>30</v>
      </c>
      <c r="D2" t="s">
        <v>6</v>
      </c>
      <c r="E2" t="s">
        <v>31</v>
      </c>
    </row>
    <row r="3" spans="1:5" x14ac:dyDescent="0.25">
      <c r="A3" t="s">
        <v>57</v>
      </c>
      <c r="B3" t="s">
        <v>19</v>
      </c>
      <c r="C3" t="s">
        <v>20</v>
      </c>
      <c r="D3" t="s">
        <v>10</v>
      </c>
      <c r="E3" t="s">
        <v>21</v>
      </c>
    </row>
    <row r="4" spans="1:5" x14ac:dyDescent="0.25">
      <c r="A4" t="s">
        <v>49</v>
      </c>
      <c r="B4" t="s">
        <v>37</v>
      </c>
      <c r="C4" t="s">
        <v>59</v>
      </c>
      <c r="D4" t="s">
        <v>27</v>
      </c>
      <c r="E4" t="s">
        <v>38</v>
      </c>
    </row>
    <row r="5" spans="1:5" x14ac:dyDescent="0.25">
      <c r="A5" t="s">
        <v>42</v>
      </c>
      <c r="B5" t="s">
        <v>12</v>
      </c>
      <c r="C5" t="s">
        <v>13</v>
      </c>
      <c r="D5" t="s">
        <v>6</v>
      </c>
      <c r="E5" t="s">
        <v>14</v>
      </c>
    </row>
    <row r="6" spans="1:5" x14ac:dyDescent="0.25">
      <c r="A6" t="s">
        <v>41</v>
      </c>
      <c r="B6" t="s">
        <v>8</v>
      </c>
      <c r="C6" t="s">
        <v>9</v>
      </c>
      <c r="D6" t="s">
        <v>10</v>
      </c>
      <c r="E6" t="s">
        <v>11</v>
      </c>
    </row>
    <row r="7" spans="1:5" x14ac:dyDescent="0.25">
      <c r="A7" t="s">
        <v>47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43</v>
      </c>
      <c r="B8" t="s">
        <v>15</v>
      </c>
      <c r="C8" t="s">
        <v>66</v>
      </c>
      <c r="D8" t="s">
        <v>6</v>
      </c>
      <c r="E8" t="s">
        <v>16</v>
      </c>
    </row>
    <row r="9" spans="1:5" x14ac:dyDescent="0.25">
      <c r="A9" t="s">
        <v>46</v>
      </c>
      <c r="B9" t="s">
        <v>22</v>
      </c>
      <c r="C9" t="s">
        <v>23</v>
      </c>
      <c r="D9" t="s">
        <v>6</v>
      </c>
      <c r="E9" t="s">
        <v>24</v>
      </c>
    </row>
    <row r="10" spans="1:5" x14ac:dyDescent="0.25">
      <c r="A10" t="s">
        <v>44</v>
      </c>
      <c r="B10" t="s">
        <v>17</v>
      </c>
      <c r="C10" t="s">
        <v>18</v>
      </c>
      <c r="D10" t="s">
        <v>10</v>
      </c>
      <c r="E10" t="s">
        <v>11</v>
      </c>
    </row>
    <row r="11" spans="1:5" x14ac:dyDescent="0.25">
      <c r="A11" t="s">
        <v>58</v>
      </c>
      <c r="B11" t="s">
        <v>34</v>
      </c>
      <c r="C11" t="s">
        <v>35</v>
      </c>
      <c r="D11" t="s">
        <v>10</v>
      </c>
      <c r="E11" t="s">
        <v>36</v>
      </c>
    </row>
    <row r="12" spans="1:5" x14ac:dyDescent="0.25">
      <c r="A12" t="s">
        <v>48</v>
      </c>
      <c r="B12" t="s">
        <v>32</v>
      </c>
      <c r="C12" t="s">
        <v>33</v>
      </c>
      <c r="D12" t="s">
        <v>10</v>
      </c>
      <c r="E12" t="s">
        <v>24</v>
      </c>
    </row>
    <row r="13" spans="1:5" x14ac:dyDescent="0.25">
      <c r="A13" t="s">
        <v>40</v>
      </c>
      <c r="B13" t="s">
        <v>4</v>
      </c>
      <c r="C13" t="s">
        <v>5</v>
      </c>
      <c r="D13" t="s">
        <v>6</v>
      </c>
      <c r="E13" t="s">
        <v>7</v>
      </c>
    </row>
  </sheetData>
  <sortState ref="A2:E13">
    <sortCondition ref="B2:B13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6"/>
  <sheetViews>
    <sheetView workbookViewId="0">
      <selection activeCell="M32" sqref="M32"/>
    </sheetView>
  </sheetViews>
  <sheetFormatPr baseColWidth="10" defaultRowHeight="15" x14ac:dyDescent="0.25"/>
  <cols>
    <col min="5" max="5" width="12.7109375" customWidth="1"/>
    <col min="7" max="7" width="15.140625" customWidth="1"/>
    <col min="8" max="8" width="12.42578125" customWidth="1"/>
    <col min="9" max="9" width="14.85546875" bestFit="1" customWidth="1"/>
  </cols>
  <sheetData>
    <row r="1" spans="1:11" x14ac:dyDescent="0.25">
      <c r="A1" t="s">
        <v>50</v>
      </c>
      <c r="B1" t="s">
        <v>0</v>
      </c>
      <c r="C1" t="s">
        <v>51</v>
      </c>
      <c r="D1" t="s">
        <v>52</v>
      </c>
      <c r="E1" t="s">
        <v>55</v>
      </c>
      <c r="F1" t="s">
        <v>56</v>
      </c>
      <c r="G1" t="s">
        <v>54</v>
      </c>
      <c r="H1" t="s">
        <v>53</v>
      </c>
      <c r="I1" t="s">
        <v>74</v>
      </c>
      <c r="J1" t="s">
        <v>94</v>
      </c>
      <c r="K1" t="s">
        <v>95</v>
      </c>
    </row>
    <row r="2" spans="1:11" x14ac:dyDescent="0.25">
      <c r="A2" t="s">
        <v>45</v>
      </c>
      <c r="B2" t="str">
        <f t="array" ref="B2">INDEX(Salariés!B:B,MATCH(A2,Salariés!A:A,0))</f>
        <v>Andrea</v>
      </c>
      <c r="C2" t="str">
        <f t="array" ref="C2">INDEX(Salariés!C:C,MATCH(A2,Salariés!A:A,0))</f>
        <v>Jacques</v>
      </c>
      <c r="D2" t="s">
        <v>61</v>
      </c>
      <c r="E2" t="s">
        <v>60</v>
      </c>
      <c r="F2" t="s">
        <v>72</v>
      </c>
      <c r="G2" s="1"/>
      <c r="H2" s="1" t="s">
        <v>76</v>
      </c>
      <c r="I2" t="s">
        <v>75</v>
      </c>
      <c r="J2">
        <v>2014</v>
      </c>
      <c r="K2">
        <v>2015</v>
      </c>
    </row>
    <row r="3" spans="1:11" x14ac:dyDescent="0.25">
      <c r="A3" t="s">
        <v>45</v>
      </c>
      <c r="B3" t="str">
        <f t="array" ref="B3">INDEX(Salariés!B:B,MATCH(A3,Salariés!A:A,0))</f>
        <v>Andrea</v>
      </c>
      <c r="C3" t="str">
        <f t="array" ref="C3">INDEX(Salariés!C:C,MATCH(A3,Salariés!A:A,0))</f>
        <v>Jacques</v>
      </c>
      <c r="D3" t="s">
        <v>61</v>
      </c>
      <c r="E3" t="s">
        <v>60</v>
      </c>
      <c r="F3" t="s">
        <v>72</v>
      </c>
      <c r="G3" s="1" t="s">
        <v>76</v>
      </c>
      <c r="H3" s="1" t="s">
        <v>76</v>
      </c>
      <c r="I3" t="s">
        <v>77</v>
      </c>
      <c r="J3">
        <v>2015</v>
      </c>
      <c r="K3">
        <v>2015</v>
      </c>
    </row>
    <row r="4" spans="1:11" x14ac:dyDescent="0.25">
      <c r="A4" t="s">
        <v>45</v>
      </c>
      <c r="B4" t="str">
        <f t="array" ref="B4">INDEX(Salariés!B:B,MATCH(A4,Salariés!A:A,0))</f>
        <v>Andrea</v>
      </c>
      <c r="C4" t="str">
        <f t="array" ref="C4">INDEX(Salariés!C:C,MATCH(A4,Salariés!A:A,0))</f>
        <v>Jacques</v>
      </c>
      <c r="D4" t="s">
        <v>61</v>
      </c>
      <c r="E4" t="s">
        <v>60</v>
      </c>
      <c r="F4" t="s">
        <v>72</v>
      </c>
      <c r="G4" s="1" t="s">
        <v>76</v>
      </c>
      <c r="H4" s="1" t="s">
        <v>76</v>
      </c>
      <c r="I4" t="s">
        <v>77</v>
      </c>
      <c r="J4">
        <v>2016</v>
      </c>
      <c r="K4">
        <v>2016</v>
      </c>
    </row>
    <row r="5" spans="1:11" x14ac:dyDescent="0.25">
      <c r="A5" t="s">
        <v>45</v>
      </c>
      <c r="B5" t="str">
        <f t="array" ref="B5">INDEX(Salariés!B:B,MATCH(A5,Salariés!A:A,0))</f>
        <v>Andrea</v>
      </c>
      <c r="C5" t="str">
        <f t="array" ref="C5">INDEX(Salariés!C:C,MATCH(A5,Salariés!A:A,0))</f>
        <v>Jacques</v>
      </c>
      <c r="D5" t="s">
        <v>61</v>
      </c>
      <c r="E5" t="s">
        <v>60</v>
      </c>
      <c r="F5" t="s">
        <v>72</v>
      </c>
      <c r="G5" s="1" t="s">
        <v>76</v>
      </c>
      <c r="H5" s="1" t="s">
        <v>76</v>
      </c>
      <c r="I5" t="s">
        <v>77</v>
      </c>
      <c r="J5">
        <v>2016</v>
      </c>
      <c r="K5">
        <v>2017</v>
      </c>
    </row>
    <row r="6" spans="1:11" x14ac:dyDescent="0.25">
      <c r="A6" t="s">
        <v>57</v>
      </c>
      <c r="B6" t="str">
        <f t="array" ref="B6">INDEX(Salariés!B:B,MATCH(A6,Salariés!A:A,0))</f>
        <v>Aubry</v>
      </c>
      <c r="C6" t="str">
        <f t="array" ref="C6">INDEX(Salariés!C:C,MATCH(A6,Salariés!A:A,0))</f>
        <v>Jeanne</v>
      </c>
      <c r="D6" t="s">
        <v>62</v>
      </c>
      <c r="E6" t="s">
        <v>60</v>
      </c>
      <c r="F6" t="s">
        <v>72</v>
      </c>
      <c r="G6" s="1" t="s">
        <v>76</v>
      </c>
      <c r="H6" s="1" t="s">
        <v>76</v>
      </c>
      <c r="I6" t="s">
        <v>75</v>
      </c>
      <c r="J6">
        <v>2014</v>
      </c>
      <c r="K6">
        <v>2017</v>
      </c>
    </row>
    <row r="7" spans="1:11" x14ac:dyDescent="0.25">
      <c r="A7" t="s">
        <v>49</v>
      </c>
      <c r="B7" t="str">
        <f t="array" ref="B7">INDEX(Salariés!B:B,MATCH(A7,Salariés!A:A,0))</f>
        <v>Bouffon</v>
      </c>
      <c r="C7" t="str">
        <f t="array" ref="C7">INDEX(Salariés!C:C,MATCH(A7,Salariés!A:A,0))</f>
        <v>Rémis</v>
      </c>
      <c r="D7" t="s">
        <v>63</v>
      </c>
      <c r="E7" t="s">
        <v>60</v>
      </c>
      <c r="F7" t="s">
        <v>72</v>
      </c>
      <c r="G7" s="1" t="s">
        <v>76</v>
      </c>
      <c r="H7" s="1" t="s">
        <v>76</v>
      </c>
      <c r="I7" t="s">
        <v>75</v>
      </c>
      <c r="J7">
        <v>2014</v>
      </c>
      <c r="K7">
        <v>2015</v>
      </c>
    </row>
    <row r="8" spans="1:11" x14ac:dyDescent="0.25">
      <c r="A8" t="s">
        <v>49</v>
      </c>
      <c r="B8" t="str">
        <f t="array" ref="B8">INDEX(Salariés!B:B,MATCH(A8,Salariés!A:A,0))</f>
        <v>Bouffon</v>
      </c>
      <c r="C8" t="str">
        <f t="array" ref="C8">INDEX(Salariés!C:C,MATCH(A8,Salariés!A:A,0))</f>
        <v>Rémis</v>
      </c>
      <c r="D8" t="s">
        <v>63</v>
      </c>
      <c r="E8" t="s">
        <v>60</v>
      </c>
      <c r="F8" t="s">
        <v>72</v>
      </c>
      <c r="G8" s="1" t="s">
        <v>76</v>
      </c>
      <c r="H8" s="1" t="s">
        <v>76</v>
      </c>
      <c r="I8" t="s">
        <v>77</v>
      </c>
      <c r="J8">
        <v>2015</v>
      </c>
      <c r="K8">
        <v>2015</v>
      </c>
    </row>
    <row r="9" spans="1:11" x14ac:dyDescent="0.25">
      <c r="A9" t="s">
        <v>49</v>
      </c>
      <c r="B9" t="str">
        <f t="array" ref="B9">INDEX(Salariés!B:B,MATCH(A9,Salariés!A:A,0))</f>
        <v>Bouffon</v>
      </c>
      <c r="C9" t="str">
        <f t="array" ref="C9">INDEX(Salariés!C:C,MATCH(A9,Salariés!A:A,0))</f>
        <v>Rémis</v>
      </c>
      <c r="D9" t="s">
        <v>63</v>
      </c>
      <c r="E9" t="s">
        <v>60</v>
      </c>
      <c r="F9" t="s">
        <v>72</v>
      </c>
      <c r="G9" s="1" t="s">
        <v>76</v>
      </c>
      <c r="H9" s="1" t="s">
        <v>76</v>
      </c>
      <c r="I9" t="s">
        <v>77</v>
      </c>
      <c r="J9">
        <v>2016</v>
      </c>
      <c r="K9">
        <v>2017</v>
      </c>
    </row>
    <row r="10" spans="1:11" x14ac:dyDescent="0.25">
      <c r="A10" t="s">
        <v>42</v>
      </c>
      <c r="B10" t="str">
        <f t="array" ref="B10">INDEX(Salariés!B:B,MATCH(A10,Salariés!A:A,0))</f>
        <v xml:space="preserve">Cesaire </v>
      </c>
      <c r="C10" t="str">
        <f t="array" ref="C10">INDEX(Salariés!C:C,MATCH(A10,Salariés!A:A,0))</f>
        <v xml:space="preserve">Aimé </v>
      </c>
      <c r="D10" t="s">
        <v>61</v>
      </c>
      <c r="E10" t="s">
        <v>71</v>
      </c>
      <c r="F10" t="s">
        <v>72</v>
      </c>
      <c r="G10" s="1" t="s">
        <v>76</v>
      </c>
      <c r="H10" s="1" t="s">
        <v>76</v>
      </c>
      <c r="I10" t="s">
        <v>75</v>
      </c>
      <c r="J10">
        <v>2014</v>
      </c>
      <c r="K10">
        <v>2017</v>
      </c>
    </row>
    <row r="11" spans="1:11" x14ac:dyDescent="0.25">
      <c r="A11" t="s">
        <v>41</v>
      </c>
      <c r="B11" t="str">
        <f t="array" ref="B11">INDEX(Salariés!B:B,MATCH(A11,Salariés!A:A,0))</f>
        <v>Curie</v>
      </c>
      <c r="C11" t="str">
        <f t="array" ref="C11">INDEX(Salariés!C:C,MATCH(A11,Salariés!A:A,0))</f>
        <v xml:space="preserve">Marie </v>
      </c>
      <c r="D11" t="s">
        <v>64</v>
      </c>
      <c r="E11" t="s">
        <v>60</v>
      </c>
      <c r="F11" t="s">
        <v>72</v>
      </c>
      <c r="G11" s="1" t="s">
        <v>76</v>
      </c>
      <c r="H11" s="1" t="s">
        <v>76</v>
      </c>
      <c r="I11" t="s">
        <v>77</v>
      </c>
      <c r="J11">
        <v>2014</v>
      </c>
      <c r="K11">
        <v>2014</v>
      </c>
    </row>
    <row r="12" spans="1:11" x14ac:dyDescent="0.25">
      <c r="A12" t="s">
        <v>41</v>
      </c>
      <c r="B12" t="str">
        <f t="array" ref="B12">INDEX(Salariés!B:B,MATCH(A12,Salariés!A:A,0))</f>
        <v>Curie</v>
      </c>
      <c r="C12" t="str">
        <f t="array" ref="C12">INDEX(Salariés!C:C,MATCH(A12,Salariés!A:A,0))</f>
        <v xml:space="preserve">Marie </v>
      </c>
      <c r="D12" t="s">
        <v>64</v>
      </c>
      <c r="E12" t="s">
        <v>60</v>
      </c>
      <c r="F12" t="s">
        <v>72</v>
      </c>
      <c r="G12" s="1" t="s">
        <v>76</v>
      </c>
      <c r="H12" s="1" t="s">
        <v>76</v>
      </c>
      <c r="I12" t="s">
        <v>77</v>
      </c>
      <c r="J12">
        <v>2014</v>
      </c>
      <c r="K12">
        <v>2015</v>
      </c>
    </row>
    <row r="13" spans="1:11" x14ac:dyDescent="0.25">
      <c r="A13" t="s">
        <v>41</v>
      </c>
      <c r="B13" t="str">
        <f t="array" ref="B13">INDEX(Salariés!B:B,MATCH(A13,Salariés!A:A,0))</f>
        <v>Curie</v>
      </c>
      <c r="C13" t="str">
        <f t="array" ref="C13">INDEX(Salariés!C:C,MATCH(A13,Salariés!A:A,0))</f>
        <v xml:space="preserve">Marie </v>
      </c>
      <c r="D13" t="s">
        <v>64</v>
      </c>
      <c r="E13" t="s">
        <v>60</v>
      </c>
      <c r="F13" t="s">
        <v>72</v>
      </c>
      <c r="G13" s="1" t="s">
        <v>76</v>
      </c>
      <c r="H13" s="1" t="s">
        <v>76</v>
      </c>
      <c r="I13" t="s">
        <v>77</v>
      </c>
      <c r="J13">
        <v>2015</v>
      </c>
      <c r="K13">
        <v>2016</v>
      </c>
    </row>
    <row r="14" spans="1:11" x14ac:dyDescent="0.25">
      <c r="A14" t="s">
        <v>41</v>
      </c>
      <c r="B14" t="str">
        <f t="array" ref="B14">INDEX(Salariés!B:B,MATCH(A14,Salariés!A:A,0))</f>
        <v>Curie</v>
      </c>
      <c r="C14" t="str">
        <f t="array" ref="C14">INDEX(Salariés!C:C,MATCH(A14,Salariés!A:A,0))</f>
        <v xml:space="preserve">Marie </v>
      </c>
      <c r="D14" t="s">
        <v>64</v>
      </c>
      <c r="E14" t="s">
        <v>60</v>
      </c>
      <c r="F14" t="s">
        <v>72</v>
      </c>
      <c r="G14" s="1" t="s">
        <v>76</v>
      </c>
      <c r="H14" s="1" t="s">
        <v>76</v>
      </c>
      <c r="I14" t="s">
        <v>77</v>
      </c>
      <c r="J14">
        <v>2016</v>
      </c>
      <c r="K14">
        <v>2017</v>
      </c>
    </row>
    <row r="15" spans="1:11" x14ac:dyDescent="0.25">
      <c r="A15" t="s">
        <v>47</v>
      </c>
      <c r="B15" t="str">
        <f t="array" ref="B15">INDEX(Salariés!B:B,MATCH(A15,Salariés!A:A,0))</f>
        <v xml:space="preserve">François </v>
      </c>
      <c r="C15" t="str">
        <f t="array" ref="C15">INDEX(Salariés!C:C,MATCH(A15,Salariés!A:A,0))</f>
        <v xml:space="preserve">Jean </v>
      </c>
      <c r="D15" t="s">
        <v>65</v>
      </c>
      <c r="E15" t="s">
        <v>71</v>
      </c>
      <c r="F15" t="s">
        <v>72</v>
      </c>
      <c r="G15" s="1" t="s">
        <v>76</v>
      </c>
      <c r="H15" s="1" t="s">
        <v>76</v>
      </c>
      <c r="I15" t="s">
        <v>75</v>
      </c>
      <c r="J15">
        <v>2014</v>
      </c>
      <c r="K15">
        <v>2015</v>
      </c>
    </row>
    <row r="16" spans="1:11" x14ac:dyDescent="0.25">
      <c r="A16" t="s">
        <v>47</v>
      </c>
      <c r="B16" t="str">
        <f t="array" ref="B16">INDEX(Salariés!B:B,MATCH(A16,Salariés!A:A,0))</f>
        <v xml:space="preserve">François </v>
      </c>
      <c r="C16" t="str">
        <f t="array" ref="C16">INDEX(Salariés!C:C,MATCH(A16,Salariés!A:A,0))</f>
        <v xml:space="preserve">Jean </v>
      </c>
      <c r="D16" t="s">
        <v>65</v>
      </c>
      <c r="E16" t="s">
        <v>71</v>
      </c>
      <c r="F16" t="s">
        <v>72</v>
      </c>
      <c r="G16" s="1" t="s">
        <v>76</v>
      </c>
      <c r="H16" s="1" t="s">
        <v>76</v>
      </c>
      <c r="I16" t="s">
        <v>77</v>
      </c>
      <c r="J16">
        <v>2015</v>
      </c>
      <c r="K16">
        <v>2017</v>
      </c>
    </row>
    <row r="17" spans="1:11" x14ac:dyDescent="0.25">
      <c r="A17" t="s">
        <v>43</v>
      </c>
      <c r="B17" t="str">
        <f t="array" ref="B17">INDEX(Salariés!B:B,MATCH(A17,Salariés!A:A,0))</f>
        <v>Grigoux</v>
      </c>
      <c r="C17" t="str">
        <f t="array" ref="C17">INDEX(Salariés!C:C,MATCH(A17,Salariés!A:A,0))</f>
        <v>Matthieu</v>
      </c>
      <c r="D17" t="s">
        <v>67</v>
      </c>
      <c r="E17" t="s">
        <v>60</v>
      </c>
      <c r="F17" t="s">
        <v>73</v>
      </c>
      <c r="G17" s="1" t="s">
        <v>76</v>
      </c>
      <c r="H17" s="1" t="s">
        <v>76</v>
      </c>
      <c r="I17" t="s">
        <v>75</v>
      </c>
      <c r="J17">
        <v>2015</v>
      </c>
      <c r="K17">
        <v>2017</v>
      </c>
    </row>
    <row r="18" spans="1:11" x14ac:dyDescent="0.25">
      <c r="A18" t="s">
        <v>46</v>
      </c>
      <c r="B18" t="str">
        <f t="array" ref="B18">INDEX(Salariés!B:B,MATCH(A18,Salariés!A:A,0))</f>
        <v>Jacquot</v>
      </c>
      <c r="C18" t="str">
        <f t="array" ref="C18">INDEX(Salariés!C:C,MATCH(A18,Salariés!A:A,0))</f>
        <v>François</v>
      </c>
      <c r="D18" t="s">
        <v>68</v>
      </c>
      <c r="E18" t="s">
        <v>71</v>
      </c>
      <c r="F18" t="s">
        <v>73</v>
      </c>
      <c r="G18" s="1" t="s">
        <v>76</v>
      </c>
      <c r="H18" s="1" t="s">
        <v>76</v>
      </c>
      <c r="I18" t="s">
        <v>77</v>
      </c>
      <c r="J18">
        <v>2014</v>
      </c>
      <c r="K18">
        <v>2015</v>
      </c>
    </row>
    <row r="19" spans="1:11" x14ac:dyDescent="0.25">
      <c r="A19" t="s">
        <v>46</v>
      </c>
      <c r="B19" t="str">
        <f t="array" ref="B19">INDEX(Salariés!B:B,MATCH(A19,Salariés!A:A,0))</f>
        <v>Jacquot</v>
      </c>
      <c r="C19" t="str">
        <f t="array" ref="C19">INDEX(Salariés!C:C,MATCH(A19,Salariés!A:A,0))</f>
        <v>François</v>
      </c>
      <c r="D19" t="s">
        <v>68</v>
      </c>
      <c r="E19" t="s">
        <v>71</v>
      </c>
      <c r="F19" t="s">
        <v>73</v>
      </c>
      <c r="G19" s="1" t="s">
        <v>76</v>
      </c>
      <c r="H19" s="1" t="s">
        <v>76</v>
      </c>
      <c r="I19" t="s">
        <v>77</v>
      </c>
      <c r="J19">
        <v>2015</v>
      </c>
      <c r="K19">
        <v>2017</v>
      </c>
    </row>
    <row r="20" spans="1:11" x14ac:dyDescent="0.25">
      <c r="A20" t="s">
        <v>44</v>
      </c>
      <c r="B20" t="str">
        <f t="array" ref="B20">INDEX(Salariés!B:B,MATCH(A20,Salariés!A:A,0))</f>
        <v>Poisson</v>
      </c>
      <c r="C20" t="str">
        <f t="array" ref="C20">INDEX(Salariés!C:C,MATCH(A20,Salariés!A:A,0))</f>
        <v xml:space="preserve">Martine </v>
      </c>
      <c r="D20" t="s">
        <v>69</v>
      </c>
      <c r="E20" t="s">
        <v>71</v>
      </c>
      <c r="F20" t="s">
        <v>73</v>
      </c>
      <c r="G20" s="1" t="s">
        <v>76</v>
      </c>
      <c r="H20" s="1" t="s">
        <v>76</v>
      </c>
      <c r="I20" t="s">
        <v>75</v>
      </c>
      <c r="J20">
        <v>2014</v>
      </c>
      <c r="K20">
        <v>2015</v>
      </c>
    </row>
    <row r="21" spans="1:11" x14ac:dyDescent="0.25">
      <c r="A21" t="s">
        <v>44</v>
      </c>
      <c r="B21" t="str">
        <f t="array" ref="B21">INDEX(Salariés!B:B,MATCH(A21,Salariés!A:A,0))</f>
        <v>Poisson</v>
      </c>
      <c r="C21" t="str">
        <f t="array" ref="C21">INDEX(Salariés!C:C,MATCH(A21,Salariés!A:A,0))</f>
        <v xml:space="preserve">Martine </v>
      </c>
      <c r="D21" t="s">
        <v>69</v>
      </c>
      <c r="E21" t="s">
        <v>71</v>
      </c>
      <c r="F21" t="s">
        <v>73</v>
      </c>
      <c r="G21" s="1" t="s">
        <v>76</v>
      </c>
      <c r="H21" s="1" t="s">
        <v>76</v>
      </c>
      <c r="I21" t="s">
        <v>77</v>
      </c>
      <c r="J21">
        <v>2015</v>
      </c>
      <c r="K21">
        <v>2015</v>
      </c>
    </row>
    <row r="22" spans="1:11" x14ac:dyDescent="0.25">
      <c r="A22" t="s">
        <v>44</v>
      </c>
      <c r="B22" t="str">
        <f t="array" ref="B22">INDEX(Salariés!B:B,MATCH(A22,Salariés!A:A,0))</f>
        <v>Poisson</v>
      </c>
      <c r="C22" t="str">
        <f t="array" ref="C22">INDEX(Salariés!C:C,MATCH(A22,Salariés!A:A,0))</f>
        <v xml:space="preserve">Martine </v>
      </c>
      <c r="D22" t="s">
        <v>69</v>
      </c>
      <c r="E22" t="s">
        <v>71</v>
      </c>
      <c r="F22" t="s">
        <v>73</v>
      </c>
      <c r="G22" s="1" t="s">
        <v>76</v>
      </c>
      <c r="H22" s="1" t="s">
        <v>76</v>
      </c>
      <c r="I22" t="s">
        <v>77</v>
      </c>
      <c r="J22">
        <v>2016</v>
      </c>
      <c r="K22">
        <v>2017</v>
      </c>
    </row>
    <row r="23" spans="1:11" x14ac:dyDescent="0.25">
      <c r="A23" t="s">
        <v>58</v>
      </c>
      <c r="B23" t="str">
        <f t="array" ref="B23">INDEX(Salariés!B:B,MATCH(A23,Salariés!A:A,0))</f>
        <v xml:space="preserve">Proust </v>
      </c>
      <c r="C23" t="str">
        <f t="array" ref="C23">INDEX(Salariés!C:C,MATCH(A23,Salariés!A:A,0))</f>
        <v>Marcelle</v>
      </c>
      <c r="D23" t="s">
        <v>70</v>
      </c>
      <c r="E23" t="s">
        <v>71</v>
      </c>
      <c r="F23" t="s">
        <v>73</v>
      </c>
      <c r="G23" s="1" t="s">
        <v>76</v>
      </c>
      <c r="H23" s="1" t="s">
        <v>76</v>
      </c>
      <c r="I23" t="s">
        <v>75</v>
      </c>
      <c r="J23">
        <v>2016</v>
      </c>
      <c r="K23">
        <v>2016</v>
      </c>
    </row>
    <row r="24" spans="1:11" x14ac:dyDescent="0.25">
      <c r="A24" t="s">
        <v>58</v>
      </c>
      <c r="B24" t="str">
        <f t="array" ref="B24">INDEX(Salariés!B:B,MATCH(A24,Salariés!A:A,0))</f>
        <v xml:space="preserve">Proust </v>
      </c>
      <c r="C24" t="str">
        <f t="array" ref="C24">INDEX(Salariés!C:C,MATCH(A24,Salariés!A:A,0))</f>
        <v>Marcelle</v>
      </c>
      <c r="D24" t="s">
        <v>70</v>
      </c>
      <c r="E24" t="s">
        <v>60</v>
      </c>
      <c r="F24" t="s">
        <v>73</v>
      </c>
      <c r="G24" s="1" t="s">
        <v>76</v>
      </c>
      <c r="H24" s="1" t="s">
        <v>76</v>
      </c>
      <c r="I24" t="s">
        <v>77</v>
      </c>
      <c r="J24">
        <v>2016</v>
      </c>
      <c r="K24">
        <v>2017</v>
      </c>
    </row>
    <row r="25" spans="1:11" x14ac:dyDescent="0.25">
      <c r="A25" t="s">
        <v>48</v>
      </c>
      <c r="B25" t="str">
        <f t="array" ref="B25">INDEX(Salariés!B:B,MATCH(A25,Salariés!A:A,0))</f>
        <v>Sarkazymito</v>
      </c>
      <c r="C25" t="str">
        <f t="array" ref="C25">INDEX(Salariés!C:C,MATCH(A25,Salariés!A:A,0))</f>
        <v xml:space="preserve">Holanie </v>
      </c>
      <c r="D25" t="s">
        <v>67</v>
      </c>
      <c r="E25" t="s">
        <v>71</v>
      </c>
      <c r="F25" t="s">
        <v>73</v>
      </c>
      <c r="G25" s="1" t="s">
        <v>76</v>
      </c>
      <c r="H25" s="1" t="s">
        <v>76</v>
      </c>
      <c r="I25" t="s">
        <v>75</v>
      </c>
      <c r="J25">
        <v>2016</v>
      </c>
      <c r="K25">
        <v>2017</v>
      </c>
    </row>
    <row r="26" spans="1:11" x14ac:dyDescent="0.25">
      <c r="A26" t="s">
        <v>40</v>
      </c>
      <c r="B26" t="str">
        <f t="array" ref="B26">INDEX(Salariés!B:B,MATCH(A26,Salariés!A:A,0))</f>
        <v>Washington</v>
      </c>
      <c r="C26" t="str">
        <f t="array" ref="C26">INDEX(Salariés!C:C,MATCH(A26,Salariés!A:A,0))</f>
        <v>George</v>
      </c>
      <c r="D26" t="s">
        <v>61</v>
      </c>
      <c r="E26" t="s">
        <v>60</v>
      </c>
      <c r="F26" t="s">
        <v>72</v>
      </c>
      <c r="G26" s="1" t="s">
        <v>76</v>
      </c>
      <c r="H26" s="1" t="s">
        <v>76</v>
      </c>
      <c r="I26" t="s">
        <v>75</v>
      </c>
      <c r="J26">
        <v>2015</v>
      </c>
      <c r="K26">
        <v>2017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9"/>
  <sheetViews>
    <sheetView tabSelected="1" topLeftCell="B1" workbookViewId="0">
      <selection activeCell="I18" sqref="I18"/>
    </sheetView>
  </sheetViews>
  <sheetFormatPr baseColWidth="10" defaultRowHeight="15" x14ac:dyDescent="0.25"/>
  <cols>
    <col min="3" max="3" width="10" customWidth="1"/>
    <col min="4" max="4" width="21" customWidth="1"/>
    <col min="5" max="5" width="19.28515625" customWidth="1"/>
    <col min="6" max="6" width="20.85546875" customWidth="1"/>
    <col min="9" max="9" width="26" bestFit="1" customWidth="1"/>
  </cols>
  <sheetData>
    <row r="1" spans="1:11" x14ac:dyDescent="0.25">
      <c r="A1" t="s">
        <v>39</v>
      </c>
      <c r="B1" t="s">
        <v>0</v>
      </c>
      <c r="C1" t="s">
        <v>78</v>
      </c>
      <c r="D1" t="s">
        <v>79</v>
      </c>
      <c r="E1" t="s">
        <v>80</v>
      </c>
      <c r="F1" t="s">
        <v>81</v>
      </c>
    </row>
    <row r="2" spans="1:11" x14ac:dyDescent="0.25">
      <c r="A2" t="s">
        <v>45</v>
      </c>
      <c r="B2" t="str">
        <f>INDEX(Salariés!B:B,MATCH(A2,Salariés!A:A,0))</f>
        <v>Andrea</v>
      </c>
      <c r="C2" t="str">
        <f>INDEX(Salariés!C:C,MATCH(A2,Salariés!A:A,0))</f>
        <v>Jacques</v>
      </c>
      <c r="D2" t="s">
        <v>82</v>
      </c>
      <c r="E2" t="s">
        <v>84</v>
      </c>
      <c r="F2">
        <v>2015</v>
      </c>
    </row>
    <row r="3" spans="1:11" x14ac:dyDescent="0.25">
      <c r="A3" t="s">
        <v>45</v>
      </c>
      <c r="B3" t="str">
        <f>INDEX(Salariés!B:B,MATCH(A3,Salariés!A:A,0))</f>
        <v>Andrea</v>
      </c>
      <c r="C3" t="str">
        <f>INDEX(Salariés!C:C,MATCH(A3,Salariés!A:A,0))</f>
        <v>Jacques</v>
      </c>
      <c r="D3" t="s">
        <v>82</v>
      </c>
      <c r="E3" t="s">
        <v>84</v>
      </c>
      <c r="F3">
        <v>2015</v>
      </c>
    </row>
    <row r="4" spans="1:11" x14ac:dyDescent="0.25">
      <c r="A4" t="s">
        <v>45</v>
      </c>
      <c r="B4" t="str">
        <f>INDEX(Salariés!B:B,MATCH(A4,Salariés!A:A,0))</f>
        <v>Andrea</v>
      </c>
      <c r="C4" t="str">
        <f>INDEX(Salariés!C:C,MATCH(A4,Salariés!A:A,0))</f>
        <v>Jacques</v>
      </c>
      <c r="D4" t="s">
        <v>82</v>
      </c>
      <c r="E4" t="s">
        <v>84</v>
      </c>
      <c r="F4">
        <v>2016</v>
      </c>
    </row>
    <row r="5" spans="1:11" ht="19.5" customHeight="1" x14ac:dyDescent="0.25">
      <c r="A5" t="s">
        <v>57</v>
      </c>
      <c r="B5" t="str">
        <f>INDEX(Salariés!B:B,MATCH(A5,Salariés!A:A,0))</f>
        <v>Aubry</v>
      </c>
      <c r="C5" t="str">
        <f>INDEX(Salariés!C:C,MATCH(A5,Salariés!A:A,0))</f>
        <v>Jeanne</v>
      </c>
      <c r="D5" t="s">
        <v>83</v>
      </c>
      <c r="E5" t="s">
        <v>85</v>
      </c>
      <c r="F5">
        <v>2015</v>
      </c>
      <c r="I5" s="4" t="s">
        <v>93</v>
      </c>
    </row>
    <row r="6" spans="1:11" ht="45" x14ac:dyDescent="0.25">
      <c r="A6" t="s">
        <v>57</v>
      </c>
      <c r="B6" t="str">
        <f>INDEX(Salariés!B:B,MATCH(A6,Salariés!A:A,0))</f>
        <v>Aubry</v>
      </c>
      <c r="C6" t="str">
        <f>INDEX(Salariés!C:C,MATCH(A6,Salariés!A:A,0))</f>
        <v>Jeanne</v>
      </c>
      <c r="D6" t="s">
        <v>83</v>
      </c>
      <c r="E6" t="s">
        <v>85</v>
      </c>
      <c r="F6">
        <v>2015</v>
      </c>
      <c r="I6" s="3" t="s">
        <v>92</v>
      </c>
      <c r="J6" s="2" t="s">
        <v>90</v>
      </c>
      <c r="K6" s="2" t="s">
        <v>91</v>
      </c>
    </row>
    <row r="7" spans="1:11" x14ac:dyDescent="0.25">
      <c r="A7" t="s">
        <v>57</v>
      </c>
      <c r="B7" t="str">
        <f>INDEX(Salariés!B:B,MATCH(A7,Salariés!A:A,0))</f>
        <v>Aubry</v>
      </c>
      <c r="C7" t="str">
        <f>INDEX(Salariés!C:C,MATCH(A7,Salariés!A:A,0))</f>
        <v>Jeanne</v>
      </c>
      <c r="D7" t="s">
        <v>83</v>
      </c>
      <c r="E7" t="s">
        <v>85</v>
      </c>
      <c r="F7">
        <v>2016</v>
      </c>
      <c r="I7" t="s">
        <v>86</v>
      </c>
    </row>
    <row r="8" spans="1:11" x14ac:dyDescent="0.25">
      <c r="A8" t="s">
        <v>41</v>
      </c>
      <c r="B8" t="str">
        <f>INDEX(Salariés!B:B,MATCH(A8,Salariés!A:A,0))</f>
        <v>Curie</v>
      </c>
      <c r="C8" t="str">
        <f>INDEX(Salariés!C:C,MATCH(A8,Salariés!A:A,0))</f>
        <v xml:space="preserve">Marie </v>
      </c>
      <c r="D8" t="s">
        <v>83</v>
      </c>
      <c r="E8" t="s">
        <v>85</v>
      </c>
      <c r="F8">
        <v>2016</v>
      </c>
      <c r="I8" t="s">
        <v>87</v>
      </c>
    </row>
    <row r="9" spans="1:11" x14ac:dyDescent="0.25">
      <c r="A9" t="s">
        <v>41</v>
      </c>
      <c r="B9" t="str">
        <f>INDEX(Salariés!B:B,MATCH(A9,Salariés!A:A,0))</f>
        <v>Curie</v>
      </c>
      <c r="C9" t="str">
        <f>INDEX(Salariés!C:C,MATCH(A9,Salariés!A:A,0))</f>
        <v xml:space="preserve">Marie </v>
      </c>
      <c r="D9" t="s">
        <v>83</v>
      </c>
      <c r="E9" t="s">
        <v>85</v>
      </c>
      <c r="F9">
        <v>2016</v>
      </c>
      <c r="I9" t="s">
        <v>88</v>
      </c>
    </row>
    <row r="10" spans="1:11" x14ac:dyDescent="0.25">
      <c r="A10" t="s">
        <v>47</v>
      </c>
      <c r="B10" t="str">
        <f>INDEX(Salariés!B:B,MATCH(A10,Salariés!A:A,0))</f>
        <v xml:space="preserve">François </v>
      </c>
      <c r="C10" t="str">
        <f>INDEX(Salariés!C:C,MATCH(A10,Salariés!A:A,0))</f>
        <v xml:space="preserve">Jean </v>
      </c>
      <c r="D10" t="s">
        <v>82</v>
      </c>
      <c r="E10" t="s">
        <v>84</v>
      </c>
      <c r="F10">
        <v>2015</v>
      </c>
      <c r="I10" t="s">
        <v>89</v>
      </c>
    </row>
    <row r="11" spans="1:11" x14ac:dyDescent="0.25">
      <c r="A11" t="s">
        <v>47</v>
      </c>
      <c r="B11" t="str">
        <f>INDEX(Salariés!B:B,MATCH(A11,Salariés!A:A,0))</f>
        <v xml:space="preserve">François </v>
      </c>
      <c r="C11" t="str">
        <f>INDEX(Salariés!C:C,MATCH(A11,Salariés!A:A,0))</f>
        <v xml:space="preserve">Jean </v>
      </c>
      <c r="D11" t="s">
        <v>82</v>
      </c>
      <c r="E11" t="s">
        <v>84</v>
      </c>
      <c r="F11">
        <v>2015</v>
      </c>
    </row>
    <row r="12" spans="1:11" x14ac:dyDescent="0.25">
      <c r="A12" t="s">
        <v>47</v>
      </c>
      <c r="B12" t="str">
        <f>INDEX(Salariés!B:B,MATCH(A12,Salariés!A:A,0))</f>
        <v xml:space="preserve">François </v>
      </c>
      <c r="C12" t="str">
        <f>INDEX(Salariés!C:C,MATCH(A12,Salariés!A:A,0))</f>
        <v xml:space="preserve">Jean </v>
      </c>
      <c r="D12" t="s">
        <v>82</v>
      </c>
      <c r="E12" t="s">
        <v>84</v>
      </c>
      <c r="F12">
        <v>2016</v>
      </c>
    </row>
    <row r="13" spans="1:11" x14ac:dyDescent="0.25">
      <c r="A13" t="s">
        <v>47</v>
      </c>
      <c r="B13" t="str">
        <f>INDEX(Salariés!B:B,MATCH(A13,Salariés!A:A,0))</f>
        <v xml:space="preserve">François </v>
      </c>
      <c r="C13" t="str">
        <f>INDEX(Salariés!C:C,MATCH(A13,Salariés!A:A,0))</f>
        <v xml:space="preserve">Jean </v>
      </c>
      <c r="D13" t="s">
        <v>82</v>
      </c>
      <c r="E13" t="s">
        <v>84</v>
      </c>
      <c r="F13">
        <v>2016</v>
      </c>
    </row>
    <row r="14" spans="1:11" x14ac:dyDescent="0.25">
      <c r="A14" t="s">
        <v>44</v>
      </c>
      <c r="B14" t="str">
        <f>INDEX(Salariés!B:B,MATCH(A14,Salariés!A:A,0))</f>
        <v>Poisson</v>
      </c>
      <c r="C14" t="str">
        <f>INDEX(Salariés!C:C,MATCH(A14,Salariés!A:A,0))</f>
        <v xml:space="preserve">Martine </v>
      </c>
      <c r="D14" t="s">
        <v>83</v>
      </c>
      <c r="E14" t="s">
        <v>85</v>
      </c>
      <c r="F14">
        <v>2015</v>
      </c>
    </row>
    <row r="15" spans="1:11" x14ac:dyDescent="0.25">
      <c r="A15" t="s">
        <v>44</v>
      </c>
      <c r="B15" t="str">
        <f>INDEX(Salariés!B:B,MATCH(A15,Salariés!A:A,0))</f>
        <v>Poisson</v>
      </c>
      <c r="C15" t="str">
        <f>INDEX(Salariés!C:C,MATCH(A15,Salariés!A:A,0))</f>
        <v xml:space="preserve">Martine </v>
      </c>
      <c r="D15" t="s">
        <v>83</v>
      </c>
      <c r="E15" t="s">
        <v>85</v>
      </c>
      <c r="F15">
        <v>2015</v>
      </c>
    </row>
    <row r="16" spans="1:11" x14ac:dyDescent="0.25">
      <c r="A16" t="s">
        <v>44</v>
      </c>
      <c r="B16" t="str">
        <f>INDEX(Salariés!B:B,MATCH(A16,Salariés!A:A,0))</f>
        <v>Poisson</v>
      </c>
      <c r="C16" t="str">
        <f>INDEX(Salariés!C:C,MATCH(A16,Salariés!A:A,0))</f>
        <v xml:space="preserve">Martine </v>
      </c>
      <c r="D16" t="s">
        <v>83</v>
      </c>
      <c r="E16" t="s">
        <v>85</v>
      </c>
      <c r="F16">
        <v>2016</v>
      </c>
    </row>
    <row r="17" spans="1:6" x14ac:dyDescent="0.25">
      <c r="A17" t="s">
        <v>40</v>
      </c>
      <c r="B17" t="str">
        <f>INDEX(Salariés!B:B,MATCH(A17,Salariés!A:A,0))</f>
        <v>Washington</v>
      </c>
      <c r="C17" t="str">
        <f>INDEX(Salariés!C:C,MATCH(A17,Salariés!A:A,0))</f>
        <v>George</v>
      </c>
      <c r="D17" t="s">
        <v>82</v>
      </c>
      <c r="E17" t="s">
        <v>84</v>
      </c>
      <c r="F17">
        <v>2015</v>
      </c>
    </row>
    <row r="18" spans="1:6" x14ac:dyDescent="0.25">
      <c r="A18" t="s">
        <v>40</v>
      </c>
      <c r="B18" t="str">
        <f>INDEX(Salariés!B:B,MATCH(A18,Salariés!A:A,0))</f>
        <v>Washington</v>
      </c>
      <c r="C18" t="str">
        <f>INDEX(Salariés!C:C,MATCH(A18,Salariés!A:A,0))</f>
        <v>George</v>
      </c>
      <c r="D18" t="s">
        <v>82</v>
      </c>
      <c r="E18" t="s">
        <v>84</v>
      </c>
      <c r="F18">
        <v>2016</v>
      </c>
    </row>
    <row r="19" spans="1:6" x14ac:dyDescent="0.25">
      <c r="A19" t="s">
        <v>40</v>
      </c>
      <c r="B19" t="str">
        <f>INDEX(Salariés!B:B,MATCH(A19,Salariés!A:A,0))</f>
        <v>Washington</v>
      </c>
      <c r="C19" t="str">
        <f>INDEX(Salariés!C:C,MATCH(A19,Salariés!A:A,0))</f>
        <v>George</v>
      </c>
      <c r="D19" t="s">
        <v>82</v>
      </c>
      <c r="E19" t="s">
        <v>84</v>
      </c>
      <c r="F19">
        <v>2016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Salariés</vt:lpstr>
      <vt:lpstr>Contrats</vt:lpstr>
      <vt:lpstr>Formation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ea.agbekponou</dc:creator>
  <cp:lastModifiedBy>Alain AGBEKPONOU</cp:lastModifiedBy>
  <dcterms:created xsi:type="dcterms:W3CDTF">2017-02-16T10:58:19Z</dcterms:created>
  <dcterms:modified xsi:type="dcterms:W3CDTF">2017-02-18T16:30:14Z</dcterms:modified>
</cp:coreProperties>
</file>