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rvice personnel\Desktop\"/>
    </mc:Choice>
  </mc:AlternateContent>
  <bookViews>
    <workbookView xWindow="0" yWindow="0" windowWidth="24000" windowHeight="9735"/>
  </bookViews>
  <sheets>
    <sheet name="suivi assurance maladi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8" i="1" l="1"/>
  <c r="E8" i="1"/>
  <c r="F8" i="1"/>
  <c r="D9" i="1"/>
  <c r="E9" i="1"/>
  <c r="F9" i="1"/>
  <c r="D10" i="1"/>
  <c r="E10" i="1"/>
  <c r="F10" i="1"/>
  <c r="D11" i="1"/>
  <c r="E11" i="1"/>
  <c r="F11" i="1"/>
  <c r="D12" i="1"/>
  <c r="E12" i="1"/>
  <c r="F12" i="1"/>
  <c r="D13" i="1"/>
  <c r="E13" i="1"/>
  <c r="F13" i="1"/>
  <c r="D14" i="1"/>
  <c r="E14" i="1"/>
  <c r="F14" i="1"/>
  <c r="D15" i="1"/>
  <c r="E15" i="1"/>
  <c r="F15" i="1"/>
  <c r="D16" i="1"/>
  <c r="E16" i="1"/>
  <c r="F16" i="1"/>
  <c r="D17" i="1"/>
  <c r="E17" i="1"/>
  <c r="F17" i="1"/>
  <c r="F7" i="1"/>
  <c r="E7" i="1"/>
  <c r="D7" i="1"/>
  <c r="F6" i="1"/>
  <c r="E6" i="1"/>
  <c r="D6" i="1"/>
</calcChain>
</file>

<file path=xl/sharedStrings.xml><?xml version="1.0" encoding="utf-8"?>
<sst xmlns="http://schemas.openxmlformats.org/spreadsheetml/2006/main" count="38" uniqueCount="25">
  <si>
    <t>dare d'emission</t>
  </si>
  <si>
    <t>date de recouvrement</t>
  </si>
  <si>
    <t>bulletin N°</t>
  </si>
  <si>
    <t xml:space="preserve">durée </t>
  </si>
  <si>
    <t>bordereau N°</t>
  </si>
  <si>
    <t>Annee</t>
  </si>
  <si>
    <t>Matricule</t>
  </si>
  <si>
    <t>Nom et Prenom</t>
  </si>
  <si>
    <t>date du consultation</t>
  </si>
  <si>
    <t>Honoraire Mdecin</t>
  </si>
  <si>
    <t>Frais medicament</t>
  </si>
  <si>
    <t>Ben</t>
  </si>
  <si>
    <t>Recouvrement Honoraire</t>
  </si>
  <si>
    <t>Recouvrementmedicament</t>
  </si>
  <si>
    <t>Jac1</t>
  </si>
  <si>
    <t>Jac2</t>
  </si>
  <si>
    <t>Jac3</t>
  </si>
  <si>
    <t>Jac4</t>
  </si>
  <si>
    <t>Jac5</t>
  </si>
  <si>
    <t>Jac6</t>
  </si>
  <si>
    <t>Jac7</t>
  </si>
  <si>
    <t>Jac8</t>
  </si>
  <si>
    <t>Jac9</t>
  </si>
  <si>
    <t>Jac10</t>
  </si>
  <si>
    <t>Jac11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</si>
</sst>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010000]yyyy/mm/dd;@"/>
    <numFmt numFmtId="165" formatCode="#,##0.000"/>
  </numFmts>
  <fonts count="4" x14ac:knownFonts="1">
    <font>
      <sz val="11"/>
      <color theme="1"/>
      <name val="Calibri"/>
      <family val="2"/>
      <charset val="178"/>
      <scheme val="minor"/>
    </font>
    <font>
      <sz val="11"/>
      <color theme="1"/>
      <name val="Calibri"/>
      <family val="2"/>
      <charset val="178"/>
      <scheme val="minor"/>
    </font>
    <font>
      <b/>
      <sz val="12"/>
      <name val="Traditional Arabic"/>
      <family val="1"/>
    </font>
    <font>
      <b/>
      <sz val="12"/>
      <color theme="1"/>
      <name val="Traditional Arabic"/>
      <family val="1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/>
      <bottom style="thin">
        <color rgb="FFB2B2B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Font="0" applyAlignment="0" applyProtection="0"/>
  </cellStyleXfs>
  <cellXfs count="30">
    <xf numFmtId="0" fontId="0" fillId="0" borderId="0" xfId="0"/>
    <xf numFmtId="164" fontId="2" fillId="3" borderId="2" xfId="1" applyNumberFormat="1" applyFont="1" applyFill="1" applyBorder="1" applyAlignment="1">
      <alignment horizontal="center" vertical="center" wrapText="1"/>
    </xf>
    <xf numFmtId="0" fontId="2" fillId="3" borderId="2" xfId="1" applyFont="1" applyFill="1" applyBorder="1" applyAlignment="1">
      <alignment horizontal="right" vertical="center" wrapText="1"/>
    </xf>
    <xf numFmtId="0" fontId="2" fillId="3" borderId="2" xfId="1" applyFont="1" applyFill="1" applyBorder="1" applyAlignment="1">
      <alignment horizontal="center" vertical="center" wrapText="1"/>
    </xf>
    <xf numFmtId="1" fontId="2" fillId="3" borderId="2" xfId="1" applyNumberFormat="1" applyFont="1" applyFill="1" applyBorder="1" applyAlignment="1">
      <alignment horizontal="center" vertical="center" wrapText="1"/>
    </xf>
    <xf numFmtId="164" fontId="3" fillId="3" borderId="2" xfId="1" applyNumberFormat="1" applyFont="1" applyFill="1" applyBorder="1"/>
    <xf numFmtId="0" fontId="3" fillId="3" borderId="2" xfId="1" applyFont="1" applyFill="1" applyBorder="1" applyAlignment="1">
      <alignment horizontal="right" vertical="center"/>
    </xf>
    <xf numFmtId="1" fontId="3" fillId="3" borderId="2" xfId="1" applyNumberFormat="1" applyFont="1" applyFill="1" applyBorder="1" applyAlignment="1">
      <alignment horizontal="center"/>
    </xf>
    <xf numFmtId="0" fontId="3" fillId="3" borderId="2" xfId="1" applyFont="1" applyFill="1" applyBorder="1"/>
    <xf numFmtId="3" fontId="3" fillId="3" borderId="2" xfId="1" applyNumberFormat="1" applyFont="1" applyFill="1" applyBorder="1"/>
    <xf numFmtId="165" fontId="3" fillId="3" borderId="2" xfId="1" applyNumberFormat="1" applyFont="1" applyFill="1" applyBorder="1"/>
    <xf numFmtId="164" fontId="3" fillId="4" borderId="3" xfId="1" applyNumberFormat="1" applyFont="1" applyFill="1" applyBorder="1"/>
    <xf numFmtId="0" fontId="3" fillId="4" borderId="3" xfId="1" applyFont="1" applyFill="1" applyBorder="1" applyAlignment="1">
      <alignment horizontal="right" vertical="center"/>
    </xf>
    <xf numFmtId="1" fontId="3" fillId="4" borderId="3" xfId="1" applyNumberFormat="1" applyFont="1" applyFill="1" applyBorder="1" applyAlignment="1">
      <alignment horizontal="center"/>
    </xf>
    <xf numFmtId="14" fontId="3" fillId="4" borderId="3" xfId="1" applyNumberFormat="1" applyFont="1" applyFill="1" applyBorder="1"/>
    <xf numFmtId="3" fontId="3" fillId="4" borderId="3" xfId="1" applyNumberFormat="1" applyFont="1" applyFill="1" applyBorder="1"/>
    <xf numFmtId="165" fontId="3" fillId="4" borderId="3" xfId="1" applyNumberFormat="1" applyFont="1" applyFill="1" applyBorder="1"/>
    <xf numFmtId="164" fontId="3" fillId="4" borderId="4" xfId="1" applyNumberFormat="1" applyFont="1" applyFill="1" applyBorder="1"/>
    <xf numFmtId="0" fontId="3" fillId="4" borderId="4" xfId="1" applyFont="1" applyFill="1" applyBorder="1" applyAlignment="1">
      <alignment horizontal="right" vertical="center"/>
    </xf>
    <xf numFmtId="1" fontId="3" fillId="4" borderId="4" xfId="1" applyNumberFormat="1" applyFont="1" applyFill="1" applyBorder="1" applyAlignment="1">
      <alignment horizontal="center"/>
    </xf>
    <xf numFmtId="0" fontId="3" fillId="4" borderId="4" xfId="1" applyFont="1" applyFill="1" applyBorder="1"/>
    <xf numFmtId="3" fontId="3" fillId="4" borderId="4" xfId="1" applyNumberFormat="1" applyFont="1" applyFill="1" applyBorder="1"/>
    <xf numFmtId="165" fontId="3" fillId="4" borderId="4" xfId="1" applyNumberFormat="1" applyFont="1" applyFill="1" applyBorder="1"/>
    <xf numFmtId="164" fontId="3" fillId="0" borderId="5" xfId="0" applyNumberFormat="1" applyFont="1" applyFill="1" applyBorder="1" applyAlignment="1">
      <alignment vertical="center"/>
    </xf>
    <xf numFmtId="164" fontId="3" fillId="0" borderId="2" xfId="0" applyNumberFormat="1" applyFont="1" applyFill="1" applyBorder="1" applyAlignment="1">
      <alignment vertical="center"/>
    </xf>
    <xf numFmtId="1" fontId="3" fillId="0" borderId="2" xfId="0" applyNumberFormat="1" applyFont="1" applyFill="1" applyBorder="1" applyAlignment="1">
      <alignment horizontal="right" vertical="center"/>
    </xf>
    <xf numFmtId="1" fontId="3" fillId="0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vertical="center"/>
    </xf>
    <xf numFmtId="3" fontId="3" fillId="0" borderId="2" xfId="0" applyNumberFormat="1" applyFont="1" applyFill="1" applyBorder="1" applyAlignment="1">
      <alignment vertical="center"/>
    </xf>
    <xf numFmtId="165" fontId="3" fillId="0" borderId="2" xfId="0" applyNumberFormat="1" applyFont="1" applyFill="1" applyBorder="1" applyAlignment="1">
      <alignment vertical="center"/>
    </xf>
  </cellXfs>
  <cellStyles count="2">
    <cellStyle name="Commentaire" xfId="1" builtinId="1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ervice%20personnel/AppData/Roaming/Microsoft/Excel/Gat%20Personnel%20Gafsa%20(11-01-2018%20(version%201)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E DONNEE GAT"/>
      <sheetName val="Piece manquante GAt"/>
      <sheetName val="Reclamation"/>
      <sheetName val="archive"/>
      <sheetName val="Feuil1"/>
    </sheetNames>
    <definedNames>
      <definedName name="affichetoutgat"/>
      <definedName name="Filtregat"/>
    </defined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"/>
  <sheetViews>
    <sheetView tabSelected="1" workbookViewId="0">
      <selection activeCell="D20" sqref="D20"/>
    </sheetView>
  </sheetViews>
  <sheetFormatPr baseColWidth="10" defaultRowHeight="15" x14ac:dyDescent="0.25"/>
  <cols>
    <col min="1" max="1" width="14.85546875" customWidth="1"/>
    <col min="2" max="2" width="15.5703125" customWidth="1"/>
    <col min="3" max="3" width="15" customWidth="1"/>
    <col min="9" max="10" width="15.140625" customWidth="1"/>
    <col min="11" max="11" width="17" customWidth="1"/>
    <col min="12" max="13" width="16.140625" customWidth="1"/>
  </cols>
  <sheetData>
    <row r="1" spans="1:13" ht="37.5" x14ac:dyDescent="0.25">
      <c r="A1" s="1" t="s">
        <v>0</v>
      </c>
      <c r="B1" s="1" t="s">
        <v>1</v>
      </c>
      <c r="C1" s="2" t="s">
        <v>2</v>
      </c>
      <c r="D1" s="3" t="s">
        <v>3</v>
      </c>
      <c r="E1" s="4" t="s">
        <v>4</v>
      </c>
      <c r="F1" s="4" t="s">
        <v>5</v>
      </c>
      <c r="G1" s="3" t="s">
        <v>6</v>
      </c>
      <c r="H1" s="3" t="s">
        <v>7</v>
      </c>
      <c r="I1" s="1" t="s">
        <v>8</v>
      </c>
      <c r="J1" s="3" t="s">
        <v>9</v>
      </c>
      <c r="K1" s="3" t="s">
        <v>12</v>
      </c>
      <c r="L1" s="3" t="s">
        <v>10</v>
      </c>
      <c r="M1" s="3" t="s">
        <v>13</v>
      </c>
    </row>
    <row r="2" spans="1:13" ht="18.75" x14ac:dyDescent="0.45">
      <c r="A2" s="5"/>
      <c r="B2" s="5"/>
      <c r="C2" s="6"/>
      <c r="D2" s="6"/>
      <c r="E2" s="7"/>
      <c r="F2" s="7"/>
      <c r="G2" s="8"/>
      <c r="H2" s="9"/>
      <c r="I2" s="5"/>
      <c r="J2" s="10"/>
      <c r="K2" s="10"/>
      <c r="L2" s="10"/>
      <c r="M2" s="10"/>
    </row>
    <row r="3" spans="1:13" ht="18.75" x14ac:dyDescent="0.45">
      <c r="A3" s="11"/>
      <c r="B3" s="11"/>
      <c r="C3" s="12"/>
      <c r="D3" s="12"/>
      <c r="E3" s="13"/>
      <c r="F3" s="13"/>
      <c r="G3" s="14"/>
      <c r="H3" s="15"/>
      <c r="I3" s="11"/>
      <c r="J3" s="16"/>
      <c r="K3" s="16"/>
      <c r="L3" s="16"/>
      <c r="M3" s="16"/>
    </row>
    <row r="4" spans="1:13" ht="18.75" x14ac:dyDescent="0.45">
      <c r="A4" s="17"/>
      <c r="B4" s="17"/>
      <c r="C4" s="18"/>
      <c r="D4" s="18"/>
      <c r="E4" s="19"/>
      <c r="F4" s="19"/>
      <c r="G4" s="20"/>
      <c r="H4" s="21"/>
      <c r="I4" s="17"/>
      <c r="J4" s="22"/>
      <c r="K4" s="22"/>
      <c r="L4" s="22"/>
      <c r="M4" s="22"/>
    </row>
    <row r="5" spans="1:13" ht="37.5" x14ac:dyDescent="0.25">
      <c r="A5" s="1" t="s">
        <v>0</v>
      </c>
      <c r="B5" s="1" t="s">
        <v>1</v>
      </c>
      <c r="C5" s="2" t="s">
        <v>2</v>
      </c>
      <c r="D5" s="3" t="s">
        <v>3</v>
      </c>
      <c r="E5" s="4" t="s">
        <v>4</v>
      </c>
      <c r="F5" s="4" t="s">
        <v>5</v>
      </c>
      <c r="G5" s="3" t="s">
        <v>6</v>
      </c>
      <c r="H5" s="3" t="s">
        <v>7</v>
      </c>
      <c r="I5" s="1" t="s">
        <v>8</v>
      </c>
      <c r="J5" s="3" t="s">
        <v>9</v>
      </c>
      <c r="K5" s="3" t="s">
        <v>9</v>
      </c>
      <c r="L5" s="3" t="s">
        <v>10</v>
      </c>
      <c r="M5" s="3" t="s">
        <v>13</v>
      </c>
    </row>
    <row r="6" spans="1:13" ht="18.75" x14ac:dyDescent="0.25">
      <c r="A6" s="23">
        <v>43025</v>
      </c>
      <c r="B6" s="24">
        <v>43451</v>
      </c>
      <c r="C6" s="25">
        <v>41321</v>
      </c>
      <c r="D6" s="25">
        <f t="shared" ref="D6:D7" ca="1" si="0">IF(G6="","",IF(B6="",DATEDIF(I6,TODAY(),"d"),DATEDIF(I6,B6,"d")))</f>
        <v>67</v>
      </c>
      <c r="E6" s="26">
        <f t="shared" ref="E6:E7" si="1">IF(A6="","",MONTH(A6)*2-(DAY(A6)&lt;16))</f>
        <v>20</v>
      </c>
      <c r="F6" s="26">
        <f t="shared" ref="F6:F7" si="2">IF(A6="","",YEAR(A6))</f>
        <v>2017</v>
      </c>
      <c r="G6" s="27">
        <v>5799</v>
      </c>
      <c r="H6" s="28" t="s">
        <v>11</v>
      </c>
      <c r="I6" s="24">
        <v>43384</v>
      </c>
      <c r="J6" s="29">
        <v>3</v>
      </c>
      <c r="K6" s="29">
        <v>3</v>
      </c>
      <c r="L6" s="29">
        <v>15.96</v>
      </c>
      <c r="M6" s="29">
        <v>12.91</v>
      </c>
    </row>
    <row r="7" spans="1:13" ht="18.75" x14ac:dyDescent="0.25">
      <c r="A7" s="23">
        <v>43108</v>
      </c>
      <c r="B7" s="24">
        <v>43154</v>
      </c>
      <c r="C7" s="25">
        <v>67087</v>
      </c>
      <c r="D7" s="25">
        <f t="shared" ca="1" si="0"/>
        <v>63</v>
      </c>
      <c r="E7" s="26">
        <f t="shared" si="1"/>
        <v>1</v>
      </c>
      <c r="F7" s="26">
        <f t="shared" si="2"/>
        <v>2018</v>
      </c>
      <c r="G7" s="27">
        <v>2375</v>
      </c>
      <c r="H7" s="28" t="s">
        <v>14</v>
      </c>
      <c r="I7" s="24">
        <v>43091</v>
      </c>
      <c r="J7" s="29">
        <v>30</v>
      </c>
      <c r="K7" s="29">
        <v>20</v>
      </c>
      <c r="L7" s="29">
        <v>20</v>
      </c>
      <c r="M7" s="29">
        <v>15</v>
      </c>
    </row>
    <row r="8" spans="1:13" ht="18.75" x14ac:dyDescent="0.25">
      <c r="A8" s="23">
        <v>43108</v>
      </c>
      <c r="B8" s="24">
        <v>43154</v>
      </c>
      <c r="C8" s="25">
        <v>67088</v>
      </c>
      <c r="D8" s="25">
        <f t="shared" ref="D8:D17" ca="1" si="3">IF(G8="","",IF(B8="",DATEDIF(I8,TODAY(),"d"),DATEDIF(I8,B8,"d")))</f>
        <v>62</v>
      </c>
      <c r="E8" s="26">
        <f t="shared" ref="E8:E17" si="4">IF(A8="","",MONTH(A8)*2-(DAY(A8)&lt;16))</f>
        <v>1</v>
      </c>
      <c r="F8" s="26">
        <f t="shared" ref="F8:F17" si="5">IF(A8="","",YEAR(A8))</f>
        <v>2018</v>
      </c>
      <c r="G8" s="27">
        <v>2376</v>
      </c>
      <c r="H8" s="28" t="s">
        <v>15</v>
      </c>
      <c r="I8" s="24">
        <v>43092</v>
      </c>
      <c r="J8" s="29">
        <v>30</v>
      </c>
      <c r="K8" s="29">
        <v>20</v>
      </c>
      <c r="L8" s="29">
        <v>20</v>
      </c>
      <c r="M8" s="29">
        <v>15</v>
      </c>
    </row>
    <row r="9" spans="1:13" ht="18.75" x14ac:dyDescent="0.25">
      <c r="A9" s="23">
        <v>43108</v>
      </c>
      <c r="B9" s="24">
        <v>43154</v>
      </c>
      <c r="C9" s="25">
        <v>67089</v>
      </c>
      <c r="D9" s="25">
        <f t="shared" ca="1" si="3"/>
        <v>61</v>
      </c>
      <c r="E9" s="26">
        <f t="shared" si="4"/>
        <v>1</v>
      </c>
      <c r="F9" s="26">
        <f t="shared" si="5"/>
        <v>2018</v>
      </c>
      <c r="G9" s="27">
        <v>2377</v>
      </c>
      <c r="H9" s="28" t="s">
        <v>16</v>
      </c>
      <c r="I9" s="24">
        <v>43093</v>
      </c>
      <c r="J9" s="29">
        <v>30</v>
      </c>
      <c r="K9" s="29">
        <v>20</v>
      </c>
      <c r="L9" s="29">
        <v>20</v>
      </c>
      <c r="M9" s="29">
        <v>15</v>
      </c>
    </row>
    <row r="10" spans="1:13" ht="18.75" x14ac:dyDescent="0.25">
      <c r="A10" s="23">
        <v>43108</v>
      </c>
      <c r="B10" s="24">
        <v>43154</v>
      </c>
      <c r="C10" s="25">
        <v>67090</v>
      </c>
      <c r="D10" s="25">
        <f t="shared" ca="1" si="3"/>
        <v>60</v>
      </c>
      <c r="E10" s="26">
        <f t="shared" si="4"/>
        <v>1</v>
      </c>
      <c r="F10" s="26">
        <f t="shared" si="5"/>
        <v>2018</v>
      </c>
      <c r="G10" s="27">
        <v>2378</v>
      </c>
      <c r="H10" s="28" t="s">
        <v>17</v>
      </c>
      <c r="I10" s="24">
        <v>43094</v>
      </c>
      <c r="J10" s="29">
        <v>30</v>
      </c>
      <c r="K10" s="29">
        <v>20</v>
      </c>
      <c r="L10" s="29">
        <v>20</v>
      </c>
      <c r="M10" s="29">
        <v>15</v>
      </c>
    </row>
    <row r="11" spans="1:13" ht="18.75" x14ac:dyDescent="0.25">
      <c r="A11" s="23">
        <v>43108</v>
      </c>
      <c r="B11" s="24">
        <v>43154</v>
      </c>
      <c r="C11" s="25">
        <v>67091</v>
      </c>
      <c r="D11" s="25">
        <f t="shared" ca="1" si="3"/>
        <v>59</v>
      </c>
      <c r="E11" s="26">
        <f t="shared" si="4"/>
        <v>1</v>
      </c>
      <c r="F11" s="26">
        <f t="shared" si="5"/>
        <v>2018</v>
      </c>
      <c r="G11" s="27">
        <v>2379</v>
      </c>
      <c r="H11" s="28" t="s">
        <v>18</v>
      </c>
      <c r="I11" s="24">
        <v>43095</v>
      </c>
      <c r="J11" s="29">
        <v>30</v>
      </c>
      <c r="K11" s="29">
        <v>20</v>
      </c>
      <c r="L11" s="29">
        <v>20</v>
      </c>
      <c r="M11" s="29">
        <v>15</v>
      </c>
    </row>
    <row r="12" spans="1:13" ht="18.75" x14ac:dyDescent="0.25">
      <c r="A12" s="23">
        <v>43108</v>
      </c>
      <c r="B12" s="24">
        <v>43154</v>
      </c>
      <c r="C12" s="25">
        <v>67092</v>
      </c>
      <c r="D12" s="25">
        <f t="shared" ca="1" si="3"/>
        <v>58</v>
      </c>
      <c r="E12" s="26">
        <f t="shared" si="4"/>
        <v>1</v>
      </c>
      <c r="F12" s="26">
        <f t="shared" si="5"/>
        <v>2018</v>
      </c>
      <c r="G12" s="27">
        <v>2380</v>
      </c>
      <c r="H12" s="28" t="s">
        <v>19</v>
      </c>
      <c r="I12" s="24">
        <v>43096</v>
      </c>
      <c r="J12" s="29">
        <v>30</v>
      </c>
      <c r="K12" s="29">
        <v>20</v>
      </c>
      <c r="L12" s="29">
        <v>20</v>
      </c>
      <c r="M12" s="29">
        <v>15</v>
      </c>
    </row>
    <row r="13" spans="1:13" ht="18.75" x14ac:dyDescent="0.25">
      <c r="A13" s="23">
        <v>43108</v>
      </c>
      <c r="B13" s="24">
        <v>43154</v>
      </c>
      <c r="C13" s="25">
        <v>67093</v>
      </c>
      <c r="D13" s="25">
        <f t="shared" ca="1" si="3"/>
        <v>57</v>
      </c>
      <c r="E13" s="26">
        <f t="shared" si="4"/>
        <v>1</v>
      </c>
      <c r="F13" s="26">
        <f t="shared" si="5"/>
        <v>2018</v>
      </c>
      <c r="G13" s="27">
        <v>2381</v>
      </c>
      <c r="H13" s="28" t="s">
        <v>20</v>
      </c>
      <c r="I13" s="24">
        <v>43097</v>
      </c>
      <c r="J13" s="29">
        <v>30</v>
      </c>
      <c r="K13" s="29">
        <v>20</v>
      </c>
      <c r="L13" s="29">
        <v>20</v>
      </c>
      <c r="M13" s="29">
        <v>15</v>
      </c>
    </row>
    <row r="14" spans="1:13" ht="18.75" x14ac:dyDescent="0.25">
      <c r="A14" s="23">
        <v>43108</v>
      </c>
      <c r="B14" s="24">
        <v>43154</v>
      </c>
      <c r="C14" s="25">
        <v>67094</v>
      </c>
      <c r="D14" s="25">
        <f t="shared" ca="1" si="3"/>
        <v>56</v>
      </c>
      <c r="E14" s="26">
        <f t="shared" si="4"/>
        <v>1</v>
      </c>
      <c r="F14" s="26">
        <f t="shared" si="5"/>
        <v>2018</v>
      </c>
      <c r="G14" s="27">
        <v>2382</v>
      </c>
      <c r="H14" s="28" t="s">
        <v>21</v>
      </c>
      <c r="I14" s="24">
        <v>43098</v>
      </c>
      <c r="J14" s="29">
        <v>30</v>
      </c>
      <c r="K14" s="29">
        <v>20</v>
      </c>
      <c r="L14" s="29">
        <v>20</v>
      </c>
      <c r="M14" s="29">
        <v>15</v>
      </c>
    </row>
    <row r="15" spans="1:13" ht="18.75" x14ac:dyDescent="0.25">
      <c r="A15" s="23">
        <v>43108</v>
      </c>
      <c r="B15" s="24">
        <v>43154</v>
      </c>
      <c r="C15" s="25">
        <v>67095</v>
      </c>
      <c r="D15" s="25">
        <f t="shared" ca="1" si="3"/>
        <v>55</v>
      </c>
      <c r="E15" s="26">
        <f t="shared" si="4"/>
        <v>1</v>
      </c>
      <c r="F15" s="26">
        <f t="shared" si="5"/>
        <v>2018</v>
      </c>
      <c r="G15" s="27">
        <v>2383</v>
      </c>
      <c r="H15" s="28" t="s">
        <v>22</v>
      </c>
      <c r="I15" s="24">
        <v>43099</v>
      </c>
      <c r="J15" s="29">
        <v>30</v>
      </c>
      <c r="K15" s="29">
        <v>20</v>
      </c>
      <c r="L15" s="29">
        <v>20</v>
      </c>
      <c r="M15" s="29">
        <v>15</v>
      </c>
    </row>
    <row r="16" spans="1:13" ht="18.75" x14ac:dyDescent="0.25">
      <c r="A16" s="23">
        <v>43108</v>
      </c>
      <c r="B16" s="24">
        <v>43154</v>
      </c>
      <c r="C16" s="25">
        <v>67096</v>
      </c>
      <c r="D16" s="25">
        <f t="shared" ca="1" si="3"/>
        <v>54</v>
      </c>
      <c r="E16" s="26">
        <f t="shared" si="4"/>
        <v>1</v>
      </c>
      <c r="F16" s="26">
        <f t="shared" si="5"/>
        <v>2018</v>
      </c>
      <c r="G16" s="27">
        <v>2384</v>
      </c>
      <c r="H16" s="28" t="s">
        <v>23</v>
      </c>
      <c r="I16" s="24">
        <v>43100</v>
      </c>
      <c r="J16" s="29">
        <v>30</v>
      </c>
      <c r="K16" s="29">
        <v>20</v>
      </c>
      <c r="L16" s="29">
        <v>20</v>
      </c>
      <c r="M16" s="29">
        <v>15</v>
      </c>
    </row>
    <row r="17" spans="1:13" ht="18.75" x14ac:dyDescent="0.25">
      <c r="A17" s="23">
        <v>43108</v>
      </c>
      <c r="B17" s="24">
        <v>43154</v>
      </c>
      <c r="C17" s="25">
        <v>67097</v>
      </c>
      <c r="D17" s="25">
        <f t="shared" ca="1" si="3"/>
        <v>53</v>
      </c>
      <c r="E17" s="26">
        <f t="shared" si="4"/>
        <v>1</v>
      </c>
      <c r="F17" s="26">
        <f t="shared" si="5"/>
        <v>2018</v>
      </c>
      <c r="G17" s="27">
        <v>2385</v>
      </c>
      <c r="H17" s="28" t="s">
        <v>24</v>
      </c>
      <c r="I17" s="24">
        <v>43101</v>
      </c>
      <c r="J17" s="29">
        <v>30</v>
      </c>
      <c r="K17" s="29">
        <v>20</v>
      </c>
      <c r="L17" s="29">
        <v>20</v>
      </c>
      <c r="M17" s="29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 assurance maladi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 personnel</dc:creator>
  <cp:lastModifiedBy>service personnel</cp:lastModifiedBy>
  <dcterms:created xsi:type="dcterms:W3CDTF">2018-12-25T08:00:35Z</dcterms:created>
  <dcterms:modified xsi:type="dcterms:W3CDTF">2018-12-25T09:27:30Z</dcterms:modified>
</cp:coreProperties>
</file>