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21" i="1"/>
  <c r="D21"/>
  <c r="E20"/>
  <c r="D20"/>
  <c r="E19"/>
  <c r="D19"/>
  <c r="E18"/>
  <c r="D18"/>
  <c r="E17"/>
  <c r="D17"/>
  <c r="E16"/>
  <c r="D16"/>
  <c r="E15"/>
  <c r="D15"/>
  <c r="E14"/>
  <c r="D14"/>
  <c r="E13"/>
  <c r="D13"/>
  <c r="E12"/>
  <c r="D12"/>
  <c r="E11"/>
  <c r="D11"/>
  <c r="E10"/>
  <c r="D10"/>
  <c r="E9"/>
  <c r="D9"/>
  <c r="E8"/>
  <c r="D8"/>
  <c r="E7"/>
  <c r="D7"/>
  <c r="E6"/>
  <c r="D6"/>
  <c r="E5"/>
  <c r="D5"/>
</calcChain>
</file>

<file path=xl/sharedStrings.xml><?xml version="1.0" encoding="utf-8"?>
<sst xmlns="http://schemas.openxmlformats.org/spreadsheetml/2006/main" count="19" uniqueCount="19">
  <si>
    <t>date de saisie du dossier</t>
  </si>
  <si>
    <t>date de remboursement</t>
  </si>
  <si>
    <t>nu bs</t>
  </si>
  <si>
    <t>bordereau n°</t>
  </si>
  <si>
    <t>année</t>
  </si>
  <si>
    <t>mat</t>
  </si>
  <si>
    <t>adherent</t>
  </si>
  <si>
    <t>date de consultation</t>
  </si>
  <si>
    <t>honoraire medecin</t>
  </si>
  <si>
    <t>remboursemet medecin</t>
  </si>
  <si>
    <t>f.injection</t>
  </si>
  <si>
    <t>rem injection</t>
  </si>
  <si>
    <t>f.medicament</t>
  </si>
  <si>
    <t>rem.medicament</t>
  </si>
  <si>
    <t>dentaire</t>
  </si>
  <si>
    <t>rem.dentaire</t>
  </si>
  <si>
    <t>sping1</t>
  </si>
  <si>
    <t>sping2</t>
  </si>
  <si>
    <t>sping3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</si>
</sst>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#,##0.000"/>
  </numFmts>
  <fonts count="4">
    <font>
      <sz val="11"/>
      <color theme="1"/>
      <name val="Calibri"/>
      <family val="2"/>
      <charset val="178"/>
      <scheme val="minor"/>
    </font>
    <font>
      <b/>
      <sz val="12"/>
      <name val="Traditional Arabic"/>
      <family val="1"/>
    </font>
    <font>
      <b/>
      <sz val="12"/>
      <color theme="1"/>
      <name val="Traditional Arabic"/>
      <family val="1"/>
    </font>
    <font>
      <b/>
      <sz val="12"/>
      <color rgb="FF2F2F2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vertical="center"/>
    </xf>
    <xf numFmtId="164" fontId="2" fillId="3" borderId="0" xfId="0" applyNumberFormat="1" applyFont="1" applyFill="1" applyBorder="1" applyAlignment="1">
      <alignment vertical="center"/>
    </xf>
    <xf numFmtId="1" fontId="2" fillId="3" borderId="5" xfId="0" applyNumberFormat="1" applyFont="1" applyFill="1" applyBorder="1" applyAlignment="1">
      <alignment horizontal="right" vertical="center"/>
    </xf>
    <xf numFmtId="1" fontId="2" fillId="3" borderId="0" xfId="0" applyNumberFormat="1" applyFont="1" applyFill="1" applyBorder="1" applyAlignment="1">
      <alignment horizontal="right" vertical="center"/>
    </xf>
    <xf numFmtId="1" fontId="2" fillId="3" borderId="6" xfId="0" applyNumberFormat="1" applyFont="1" applyFill="1" applyBorder="1" applyAlignment="1">
      <alignment horizontal="right" vertical="center"/>
    </xf>
    <xf numFmtId="0" fontId="2" fillId="3" borderId="6" xfId="0" applyFont="1" applyFill="1" applyBorder="1" applyAlignment="1">
      <alignment vertical="center" wrapText="1"/>
    </xf>
    <xf numFmtId="14" fontId="2" fillId="3" borderId="6" xfId="0" applyNumberFormat="1" applyFont="1" applyFill="1" applyBorder="1" applyAlignment="1">
      <alignment vertical="center" wrapText="1"/>
    </xf>
    <xf numFmtId="165" fontId="2" fillId="3" borderId="6" xfId="0" applyNumberFormat="1" applyFont="1" applyFill="1" applyBorder="1" applyAlignment="1">
      <alignment vertical="center" wrapText="1"/>
    </xf>
    <xf numFmtId="165" fontId="2" fillId="3" borderId="6" xfId="0" applyNumberFormat="1" applyFont="1" applyFill="1" applyBorder="1" applyAlignment="1">
      <alignment horizontal="right" vertical="center" wrapText="1"/>
    </xf>
    <xf numFmtId="165" fontId="2" fillId="3" borderId="7" xfId="0" applyNumberFormat="1" applyFont="1" applyFill="1" applyBorder="1" applyAlignment="1">
      <alignment horizontal="right" vertical="center" wrapText="1"/>
    </xf>
    <xf numFmtId="14" fontId="2" fillId="0" borderId="8" xfId="0" applyNumberFormat="1" applyFont="1" applyFill="1" applyBorder="1" applyAlignment="1">
      <alignment vertical="center"/>
    </xf>
    <xf numFmtId="164" fontId="3" fillId="0" borderId="5" xfId="0" applyNumberFormat="1" applyFont="1" applyBorder="1"/>
    <xf numFmtId="1" fontId="2" fillId="0" borderId="5" xfId="0" applyNumberFormat="1" applyFont="1" applyFill="1" applyBorder="1" applyAlignment="1">
      <alignment horizontal="right" vertical="center"/>
    </xf>
    <xf numFmtId="0" fontId="3" fillId="0" borderId="5" xfId="0" applyNumberFormat="1" applyFont="1" applyBorder="1"/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14" fontId="2" fillId="0" borderId="5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horizontal="right" vertical="center"/>
    </xf>
    <xf numFmtId="165" fontId="2" fillId="0" borderId="9" xfId="0" applyNumberFormat="1" applyFont="1" applyFill="1" applyBorder="1" applyAlignment="1">
      <alignment horizontal="right" vertical="center"/>
    </xf>
    <xf numFmtId="14" fontId="2" fillId="3" borderId="8" xfId="0" applyNumberFormat="1" applyFont="1" applyFill="1" applyBorder="1" applyAlignment="1">
      <alignment vertical="center"/>
    </xf>
    <xf numFmtId="164" fontId="2" fillId="3" borderId="5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14" fontId="2" fillId="3" borderId="5" xfId="0" applyNumberFormat="1" applyFont="1" applyFill="1" applyBorder="1" applyAlignment="1">
      <alignment vertical="center" wrapText="1"/>
    </xf>
    <xf numFmtId="165" fontId="2" fillId="3" borderId="5" xfId="0" applyNumberFormat="1" applyFont="1" applyFill="1" applyBorder="1" applyAlignment="1">
      <alignment vertical="center" wrapText="1"/>
    </xf>
    <xf numFmtId="165" fontId="2" fillId="3" borderId="5" xfId="0" applyNumberFormat="1" applyFont="1" applyFill="1" applyBorder="1" applyAlignment="1">
      <alignment horizontal="right" vertical="center" wrapText="1"/>
    </xf>
    <xf numFmtId="165" fontId="2" fillId="3" borderId="9" xfId="0" applyNumberFormat="1" applyFont="1" applyFill="1" applyBorder="1" applyAlignment="1">
      <alignment horizontal="right" vertical="center" wrapText="1"/>
    </xf>
    <xf numFmtId="14" fontId="2" fillId="0" borderId="10" xfId="0" applyNumberFormat="1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vertical="center"/>
    </xf>
    <xf numFmtId="1" fontId="2" fillId="0" borderId="12" xfId="0" applyNumberFormat="1" applyFont="1" applyFill="1" applyBorder="1" applyAlignment="1">
      <alignment horizontal="right" vertical="center"/>
    </xf>
    <xf numFmtId="1" fontId="2" fillId="0" borderId="11" xfId="0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vertical="center"/>
    </xf>
    <xf numFmtId="3" fontId="2" fillId="0" borderId="12" xfId="0" applyNumberFormat="1" applyFont="1" applyFill="1" applyBorder="1" applyAlignment="1">
      <alignment vertical="center"/>
    </xf>
    <xf numFmtId="14" fontId="2" fillId="0" borderId="12" xfId="0" applyNumberFormat="1" applyFont="1" applyFill="1" applyBorder="1" applyAlignment="1">
      <alignment vertical="center"/>
    </xf>
    <xf numFmtId="165" fontId="2" fillId="0" borderId="12" xfId="0" applyNumberFormat="1" applyFont="1" applyFill="1" applyBorder="1" applyAlignment="1">
      <alignment vertical="center"/>
    </xf>
    <xf numFmtId="165" fontId="2" fillId="0" borderId="12" xfId="0" applyNumberFormat="1" applyFont="1" applyFill="1" applyBorder="1" applyAlignment="1">
      <alignment horizontal="right" vertical="center"/>
    </xf>
    <xf numFmtId="165" fontId="2" fillId="0" borderId="13" xfId="0" applyNumberFormat="1" applyFont="1" applyFill="1" applyBorder="1" applyAlignment="1">
      <alignment horizontal="right" vertical="center"/>
    </xf>
    <xf numFmtId="14" fontId="2" fillId="3" borderId="10" xfId="0" applyNumberFormat="1" applyFont="1" applyFill="1" applyBorder="1" applyAlignment="1">
      <alignment vertical="center"/>
    </xf>
    <xf numFmtId="164" fontId="2" fillId="3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horizontal="right" vertical="center"/>
    </xf>
    <xf numFmtId="1" fontId="2" fillId="3" borderId="11" xfId="0" applyNumberFormat="1" applyFont="1" applyFill="1" applyBorder="1" applyAlignment="1">
      <alignment horizontal="right" vertical="center"/>
    </xf>
    <xf numFmtId="0" fontId="2" fillId="3" borderId="11" xfId="0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14" fontId="2" fillId="3" borderId="12" xfId="0" applyNumberFormat="1" applyFont="1" applyFill="1" applyBorder="1" applyAlignment="1">
      <alignment vertical="center"/>
    </xf>
    <xf numFmtId="165" fontId="2" fillId="3" borderId="12" xfId="0" applyNumberFormat="1" applyFont="1" applyFill="1" applyBorder="1" applyAlignment="1">
      <alignment vertical="center"/>
    </xf>
    <xf numFmtId="165" fontId="2" fillId="3" borderId="12" xfId="0" applyNumberFormat="1" applyFont="1" applyFill="1" applyBorder="1" applyAlignment="1">
      <alignment horizontal="right" vertical="center"/>
    </xf>
    <xf numFmtId="165" fontId="2" fillId="3" borderId="1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t%20Personnel%20Gafsa%2017-01-201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EE GA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P21"/>
  <sheetViews>
    <sheetView tabSelected="1" workbookViewId="0">
      <selection activeCell="A4" sqref="A4:P21"/>
    </sheetView>
  </sheetViews>
  <sheetFormatPr baseColWidth="10" defaultRowHeight="15"/>
  <cols>
    <col min="1" max="1" width="16.28515625" customWidth="1"/>
    <col min="8" max="8" width="18.140625" customWidth="1"/>
  </cols>
  <sheetData>
    <row r="3" spans="1:16" ht="15.75" thickBot="1"/>
    <row r="4" spans="1:16" ht="57" thickBot="1">
      <c r="A4" s="1" t="s">
        <v>0</v>
      </c>
      <c r="B4" s="1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3" t="s">
        <v>15</v>
      </c>
    </row>
    <row r="5" spans="1:16" ht="18.75">
      <c r="A5" s="4">
        <v>40945</v>
      </c>
      <c r="B5" s="5"/>
      <c r="C5" s="6"/>
      <c r="D5" s="7">
        <f t="shared" ref="D5:D21" si="0">IF(A5="","",WEEKNUM(A5,2))</f>
        <v>7</v>
      </c>
      <c r="E5" s="8">
        <f>IF(A5="","",YEAR([1]!Tableau1[[#This Row],[date de saisie du dossier]]))</f>
        <v>2012</v>
      </c>
      <c r="F5" s="9">
        <v>3903</v>
      </c>
      <c r="G5" s="9" t="s">
        <v>16</v>
      </c>
      <c r="H5" s="10">
        <v>41222</v>
      </c>
      <c r="I5" s="11">
        <v>35</v>
      </c>
      <c r="J5" s="11"/>
      <c r="K5" s="12"/>
      <c r="L5" s="12"/>
      <c r="M5" s="11">
        <v>9.1199999999999992</v>
      </c>
      <c r="N5" s="11"/>
      <c r="O5" s="12"/>
      <c r="P5" s="13"/>
    </row>
    <row r="6" spans="1:16" ht="18.75">
      <c r="A6" s="14">
        <v>40945</v>
      </c>
      <c r="B6" s="15"/>
      <c r="C6" s="16"/>
      <c r="D6" s="17">
        <f t="shared" si="0"/>
        <v>7</v>
      </c>
      <c r="E6" s="16">
        <f>IF(A6="","",YEAR([1]!Tableau1[[#This Row],[date de saisie du dossier]]))</f>
        <v>2012</v>
      </c>
      <c r="F6" s="18">
        <v>7252</v>
      </c>
      <c r="G6" s="19" t="s">
        <v>17</v>
      </c>
      <c r="H6" s="20">
        <v>41307</v>
      </c>
      <c r="I6" s="21">
        <v>25</v>
      </c>
      <c r="J6" s="21"/>
      <c r="K6" s="22"/>
      <c r="L6" s="22"/>
      <c r="M6" s="21">
        <v>24.614999999999998</v>
      </c>
      <c r="N6" s="21"/>
      <c r="O6" s="22"/>
      <c r="P6" s="23"/>
    </row>
    <row r="7" spans="1:16" ht="18.75">
      <c r="A7" s="24">
        <v>41232</v>
      </c>
      <c r="B7" s="25"/>
      <c r="C7" s="6"/>
      <c r="D7" s="6">
        <f t="shared" si="0"/>
        <v>48</v>
      </c>
      <c r="E7" s="6">
        <f>IF(A7="","",YEAR([1]!Tableau1[[#This Row],[date de saisie du dossier]]))</f>
        <v>1900</v>
      </c>
      <c r="F7" s="26">
        <v>4164</v>
      </c>
      <c r="G7" s="9" t="s">
        <v>18</v>
      </c>
      <c r="H7" s="27">
        <v>41227</v>
      </c>
      <c r="I7" s="28"/>
      <c r="J7" s="28"/>
      <c r="K7" s="29"/>
      <c r="L7" s="29"/>
      <c r="M7" s="28">
        <v>41.932000000000002</v>
      </c>
      <c r="N7" s="28"/>
      <c r="O7" s="29"/>
      <c r="P7" s="30"/>
    </row>
    <row r="8" spans="1:16" ht="18.75">
      <c r="A8" s="31"/>
      <c r="B8" s="32"/>
      <c r="C8" s="33"/>
      <c r="D8" s="34" t="str">
        <f t="shared" si="0"/>
        <v/>
      </c>
      <c r="E8" s="34" t="str">
        <f>IF(A8="","",YEAR([1]!Tableau1[[#This Row],[date de saisie du dossier]]))</f>
        <v/>
      </c>
      <c r="F8" s="35"/>
      <c r="G8" s="36"/>
      <c r="H8" s="37"/>
      <c r="I8" s="38"/>
      <c r="J8" s="38"/>
      <c r="K8" s="39"/>
      <c r="L8" s="39"/>
      <c r="M8" s="38"/>
      <c r="N8" s="38"/>
      <c r="O8" s="39"/>
      <c r="P8" s="40"/>
    </row>
    <row r="9" spans="1:16" ht="18.75">
      <c r="A9" s="41"/>
      <c r="B9" s="42"/>
      <c r="C9" s="43"/>
      <c r="D9" s="44" t="str">
        <f t="shared" si="0"/>
        <v/>
      </c>
      <c r="E9" s="44" t="str">
        <f>IF(A9="","",YEAR([1]!Tableau1[[#This Row],[date de saisie du dossier]]))</f>
        <v/>
      </c>
      <c r="F9" s="45"/>
      <c r="G9" s="46"/>
      <c r="H9" s="47"/>
      <c r="I9" s="48"/>
      <c r="J9" s="48"/>
      <c r="K9" s="49"/>
      <c r="L9" s="49"/>
      <c r="M9" s="48"/>
      <c r="N9" s="48"/>
      <c r="O9" s="49"/>
      <c r="P9" s="50"/>
    </row>
    <row r="10" spans="1:16" ht="18.75">
      <c r="A10" s="31"/>
      <c r="B10" s="32"/>
      <c r="C10" s="33"/>
      <c r="D10" s="34" t="str">
        <f t="shared" si="0"/>
        <v/>
      </c>
      <c r="E10" s="34" t="str">
        <f>IF(A10="","",YEAR([1]!Tableau1[[#This Row],[date de saisie du dossier]]))</f>
        <v/>
      </c>
      <c r="F10" s="35"/>
      <c r="G10" s="36"/>
      <c r="H10" s="37"/>
      <c r="I10" s="38"/>
      <c r="J10" s="38"/>
      <c r="K10" s="39"/>
      <c r="L10" s="39"/>
      <c r="M10" s="38"/>
      <c r="N10" s="38"/>
      <c r="O10" s="39"/>
      <c r="P10" s="40"/>
    </row>
    <row r="11" spans="1:16" ht="18.75">
      <c r="A11" s="41"/>
      <c r="B11" s="42"/>
      <c r="C11" s="43"/>
      <c r="D11" s="44" t="str">
        <f t="shared" si="0"/>
        <v/>
      </c>
      <c r="E11" s="44" t="str">
        <f>IF(A11="","",YEAR([1]!Tableau1[[#This Row],[date de saisie du dossier]]))</f>
        <v/>
      </c>
      <c r="F11" s="45"/>
      <c r="G11" s="46"/>
      <c r="H11" s="47"/>
      <c r="I11" s="48"/>
      <c r="J11" s="48"/>
      <c r="K11" s="49"/>
      <c r="L11" s="49"/>
      <c r="M11" s="48"/>
      <c r="N11" s="48"/>
      <c r="O11" s="49"/>
      <c r="P11" s="50"/>
    </row>
    <row r="12" spans="1:16" ht="18.75">
      <c r="A12" s="31"/>
      <c r="B12" s="32"/>
      <c r="C12" s="33"/>
      <c r="D12" s="34" t="str">
        <f t="shared" si="0"/>
        <v/>
      </c>
      <c r="E12" s="34" t="str">
        <f>IF(A12="","",YEAR([1]!Tableau1[[#This Row],[date de saisie du dossier]]))</f>
        <v/>
      </c>
      <c r="F12" s="35"/>
      <c r="G12" s="36"/>
      <c r="H12" s="37"/>
      <c r="I12" s="38"/>
      <c r="J12" s="38"/>
      <c r="K12" s="39"/>
      <c r="L12" s="39"/>
      <c r="M12" s="38"/>
      <c r="N12" s="38"/>
      <c r="O12" s="39"/>
      <c r="P12" s="40"/>
    </row>
    <row r="13" spans="1:16" ht="18.75">
      <c r="A13" s="41"/>
      <c r="B13" s="42"/>
      <c r="C13" s="43"/>
      <c r="D13" s="44" t="str">
        <f t="shared" si="0"/>
        <v/>
      </c>
      <c r="E13" s="44" t="str">
        <f>IF(A13="","",YEAR([1]!Tableau1[[#This Row],[date de saisie du dossier]]))</f>
        <v/>
      </c>
      <c r="F13" s="45"/>
      <c r="G13" s="46"/>
      <c r="H13" s="47"/>
      <c r="I13" s="48"/>
      <c r="J13" s="48"/>
      <c r="K13" s="49"/>
      <c r="L13" s="49"/>
      <c r="M13" s="48"/>
      <c r="N13" s="48"/>
      <c r="O13" s="49"/>
      <c r="P13" s="50"/>
    </row>
    <row r="14" spans="1:16" ht="18.75">
      <c r="A14" s="31"/>
      <c r="B14" s="32"/>
      <c r="C14" s="33"/>
      <c r="D14" s="34" t="str">
        <f t="shared" si="0"/>
        <v/>
      </c>
      <c r="E14" s="34" t="str">
        <f>IF(A14="","",YEAR([1]!Tableau1[[#This Row],[date de saisie du dossier]]))</f>
        <v/>
      </c>
      <c r="F14" s="35"/>
      <c r="G14" s="36"/>
      <c r="H14" s="37"/>
      <c r="I14" s="38"/>
      <c r="J14" s="38"/>
      <c r="K14" s="39"/>
      <c r="L14" s="39"/>
      <c r="M14" s="38"/>
      <c r="N14" s="38"/>
      <c r="O14" s="39"/>
      <c r="P14" s="40"/>
    </row>
    <row r="15" spans="1:16" ht="18.75">
      <c r="A15" s="41"/>
      <c r="B15" s="42"/>
      <c r="C15" s="43"/>
      <c r="D15" s="44" t="str">
        <f t="shared" si="0"/>
        <v/>
      </c>
      <c r="E15" s="44" t="str">
        <f>IF(A15="","",YEAR([1]!Tableau1[[#This Row],[date de saisie du dossier]]))</f>
        <v/>
      </c>
      <c r="F15" s="45"/>
      <c r="G15" s="46"/>
      <c r="H15" s="47"/>
      <c r="I15" s="48"/>
      <c r="J15" s="48"/>
      <c r="K15" s="49"/>
      <c r="L15" s="49"/>
      <c r="M15" s="48"/>
      <c r="N15" s="48"/>
      <c r="O15" s="49"/>
      <c r="P15" s="50"/>
    </row>
    <row r="16" spans="1:16" ht="18.75">
      <c r="A16" s="31"/>
      <c r="B16" s="32"/>
      <c r="C16" s="33"/>
      <c r="D16" s="34" t="str">
        <f t="shared" si="0"/>
        <v/>
      </c>
      <c r="E16" s="34" t="str">
        <f>IF(A16="","",YEAR([1]!Tableau1[[#This Row],[date de saisie du dossier]]))</f>
        <v/>
      </c>
      <c r="F16" s="35"/>
      <c r="G16" s="36"/>
      <c r="H16" s="37"/>
      <c r="I16" s="38"/>
      <c r="J16" s="38"/>
      <c r="K16" s="39"/>
      <c r="L16" s="39"/>
      <c r="M16" s="38"/>
      <c r="N16" s="38"/>
      <c r="O16" s="39"/>
      <c r="P16" s="40"/>
    </row>
    <row r="17" spans="1:16" ht="18.75">
      <c r="A17" s="41"/>
      <c r="B17" s="42"/>
      <c r="C17" s="43"/>
      <c r="D17" s="44" t="str">
        <f t="shared" si="0"/>
        <v/>
      </c>
      <c r="E17" s="44" t="str">
        <f>IF(A17="","",YEAR([1]!Tableau1[[#This Row],[date de saisie du dossier]]))</f>
        <v/>
      </c>
      <c r="F17" s="45"/>
      <c r="G17" s="46"/>
      <c r="H17" s="47"/>
      <c r="I17" s="48"/>
      <c r="J17" s="48"/>
      <c r="K17" s="49"/>
      <c r="L17" s="49"/>
      <c r="M17" s="48"/>
      <c r="N17" s="48"/>
      <c r="O17" s="49"/>
      <c r="P17" s="50"/>
    </row>
    <row r="18" spans="1:16" ht="18.75">
      <c r="A18" s="31"/>
      <c r="B18" s="32"/>
      <c r="C18" s="33"/>
      <c r="D18" s="34" t="str">
        <f t="shared" si="0"/>
        <v/>
      </c>
      <c r="E18" s="34" t="str">
        <f>IF(A18="","",YEAR([1]!Tableau1[[#This Row],[date de saisie du dossier]]))</f>
        <v/>
      </c>
      <c r="F18" s="35"/>
      <c r="G18" s="36"/>
      <c r="H18" s="37"/>
      <c r="I18" s="38"/>
      <c r="J18" s="38"/>
      <c r="K18" s="39"/>
      <c r="L18" s="39"/>
      <c r="M18" s="38"/>
      <c r="N18" s="38"/>
      <c r="O18" s="39"/>
      <c r="P18" s="40"/>
    </row>
    <row r="19" spans="1:16" ht="18.75">
      <c r="A19" s="41"/>
      <c r="B19" s="42"/>
      <c r="C19" s="43"/>
      <c r="D19" s="44" t="str">
        <f t="shared" si="0"/>
        <v/>
      </c>
      <c r="E19" s="44" t="str">
        <f>IF(A19="","",YEAR([1]!Tableau1[[#This Row],[date de saisie du dossier]]))</f>
        <v/>
      </c>
      <c r="F19" s="45"/>
      <c r="G19" s="46"/>
      <c r="H19" s="47"/>
      <c r="I19" s="48"/>
      <c r="J19" s="48"/>
      <c r="K19" s="49"/>
      <c r="L19" s="49"/>
      <c r="M19" s="48"/>
      <c r="N19" s="48"/>
      <c r="O19" s="49"/>
      <c r="P19" s="50"/>
    </row>
    <row r="20" spans="1:16" ht="18.75">
      <c r="A20" s="31"/>
      <c r="B20" s="32"/>
      <c r="C20" s="33"/>
      <c r="D20" s="34" t="str">
        <f t="shared" si="0"/>
        <v/>
      </c>
      <c r="E20" s="34" t="str">
        <f>IF(A20="","",YEAR([1]!Tableau1[[#This Row],[date de saisie du dossier]]))</f>
        <v/>
      </c>
      <c r="F20" s="35"/>
      <c r="G20" s="36"/>
      <c r="H20" s="37"/>
      <c r="I20" s="38"/>
      <c r="J20" s="38"/>
      <c r="K20" s="39"/>
      <c r="L20" s="39"/>
      <c r="M20" s="38"/>
      <c r="N20" s="38"/>
      <c r="O20" s="39"/>
      <c r="P20" s="40"/>
    </row>
    <row r="21" spans="1:16" ht="18.75">
      <c r="A21" s="41"/>
      <c r="B21" s="42"/>
      <c r="C21" s="43"/>
      <c r="D21" s="44" t="str">
        <f t="shared" si="0"/>
        <v/>
      </c>
      <c r="E21" s="44" t="str">
        <f>IF(A21="","",YEAR([1]!Tableau1[[#This Row],[date de saisie du dossier]]))</f>
        <v/>
      </c>
      <c r="F21" s="45"/>
      <c r="G21" s="46"/>
      <c r="H21" s="47"/>
      <c r="I21" s="48"/>
      <c r="J21" s="48"/>
      <c r="K21" s="49"/>
      <c r="L21" s="49"/>
      <c r="M21" s="48"/>
      <c r="N21" s="48"/>
      <c r="O21" s="49"/>
      <c r="P21" s="5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benamorelhechmieladeb benamorelhechmieladeb</cp:lastModifiedBy>
  <dcterms:created xsi:type="dcterms:W3CDTF">2017-01-19T19:29:30Z</dcterms:created>
  <dcterms:modified xsi:type="dcterms:W3CDTF">2017-01-19T19:30:40Z</dcterms:modified>
</cp:coreProperties>
</file>