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4915" windowHeight="11760" firstSheet="11" activeTab="20"/>
  </bookViews>
  <sheets>
    <sheet name="Graphique différentiel" sheetId="21" r:id="rId1"/>
    <sheet name="Heures non effectuées" sheetId="22" r:id="rId2"/>
    <sheet name="Données" sheetId="5" r:id="rId3"/>
    <sheet name="CY276CN" sheetId="1" r:id="rId4"/>
    <sheet name="AP518BM" sheetId="2" r:id="rId5"/>
    <sheet name="562ASX67" sheetId="3" r:id="rId6"/>
    <sheet name="CJ300AF" sheetId="4" r:id="rId7"/>
    <sheet name="BQ681TT" sheetId="6" r:id="rId8"/>
    <sheet name="725AMZ67" sheetId="7" r:id="rId9"/>
    <sheet name="AL125YT" sheetId="8" r:id="rId10"/>
    <sheet name="561ASX67" sheetId="9" r:id="rId11"/>
    <sheet name="AW139HW" sheetId="10" r:id="rId12"/>
    <sheet name="AJ928QC" sheetId="11" r:id="rId13"/>
    <sheet name="CZ347FC" sheetId="12" r:id="rId14"/>
    <sheet name="AL186TY" sheetId="13" r:id="rId15"/>
    <sheet name="BQ915WX" sheetId="14" r:id="rId16"/>
    <sheet name="236ASS67" sheetId="15" r:id="rId17"/>
    <sheet name="AW352HW" sheetId="16" r:id="rId18"/>
    <sheet name="CC867BE" sheetId="17" r:id="rId19"/>
    <sheet name="BX385KB" sheetId="18" r:id="rId20"/>
    <sheet name="AW102HW" sheetId="19" r:id="rId21"/>
    <sheet name="AW251QQ" sheetId="20" r:id="rId22"/>
  </sheets>
  <calcPr calcId="145621"/>
</workbook>
</file>

<file path=xl/calcChain.xml><?xml version="1.0" encoding="utf-8"?>
<calcChain xmlns="http://schemas.openxmlformats.org/spreadsheetml/2006/main">
  <c r="L24" i="7" l="1"/>
  <c r="K24" i="7"/>
  <c r="H24" i="7"/>
  <c r="G24" i="7"/>
  <c r="R5" i="7"/>
  <c r="R11" i="7" s="1"/>
  <c r="Q5" i="7"/>
  <c r="Q11" i="7" s="1"/>
  <c r="P5" i="7"/>
  <c r="P11" i="7" s="1"/>
  <c r="O5" i="7"/>
  <c r="O11" i="7" s="1"/>
  <c r="G26" i="7" l="1"/>
  <c r="K26" i="7"/>
  <c r="O12" i="7"/>
  <c r="Q12" i="7"/>
  <c r="B24" i="5"/>
  <c r="D24" i="5"/>
  <c r="C24" i="5"/>
  <c r="O5" i="2"/>
  <c r="R5" i="20"/>
  <c r="Q5" i="20"/>
  <c r="Q11" i="20" s="1"/>
  <c r="P5" i="20"/>
  <c r="P11" i="20" s="1"/>
  <c r="O5" i="20"/>
  <c r="O11" i="20" s="1"/>
  <c r="R5" i="19"/>
  <c r="Q5" i="19"/>
  <c r="Q11" i="19" s="1"/>
  <c r="P5" i="19"/>
  <c r="P11" i="19" s="1"/>
  <c r="O5" i="19"/>
  <c r="O11" i="19" s="1"/>
  <c r="R5" i="18"/>
  <c r="Q5" i="18"/>
  <c r="Q11" i="18" s="1"/>
  <c r="P5" i="18"/>
  <c r="P11" i="18" s="1"/>
  <c r="O5" i="18"/>
  <c r="O11" i="18" s="1"/>
  <c r="R5" i="17"/>
  <c r="R11" i="17" s="1"/>
  <c r="Q5" i="17"/>
  <c r="Q11" i="17" s="1"/>
  <c r="P5" i="17"/>
  <c r="P11" i="17" s="1"/>
  <c r="O5" i="17"/>
  <c r="R5" i="16"/>
  <c r="Q5" i="16"/>
  <c r="Q11" i="16" s="1"/>
  <c r="P5" i="16"/>
  <c r="P11" i="16" s="1"/>
  <c r="O5" i="16"/>
  <c r="O11" i="16" s="1"/>
  <c r="R5" i="15"/>
  <c r="Q5" i="15"/>
  <c r="Q11" i="15" s="1"/>
  <c r="P5" i="15"/>
  <c r="P11" i="15" s="1"/>
  <c r="O5" i="15"/>
  <c r="O11" i="15" s="1"/>
  <c r="R5" i="14"/>
  <c r="Q5" i="14"/>
  <c r="Q11" i="14" s="1"/>
  <c r="P5" i="14"/>
  <c r="P11" i="14" s="1"/>
  <c r="O5" i="14"/>
  <c r="O11" i="14" s="1"/>
  <c r="R5" i="13"/>
  <c r="Q5" i="13"/>
  <c r="Q11" i="13" s="1"/>
  <c r="P5" i="13"/>
  <c r="P11" i="13" s="1"/>
  <c r="O5" i="13"/>
  <c r="O11" i="13" s="1"/>
  <c r="R5" i="12"/>
  <c r="Q5" i="12"/>
  <c r="P5" i="12"/>
  <c r="O5" i="12"/>
  <c r="R5" i="11"/>
  <c r="R11" i="11" s="1"/>
  <c r="Q5" i="11"/>
  <c r="Q11" i="11" s="1"/>
  <c r="P5" i="11"/>
  <c r="P11" i="11" s="1"/>
  <c r="O5" i="11"/>
  <c r="O11" i="11" s="1"/>
  <c r="R5" i="10"/>
  <c r="Q5" i="10"/>
  <c r="Q11" i="10" s="1"/>
  <c r="P5" i="10"/>
  <c r="P11" i="10" s="1"/>
  <c r="O5" i="10"/>
  <c r="O11" i="10" s="1"/>
  <c r="R5" i="9"/>
  <c r="Q5" i="9"/>
  <c r="Q11" i="9" s="1"/>
  <c r="P5" i="9"/>
  <c r="P11" i="9" s="1"/>
  <c r="O5" i="9"/>
  <c r="O11" i="9" s="1"/>
  <c r="R5" i="8"/>
  <c r="Q5" i="8"/>
  <c r="Q11" i="8" s="1"/>
  <c r="P5" i="8"/>
  <c r="P11" i="8" s="1"/>
  <c r="O5" i="8"/>
  <c r="O11" i="8" s="1"/>
  <c r="R5" i="6"/>
  <c r="R11" i="6" s="1"/>
  <c r="Q5" i="6"/>
  <c r="Q11" i="6" s="1"/>
  <c r="P5" i="6"/>
  <c r="P11" i="6" s="1"/>
  <c r="O5" i="6"/>
  <c r="O11" i="6" s="1"/>
  <c r="R5" i="1"/>
  <c r="Q5" i="1"/>
  <c r="Q11" i="1" s="1"/>
  <c r="P5" i="1"/>
  <c r="P11" i="1" s="1"/>
  <c r="O5" i="1"/>
  <c r="O11" i="1" s="1"/>
  <c r="R5" i="2"/>
  <c r="R11" i="2" s="1"/>
  <c r="Q5" i="2"/>
  <c r="P5" i="2"/>
  <c r="P11" i="2" s="1"/>
  <c r="O11" i="2"/>
  <c r="R5" i="3"/>
  <c r="R11" i="3" s="1"/>
  <c r="Q5" i="3"/>
  <c r="Q11" i="3" s="1"/>
  <c r="P5" i="3"/>
  <c r="P11" i="3" s="1"/>
  <c r="O5" i="3"/>
  <c r="R5" i="4"/>
  <c r="Q5" i="4"/>
  <c r="Q11" i="4" s="1"/>
  <c r="P5" i="4"/>
  <c r="P11" i="4" s="1"/>
  <c r="O5" i="4"/>
  <c r="O11" i="4" s="1"/>
  <c r="K26" i="2"/>
  <c r="L24" i="20"/>
  <c r="K26" i="20" s="1"/>
  <c r="K24" i="20"/>
  <c r="H24" i="20"/>
  <c r="G24" i="20"/>
  <c r="G26" i="20" s="1"/>
  <c r="L24" i="19"/>
  <c r="K24" i="19"/>
  <c r="H24" i="19"/>
  <c r="G24" i="19"/>
  <c r="L24" i="18"/>
  <c r="K24" i="18"/>
  <c r="H24" i="18"/>
  <c r="G26" i="18" s="1"/>
  <c r="G24" i="18"/>
  <c r="L24" i="17"/>
  <c r="K26" i="17" s="1"/>
  <c r="K24" i="17"/>
  <c r="H24" i="17"/>
  <c r="G24" i="17"/>
  <c r="L24" i="16"/>
  <c r="K24" i="16"/>
  <c r="H24" i="16"/>
  <c r="G24" i="16"/>
  <c r="L24" i="15"/>
  <c r="K24" i="15"/>
  <c r="H24" i="15"/>
  <c r="G24" i="15"/>
  <c r="L24" i="14"/>
  <c r="K24" i="14"/>
  <c r="H24" i="14"/>
  <c r="G24" i="14"/>
  <c r="L24" i="13"/>
  <c r="K24" i="13"/>
  <c r="H24" i="13"/>
  <c r="G26" i="13" s="1"/>
  <c r="G24" i="13"/>
  <c r="L24" i="12"/>
  <c r="K24" i="12"/>
  <c r="H24" i="12"/>
  <c r="G24" i="12"/>
  <c r="L24" i="11"/>
  <c r="K26" i="11" s="1"/>
  <c r="K24" i="11"/>
  <c r="H24" i="11"/>
  <c r="G24" i="11"/>
  <c r="L24" i="10"/>
  <c r="K24" i="10"/>
  <c r="H24" i="10"/>
  <c r="G24" i="10"/>
  <c r="L24" i="8"/>
  <c r="K24" i="8"/>
  <c r="H24" i="8"/>
  <c r="G24" i="8"/>
  <c r="L24" i="9"/>
  <c r="K26" i="9" s="1"/>
  <c r="K24" i="9"/>
  <c r="H24" i="9"/>
  <c r="G24" i="9"/>
  <c r="L24" i="6"/>
  <c r="K24" i="6"/>
  <c r="H24" i="6"/>
  <c r="G24" i="6"/>
  <c r="L24" i="3"/>
  <c r="K24" i="3"/>
  <c r="K26" i="3" s="1"/>
  <c r="H24" i="3"/>
  <c r="G26" i="3" s="1"/>
  <c r="G24" i="3"/>
  <c r="L24" i="4"/>
  <c r="K24" i="4"/>
  <c r="K26" i="4" s="1"/>
  <c r="H24" i="4"/>
  <c r="G24" i="4"/>
  <c r="L24" i="2"/>
  <c r="K24" i="2"/>
  <c r="H24" i="2"/>
  <c r="G24" i="2"/>
  <c r="Q12" i="8" l="1"/>
  <c r="D25" i="5"/>
  <c r="E24" i="5"/>
  <c r="B25" i="5"/>
  <c r="Q12" i="20"/>
  <c r="R11" i="20"/>
  <c r="O12" i="20"/>
  <c r="Q12" i="19"/>
  <c r="R11" i="19"/>
  <c r="O12" i="19"/>
  <c r="Q12" i="18"/>
  <c r="R11" i="18"/>
  <c r="O12" i="18"/>
  <c r="O12" i="17"/>
  <c r="O11" i="17"/>
  <c r="Q12" i="17"/>
  <c r="Q12" i="16"/>
  <c r="R11" i="16"/>
  <c r="O12" i="16"/>
  <c r="Q12" i="15"/>
  <c r="R11" i="15"/>
  <c r="O12" i="15"/>
  <c r="Q12" i="14"/>
  <c r="R11" i="14"/>
  <c r="O12" i="14"/>
  <c r="Q12" i="13"/>
  <c r="R11" i="13"/>
  <c r="O12" i="13"/>
  <c r="P11" i="12"/>
  <c r="Q11" i="12"/>
  <c r="O11" i="12"/>
  <c r="Q12" i="12"/>
  <c r="R11" i="12"/>
  <c r="O12" i="12"/>
  <c r="O12" i="11"/>
  <c r="Q12" i="11"/>
  <c r="Q12" i="10"/>
  <c r="R11" i="10"/>
  <c r="O12" i="10"/>
  <c r="Q12" i="9"/>
  <c r="R11" i="9"/>
  <c r="O12" i="9"/>
  <c r="R11" i="8"/>
  <c r="O12" i="8"/>
  <c r="Q12" i="6"/>
  <c r="O12" i="6"/>
  <c r="Q12" i="1"/>
  <c r="O12" i="2"/>
  <c r="Q12" i="4"/>
  <c r="R11" i="4"/>
  <c r="O12" i="4"/>
  <c r="O12" i="3"/>
  <c r="O11" i="3"/>
  <c r="Q12" i="3"/>
  <c r="Q12" i="2"/>
  <c r="Q11" i="2"/>
  <c r="R11" i="1"/>
  <c r="O12" i="1"/>
  <c r="G26" i="19"/>
  <c r="K26" i="19"/>
  <c r="K26" i="18"/>
  <c r="G26" i="17"/>
  <c r="K26" i="16"/>
  <c r="G26" i="16"/>
  <c r="G26" i="15"/>
  <c r="K26" i="15"/>
  <c r="K26" i="14"/>
  <c r="G26" i="14"/>
  <c r="K26" i="13"/>
  <c r="K26" i="12"/>
  <c r="G26" i="12"/>
  <c r="G26" i="11"/>
  <c r="G26" i="10"/>
  <c r="K26" i="10"/>
  <c r="G26" i="8"/>
  <c r="K26" i="8"/>
  <c r="G26" i="9"/>
  <c r="G26" i="6"/>
  <c r="K26" i="6"/>
  <c r="G26" i="2"/>
  <c r="G26" i="4"/>
  <c r="H24" i="1" l="1"/>
  <c r="G24" i="1"/>
  <c r="G26" i="1" l="1"/>
  <c r="L24" i="1"/>
  <c r="K24" i="1"/>
  <c r="K26" i="1" l="1"/>
</calcChain>
</file>

<file path=xl/sharedStrings.xml><?xml version="1.0" encoding="utf-8"?>
<sst xmlns="http://schemas.openxmlformats.org/spreadsheetml/2006/main" count="1045" uniqueCount="88">
  <si>
    <t>CY-276-CN</t>
  </si>
  <si>
    <t>+</t>
  </si>
  <si>
    <t>-</t>
  </si>
  <si>
    <t>Chantier</t>
  </si>
  <si>
    <t>J</t>
  </si>
  <si>
    <t>V</t>
  </si>
  <si>
    <t>L</t>
  </si>
  <si>
    <t>M</t>
  </si>
  <si>
    <t>Total</t>
  </si>
  <si>
    <t>Conducteur à définir</t>
  </si>
  <si>
    <t>AP-518-BM</t>
  </si>
  <si>
    <t>LONGCHAMP Saturnin</t>
  </si>
  <si>
    <t>562 ASX 67</t>
  </si>
  <si>
    <t>Conducteur</t>
  </si>
  <si>
    <t>CJ-300-AF</t>
  </si>
  <si>
    <t>BQ-681-TT</t>
  </si>
  <si>
    <t>SCHETTINI Paolo</t>
  </si>
  <si>
    <t>AL-125-YT</t>
  </si>
  <si>
    <t>AW-139-HW</t>
  </si>
  <si>
    <t>AJ-928-QC</t>
  </si>
  <si>
    <t>SCHAEFFER Pascal</t>
  </si>
  <si>
    <t>CZ-347-FC</t>
  </si>
  <si>
    <t>AL-186-YT</t>
  </si>
  <si>
    <t>ALIM Hocine</t>
  </si>
  <si>
    <t>BQ-915-WX</t>
  </si>
  <si>
    <t>STOLLE Pascal</t>
  </si>
  <si>
    <t>AW-352-HW</t>
  </si>
  <si>
    <t>CC-867-BE</t>
  </si>
  <si>
    <t>BX-385-KB</t>
  </si>
  <si>
    <t>MALLET Nicolas</t>
  </si>
  <si>
    <t>AW-102-HW</t>
  </si>
  <si>
    <t>AW-251-QQ</t>
  </si>
  <si>
    <t>TOPRAK Ishan</t>
  </si>
  <si>
    <t>725 AMZ 67</t>
  </si>
  <si>
    <t>Hegazi Mohamed</t>
  </si>
  <si>
    <t>Dulkadir Lufti</t>
  </si>
  <si>
    <t>561 ASX 67</t>
  </si>
  <si>
    <t>MUNOZ RUIZ Gérardo</t>
  </si>
  <si>
    <t>236 ASS 67</t>
  </si>
  <si>
    <t>Hovsepian Hamlet</t>
  </si>
  <si>
    <t>Heures non effectuées</t>
  </si>
  <si>
    <t>Heure départ</t>
  </si>
  <si>
    <t>Total par conducteur</t>
  </si>
  <si>
    <t>Sem 40</t>
  </si>
  <si>
    <t>Alim</t>
  </si>
  <si>
    <t>Sem 41</t>
  </si>
  <si>
    <t>Sem 42</t>
  </si>
  <si>
    <t>Heure arrivée</t>
  </si>
  <si>
    <t>Rés du lac</t>
  </si>
  <si>
    <t>CDHI Quintessence</t>
  </si>
  <si>
    <t>David</t>
  </si>
  <si>
    <t>Hasanovic</t>
  </si>
  <si>
    <t>Coteaux K</t>
  </si>
  <si>
    <t>Longchamp</t>
  </si>
  <si>
    <t>Amarante</t>
  </si>
  <si>
    <t>Arrivée</t>
  </si>
  <si>
    <t>Départ</t>
  </si>
  <si>
    <t>Thurot</t>
  </si>
  <si>
    <t>Schettini</t>
  </si>
  <si>
    <t>Opale</t>
  </si>
  <si>
    <t>Dulkadir</t>
  </si>
  <si>
    <t>Villa Flora</t>
  </si>
  <si>
    <t>Malundama</t>
  </si>
  <si>
    <t>Akènes</t>
  </si>
  <si>
    <t>Schaeffer</t>
  </si>
  <si>
    <t>Hadjimi</t>
  </si>
  <si>
    <t>Av des Vosges</t>
  </si>
  <si>
    <t>Carré jardin</t>
  </si>
  <si>
    <t>Stolle</t>
  </si>
  <si>
    <t>Hovsepian H</t>
  </si>
  <si>
    <t>Essentielles</t>
  </si>
  <si>
    <t>Jardin d'Irènes</t>
  </si>
  <si>
    <t>CAP Kurvau</t>
  </si>
  <si>
    <t>Mallet</t>
  </si>
  <si>
    <t>Ter d'Augia</t>
  </si>
  <si>
    <t>Immobilisé journée</t>
  </si>
  <si>
    <t>Différentiel</t>
  </si>
  <si>
    <t>Inconnu</t>
  </si>
  <si>
    <t>Immobilisé Journée</t>
  </si>
  <si>
    <t>Inconnu 1</t>
  </si>
  <si>
    <t>Hegazi</t>
  </si>
  <si>
    <t>Res du lac</t>
  </si>
  <si>
    <t>Dulkadir1</t>
  </si>
  <si>
    <t>Dulkadir2</t>
  </si>
  <si>
    <t>Inconnu 2</t>
  </si>
  <si>
    <t>Toprak</t>
  </si>
  <si>
    <t>* départ 7:15</t>
  </si>
  <si>
    <t>Total par conducteur - Octobre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</si>
</sst>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\-hh:mm"/>
    <numFmt numFmtId="166" formatCode="[$-F400]h:mm:ss\ AM/PM"/>
    <numFmt numFmtId="170" formatCode="\+hh:mm"/>
  </numFmts>
  <fonts count="15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omic Sans MS"/>
      <family val="4"/>
    </font>
    <font>
      <b/>
      <sz val="15"/>
      <color theme="1"/>
      <name val="Comic Sans MS"/>
      <family val="4"/>
    </font>
    <font>
      <b/>
      <sz val="11"/>
      <color theme="1"/>
      <name val="Comic Sans MS"/>
      <family val="4"/>
    </font>
    <font>
      <sz val="8"/>
      <color theme="1"/>
      <name val="Comic Sans MS"/>
      <family val="4"/>
    </font>
    <font>
      <sz val="11"/>
      <color theme="1"/>
      <name val="Comic Sans MS"/>
      <family val="4"/>
    </font>
    <font>
      <b/>
      <sz val="11"/>
      <color theme="6" tint="-0.499984740745262"/>
      <name val="Comic Sans MS"/>
      <family val="4"/>
    </font>
    <font>
      <b/>
      <sz val="11"/>
      <color rgb="FFFF0000"/>
      <name val="Comic Sans MS"/>
      <family val="4"/>
    </font>
    <font>
      <b/>
      <sz val="11"/>
      <name val="Comic Sans MS"/>
      <family val="4"/>
    </font>
    <font>
      <b/>
      <sz val="12"/>
      <color theme="1"/>
      <name val="Comic Sans MS"/>
      <family val="4"/>
    </font>
    <font>
      <b/>
      <i/>
      <u/>
      <sz val="12"/>
      <color theme="1"/>
      <name val="Comic Sans MS"/>
      <family val="4"/>
    </font>
    <font>
      <sz val="7"/>
      <color theme="1"/>
      <name val="Comic Sans MS"/>
      <family val="4"/>
    </font>
    <font>
      <b/>
      <sz val="10"/>
      <color theme="1"/>
      <name val="Comic Sans MS"/>
      <family val="4"/>
    </font>
    <font>
      <u/>
      <sz val="11"/>
      <color theme="1"/>
      <name val="Comic Sans MS"/>
      <family val="4"/>
    </font>
    <font>
      <b/>
      <u/>
      <sz val="11"/>
      <color theme="1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3">
    <xf numFmtId="0" fontId="0" fillId="0" borderId="0" xfId="0"/>
    <xf numFmtId="0" fontId="0" fillId="0" borderId="0" xfId="0" applyFont="1"/>
    <xf numFmtId="164" fontId="0" fillId="0" borderId="0" xfId="0" applyNumberFormat="1" applyFont="1"/>
    <xf numFmtId="20" fontId="0" fillId="2" borderId="0" xfId="0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/>
    <xf numFmtId="0" fontId="4" fillId="0" borderId="0" xfId="0" applyFont="1" applyFill="1"/>
    <xf numFmtId="0" fontId="4" fillId="0" borderId="0" xfId="0" applyFont="1"/>
    <xf numFmtId="0" fontId="5" fillId="2" borderId="0" xfId="0" applyFont="1" applyFill="1"/>
    <xf numFmtId="0" fontId="4" fillId="2" borderId="0" xfId="0" applyFont="1" applyFill="1"/>
    <xf numFmtId="164" fontId="0" fillId="2" borderId="0" xfId="0" applyNumberFormat="1" applyFont="1" applyFill="1"/>
    <xf numFmtId="0" fontId="5" fillId="0" borderId="0" xfId="0" applyFont="1" applyBorder="1"/>
    <xf numFmtId="0" fontId="5" fillId="2" borderId="0" xfId="0" applyFont="1" applyFill="1" applyBorder="1"/>
    <xf numFmtId="0" fontId="0" fillId="2" borderId="0" xfId="0" applyFont="1" applyFill="1"/>
    <xf numFmtId="20" fontId="0" fillId="0" borderId="0" xfId="0" applyNumberFormat="1" applyFont="1"/>
    <xf numFmtId="20" fontId="0" fillId="2" borderId="0" xfId="0" applyNumberFormat="1" applyFont="1" applyFill="1"/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8" xfId="0" applyFont="1" applyBorder="1"/>
    <xf numFmtId="14" fontId="5" fillId="0" borderId="8" xfId="0" applyNumberFormat="1" applyFont="1" applyBorder="1"/>
    <xf numFmtId="14" fontId="5" fillId="0" borderId="18" xfId="0" applyNumberFormat="1" applyFont="1" applyBorder="1"/>
    <xf numFmtId="0" fontId="3" fillId="0" borderId="0" xfId="0" applyFont="1" applyBorder="1" applyAlignment="1">
      <alignment horizontal="center"/>
    </xf>
    <xf numFmtId="0" fontId="5" fillId="0" borderId="12" xfId="0" applyFont="1" applyBorder="1"/>
    <xf numFmtId="14" fontId="5" fillId="0" borderId="12" xfId="0" applyNumberFormat="1" applyFont="1" applyBorder="1"/>
    <xf numFmtId="14" fontId="5" fillId="0" borderId="19" xfId="0" applyNumberFormat="1" applyFont="1" applyBorder="1"/>
    <xf numFmtId="14" fontId="3" fillId="0" borderId="16" xfId="0" applyNumberFormat="1" applyFont="1" applyBorder="1"/>
    <xf numFmtId="0" fontId="3" fillId="0" borderId="3" xfId="0" applyFont="1" applyBorder="1" applyAlignment="1">
      <alignment horizontal="center"/>
    </xf>
    <xf numFmtId="14" fontId="5" fillId="0" borderId="11" xfId="0" applyNumberFormat="1" applyFont="1" applyBorder="1"/>
    <xf numFmtId="0" fontId="5" fillId="0" borderId="9" xfId="0" applyFont="1" applyBorder="1"/>
    <xf numFmtId="14" fontId="5" fillId="0" borderId="9" xfId="0" applyNumberFormat="1" applyFont="1" applyBorder="1"/>
    <xf numFmtId="14" fontId="5" fillId="0" borderId="22" xfId="0" applyNumberFormat="1" applyFont="1" applyBorder="1"/>
    <xf numFmtId="166" fontId="3" fillId="0" borderId="0" xfId="0" applyNumberFormat="1" applyFont="1" applyBorder="1" applyAlignment="1">
      <alignment horizontal="center"/>
    </xf>
    <xf numFmtId="0" fontId="0" fillId="0" borderId="0" xfId="0" applyFont="1" applyBorder="1"/>
    <xf numFmtId="0" fontId="0" fillId="0" borderId="16" xfId="0" applyFont="1" applyBorder="1"/>
    <xf numFmtId="0" fontId="5" fillId="0" borderId="16" xfId="0" applyFont="1" applyFill="1" applyBorder="1"/>
    <xf numFmtId="14" fontId="5" fillId="0" borderId="24" xfId="0" applyNumberFormat="1" applyFont="1" applyBorder="1"/>
    <xf numFmtId="0" fontId="5" fillId="0" borderId="0" xfId="0" applyFont="1" applyFill="1" applyBorder="1"/>
    <xf numFmtId="14" fontId="5" fillId="0" borderId="0" xfId="0" applyNumberFormat="1" applyFont="1" applyBorder="1"/>
    <xf numFmtId="0" fontId="1" fillId="0" borderId="0" xfId="0" applyFont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3" fillId="0" borderId="16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165" fontId="8" fillId="3" borderId="13" xfId="0" applyNumberFormat="1" applyFont="1" applyFill="1" applyBorder="1" applyAlignment="1">
      <alignment horizontal="center" vertical="center" wrapText="1"/>
    </xf>
    <xf numFmtId="165" fontId="8" fillId="3" borderId="14" xfId="0" applyNumberFormat="1" applyFont="1" applyFill="1" applyBorder="1" applyAlignment="1">
      <alignment horizontal="center" vertical="center" wrapText="1"/>
    </xf>
    <xf numFmtId="165" fontId="8" fillId="3" borderId="15" xfId="0" applyNumberFormat="1" applyFont="1" applyFill="1" applyBorder="1" applyAlignment="1">
      <alignment horizontal="center" vertical="center" wrapText="1"/>
    </xf>
    <xf numFmtId="165" fontId="8" fillId="3" borderId="5" xfId="0" applyNumberFormat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textRotation="90"/>
    </xf>
    <xf numFmtId="0" fontId="11" fillId="0" borderId="12" xfId="0" applyFont="1" applyBorder="1" applyAlignment="1">
      <alignment horizontal="center" vertical="center" textRotation="90"/>
    </xf>
    <xf numFmtId="0" fontId="11" fillId="0" borderId="9" xfId="0" applyFont="1" applyBorder="1" applyAlignment="1">
      <alignment horizontal="center" vertical="center" textRotation="90"/>
    </xf>
    <xf numFmtId="0" fontId="4" fillId="0" borderId="8" xfId="0" applyFont="1" applyBorder="1" applyAlignment="1">
      <alignment horizontal="center" vertical="center" textRotation="90"/>
    </xf>
    <xf numFmtId="0" fontId="4" fillId="0" borderId="12" xfId="0" applyFont="1" applyBorder="1" applyAlignment="1">
      <alignment horizontal="center" vertical="center" textRotation="90"/>
    </xf>
    <xf numFmtId="0" fontId="4" fillId="0" borderId="9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14" fontId="5" fillId="4" borderId="18" xfId="0" applyNumberFormat="1" applyFont="1" applyFill="1" applyBorder="1"/>
    <xf numFmtId="14" fontId="5" fillId="4" borderId="19" xfId="0" applyNumberFormat="1" applyFont="1" applyFill="1" applyBorder="1"/>
    <xf numFmtId="14" fontId="5" fillId="4" borderId="22" xfId="0" applyNumberFormat="1" applyFont="1" applyFill="1" applyBorder="1"/>
    <xf numFmtId="0" fontId="0" fillId="4" borderId="16" xfId="0" applyFont="1" applyFill="1" applyBorder="1"/>
    <xf numFmtId="0" fontId="3" fillId="0" borderId="17" xfId="0" applyFont="1" applyBorder="1" applyAlignment="1">
      <alignment horizontal="center" vertical="center" wrapText="1"/>
    </xf>
    <xf numFmtId="14" fontId="5" fillId="5" borderId="27" xfId="0" applyNumberFormat="1" applyFont="1" applyFill="1" applyBorder="1"/>
    <xf numFmtId="14" fontId="5" fillId="5" borderId="28" xfId="0" applyNumberFormat="1" applyFont="1" applyFill="1" applyBorder="1"/>
    <xf numFmtId="14" fontId="5" fillId="5" borderId="24" xfId="0" applyNumberFormat="1" applyFont="1" applyFill="1" applyBorder="1"/>
    <xf numFmtId="0" fontId="0" fillId="5" borderId="3" xfId="0" applyFont="1" applyFill="1" applyBorder="1"/>
    <xf numFmtId="0" fontId="3" fillId="0" borderId="29" xfId="0" applyFont="1" applyBorder="1" applyAlignment="1">
      <alignment horizontal="center" vertical="center" wrapText="1"/>
    </xf>
    <xf numFmtId="20" fontId="5" fillId="4" borderId="18" xfId="0" applyNumberFormat="1" applyFont="1" applyFill="1" applyBorder="1"/>
    <xf numFmtId="165" fontId="5" fillId="2" borderId="8" xfId="0" applyNumberFormat="1" applyFont="1" applyFill="1" applyBorder="1"/>
    <xf numFmtId="165" fontId="5" fillId="2" borderId="12" xfId="0" applyNumberFormat="1" applyFont="1" applyFill="1" applyBorder="1"/>
    <xf numFmtId="165" fontId="5" fillId="2" borderId="9" xfId="0" applyNumberFormat="1" applyFont="1" applyFill="1" applyBorder="1"/>
    <xf numFmtId="165" fontId="0" fillId="2" borderId="16" xfId="0" applyNumberFormat="1" applyFont="1" applyFill="1" applyBorder="1"/>
    <xf numFmtId="165" fontId="0" fillId="2" borderId="3" xfId="0" applyNumberFormat="1" applyFont="1" applyFill="1" applyBorder="1"/>
    <xf numFmtId="0" fontId="3" fillId="0" borderId="14" xfId="0" applyFont="1" applyBorder="1" applyAlignment="1">
      <alignment horizontal="center" vertical="center" wrapText="1"/>
    </xf>
    <xf numFmtId="165" fontId="5" fillId="2" borderId="35" xfId="0" applyNumberFormat="1" applyFont="1" applyFill="1" applyBorder="1"/>
    <xf numFmtId="165" fontId="5" fillId="2" borderId="21" xfId="0" applyNumberFormat="1" applyFont="1" applyFill="1" applyBorder="1"/>
    <xf numFmtId="165" fontId="5" fillId="2" borderId="23" xfId="0" applyNumberFormat="1" applyFont="1" applyFill="1" applyBorder="1"/>
    <xf numFmtId="165" fontId="5" fillId="2" borderId="30" xfId="0" applyNumberFormat="1" applyFont="1" applyFill="1" applyBorder="1"/>
    <xf numFmtId="165" fontId="5" fillId="2" borderId="31" xfId="0" applyNumberFormat="1" applyFont="1" applyFill="1" applyBorder="1"/>
    <xf numFmtId="165" fontId="5" fillId="2" borderId="32" xfId="0" applyNumberFormat="1" applyFont="1" applyFill="1" applyBorder="1"/>
    <xf numFmtId="165" fontId="0" fillId="2" borderId="26" xfId="0" applyNumberFormat="1" applyFont="1" applyFill="1" applyBorder="1"/>
    <xf numFmtId="0" fontId="12" fillId="0" borderId="1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20" fontId="5" fillId="5" borderId="27" xfId="0" applyNumberFormat="1" applyFont="1" applyFill="1" applyBorder="1"/>
    <xf numFmtId="170" fontId="5" fillId="2" borderId="8" xfId="0" applyNumberFormat="1" applyFont="1" applyFill="1" applyBorder="1"/>
    <xf numFmtId="170" fontId="5" fillId="2" borderId="12" xfId="0" applyNumberFormat="1" applyFont="1" applyFill="1" applyBorder="1"/>
    <xf numFmtId="170" fontId="5" fillId="2" borderId="9" xfId="0" applyNumberFormat="1" applyFont="1" applyFill="1" applyBorder="1"/>
    <xf numFmtId="170" fontId="0" fillId="2" borderId="16" xfId="0" applyNumberFormat="1" applyFont="1" applyFill="1" applyBorder="1"/>
    <xf numFmtId="170" fontId="6" fillId="2" borderId="7" xfId="0" applyNumberFormat="1" applyFont="1" applyFill="1" applyBorder="1" applyAlignment="1">
      <alignment horizontal="center" vertical="center" wrapText="1"/>
    </xf>
    <xf numFmtId="170" fontId="6" fillId="2" borderId="6" xfId="0" applyNumberFormat="1" applyFont="1" applyFill="1" applyBorder="1" applyAlignment="1">
      <alignment horizontal="center" vertical="center" wrapText="1"/>
    </xf>
    <xf numFmtId="165" fontId="7" fillId="2" borderId="7" xfId="0" applyNumberFormat="1" applyFont="1" applyFill="1" applyBorder="1" applyAlignment="1">
      <alignment horizontal="center" vertical="center"/>
    </xf>
    <xf numFmtId="165" fontId="7" fillId="2" borderId="10" xfId="0" applyNumberFormat="1" applyFont="1" applyFill="1" applyBorder="1" applyAlignment="1">
      <alignment horizontal="center" vertical="center"/>
    </xf>
    <xf numFmtId="20" fontId="5" fillId="4" borderId="19" xfId="0" applyNumberFormat="1" applyFont="1" applyFill="1" applyBorder="1"/>
    <xf numFmtId="20" fontId="5" fillId="5" borderId="28" xfId="0" applyNumberFormat="1" applyFont="1" applyFill="1" applyBorder="1"/>
    <xf numFmtId="0" fontId="5" fillId="0" borderId="21" xfId="0" applyFont="1" applyBorder="1"/>
    <xf numFmtId="0" fontId="5" fillId="0" borderId="23" xfId="0" applyFont="1" applyBorder="1"/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14" fontId="5" fillId="0" borderId="18" xfId="0" applyNumberFormat="1" applyFont="1" applyBorder="1" applyAlignment="1">
      <alignment horizontal="center"/>
    </xf>
    <xf numFmtId="14" fontId="5" fillId="0" borderId="35" xfId="0" applyNumberFormat="1" applyFont="1" applyBorder="1" applyAlignment="1">
      <alignment horizontal="center"/>
    </xf>
    <xf numFmtId="165" fontId="5" fillId="2" borderId="35" xfId="0" applyNumberFormat="1" applyFont="1" applyFill="1" applyBorder="1" applyAlignment="1">
      <alignment horizontal="center"/>
    </xf>
    <xf numFmtId="165" fontId="5" fillId="2" borderId="37" xfId="0" applyNumberFormat="1" applyFont="1" applyFill="1" applyBorder="1" applyAlignment="1">
      <alignment horizontal="center"/>
    </xf>
    <xf numFmtId="0" fontId="3" fillId="0" borderId="3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20" fontId="5" fillId="4" borderId="25" xfId="0" applyNumberFormat="1" applyFont="1" applyFill="1" applyBorder="1"/>
    <xf numFmtId="0" fontId="3" fillId="0" borderId="16" xfId="0" applyFont="1" applyBorder="1" applyAlignment="1">
      <alignment horizontal="center" vertical="center" wrapText="1"/>
    </xf>
    <xf numFmtId="170" fontId="5" fillId="0" borderId="20" xfId="0" applyNumberFormat="1" applyFont="1" applyBorder="1"/>
    <xf numFmtId="170" fontId="5" fillId="0" borderId="21" xfId="0" applyNumberFormat="1" applyFont="1" applyBorder="1"/>
    <xf numFmtId="165" fontId="5" fillId="0" borderId="20" xfId="0" applyNumberFormat="1" applyFont="1" applyBorder="1"/>
    <xf numFmtId="165" fontId="5" fillId="0" borderId="21" xfId="0" applyNumberFormat="1" applyFont="1" applyBorder="1"/>
    <xf numFmtId="0" fontId="5" fillId="0" borderId="38" xfId="0" applyFont="1" applyBorder="1"/>
    <xf numFmtId="170" fontId="5" fillId="0" borderId="39" xfId="0" applyNumberFormat="1" applyFont="1" applyBorder="1"/>
    <xf numFmtId="165" fontId="5" fillId="0" borderId="39" xfId="0" applyNumberFormat="1" applyFont="1" applyBorder="1"/>
    <xf numFmtId="0" fontId="5" fillId="0" borderId="2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14" fontId="3" fillId="0" borderId="40" xfId="0" applyNumberFormat="1" applyFont="1" applyBorder="1" applyAlignment="1">
      <alignment horizontal="center" vertical="center"/>
    </xf>
    <xf numFmtId="165" fontId="5" fillId="0" borderId="41" xfId="0" applyNumberFormat="1" applyFont="1" applyBorder="1"/>
    <xf numFmtId="165" fontId="5" fillId="0" borderId="42" xfId="0" applyNumberFormat="1" applyFont="1" applyBorder="1"/>
    <xf numFmtId="165" fontId="5" fillId="0" borderId="43" xfId="0" applyNumberFormat="1" applyFont="1" applyBorder="1"/>
    <xf numFmtId="0" fontId="3" fillId="0" borderId="1" xfId="0" applyFont="1" applyBorder="1" applyAlignment="1">
      <alignment horizontal="center"/>
    </xf>
    <xf numFmtId="165" fontId="3" fillId="0" borderId="40" xfId="0" applyNumberFormat="1" applyFont="1" applyBorder="1" applyAlignment="1">
      <alignment horizontal="center"/>
    </xf>
    <xf numFmtId="170" fontId="3" fillId="0" borderId="16" xfId="0" applyNumberFormat="1" applyFont="1" applyBorder="1" applyAlignment="1">
      <alignment horizontal="center"/>
    </xf>
    <xf numFmtId="170" fontId="3" fillId="0" borderId="2" xfId="0" applyNumberFormat="1" applyFont="1" applyBorder="1" applyAlignment="1">
      <alignment horizontal="center"/>
    </xf>
    <xf numFmtId="165" fontId="3" fillId="0" borderId="16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66" fontId="0" fillId="0" borderId="0" xfId="0" applyNumberFormat="1" applyFont="1" applyBorder="1"/>
    <xf numFmtId="0" fontId="14" fillId="0" borderId="0" xfId="0" applyFont="1" applyAlignment="1">
      <alignment horizontal="center" vertical="center" wrapText="1"/>
    </xf>
    <xf numFmtId="14" fontId="3" fillId="0" borderId="7" xfId="0" applyNumberFormat="1" applyFont="1" applyBorder="1"/>
    <xf numFmtId="0" fontId="5" fillId="0" borderId="19" xfId="0" applyFont="1" applyBorder="1"/>
    <xf numFmtId="0" fontId="5" fillId="0" borderId="22" xfId="0" applyFont="1" applyBorder="1"/>
    <xf numFmtId="14" fontId="3" fillId="0" borderId="3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170" fontId="5" fillId="0" borderId="8" xfId="0" applyNumberFormat="1" applyFont="1" applyBorder="1"/>
    <xf numFmtId="170" fontId="5" fillId="0" borderId="12" xfId="0" applyNumberFormat="1" applyFont="1" applyBorder="1"/>
    <xf numFmtId="165" fontId="5" fillId="0" borderId="8" xfId="0" applyNumberFormat="1" applyFont="1" applyBorder="1"/>
    <xf numFmtId="165" fontId="5" fillId="0" borderId="12" xfId="0" applyNumberFormat="1" applyFont="1" applyBorder="1"/>
    <xf numFmtId="170" fontId="5" fillId="0" borderId="35" xfId="0" applyNumberFormat="1" applyFont="1" applyBorder="1"/>
    <xf numFmtId="14" fontId="3" fillId="0" borderId="7" xfId="0" applyNumberFormat="1" applyFont="1" applyBorder="1" applyAlignment="1">
      <alignment horizontal="center" vertical="center"/>
    </xf>
    <xf numFmtId="165" fontId="5" fillId="0" borderId="30" xfId="0" applyNumberFormat="1" applyFont="1" applyBorder="1"/>
    <xf numFmtId="165" fontId="5" fillId="0" borderId="31" xfId="0" applyNumberFormat="1" applyFont="1" applyBorder="1"/>
    <xf numFmtId="0" fontId="5" fillId="0" borderId="31" xfId="0" applyFont="1" applyBorder="1"/>
    <xf numFmtId="0" fontId="5" fillId="0" borderId="32" xfId="0" applyFont="1" applyBorder="1"/>
    <xf numFmtId="0" fontId="3" fillId="0" borderId="2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6.xml"/><Relationship Id="rId13" Type="http://schemas.openxmlformats.org/officeDocument/2006/relationships/worksheet" Target="worksheets/sheet11.xml"/><Relationship Id="rId18" Type="http://schemas.openxmlformats.org/officeDocument/2006/relationships/worksheet" Target="worksheets/sheet16.xml"/><Relationship Id="rId26" Type="http://schemas.openxmlformats.org/officeDocument/2006/relationships/calcChain" Target="calcChain.xml"/><Relationship Id="rId3" Type="http://schemas.openxmlformats.org/officeDocument/2006/relationships/worksheet" Target="worksheets/sheet1.xml"/><Relationship Id="rId21" Type="http://schemas.openxmlformats.org/officeDocument/2006/relationships/worksheet" Target="worksheets/sheet19.xml"/><Relationship Id="rId7" Type="http://schemas.openxmlformats.org/officeDocument/2006/relationships/worksheet" Target="worksheets/sheet5.xml"/><Relationship Id="rId12" Type="http://schemas.openxmlformats.org/officeDocument/2006/relationships/worksheet" Target="worksheets/sheet10.xml"/><Relationship Id="rId17" Type="http://schemas.openxmlformats.org/officeDocument/2006/relationships/worksheet" Target="worksheets/sheet15.xml"/><Relationship Id="rId25" Type="http://schemas.openxmlformats.org/officeDocument/2006/relationships/sharedStrings" Target="sharedStrings.xml"/><Relationship Id="rId2" Type="http://schemas.openxmlformats.org/officeDocument/2006/relationships/chartsheet" Target="chartsheets/sheet2.xml"/><Relationship Id="rId16" Type="http://schemas.openxmlformats.org/officeDocument/2006/relationships/worksheet" Target="worksheets/sheet14.xml"/><Relationship Id="rId20" Type="http://schemas.openxmlformats.org/officeDocument/2006/relationships/worksheet" Target="worksheets/sheet18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4.xml"/><Relationship Id="rId11" Type="http://schemas.openxmlformats.org/officeDocument/2006/relationships/worksheet" Target="worksheets/sheet9.xml"/><Relationship Id="rId24" Type="http://schemas.openxmlformats.org/officeDocument/2006/relationships/styles" Target="styles.xml"/><Relationship Id="rId5" Type="http://schemas.openxmlformats.org/officeDocument/2006/relationships/worksheet" Target="worksheets/sheet3.xml"/><Relationship Id="rId15" Type="http://schemas.openxmlformats.org/officeDocument/2006/relationships/worksheet" Target="worksheets/sheet13.xml"/><Relationship Id="rId23" Type="http://schemas.openxmlformats.org/officeDocument/2006/relationships/theme" Target="theme/theme1.xml"/><Relationship Id="rId10" Type="http://schemas.openxmlformats.org/officeDocument/2006/relationships/worksheet" Target="worksheets/sheet8.xml"/><Relationship Id="rId19" Type="http://schemas.openxmlformats.org/officeDocument/2006/relationships/worksheet" Target="worksheets/sheet17.xml"/><Relationship Id="rId4" Type="http://schemas.openxmlformats.org/officeDocument/2006/relationships/worksheet" Target="worksheets/sheet2.xml"/><Relationship Id="rId9" Type="http://schemas.openxmlformats.org/officeDocument/2006/relationships/worksheet" Target="worksheets/sheet7.xml"/><Relationship Id="rId14" Type="http://schemas.openxmlformats.org/officeDocument/2006/relationships/worksheet" Target="worksheets/sheet12.xml"/><Relationship Id="rId22" Type="http://schemas.openxmlformats.org/officeDocument/2006/relationships/worksheet" Target="worksheets/sheet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2500" u="sng">
                <a:latin typeface="Comic Sans MS" panose="030F0702030302020204" pitchFamily="66" charset="0"/>
              </a:rPr>
              <a:t>Différentiel</a:t>
            </a:r>
            <a:r>
              <a:rPr lang="fr-FR" sz="2500" u="sng" baseline="0">
                <a:latin typeface="Comic Sans MS" panose="030F0702030302020204" pitchFamily="66" charset="0"/>
              </a:rPr>
              <a:t> heure de départ chantier (Octobre 2016)</a:t>
            </a:r>
            <a:endParaRPr lang="fr-FR" sz="2500" u="sng">
              <a:latin typeface="Comic Sans MS" panose="030F0702030302020204" pitchFamily="66" charset="0"/>
            </a:endParaRP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7.6328479603959935E-3"/>
          <c:y val="6.4467445017648659E-2"/>
          <c:w val="0.98473437694927424"/>
          <c:h val="0.9124443117024164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2">
                <a:lumMod val="40000"/>
                <a:lumOff val="60000"/>
              </a:schemeClr>
            </a:solidFill>
          </c:spPr>
          <c:invertIfNegative val="0"/>
          <c:dPt>
            <c:idx val="2"/>
            <c:invertIfNegative val="0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</c:spPr>
          </c:dPt>
          <c:dPt>
            <c:idx val="5"/>
            <c:invertIfNegative val="0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</c:spPr>
          </c:dPt>
          <c:dPt>
            <c:idx val="7"/>
            <c:invertIfNegative val="0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</c:spPr>
          </c:dPt>
          <c:dPt>
            <c:idx val="9"/>
            <c:invertIfNegative val="0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</c:spPr>
          </c:dPt>
          <c:dPt>
            <c:idx val="15"/>
            <c:invertIfNegative val="0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</c:spPr>
          </c:dPt>
          <c:dLbls>
            <c:dLbl>
              <c:idx val="0"/>
              <c:layout>
                <c:manualLayout>
                  <c:x val="6.8347336644214657E-3"/>
                  <c:y val="6.2967744153296212E-3"/>
                </c:manualLayout>
              </c:layout>
              <c:tx>
                <c:rich>
                  <a:bodyPr/>
                  <a:lstStyle/>
                  <a:p>
                    <a:r>
                      <a:rPr lang="en-US" sz="1300" b="1">
                        <a:solidFill>
                          <a:srgbClr val="FF0000"/>
                        </a:solidFill>
                        <a:latin typeface="Comic Sans MS" panose="030F0702030302020204" pitchFamily="66" charset="0"/>
                      </a:rPr>
                      <a:t>-2:18</a:t>
                    </a:r>
                  </a:p>
                  <a:p>
                    <a:r>
                      <a:rPr lang="en-US" sz="1300" b="1">
                        <a:solidFill>
                          <a:srgbClr val="FF0000"/>
                        </a:solidFill>
                        <a:latin typeface="Comic Sans MS" panose="030F0702030302020204" pitchFamily="66" charset="0"/>
                      </a:rPr>
                      <a:t>CY276CN </a:t>
                    </a:r>
                    <a:endParaRPr lang="en-US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1300">
                        <a:solidFill>
                          <a:schemeClr val="accent3">
                            <a:lumMod val="50000"/>
                          </a:schemeClr>
                        </a:solidFill>
                      </a:rPr>
                      <a:t>+0:00</a:t>
                    </a:r>
                  </a:p>
                  <a:p>
                    <a:r>
                      <a:rPr lang="en-US" sz="1300">
                        <a:solidFill>
                          <a:schemeClr val="accent3">
                            <a:lumMod val="50000"/>
                          </a:schemeClr>
                        </a:solidFill>
                      </a:rPr>
                      <a:t>AP518BM </a:t>
                    </a:r>
                    <a:endParaRPr lang="en-US">
                      <a:solidFill>
                        <a:schemeClr val="accent3">
                          <a:lumMod val="50000"/>
                        </a:schemeClr>
                      </a:solidFill>
                    </a:endParaRP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1300">
                        <a:solidFill>
                          <a:schemeClr val="accent3">
                            <a:lumMod val="50000"/>
                          </a:schemeClr>
                        </a:solidFill>
                      </a:rPr>
                      <a:t>+2:05</a:t>
                    </a:r>
                  </a:p>
                  <a:p>
                    <a:r>
                      <a:rPr lang="en-US" sz="1300">
                        <a:solidFill>
                          <a:schemeClr val="accent3">
                            <a:lumMod val="50000"/>
                          </a:schemeClr>
                        </a:solidFill>
                      </a:rPr>
                      <a:t>562ASX67 </a:t>
                    </a:r>
                    <a:endParaRPr lang="en-US">
                      <a:solidFill>
                        <a:schemeClr val="accent3">
                          <a:lumMod val="50000"/>
                        </a:schemeClr>
                      </a:solidFill>
                    </a:endParaRP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2.0504200993264398E-2"/>
                  <c:y val="1.8890488515658558E-2"/>
                </c:manualLayout>
              </c:layout>
              <c:tx>
                <c:rich>
                  <a:bodyPr/>
                  <a:lstStyle/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-2:06</a:t>
                    </a:r>
                  </a:p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CJ300AF </a:t>
                    </a:r>
                    <a:endParaRPr lang="en-US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3.96414552536445E-2"/>
                  <c:y val="3.1483872076648031E-2"/>
                </c:manualLayout>
              </c:layout>
              <c:tx>
                <c:rich>
                  <a:bodyPr/>
                  <a:lstStyle/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-2:11</a:t>
                    </a:r>
                  </a:p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BQ681TT</a:t>
                    </a:r>
                    <a:endParaRPr lang="en-US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tx>
                <c:rich>
                  <a:bodyPr/>
                  <a:lstStyle/>
                  <a:p>
                    <a:r>
                      <a:rPr lang="en-US" sz="1300">
                        <a:solidFill>
                          <a:schemeClr val="accent3">
                            <a:lumMod val="50000"/>
                          </a:schemeClr>
                        </a:solidFill>
                      </a:rPr>
                      <a:t>+0:47</a:t>
                    </a:r>
                  </a:p>
                  <a:p>
                    <a:r>
                      <a:rPr lang="en-US" sz="1300">
                        <a:solidFill>
                          <a:schemeClr val="accent3">
                            <a:lumMod val="50000"/>
                          </a:schemeClr>
                        </a:solidFill>
                      </a:rPr>
                      <a:t>AL125YT </a:t>
                    </a:r>
                    <a:endParaRPr lang="en-US">
                      <a:solidFill>
                        <a:schemeClr val="accent3">
                          <a:lumMod val="50000"/>
                        </a:schemeClr>
                      </a:solidFill>
                    </a:endParaRP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-6:22</a:t>
                    </a:r>
                  </a:p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561ASX67 </a:t>
                    </a:r>
                    <a:endParaRPr lang="en-US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0"/>
                  <c:y val="8.3956992204394856E-3"/>
                </c:manualLayout>
              </c:layout>
              <c:tx>
                <c:rich>
                  <a:bodyPr/>
                  <a:lstStyle/>
                  <a:p>
                    <a:r>
                      <a:rPr lang="en-US" sz="1300">
                        <a:solidFill>
                          <a:schemeClr val="accent3">
                            <a:lumMod val="50000"/>
                          </a:schemeClr>
                        </a:solidFill>
                      </a:rPr>
                      <a:t>+3:29</a:t>
                    </a:r>
                  </a:p>
                  <a:p>
                    <a:r>
                      <a:rPr lang="en-US" sz="1300">
                        <a:solidFill>
                          <a:schemeClr val="accent3">
                            <a:lumMod val="50000"/>
                          </a:schemeClr>
                        </a:solidFill>
                      </a:rPr>
                      <a:t>AW139HW </a:t>
                    </a:r>
                    <a:endParaRPr lang="en-US">
                      <a:solidFill>
                        <a:schemeClr val="accent3">
                          <a:lumMod val="50000"/>
                        </a:schemeClr>
                      </a:solidFill>
                    </a:endParaRP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tx>
                <c:rich>
                  <a:bodyPr/>
                  <a:lstStyle/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-0:38</a:t>
                    </a:r>
                  </a:p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AJ928QC </a:t>
                    </a:r>
                    <a:endParaRPr lang="en-US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tx>
                <c:rich>
                  <a:bodyPr/>
                  <a:lstStyle/>
                  <a:p>
                    <a:r>
                      <a:rPr lang="en-US" sz="1300">
                        <a:solidFill>
                          <a:schemeClr val="accent3">
                            <a:lumMod val="50000"/>
                          </a:schemeClr>
                        </a:solidFill>
                      </a:rPr>
                      <a:t>+0:51</a:t>
                    </a:r>
                  </a:p>
                  <a:p>
                    <a:r>
                      <a:rPr lang="en-US" sz="1300">
                        <a:solidFill>
                          <a:schemeClr val="accent3">
                            <a:lumMod val="50000"/>
                          </a:schemeClr>
                        </a:solidFill>
                      </a:rPr>
                      <a:t>CZ347FC </a:t>
                    </a:r>
                    <a:endParaRPr lang="en-US">
                      <a:solidFill>
                        <a:schemeClr val="accent3">
                          <a:lumMod val="50000"/>
                        </a:schemeClr>
                      </a:solidFill>
                    </a:endParaRP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-3:49</a:t>
                    </a:r>
                  </a:p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AL186YT </a:t>
                    </a:r>
                    <a:endParaRPr lang="en-US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-0:49</a:t>
                    </a:r>
                  </a:p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BQ915WX </a:t>
                    </a:r>
                    <a:endParaRPr lang="en-US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tx>
                <c:rich>
                  <a:bodyPr/>
                  <a:lstStyle/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-4:42</a:t>
                    </a:r>
                  </a:p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236ASS67 </a:t>
                    </a:r>
                    <a:endParaRPr lang="en-US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tx>
                <c:rich>
                  <a:bodyPr/>
                  <a:lstStyle/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-0:07</a:t>
                    </a:r>
                  </a:p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AW352HW </a:t>
                    </a:r>
                    <a:endParaRPr lang="en-US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tx>
                <c:rich>
                  <a:bodyPr/>
                  <a:lstStyle/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-1:51</a:t>
                    </a:r>
                  </a:p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CC867BE </a:t>
                    </a:r>
                    <a:endParaRPr lang="en-US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tx>
                <c:rich>
                  <a:bodyPr/>
                  <a:lstStyle/>
                  <a:p>
                    <a:r>
                      <a:rPr lang="en-US" sz="1300">
                        <a:solidFill>
                          <a:schemeClr val="accent3">
                            <a:lumMod val="50000"/>
                          </a:schemeClr>
                        </a:solidFill>
                      </a:rPr>
                      <a:t>+2:27</a:t>
                    </a:r>
                  </a:p>
                  <a:p>
                    <a:r>
                      <a:rPr lang="en-US" sz="1300">
                        <a:solidFill>
                          <a:schemeClr val="accent3">
                            <a:lumMod val="50000"/>
                          </a:schemeClr>
                        </a:solidFill>
                      </a:rPr>
                      <a:t>BX385KB </a:t>
                    </a:r>
                    <a:endParaRPr lang="en-US">
                      <a:solidFill>
                        <a:schemeClr val="accent3">
                          <a:lumMod val="50000"/>
                        </a:schemeClr>
                      </a:solidFill>
                    </a:endParaRPr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tx>
                <c:rich>
                  <a:bodyPr/>
                  <a:lstStyle/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-2:51</a:t>
                    </a:r>
                  </a:p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AW102HW </a:t>
                    </a:r>
                    <a:endParaRPr lang="en-US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tx>
                <c:rich>
                  <a:bodyPr/>
                  <a:lstStyle/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-0:12</a:t>
                    </a:r>
                  </a:p>
                  <a:p>
                    <a:r>
                      <a:rPr lang="en-US" sz="1300">
                        <a:solidFill>
                          <a:srgbClr val="FF0000"/>
                        </a:solidFill>
                      </a:rPr>
                      <a:t>AW251QQ </a:t>
                    </a:r>
                    <a:endParaRPr lang="en-US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300" b="1">
                    <a:solidFill>
                      <a:srgbClr val="FF0000"/>
                    </a:solidFill>
                    <a:latin typeface="Comic Sans MS" panose="030F0702030302020204" pitchFamily="66" charset="0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Données!#REF!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048064"/>
        <c:axId val="203049600"/>
      </c:barChart>
      <c:catAx>
        <c:axId val="203048064"/>
        <c:scaling>
          <c:orientation val="minMax"/>
        </c:scaling>
        <c:delete val="1"/>
        <c:axPos val="b"/>
        <c:majorTickMark val="out"/>
        <c:minorTickMark val="none"/>
        <c:tickLblPos val="nextTo"/>
        <c:crossAx val="203049600"/>
        <c:crosses val="autoZero"/>
        <c:auto val="1"/>
        <c:lblAlgn val="ctr"/>
        <c:lblOffset val="100"/>
        <c:noMultiLvlLbl val="0"/>
      </c:catAx>
      <c:valAx>
        <c:axId val="203049600"/>
        <c:scaling>
          <c:orientation val="minMax"/>
        </c:scaling>
        <c:delete val="1"/>
        <c:axPos val="l"/>
        <c:majorGridlines/>
        <c:numFmt formatCode="General" sourceLinked="1"/>
        <c:majorTickMark val="out"/>
        <c:minorTickMark val="none"/>
        <c:tickLblPos val="nextTo"/>
        <c:crossAx val="203048064"/>
        <c:crosses val="autoZero"/>
        <c:crossBetween val="between"/>
      </c:valAx>
    </c:plotArea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u="sng">
                <a:latin typeface="Comic Sans MS" panose="030F0702030302020204" pitchFamily="66" charset="0"/>
              </a:defRPr>
            </a:pPr>
            <a:r>
              <a:rPr lang="fr-FR" sz="2000" u="sng">
                <a:latin typeface="Comic Sans MS" panose="030F0702030302020204" pitchFamily="66" charset="0"/>
              </a:rPr>
              <a:t>Heures</a:t>
            </a:r>
            <a:r>
              <a:rPr lang="fr-FR" sz="2000" u="sng" baseline="0">
                <a:latin typeface="Comic Sans MS" panose="030F0702030302020204" pitchFamily="66" charset="0"/>
              </a:rPr>
              <a:t> non effectuées pour non respect des horaires de travail (Octobre 2016)</a:t>
            </a:r>
          </a:p>
          <a:p>
            <a:pPr>
              <a:defRPr sz="2000" u="sng">
                <a:latin typeface="Comic Sans MS" panose="030F0702030302020204" pitchFamily="66" charset="0"/>
              </a:defRPr>
            </a:pPr>
            <a:endParaRPr lang="fr-FR" sz="2000" u="sng">
              <a:latin typeface="Comic Sans MS" panose="030F0702030302020204" pitchFamily="66" charset="0"/>
            </a:endParaRP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3.2626041896207374E-2"/>
          <c:y val="0.17597936464838446"/>
          <c:w val="0.95719400984736924"/>
          <c:h val="0.801575780613630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Données!#REF!</c:f>
            </c:strRef>
          </c:cat>
          <c:val>
            <c:numRef>
              <c:f>Données!#REF!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070080"/>
        <c:axId val="203080064"/>
      </c:barChart>
      <c:catAx>
        <c:axId val="203070080"/>
        <c:scaling>
          <c:orientation val="minMax"/>
        </c:scaling>
        <c:delete val="0"/>
        <c:axPos val="t"/>
        <c:majorTickMark val="out"/>
        <c:minorTickMark val="none"/>
        <c:tickLblPos val="nextTo"/>
        <c:txPr>
          <a:bodyPr rot="-2700000" vert="horz"/>
          <a:lstStyle/>
          <a:p>
            <a:pPr>
              <a:defRPr sz="900">
                <a:latin typeface="Comic Sans MS" panose="030F0702030302020204" pitchFamily="66" charset="0"/>
              </a:defRPr>
            </a:pPr>
            <a:endParaRPr lang="fr-FR"/>
          </a:p>
        </c:txPr>
        <c:crossAx val="203080064"/>
        <c:crosses val="autoZero"/>
        <c:auto val="1"/>
        <c:lblAlgn val="ctr"/>
        <c:lblOffset val="100"/>
        <c:noMultiLvlLbl val="0"/>
      </c:catAx>
      <c:valAx>
        <c:axId val="203080064"/>
        <c:scaling>
          <c:orientation val="maxMin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>
                <a:latin typeface="Comic Sans MS" panose="030F0702030302020204" pitchFamily="66" charset="0"/>
              </a:defRPr>
            </a:pPr>
            <a:endParaRPr lang="fr-FR"/>
          </a:p>
        </c:txPr>
        <c:crossAx val="203070080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3" workbookViewId="0" zoomToFit="1"/>
  </sheetViews>
  <pageMargins left="0.7" right="0.7" top="0.75" bottom="0.75" header="0.3" footer="0.3"/>
  <pageSetup paperSize="8" orientation="landscape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3" workbookViewId="0" zoomToFit="1"/>
  </sheetViews>
  <pageMargins left="0.7" right="0.7" top="0.75" bottom="0.75" header="0.3" footer="0.3"/>
  <pageSetup paperSize="8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3725181" cy="920367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13725181" cy="920367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B24" sqref="B24"/>
    </sheetView>
  </sheetViews>
  <sheetFormatPr baseColWidth="10" defaultRowHeight="16.5" x14ac:dyDescent="0.3"/>
  <cols>
    <col min="1" max="1" width="13.5703125" style="5" bestFit="1" customWidth="1"/>
    <col min="2" max="5" width="8.7109375" style="5" bestFit="1" customWidth="1"/>
    <col min="6" max="16384" width="11.42578125" style="5"/>
  </cols>
  <sheetData>
    <row r="1" spans="1:5" ht="15" customHeight="1" x14ac:dyDescent="0.3">
      <c r="A1" s="182" t="s">
        <v>87</v>
      </c>
      <c r="B1" s="182"/>
      <c r="C1" s="182"/>
      <c r="D1" s="182"/>
      <c r="E1" s="182"/>
    </row>
    <row r="2" spans="1:5" ht="15" customHeight="1" x14ac:dyDescent="0.3"/>
    <row r="3" spans="1:5" ht="15" customHeight="1" thickBot="1" x14ac:dyDescent="0.35">
      <c r="A3" s="164"/>
      <c r="B3" s="164"/>
      <c r="C3" s="164"/>
      <c r="D3" s="164"/>
      <c r="E3" s="164"/>
    </row>
    <row r="4" spans="1:5" ht="17.25" thickBot="1" x14ac:dyDescent="0.35">
      <c r="B4" s="127" t="s">
        <v>55</v>
      </c>
      <c r="C4" s="151"/>
      <c r="D4" s="150" t="s">
        <v>56</v>
      </c>
      <c r="E4" s="128"/>
    </row>
    <row r="5" spans="1:5" ht="18.75" customHeight="1" thickBot="1" x14ac:dyDescent="0.4">
      <c r="A5" s="165" t="s">
        <v>13</v>
      </c>
      <c r="B5" s="175" t="s">
        <v>1</v>
      </c>
      <c r="C5" s="168" t="s">
        <v>2</v>
      </c>
      <c r="D5" s="169" t="s">
        <v>1</v>
      </c>
      <c r="E5" s="169" t="s">
        <v>2</v>
      </c>
    </row>
    <row r="6" spans="1:5" ht="18" customHeight="1" x14ac:dyDescent="0.3">
      <c r="A6" s="21" t="s">
        <v>50</v>
      </c>
      <c r="B6" s="170"/>
      <c r="C6" s="176"/>
      <c r="D6" s="174"/>
      <c r="E6" s="172"/>
    </row>
    <row r="7" spans="1:5" x14ac:dyDescent="0.3">
      <c r="A7" s="25" t="s">
        <v>51</v>
      </c>
      <c r="B7" s="171"/>
      <c r="C7" s="177"/>
      <c r="D7" s="144"/>
      <c r="E7" s="173"/>
    </row>
    <row r="8" spans="1:5" x14ac:dyDescent="0.3">
      <c r="A8" s="166" t="s">
        <v>53</v>
      </c>
      <c r="B8" s="171"/>
      <c r="C8" s="177"/>
      <c r="D8" s="144"/>
      <c r="E8" s="173"/>
    </row>
    <row r="9" spans="1:5" x14ac:dyDescent="0.3">
      <c r="A9" s="166" t="s">
        <v>79</v>
      </c>
      <c r="B9" s="171"/>
      <c r="C9" s="177"/>
      <c r="D9" s="144"/>
      <c r="E9" s="173"/>
    </row>
    <row r="10" spans="1:5" x14ac:dyDescent="0.3">
      <c r="A10" s="166" t="s">
        <v>58</v>
      </c>
      <c r="B10" s="171"/>
      <c r="C10" s="177"/>
      <c r="D10" s="144"/>
      <c r="E10" s="173"/>
    </row>
    <row r="11" spans="1:5" x14ac:dyDescent="0.3">
      <c r="A11" s="166" t="s">
        <v>80</v>
      </c>
      <c r="B11" s="171"/>
      <c r="C11" s="177"/>
      <c r="D11" s="144"/>
      <c r="E11" s="173"/>
    </row>
    <row r="12" spans="1:5" x14ac:dyDescent="0.3">
      <c r="A12" s="166" t="s">
        <v>82</v>
      </c>
      <c r="B12" s="23"/>
      <c r="C12" s="178"/>
      <c r="D12" s="125"/>
      <c r="E12" s="23"/>
    </row>
    <row r="13" spans="1:5" x14ac:dyDescent="0.3">
      <c r="A13" s="166" t="s">
        <v>62</v>
      </c>
      <c r="B13" s="23"/>
      <c r="C13" s="178"/>
      <c r="D13" s="125"/>
      <c r="E13" s="23"/>
    </row>
    <row r="14" spans="1:5" x14ac:dyDescent="0.3">
      <c r="A14" s="166" t="s">
        <v>64</v>
      </c>
      <c r="B14" s="23"/>
      <c r="C14" s="178"/>
      <c r="D14" s="125"/>
      <c r="E14" s="23"/>
    </row>
    <row r="15" spans="1:5" x14ac:dyDescent="0.3">
      <c r="A15" s="166" t="s">
        <v>65</v>
      </c>
      <c r="B15" s="23"/>
      <c r="C15" s="178"/>
      <c r="D15" s="125"/>
      <c r="E15" s="23"/>
    </row>
    <row r="16" spans="1:5" x14ac:dyDescent="0.3">
      <c r="A16" s="166" t="s">
        <v>44</v>
      </c>
      <c r="B16" s="23"/>
      <c r="C16" s="178"/>
      <c r="D16" s="125"/>
      <c r="E16" s="23"/>
    </row>
    <row r="17" spans="1:5" x14ac:dyDescent="0.3">
      <c r="A17" s="166" t="s">
        <v>68</v>
      </c>
      <c r="B17" s="23"/>
      <c r="C17" s="178"/>
      <c r="D17" s="125"/>
      <c r="E17" s="23"/>
    </row>
    <row r="18" spans="1:5" x14ac:dyDescent="0.3">
      <c r="A18" s="166" t="s">
        <v>83</v>
      </c>
      <c r="B18" s="23"/>
      <c r="C18" s="178"/>
      <c r="D18" s="125"/>
      <c r="E18" s="23"/>
    </row>
    <row r="19" spans="1:5" x14ac:dyDescent="0.3">
      <c r="A19" s="166" t="s">
        <v>69</v>
      </c>
      <c r="B19" s="23"/>
      <c r="C19" s="178"/>
      <c r="D19" s="125"/>
      <c r="E19" s="23"/>
    </row>
    <row r="20" spans="1:5" x14ac:dyDescent="0.3">
      <c r="A20" s="166" t="s">
        <v>84</v>
      </c>
      <c r="B20" s="23"/>
      <c r="C20" s="178"/>
      <c r="D20" s="125"/>
      <c r="E20" s="23"/>
    </row>
    <row r="21" spans="1:5" x14ac:dyDescent="0.3">
      <c r="A21" s="166" t="s">
        <v>73</v>
      </c>
      <c r="B21" s="23"/>
      <c r="C21" s="178"/>
      <c r="D21" s="125"/>
      <c r="E21" s="23"/>
    </row>
    <row r="22" spans="1:5" ht="17.25" thickBot="1" x14ac:dyDescent="0.35">
      <c r="A22" s="167" t="s">
        <v>85</v>
      </c>
      <c r="B22" s="29"/>
      <c r="C22" s="179"/>
      <c r="D22" s="126"/>
      <c r="E22" s="29"/>
    </row>
    <row r="23" spans="1:5" ht="17.25" thickBot="1" x14ac:dyDescent="0.35"/>
    <row r="24" spans="1:5" ht="18.75" thickBot="1" x14ac:dyDescent="0.4">
      <c r="A24" s="156" t="s">
        <v>8</v>
      </c>
      <c r="B24" s="158">
        <f>SUM(B6:B11)</f>
        <v>0</v>
      </c>
      <c r="C24" s="157">
        <f>SUM(C6:C11)</f>
        <v>0</v>
      </c>
      <c r="D24" s="159">
        <f>SUM(D6:D11)</f>
        <v>0</v>
      </c>
      <c r="E24" s="160">
        <f>SUM(E6:E11)</f>
        <v>0</v>
      </c>
    </row>
    <row r="25" spans="1:5" ht="18.75" thickBot="1" x14ac:dyDescent="0.4">
      <c r="A25" s="42" t="s">
        <v>76</v>
      </c>
      <c r="B25" s="161" t="str">
        <f>IF(C6&gt;B6,"-","+")&amp;TEXT(ABS(C6-B6),"hh:mm")</f>
        <v>+00:00</v>
      </c>
      <c r="C25" s="181"/>
      <c r="D25" s="180" t="str">
        <f>IF(E6&gt;D6,"-","+")&amp;TEXT(ABS(E6-D6),"hh:mm")</f>
        <v>+00:00</v>
      </c>
      <c r="E25" s="162"/>
    </row>
  </sheetData>
  <mergeCells count="6">
    <mergeCell ref="B25:C25"/>
    <mergeCell ref="D25:E25"/>
    <mergeCell ref="A3:E3"/>
    <mergeCell ref="B4:C4"/>
    <mergeCell ref="D4:E4"/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workbookViewId="0">
      <selection activeCell="L3" sqref="L3"/>
    </sheetView>
  </sheetViews>
  <sheetFormatPr baseColWidth="10" defaultRowHeight="15" x14ac:dyDescent="0.25"/>
  <cols>
    <col min="1" max="1" width="3.28515625" style="1" bestFit="1" customWidth="1"/>
    <col min="2" max="2" width="3.42578125" style="1" bestFit="1" customWidth="1"/>
    <col min="3" max="3" width="14.85546875" style="1" bestFit="1" customWidth="1"/>
    <col min="4" max="4" width="13.42578125" style="2" bestFit="1" customWidth="1"/>
    <col min="5" max="5" width="11.140625" style="2" bestFit="1" customWidth="1"/>
    <col min="6" max="6" width="11.5703125" style="2" customWidth="1"/>
    <col min="7" max="8" width="8.7109375" style="2" bestFit="1" customWidth="1"/>
    <col min="9" max="9" width="21.140625" style="2" bestFit="1" customWidth="1"/>
    <col min="10" max="10" width="11.140625" style="10" customWidth="1"/>
    <col min="11" max="11" width="8.7109375" style="2" bestFit="1" customWidth="1"/>
    <col min="12" max="12" width="10" style="1" bestFit="1" customWidth="1"/>
    <col min="13" max="13" width="11.42578125" style="1"/>
    <col min="14" max="14" width="13.42578125" style="1" bestFit="1" customWidth="1"/>
    <col min="15" max="18" width="8.7109375" style="1" bestFit="1" customWidth="1"/>
    <col min="19" max="16384" width="11.42578125" style="1"/>
  </cols>
  <sheetData>
    <row r="1" spans="1:18" ht="25.5" customHeight="1" thickBot="1" x14ac:dyDescent="0.3">
      <c r="A1" s="39"/>
      <c r="B1" s="39"/>
      <c r="C1" s="40"/>
      <c r="D1" s="54" t="s">
        <v>0</v>
      </c>
      <c r="E1" s="55"/>
      <c r="F1" s="55"/>
      <c r="G1" s="55"/>
      <c r="H1" s="55"/>
      <c r="I1" s="55"/>
      <c r="J1" s="55"/>
      <c r="K1" s="55"/>
      <c r="L1" s="56"/>
    </row>
    <row r="2" spans="1:18" ht="36.75" thickBot="1" x14ac:dyDescent="0.3">
      <c r="A2" s="41"/>
      <c r="B2" s="41"/>
      <c r="C2" s="41"/>
      <c r="D2" s="16" t="s">
        <v>13</v>
      </c>
      <c r="E2" s="18" t="s">
        <v>3</v>
      </c>
      <c r="F2" s="18" t="s">
        <v>47</v>
      </c>
      <c r="G2" s="17" t="s">
        <v>1</v>
      </c>
      <c r="H2" s="95" t="s">
        <v>2</v>
      </c>
      <c r="I2" s="102" t="s">
        <v>3</v>
      </c>
      <c r="J2" s="90" t="s">
        <v>41</v>
      </c>
      <c r="K2" s="18" t="s">
        <v>1</v>
      </c>
      <c r="L2" s="18" t="s">
        <v>2</v>
      </c>
      <c r="N2" s="43" t="s">
        <v>42</v>
      </c>
      <c r="O2" s="43"/>
      <c r="P2" s="43"/>
      <c r="Q2" s="43"/>
      <c r="R2" s="43"/>
    </row>
    <row r="3" spans="1:18" ht="18.75" thickBot="1" x14ac:dyDescent="0.4">
      <c r="A3" s="48" t="s">
        <v>43</v>
      </c>
      <c r="B3" s="19" t="s">
        <v>6</v>
      </c>
      <c r="C3" s="20">
        <v>42646</v>
      </c>
      <c r="D3" s="21" t="s">
        <v>50</v>
      </c>
      <c r="E3" s="21" t="s">
        <v>48</v>
      </c>
      <c r="F3" s="96">
        <v>0.31736111111111115</v>
      </c>
      <c r="G3" s="115"/>
      <c r="H3" s="106">
        <v>1.5277777777777777E-2</v>
      </c>
      <c r="I3" s="103" t="s">
        <v>49</v>
      </c>
      <c r="J3" s="114">
        <v>0.67708333333333337</v>
      </c>
      <c r="K3" s="115"/>
      <c r="L3" s="97">
        <v>2.0833333333333332E-2</v>
      </c>
      <c r="M3" s="22"/>
      <c r="N3" s="5"/>
      <c r="O3" s="127" t="s">
        <v>55</v>
      </c>
      <c r="P3" s="151"/>
      <c r="Q3" s="150" t="s">
        <v>56</v>
      </c>
      <c r="R3" s="128"/>
    </row>
    <row r="4" spans="1:18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 t="s">
        <v>50</v>
      </c>
      <c r="O5" s="143">
        <f>SUMIF((D3:D23),N5,G3:G23)</f>
        <v>0</v>
      </c>
      <c r="P5" s="153">
        <f>SUMIF((D3:D23),N5,H3:H23)</f>
        <v>1.5277777777777777E-2</v>
      </c>
      <c r="Q5" s="143">
        <f>SUMIF((D3:D23),N5,K3:K23)</f>
        <v>0</v>
      </c>
      <c r="R5" s="145">
        <f>SUMIF((D3:D23),N5,L3:L23)</f>
        <v>2.0833333333333332E-2</v>
      </c>
    </row>
    <row r="6" spans="1:18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4"/>
      <c r="P6" s="154"/>
      <c r="Q6" s="144"/>
      <c r="R6" s="146"/>
    </row>
    <row r="7" spans="1:18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4"/>
      <c r="P7" s="154"/>
      <c r="Q7" s="144"/>
      <c r="R7" s="146"/>
    </row>
    <row r="8" spans="1:18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4"/>
      <c r="P8" s="154"/>
      <c r="Q8" s="144"/>
      <c r="R8" s="146"/>
    </row>
    <row r="9" spans="1:18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0</v>
      </c>
      <c r="P11" s="157">
        <f>SUM(P5:P10)</f>
        <v>1.5277777777777777E-2</v>
      </c>
      <c r="Q11" s="159">
        <f>SUM(Q5:Q10)</f>
        <v>0</v>
      </c>
      <c r="R11" s="160">
        <f>SUM(R5:R10)</f>
        <v>2.0833333333333332E-2</v>
      </c>
    </row>
    <row r="12" spans="1:18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-00:22</v>
      </c>
      <c r="P12" s="162"/>
      <c r="Q12" s="161" t="str">
        <f>IF(R5&gt;Q5,"-","+")&amp;TEXT(ABS(R5-Q5),"hh:mm")</f>
        <v>-00:30</v>
      </c>
      <c r="R12" s="162"/>
    </row>
    <row r="13" spans="1:18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ht="16.5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ht="16.5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33"/>
      <c r="O20" s="33"/>
      <c r="P20" s="33"/>
      <c r="Q20" s="33"/>
      <c r="R20" s="33"/>
    </row>
    <row r="21" spans="1:18" ht="16.5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0</v>
      </c>
      <c r="H24" s="121">
        <f>SUM(H2:H23)</f>
        <v>1.5277777777777777E-2</v>
      </c>
      <c r="I24" s="33"/>
      <c r="J24" s="57" t="s">
        <v>8</v>
      </c>
      <c r="K24" s="119">
        <f>SUM(K2:K23)</f>
        <v>0</v>
      </c>
      <c r="L24" s="121">
        <f>SUM(L2:L23)</f>
        <v>2.0833333333333332E-2</v>
      </c>
      <c r="M24" s="33"/>
      <c r="N24" s="33"/>
      <c r="O24" s="33"/>
      <c r="P24" s="33"/>
      <c r="Q24" s="33"/>
      <c r="R24" s="33"/>
    </row>
    <row r="25" spans="1:18" ht="16.5" customHeight="1" thickBot="1" x14ac:dyDescent="0.35">
      <c r="A25" s="33"/>
      <c r="B25" s="37"/>
      <c r="C25" s="38" t="s">
        <v>86</v>
      </c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-00:22</v>
      </c>
      <c r="H26" s="45"/>
      <c r="I26" s="33"/>
      <c r="J26" s="112" t="s">
        <v>40</v>
      </c>
      <c r="K26" s="44" t="str">
        <f>IF(L24&gt;K24,"-","+")&amp;TEXT(ABS(L24-K24),"hh:mm")</f>
        <v>-00:30</v>
      </c>
      <c r="L26" s="45"/>
      <c r="M26" s="33"/>
      <c r="N26" s="33"/>
      <c r="O26" s="33"/>
      <c r="P26" s="33"/>
      <c r="Q26" s="33"/>
      <c r="R26" s="33"/>
    </row>
    <row r="27" spans="1:18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</sheetData>
  <mergeCells count="20">
    <mergeCell ref="D1:L1"/>
    <mergeCell ref="J24:J25"/>
    <mergeCell ref="K24:K25"/>
    <mergeCell ref="F24:F25"/>
    <mergeCell ref="G24:G25"/>
    <mergeCell ref="H24:H25"/>
    <mergeCell ref="L24:L25"/>
    <mergeCell ref="J26:J27"/>
    <mergeCell ref="K26:L27"/>
    <mergeCell ref="N2:R2"/>
    <mergeCell ref="A3:A7"/>
    <mergeCell ref="A8:A12"/>
    <mergeCell ref="A13:A17"/>
    <mergeCell ref="A18:A22"/>
    <mergeCell ref="F26:F27"/>
    <mergeCell ref="G26:H27"/>
    <mergeCell ref="O3:P3"/>
    <mergeCell ref="Q3:R3"/>
    <mergeCell ref="O12:P12"/>
    <mergeCell ref="Q12:R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workbookViewId="0">
      <selection activeCell="O25" sqref="O25"/>
    </sheetView>
  </sheetViews>
  <sheetFormatPr baseColWidth="10" defaultRowHeight="15" x14ac:dyDescent="0.25"/>
  <cols>
    <col min="1" max="1" width="3.28515625" style="1" bestFit="1" customWidth="1"/>
    <col min="2" max="2" width="3.42578125" style="1" bestFit="1" customWidth="1"/>
    <col min="3" max="3" width="14.85546875" style="1" bestFit="1" customWidth="1"/>
    <col min="4" max="4" width="13.5703125" style="1" customWidth="1"/>
    <col min="5" max="5" width="11.28515625" style="13" bestFit="1" customWidth="1"/>
    <col min="6" max="7" width="8.7109375" style="1" bestFit="1" customWidth="1"/>
    <col min="8" max="13" width="11.42578125" style="1"/>
    <col min="14" max="14" width="13.42578125" style="1" bestFit="1" customWidth="1"/>
    <col min="15" max="18" width="8.7109375" style="1" bestFit="1" customWidth="1"/>
    <col min="19" max="16384" width="11.42578125" style="1"/>
  </cols>
  <sheetData>
    <row r="1" spans="1:18" ht="25.5" thickBot="1" x14ac:dyDescent="0.3">
      <c r="A1" s="59"/>
      <c r="B1" s="59"/>
      <c r="C1" s="60"/>
      <c r="D1" s="54" t="s">
        <v>10</v>
      </c>
      <c r="E1" s="55"/>
      <c r="F1" s="55"/>
      <c r="G1" s="55"/>
      <c r="H1" s="55"/>
      <c r="I1" s="55"/>
      <c r="J1" s="55"/>
      <c r="K1" s="55"/>
      <c r="L1" s="56"/>
    </row>
    <row r="2" spans="1:18" ht="36.75" thickBot="1" x14ac:dyDescent="0.3">
      <c r="A2" s="61"/>
      <c r="B2" s="61"/>
      <c r="C2" s="62"/>
      <c r="D2" s="17" t="s">
        <v>13</v>
      </c>
      <c r="E2" s="18" t="s">
        <v>3</v>
      </c>
      <c r="F2" s="18" t="s">
        <v>47</v>
      </c>
      <c r="G2" s="17" t="s">
        <v>1</v>
      </c>
      <c r="H2" s="95" t="s">
        <v>2</v>
      </c>
      <c r="I2" s="102" t="s">
        <v>3</v>
      </c>
      <c r="J2" s="90" t="s">
        <v>41</v>
      </c>
      <c r="K2" s="18" t="s">
        <v>1</v>
      </c>
      <c r="L2" s="18" t="s">
        <v>2</v>
      </c>
      <c r="N2" s="43" t="s">
        <v>42</v>
      </c>
      <c r="O2" s="43"/>
      <c r="P2" s="43"/>
      <c r="Q2" s="43"/>
      <c r="R2" s="43"/>
    </row>
    <row r="3" spans="1:18" ht="18.75" thickBot="1" x14ac:dyDescent="0.4">
      <c r="A3" s="48" t="s">
        <v>43</v>
      </c>
      <c r="B3" s="19" t="s">
        <v>6</v>
      </c>
      <c r="C3" s="20">
        <v>42646</v>
      </c>
      <c r="D3" s="21" t="s">
        <v>51</v>
      </c>
      <c r="E3" s="21" t="s">
        <v>52</v>
      </c>
      <c r="F3" s="96">
        <v>0.29930555555555555</v>
      </c>
      <c r="G3" s="115">
        <v>2.7777777777777779E-3</v>
      </c>
      <c r="H3" s="106"/>
      <c r="I3" s="103" t="s">
        <v>52</v>
      </c>
      <c r="J3" s="114">
        <v>0.6875</v>
      </c>
      <c r="K3" s="115">
        <v>0</v>
      </c>
      <c r="L3" s="97">
        <v>0</v>
      </c>
      <c r="M3" s="22"/>
      <c r="N3" s="5"/>
      <c r="O3" s="127" t="s">
        <v>55</v>
      </c>
      <c r="P3" s="151"/>
      <c r="Q3" s="150" t="s">
        <v>56</v>
      </c>
      <c r="R3" s="128"/>
    </row>
    <row r="4" spans="1:18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 t="s">
        <v>51</v>
      </c>
      <c r="O5" s="143">
        <f>SUMIF((D3:D23),N5,G3:G23)</f>
        <v>2.7777777777777779E-3</v>
      </c>
      <c r="P5" s="153">
        <f>SUMIF((D3:D23),N5,H3:H23)</f>
        <v>0</v>
      </c>
      <c r="Q5" s="143">
        <f>SUMIF((D3:D23),N5,K3:K23)</f>
        <v>0</v>
      </c>
      <c r="R5" s="145">
        <f>SUMIF((D3:D23),N5,L3:L23)</f>
        <v>0</v>
      </c>
    </row>
    <row r="6" spans="1:18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4"/>
      <c r="P6" s="154"/>
      <c r="Q6" s="144"/>
      <c r="R6" s="146"/>
    </row>
    <row r="7" spans="1:18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4"/>
      <c r="P7" s="154"/>
      <c r="Q7" s="144"/>
      <c r="R7" s="146"/>
    </row>
    <row r="8" spans="1:18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4"/>
      <c r="P8" s="154"/>
      <c r="Q8" s="144"/>
      <c r="R8" s="146"/>
    </row>
    <row r="9" spans="1:18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2.7777777777777779E-3</v>
      </c>
      <c r="P11" s="157">
        <f>SUM(P5:P10)</f>
        <v>0</v>
      </c>
      <c r="Q11" s="159">
        <f>SUM(Q5:Q10)</f>
        <v>0</v>
      </c>
      <c r="R11" s="160">
        <f>SUM(R5:R10)</f>
        <v>0</v>
      </c>
    </row>
    <row r="12" spans="1:18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+00:04</v>
      </c>
      <c r="P12" s="162"/>
      <c r="Q12" s="161" t="str">
        <f>IF(R5&gt;Q5,"-","+")&amp;TEXT(ABS(R5-Q5),"hh:mm")</f>
        <v>+00:00</v>
      </c>
      <c r="R12" s="162"/>
    </row>
    <row r="13" spans="1:18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ht="16.5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ht="16.5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163"/>
      <c r="O20" s="33"/>
      <c r="P20" s="33"/>
      <c r="Q20" s="33"/>
      <c r="R20" s="33"/>
    </row>
    <row r="21" spans="1:18" ht="16.5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2.7777777777777779E-3</v>
      </c>
      <c r="H24" s="121">
        <f>SUM(H2:H23)</f>
        <v>0</v>
      </c>
      <c r="I24" s="33"/>
      <c r="J24" s="57" t="s">
        <v>8</v>
      </c>
      <c r="K24" s="119">
        <f>SUM(K2:K23)</f>
        <v>0</v>
      </c>
      <c r="L24" s="121">
        <f>SUM(L2:L23)</f>
        <v>0</v>
      </c>
      <c r="M24" s="33"/>
      <c r="N24" s="33"/>
      <c r="O24" s="33"/>
      <c r="P24" s="33"/>
      <c r="Q24" s="33"/>
      <c r="R24" s="33"/>
    </row>
    <row r="25" spans="1:18" ht="16.5" customHeight="1" thickBot="1" x14ac:dyDescent="0.35">
      <c r="A25" s="33"/>
      <c r="B25" s="37"/>
      <c r="C25" s="38"/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+00:04</v>
      </c>
      <c r="H26" s="45"/>
      <c r="I26" s="33"/>
      <c r="J26" s="112" t="s">
        <v>40</v>
      </c>
      <c r="K26" s="44" t="str">
        <f>IF(L24&gt;K24,"-","+")&amp;TEXT(ABS(L24-K24),"hh:mm")</f>
        <v>+00:00</v>
      </c>
      <c r="L26" s="45"/>
      <c r="M26" s="33"/>
      <c r="N26" s="33"/>
      <c r="O26" s="33"/>
      <c r="P26" s="33"/>
      <c r="Q26" s="33"/>
      <c r="R26" s="33"/>
    </row>
    <row r="27" spans="1:18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  <row r="28" spans="1:18" x14ac:dyDescent="0.25">
      <c r="D28" s="2"/>
      <c r="E28" s="2"/>
      <c r="F28" s="2"/>
      <c r="G28" s="2"/>
      <c r="H28" s="2"/>
      <c r="I28" s="2"/>
      <c r="J28" s="10"/>
      <c r="K28" s="2"/>
    </row>
    <row r="29" spans="1:18" ht="16.5" x14ac:dyDescent="0.3">
      <c r="D29" s="11"/>
      <c r="E29" s="12"/>
      <c r="F29" s="3"/>
      <c r="G29" s="3"/>
    </row>
    <row r="31" spans="1:18" x14ac:dyDescent="0.25">
      <c r="D31" s="14"/>
      <c r="E31" s="15"/>
      <c r="F31" s="14"/>
    </row>
    <row r="33" spans="4:6" x14ac:dyDescent="0.25">
      <c r="D33" s="14"/>
      <c r="E33" s="15"/>
      <c r="F33" s="14"/>
    </row>
  </sheetData>
  <mergeCells count="21">
    <mergeCell ref="J26:J27"/>
    <mergeCell ref="K26:L27"/>
    <mergeCell ref="D1:L1"/>
    <mergeCell ref="O12:P12"/>
    <mergeCell ref="Q12:R12"/>
    <mergeCell ref="N2:R2"/>
    <mergeCell ref="O3:P3"/>
    <mergeCell ref="Q3:R3"/>
    <mergeCell ref="H24:H25"/>
    <mergeCell ref="J24:J25"/>
    <mergeCell ref="K24:K25"/>
    <mergeCell ref="L24:L25"/>
    <mergeCell ref="F24:F25"/>
    <mergeCell ref="A1:C2"/>
    <mergeCell ref="G24:G25"/>
    <mergeCell ref="F26:F27"/>
    <mergeCell ref="G26:H27"/>
    <mergeCell ref="A3:A7"/>
    <mergeCell ref="A8:A12"/>
    <mergeCell ref="A13:A17"/>
    <mergeCell ref="A18:A2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M33" sqref="M33"/>
    </sheetView>
  </sheetViews>
  <sheetFormatPr baseColWidth="10" defaultRowHeight="15" x14ac:dyDescent="0.25"/>
  <cols>
    <col min="1" max="1" width="3.28515625" style="1" bestFit="1" customWidth="1"/>
    <col min="2" max="2" width="3.42578125" style="1" bestFit="1" customWidth="1"/>
    <col min="3" max="3" width="14.85546875" style="1" bestFit="1" customWidth="1"/>
    <col min="4" max="4" width="12.42578125" style="1" bestFit="1" customWidth="1"/>
    <col min="5" max="5" width="11" style="1" bestFit="1" customWidth="1"/>
    <col min="6" max="7" width="8.7109375" style="1" bestFit="1" customWidth="1"/>
    <col min="8" max="13" width="11.42578125" style="1"/>
    <col min="14" max="14" width="13.42578125" style="1" bestFit="1" customWidth="1"/>
    <col min="15" max="18" width="8.7109375" style="1" bestFit="1" customWidth="1"/>
    <col min="19" max="16384" width="11.42578125" style="1"/>
  </cols>
  <sheetData>
    <row r="1" spans="1:18" ht="25.5" customHeight="1" thickBot="1" x14ac:dyDescent="0.3">
      <c r="A1" s="39" t="s">
        <v>11</v>
      </c>
      <c r="B1" s="39"/>
      <c r="C1" s="40"/>
      <c r="D1" s="54" t="s">
        <v>12</v>
      </c>
      <c r="E1" s="55"/>
      <c r="F1" s="55"/>
      <c r="G1" s="55"/>
      <c r="H1" s="55"/>
      <c r="I1" s="55"/>
      <c r="J1" s="55"/>
      <c r="K1" s="55"/>
      <c r="L1" s="56"/>
    </row>
    <row r="2" spans="1:18" ht="36.75" customHeight="1" thickBot="1" x14ac:dyDescent="0.3">
      <c r="A2" s="41"/>
      <c r="B2" s="41"/>
      <c r="C2" s="41"/>
      <c r="D2" s="18" t="s">
        <v>13</v>
      </c>
      <c r="E2" s="18" t="s">
        <v>3</v>
      </c>
      <c r="F2" s="18" t="s">
        <v>47</v>
      </c>
      <c r="G2" s="18" t="s">
        <v>1</v>
      </c>
      <c r="H2" s="130" t="s">
        <v>2</v>
      </c>
      <c r="I2" s="90" t="s">
        <v>3</v>
      </c>
      <c r="J2" s="90" t="s">
        <v>41</v>
      </c>
      <c r="K2" s="18" t="s">
        <v>1</v>
      </c>
      <c r="L2" s="18" t="s">
        <v>2</v>
      </c>
      <c r="N2" s="43" t="s">
        <v>42</v>
      </c>
      <c r="O2" s="43"/>
      <c r="P2" s="43"/>
      <c r="Q2" s="43"/>
      <c r="R2" s="43"/>
    </row>
    <row r="3" spans="1:18" ht="18.75" thickBot="1" x14ac:dyDescent="0.4">
      <c r="A3" s="48" t="s">
        <v>43</v>
      </c>
      <c r="B3" s="19" t="s">
        <v>6</v>
      </c>
      <c r="C3" s="20">
        <v>42646</v>
      </c>
      <c r="D3" s="21" t="s">
        <v>53</v>
      </c>
      <c r="E3" s="21" t="s">
        <v>54</v>
      </c>
      <c r="F3" s="96">
        <v>0.36944444444444446</v>
      </c>
      <c r="G3" s="115"/>
      <c r="H3" s="106">
        <v>6.7361111111111108E-2</v>
      </c>
      <c r="I3" s="103" t="s">
        <v>54</v>
      </c>
      <c r="J3" s="114">
        <v>0.68819444444444444</v>
      </c>
      <c r="K3" s="115">
        <v>6.9444444444444447E-4</v>
      </c>
      <c r="L3" s="97"/>
      <c r="M3" s="22"/>
      <c r="N3" s="5"/>
      <c r="O3" s="127" t="s">
        <v>55</v>
      </c>
      <c r="P3" s="151"/>
      <c r="Q3" s="150" t="s">
        <v>56</v>
      </c>
      <c r="R3" s="128"/>
    </row>
    <row r="4" spans="1:18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 t="s">
        <v>53</v>
      </c>
      <c r="O5" s="143">
        <f>SUMIF((D3:D23),N5,G3:G23)</f>
        <v>0</v>
      </c>
      <c r="P5" s="153">
        <f>SUMIF((D3:D23),N5,H3:H23)</f>
        <v>6.7361111111111108E-2</v>
      </c>
      <c r="Q5" s="143">
        <f>SUMIF((D3:D23),N5,K3:K23)</f>
        <v>6.9444444444444447E-4</v>
      </c>
      <c r="R5" s="145">
        <f>SUMIF((D3:D23),N5,L3:L23)</f>
        <v>0</v>
      </c>
    </row>
    <row r="6" spans="1:18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4"/>
      <c r="P6" s="154"/>
      <c r="Q6" s="144"/>
      <c r="R6" s="146"/>
    </row>
    <row r="7" spans="1:18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4"/>
      <c r="P7" s="154"/>
      <c r="Q7" s="144"/>
      <c r="R7" s="146"/>
    </row>
    <row r="8" spans="1:18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4"/>
      <c r="P8" s="154"/>
      <c r="Q8" s="144"/>
      <c r="R8" s="146"/>
    </row>
    <row r="9" spans="1:18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0</v>
      </c>
      <c r="P11" s="157">
        <f>SUM(P5:P10)</f>
        <v>6.7361111111111108E-2</v>
      </c>
      <c r="Q11" s="159">
        <f>SUM(Q5:Q10)</f>
        <v>6.9444444444444447E-4</v>
      </c>
      <c r="R11" s="160">
        <f>SUM(R5:R10)</f>
        <v>0</v>
      </c>
    </row>
    <row r="12" spans="1:18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-01:37</v>
      </c>
      <c r="P12" s="162"/>
      <c r="Q12" s="161" t="str">
        <f>IF(R5&gt;Q5,"-","+")&amp;TEXT(ABS(R5-Q5),"hh:mm")</f>
        <v>+00:01</v>
      </c>
      <c r="R12" s="162"/>
    </row>
    <row r="13" spans="1:18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ht="16.5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ht="16.5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33"/>
      <c r="O20" s="33"/>
      <c r="P20" s="33"/>
      <c r="Q20" s="33"/>
      <c r="R20" s="33"/>
    </row>
    <row r="21" spans="1:18" ht="16.5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0</v>
      </c>
      <c r="H24" s="121">
        <f>SUM(H2:H23)</f>
        <v>6.7361111111111108E-2</v>
      </c>
      <c r="I24" s="33"/>
      <c r="J24" s="57" t="s">
        <v>8</v>
      </c>
      <c r="K24" s="119">
        <f>SUM(K2:K23)</f>
        <v>6.9444444444444447E-4</v>
      </c>
      <c r="L24" s="121">
        <f>SUM(L2:L23)</f>
        <v>0</v>
      </c>
      <c r="M24" s="33"/>
      <c r="N24" s="33"/>
      <c r="O24" s="33"/>
      <c r="P24" s="33"/>
      <c r="Q24" s="33"/>
      <c r="R24" s="33"/>
    </row>
    <row r="25" spans="1:18" ht="16.5" customHeight="1" thickBot="1" x14ac:dyDescent="0.35">
      <c r="A25" s="33"/>
      <c r="B25" s="37"/>
      <c r="C25" s="38"/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-01:37</v>
      </c>
      <c r="H26" s="45"/>
      <c r="I26" s="33"/>
      <c r="J26" s="112" t="s">
        <v>40</v>
      </c>
      <c r="K26" s="44" t="str">
        <f>IF(L24&gt;K24,"-","+")&amp;TEXT(ABS(L24-K24),"hh:mm")</f>
        <v>+00:01</v>
      </c>
      <c r="L26" s="45"/>
      <c r="M26" s="33"/>
      <c r="N26" s="33"/>
      <c r="O26" s="33"/>
      <c r="P26" s="33"/>
      <c r="Q26" s="33"/>
      <c r="R26" s="33"/>
    </row>
    <row r="27" spans="1:18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  <row r="28" spans="1:18" x14ac:dyDescent="0.25">
      <c r="D28" s="2"/>
      <c r="E28" s="10"/>
      <c r="F28" s="2"/>
    </row>
  </sheetData>
  <mergeCells count="20">
    <mergeCell ref="J26:J27"/>
    <mergeCell ref="K26:L27"/>
    <mergeCell ref="D1:L1"/>
    <mergeCell ref="O12:P12"/>
    <mergeCell ref="Q12:R12"/>
    <mergeCell ref="N2:R2"/>
    <mergeCell ref="O3:P3"/>
    <mergeCell ref="Q3:R3"/>
    <mergeCell ref="H24:H25"/>
    <mergeCell ref="J24:J25"/>
    <mergeCell ref="K24:K25"/>
    <mergeCell ref="L24:L25"/>
    <mergeCell ref="F24:F25"/>
    <mergeCell ref="G24:G25"/>
    <mergeCell ref="F26:F27"/>
    <mergeCell ref="G26:H27"/>
    <mergeCell ref="A3:A7"/>
    <mergeCell ref="A8:A12"/>
    <mergeCell ref="A13:A17"/>
    <mergeCell ref="A18:A2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N2" sqref="N2:R12"/>
    </sheetView>
  </sheetViews>
  <sheetFormatPr baseColWidth="10" defaultRowHeight="15" x14ac:dyDescent="0.25"/>
  <cols>
    <col min="1" max="1" width="3.28515625" style="1" bestFit="1" customWidth="1"/>
    <col min="2" max="2" width="3.42578125" style="1" bestFit="1" customWidth="1"/>
    <col min="3" max="3" width="14.85546875" style="1" bestFit="1" customWidth="1"/>
    <col min="4" max="4" width="15.7109375" style="1" bestFit="1" customWidth="1"/>
    <col min="5" max="5" width="11.140625" style="1" bestFit="1" customWidth="1"/>
    <col min="6" max="7" width="8.7109375" style="1" bestFit="1" customWidth="1"/>
    <col min="8" max="13" width="11.42578125" style="1"/>
    <col min="14" max="14" width="13.42578125" style="1" bestFit="1" customWidth="1"/>
    <col min="15" max="18" width="8.7109375" style="1" bestFit="1" customWidth="1"/>
    <col min="19" max="16384" width="11.42578125" style="1"/>
  </cols>
  <sheetData>
    <row r="1" spans="1:18" ht="25.5" thickBot="1" x14ac:dyDescent="0.3">
      <c r="A1" s="59"/>
      <c r="B1" s="59"/>
      <c r="C1" s="63"/>
      <c r="D1" s="54" t="s">
        <v>14</v>
      </c>
      <c r="E1" s="55"/>
      <c r="F1" s="55"/>
      <c r="G1" s="55"/>
      <c r="H1" s="55"/>
      <c r="I1" s="55"/>
      <c r="J1" s="55"/>
      <c r="K1" s="55"/>
      <c r="L1" s="56"/>
    </row>
    <row r="2" spans="1:18" ht="36.75" customHeight="1" thickBot="1" x14ac:dyDescent="0.3">
      <c r="A2" s="61"/>
      <c r="B2" s="61"/>
      <c r="C2" s="62"/>
      <c r="D2" s="18" t="s">
        <v>13</v>
      </c>
      <c r="E2" s="18" t="s">
        <v>3</v>
      </c>
      <c r="F2" s="18" t="s">
        <v>47</v>
      </c>
      <c r="G2" s="18" t="s">
        <v>1</v>
      </c>
      <c r="H2" s="130" t="s">
        <v>2</v>
      </c>
      <c r="I2" s="90" t="s">
        <v>3</v>
      </c>
      <c r="J2" s="90" t="s">
        <v>41</v>
      </c>
      <c r="K2" s="18" t="s">
        <v>1</v>
      </c>
      <c r="L2" s="18" t="s">
        <v>2</v>
      </c>
      <c r="N2" s="43" t="s">
        <v>42</v>
      </c>
      <c r="O2" s="43"/>
      <c r="P2" s="43"/>
      <c r="Q2" s="43"/>
      <c r="R2" s="43"/>
    </row>
    <row r="3" spans="1:18" ht="18.75" thickBot="1" x14ac:dyDescent="0.4">
      <c r="A3" s="48" t="s">
        <v>43</v>
      </c>
      <c r="B3" s="19" t="s">
        <v>6</v>
      </c>
      <c r="C3" s="20">
        <v>42646</v>
      </c>
      <c r="D3" s="21" t="s">
        <v>77</v>
      </c>
      <c r="E3" s="21" t="s">
        <v>57</v>
      </c>
      <c r="F3" s="96">
        <v>0.34791666666666665</v>
      </c>
      <c r="G3" s="115"/>
      <c r="H3" s="106">
        <v>4.5833333333333337E-2</v>
      </c>
      <c r="I3" s="103" t="s">
        <v>57</v>
      </c>
      <c r="J3" s="114">
        <v>0.68402777777777779</v>
      </c>
      <c r="K3" s="115">
        <v>1.7361111111111112E-2</v>
      </c>
      <c r="L3" s="97"/>
      <c r="M3" s="22"/>
      <c r="N3" s="5"/>
      <c r="O3" s="127" t="s">
        <v>55</v>
      </c>
      <c r="P3" s="151"/>
      <c r="Q3" s="150" t="s">
        <v>56</v>
      </c>
      <c r="R3" s="128"/>
    </row>
    <row r="4" spans="1:18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 t="s">
        <v>77</v>
      </c>
      <c r="O5" s="143">
        <f>SUMIF((D3:D23),N5,G3:G23)</f>
        <v>0</v>
      </c>
      <c r="P5" s="153">
        <f>SUMIF((D3:D23),N5,H3:H23)</f>
        <v>4.5833333333333337E-2</v>
      </c>
      <c r="Q5" s="143">
        <f>SUMIF((D3:D23),N5,K3:K23)</f>
        <v>1.7361111111111112E-2</v>
      </c>
      <c r="R5" s="145">
        <f>SUMIF((D3:D23),N5,L3:L23)</f>
        <v>0</v>
      </c>
    </row>
    <row r="6" spans="1:18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4"/>
      <c r="P6" s="154"/>
      <c r="Q6" s="144"/>
      <c r="R6" s="146"/>
    </row>
    <row r="7" spans="1:18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4"/>
      <c r="P7" s="154"/>
      <c r="Q7" s="144"/>
      <c r="R7" s="146"/>
    </row>
    <row r="8" spans="1:18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4"/>
      <c r="P8" s="154"/>
      <c r="Q8" s="144"/>
      <c r="R8" s="146"/>
    </row>
    <row r="9" spans="1:18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0</v>
      </c>
      <c r="P11" s="157">
        <f>SUM(P5:P10)</f>
        <v>4.5833333333333337E-2</v>
      </c>
      <c r="Q11" s="159">
        <f>SUM(Q5:Q10)</f>
        <v>1.7361111111111112E-2</v>
      </c>
      <c r="R11" s="160">
        <f>SUM(R5:R10)</f>
        <v>0</v>
      </c>
    </row>
    <row r="12" spans="1:18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-01:06</v>
      </c>
      <c r="P12" s="162"/>
      <c r="Q12" s="161" t="str">
        <f>IF(R5&gt;Q5,"-","+")&amp;TEXT(ABS(R5-Q5),"hh:mm")</f>
        <v>+00:25</v>
      </c>
      <c r="R12" s="162"/>
    </row>
    <row r="13" spans="1:18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ht="16.5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ht="16.5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33"/>
      <c r="O20" s="33"/>
      <c r="P20" s="33"/>
      <c r="Q20" s="33"/>
      <c r="R20" s="33"/>
    </row>
    <row r="21" spans="1:18" ht="16.5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0</v>
      </c>
      <c r="H24" s="121">
        <f>SUM(H2:H23)</f>
        <v>4.5833333333333337E-2</v>
      </c>
      <c r="I24" s="33"/>
      <c r="J24" s="57" t="s">
        <v>8</v>
      </c>
      <c r="K24" s="119">
        <f>SUM(K2:K23)</f>
        <v>1.7361111111111112E-2</v>
      </c>
      <c r="L24" s="121">
        <f>SUM(L2:L23)</f>
        <v>0</v>
      </c>
      <c r="M24" s="33"/>
      <c r="N24" s="33"/>
      <c r="O24" s="33"/>
      <c r="P24" s="33"/>
      <c r="Q24" s="33"/>
      <c r="R24" s="33"/>
    </row>
    <row r="25" spans="1:18" ht="16.5" customHeight="1" thickBot="1" x14ac:dyDescent="0.35">
      <c r="A25" s="33"/>
      <c r="B25" s="37"/>
      <c r="C25" s="38"/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-01:06</v>
      </c>
      <c r="H26" s="45"/>
      <c r="I26" s="33"/>
      <c r="J26" s="112" t="s">
        <v>40</v>
      </c>
      <c r="K26" s="44" t="str">
        <f>IF(L24&gt;K24,"-","+")&amp;TEXT(ABS(L24-K24),"hh:mm")</f>
        <v>+00:25</v>
      </c>
      <c r="L26" s="45"/>
      <c r="M26" s="33"/>
      <c r="N26" s="33"/>
      <c r="O26" s="33"/>
      <c r="P26" s="33"/>
      <c r="Q26" s="33"/>
      <c r="R26" s="33"/>
    </row>
    <row r="27" spans="1:18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  <row r="28" spans="1:18" x14ac:dyDescent="0.25">
      <c r="D28" s="2"/>
      <c r="E28" s="10"/>
      <c r="F28" s="2"/>
    </row>
  </sheetData>
  <mergeCells count="21">
    <mergeCell ref="J26:J27"/>
    <mergeCell ref="K26:L27"/>
    <mergeCell ref="D1:L1"/>
    <mergeCell ref="O12:P12"/>
    <mergeCell ref="Q12:R12"/>
    <mergeCell ref="N2:R2"/>
    <mergeCell ref="O3:P3"/>
    <mergeCell ref="Q3:R3"/>
    <mergeCell ref="H24:H25"/>
    <mergeCell ref="J24:J25"/>
    <mergeCell ref="K24:K25"/>
    <mergeCell ref="L24:L25"/>
    <mergeCell ref="F24:F25"/>
    <mergeCell ref="A1:C2"/>
    <mergeCell ref="G24:G25"/>
    <mergeCell ref="F26:F27"/>
    <mergeCell ref="G26:H27"/>
    <mergeCell ref="A3:A7"/>
    <mergeCell ref="A8:A12"/>
    <mergeCell ref="A13:A17"/>
    <mergeCell ref="A18:A2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R11" sqref="R11"/>
    </sheetView>
  </sheetViews>
  <sheetFormatPr baseColWidth="10" defaultRowHeight="15" x14ac:dyDescent="0.25"/>
  <cols>
    <col min="1" max="1" width="3.28515625" style="1" bestFit="1" customWidth="1"/>
    <col min="2" max="2" width="3.42578125" style="1" bestFit="1" customWidth="1"/>
    <col min="3" max="3" width="14.85546875" style="1" bestFit="1" customWidth="1"/>
    <col min="4" max="4" width="12.42578125" style="1" bestFit="1" customWidth="1"/>
    <col min="5" max="5" width="9.85546875" style="1" customWidth="1"/>
    <col min="6" max="7" width="8.7109375" style="1" bestFit="1" customWidth="1"/>
    <col min="8" max="13" width="11.42578125" style="1"/>
    <col min="14" max="14" width="13.42578125" style="1" bestFit="1" customWidth="1"/>
    <col min="15" max="18" width="8.7109375" style="1" bestFit="1" customWidth="1"/>
    <col min="19" max="16384" width="11.42578125" style="1"/>
  </cols>
  <sheetData>
    <row r="1" spans="1:18" ht="25.5" thickBot="1" x14ac:dyDescent="0.3">
      <c r="A1" s="59" t="s">
        <v>16</v>
      </c>
      <c r="B1" s="59"/>
      <c r="C1" s="63"/>
      <c r="D1" s="54" t="s">
        <v>15</v>
      </c>
      <c r="E1" s="55"/>
      <c r="F1" s="55"/>
      <c r="G1" s="55"/>
      <c r="H1" s="55"/>
      <c r="I1" s="55"/>
      <c r="J1" s="55"/>
      <c r="K1" s="55"/>
      <c r="L1" s="56"/>
    </row>
    <row r="2" spans="1:18" ht="36.75" customHeight="1" thickBot="1" x14ac:dyDescent="0.3">
      <c r="A2" s="61"/>
      <c r="B2" s="61"/>
      <c r="C2" s="62"/>
      <c r="D2" s="18" t="s">
        <v>13</v>
      </c>
      <c r="E2" s="18" t="s">
        <v>3</v>
      </c>
      <c r="F2" s="18" t="s">
        <v>47</v>
      </c>
      <c r="G2" s="18" t="s">
        <v>1</v>
      </c>
      <c r="H2" s="130" t="s">
        <v>2</v>
      </c>
      <c r="I2" s="90" t="s">
        <v>3</v>
      </c>
      <c r="J2" s="90" t="s">
        <v>41</v>
      </c>
      <c r="K2" s="18" t="s">
        <v>1</v>
      </c>
      <c r="L2" s="18" t="s">
        <v>2</v>
      </c>
      <c r="N2" s="43" t="s">
        <v>42</v>
      </c>
      <c r="O2" s="43"/>
      <c r="P2" s="43"/>
      <c r="Q2" s="43"/>
      <c r="R2" s="43"/>
    </row>
    <row r="3" spans="1:18" ht="18.75" thickBot="1" x14ac:dyDescent="0.4">
      <c r="A3" s="48" t="s">
        <v>43</v>
      </c>
      <c r="B3" s="19" t="s">
        <v>6</v>
      </c>
      <c r="C3" s="20">
        <v>42646</v>
      </c>
      <c r="D3" s="21" t="s">
        <v>58</v>
      </c>
      <c r="E3" s="21" t="s">
        <v>59</v>
      </c>
      <c r="F3" s="96">
        <v>0.33263888888888887</v>
      </c>
      <c r="G3" s="115"/>
      <c r="H3" s="106">
        <v>3.0555555555555555E-2</v>
      </c>
      <c r="I3" s="103" t="s">
        <v>59</v>
      </c>
      <c r="J3" s="114">
        <v>0.6875</v>
      </c>
      <c r="K3" s="115">
        <v>0</v>
      </c>
      <c r="L3" s="97">
        <v>0</v>
      </c>
      <c r="M3" s="22"/>
      <c r="N3" s="5"/>
      <c r="O3" s="127" t="s">
        <v>55</v>
      </c>
      <c r="P3" s="151"/>
      <c r="Q3" s="150" t="s">
        <v>56</v>
      </c>
      <c r="R3" s="128"/>
    </row>
    <row r="4" spans="1:18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 t="s">
        <v>58</v>
      </c>
      <c r="O5" s="143">
        <f>SUMIF((D3:D23),N5,G3:G23)</f>
        <v>0</v>
      </c>
      <c r="P5" s="153">
        <f>SUMIF((D3:D23),N5,H3:H23)</f>
        <v>3.0555555555555555E-2</v>
      </c>
      <c r="Q5" s="143">
        <f>SUMIF((D3:D23),N5,K3:K23)</f>
        <v>0</v>
      </c>
      <c r="R5" s="145">
        <f>SUMIF((D3:D23),N5,L3:L23)</f>
        <v>0</v>
      </c>
    </row>
    <row r="6" spans="1:18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4"/>
      <c r="P6" s="154"/>
      <c r="Q6" s="144"/>
      <c r="R6" s="146"/>
    </row>
    <row r="7" spans="1:18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4"/>
      <c r="P7" s="154"/>
      <c r="Q7" s="144"/>
      <c r="R7" s="146"/>
    </row>
    <row r="8" spans="1:18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4"/>
      <c r="P8" s="154"/>
      <c r="Q8" s="144"/>
      <c r="R8" s="146"/>
    </row>
    <row r="9" spans="1:18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0</v>
      </c>
      <c r="P11" s="157">
        <f>SUM(P5:P10)</f>
        <v>3.0555555555555555E-2</v>
      </c>
      <c r="Q11" s="159">
        <f>SUM(Q5:Q10)</f>
        <v>0</v>
      </c>
      <c r="R11" s="160">
        <f>SUM(R5:R10)</f>
        <v>0</v>
      </c>
    </row>
    <row r="12" spans="1:18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-00:44</v>
      </c>
      <c r="P12" s="162"/>
      <c r="Q12" s="161" t="str">
        <f>IF(R5&gt;Q5,"-","+")&amp;TEXT(ABS(R5-Q5),"hh:mm")</f>
        <v>+00:00</v>
      </c>
      <c r="R12" s="162"/>
    </row>
    <row r="13" spans="1:18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ht="16.5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ht="16.5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33"/>
      <c r="O20" s="33"/>
      <c r="P20" s="33"/>
      <c r="Q20" s="33"/>
      <c r="R20" s="33"/>
    </row>
    <row r="21" spans="1:18" ht="16.5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0</v>
      </c>
      <c r="H24" s="121">
        <f>SUM(H2:H23)</f>
        <v>3.0555555555555555E-2</v>
      </c>
      <c r="I24" s="33"/>
      <c r="J24" s="57" t="s">
        <v>8</v>
      </c>
      <c r="K24" s="119">
        <f>SUM(K2:K23)</f>
        <v>0</v>
      </c>
      <c r="L24" s="121">
        <f>SUM(L2:L23)</f>
        <v>0</v>
      </c>
      <c r="M24" s="33"/>
      <c r="N24" s="33"/>
      <c r="O24" s="33"/>
      <c r="P24" s="33"/>
      <c r="Q24" s="33"/>
      <c r="R24" s="33"/>
    </row>
    <row r="25" spans="1:18" ht="16.5" customHeight="1" thickBot="1" x14ac:dyDescent="0.35">
      <c r="A25" s="33"/>
      <c r="B25" s="37"/>
      <c r="C25" s="38"/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-00:44</v>
      </c>
      <c r="H26" s="45"/>
      <c r="I26" s="33"/>
      <c r="J26" s="112" t="s">
        <v>40</v>
      </c>
      <c r="K26" s="44" t="str">
        <f>IF(L24&gt;K24,"-","+")&amp;TEXT(ABS(L24-K24),"hh:mm")</f>
        <v>+00:00</v>
      </c>
      <c r="L26" s="45"/>
      <c r="M26" s="33"/>
      <c r="N26" s="33"/>
      <c r="O26" s="33"/>
      <c r="P26" s="33"/>
      <c r="Q26" s="33"/>
      <c r="R26" s="33"/>
    </row>
    <row r="27" spans="1:18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  <row r="28" spans="1:18" x14ac:dyDescent="0.25">
      <c r="D28" s="2"/>
      <c r="E28" s="10"/>
      <c r="F28" s="2"/>
    </row>
  </sheetData>
  <mergeCells count="21">
    <mergeCell ref="J26:J27"/>
    <mergeCell ref="K26:L27"/>
    <mergeCell ref="D1:L1"/>
    <mergeCell ref="O12:P12"/>
    <mergeCell ref="Q12:R12"/>
    <mergeCell ref="N2:R2"/>
    <mergeCell ref="O3:P3"/>
    <mergeCell ref="Q3:R3"/>
    <mergeCell ref="H24:H25"/>
    <mergeCell ref="J24:J25"/>
    <mergeCell ref="K24:K25"/>
    <mergeCell ref="L24:L25"/>
    <mergeCell ref="F24:F25"/>
    <mergeCell ref="A1:C2"/>
    <mergeCell ref="G24:G25"/>
    <mergeCell ref="F26:F27"/>
    <mergeCell ref="G26:H27"/>
    <mergeCell ref="A3:A7"/>
    <mergeCell ref="A8:A12"/>
    <mergeCell ref="A13:A17"/>
    <mergeCell ref="A18:A2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R28"/>
  <sheetViews>
    <sheetView workbookViewId="0">
      <selection activeCell="N16" sqref="N16"/>
    </sheetView>
  </sheetViews>
  <sheetFormatPr baseColWidth="10" defaultRowHeight="15" x14ac:dyDescent="0.25"/>
  <cols>
    <col min="1" max="1" width="3.28515625" bestFit="1" customWidth="1"/>
    <col min="2" max="2" width="3.42578125" bestFit="1" customWidth="1"/>
    <col min="3" max="3" width="14.85546875" bestFit="1" customWidth="1"/>
    <col min="4" max="4" width="12.7109375" bestFit="1" customWidth="1"/>
    <col min="5" max="5" width="9.85546875" bestFit="1" customWidth="1"/>
    <col min="6" max="6" width="12.28515625" customWidth="1"/>
    <col min="7" max="8" width="8.7109375" bestFit="1" customWidth="1"/>
    <col min="11" max="12" width="8.7109375" bestFit="1" customWidth="1"/>
    <col min="14" max="14" width="13.42578125" bestFit="1" customWidth="1"/>
  </cols>
  <sheetData>
    <row r="1" spans="1:18" ht="20.25" thickBot="1" x14ac:dyDescent="0.3">
      <c r="A1" s="67" t="s">
        <v>9</v>
      </c>
      <c r="B1" s="67"/>
      <c r="C1" s="68"/>
      <c r="D1" s="64" t="s">
        <v>33</v>
      </c>
      <c r="E1" s="65"/>
      <c r="F1" s="65"/>
      <c r="G1" s="65"/>
      <c r="H1" s="65"/>
      <c r="I1" s="65"/>
      <c r="J1" s="65"/>
      <c r="K1" s="65"/>
      <c r="L1" s="66"/>
    </row>
    <row r="2" spans="1:18" s="1" customFormat="1" ht="36.75" customHeight="1" thickBot="1" x14ac:dyDescent="0.3">
      <c r="A2" s="69"/>
      <c r="B2" s="69"/>
      <c r="C2" s="70"/>
      <c r="D2" s="18" t="s">
        <v>13</v>
      </c>
      <c r="E2" s="18" t="s">
        <v>3</v>
      </c>
      <c r="F2" s="18" t="s">
        <v>47</v>
      </c>
      <c r="G2" s="18" t="s">
        <v>1</v>
      </c>
      <c r="H2" s="130" t="s">
        <v>2</v>
      </c>
      <c r="I2" s="90" t="s">
        <v>3</v>
      </c>
      <c r="J2" s="90" t="s">
        <v>41</v>
      </c>
      <c r="K2" s="18" t="s">
        <v>1</v>
      </c>
      <c r="L2" s="18" t="s">
        <v>2</v>
      </c>
      <c r="N2" s="43" t="s">
        <v>42</v>
      </c>
      <c r="O2" s="43"/>
      <c r="P2" s="43"/>
      <c r="Q2" s="43"/>
      <c r="R2" s="43"/>
    </row>
    <row r="3" spans="1:18" s="1" customFormat="1" ht="18.75" thickBot="1" x14ac:dyDescent="0.4">
      <c r="A3" s="48" t="s">
        <v>43</v>
      </c>
      <c r="B3" s="19" t="s">
        <v>6</v>
      </c>
      <c r="C3" s="20">
        <v>42646</v>
      </c>
      <c r="D3" s="21"/>
      <c r="E3" s="21"/>
      <c r="F3" s="96"/>
      <c r="G3" s="115"/>
      <c r="H3" s="106"/>
      <c r="I3" s="103"/>
      <c r="J3" s="114"/>
      <c r="K3" s="115"/>
      <c r="L3" s="97"/>
      <c r="M3" s="22"/>
      <c r="N3" s="5"/>
      <c r="O3" s="127" t="s">
        <v>55</v>
      </c>
      <c r="P3" s="151"/>
      <c r="Q3" s="150" t="s">
        <v>56</v>
      </c>
      <c r="R3" s="128"/>
    </row>
    <row r="4" spans="1:18" s="1" customFormat="1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s="1" customFormat="1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/>
      <c r="O5" s="143">
        <f>SUMIF((D3:D23),N5,G3:G23)</f>
        <v>0</v>
      </c>
      <c r="P5" s="153">
        <f>SUMIF((D3:D23),N5,H3:H23)</f>
        <v>0</v>
      </c>
      <c r="Q5" s="143">
        <f>SUMIF((D3:D23),N5,K3:K23)</f>
        <v>0</v>
      </c>
      <c r="R5" s="145">
        <f>SUMIF((D3:D23),N5,L3:L23)</f>
        <v>0</v>
      </c>
    </row>
    <row r="6" spans="1:18" s="1" customFormat="1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4"/>
      <c r="P6" s="154"/>
      <c r="Q6" s="144"/>
      <c r="R6" s="146"/>
    </row>
    <row r="7" spans="1:18" s="1" customFormat="1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4"/>
      <c r="P7" s="154"/>
      <c r="Q7" s="144"/>
      <c r="R7" s="146"/>
    </row>
    <row r="8" spans="1:18" s="1" customFormat="1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4"/>
      <c r="P8" s="154"/>
      <c r="Q8" s="144"/>
      <c r="R8" s="146"/>
    </row>
    <row r="9" spans="1:18" s="1" customFormat="1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s="1" customFormat="1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s="1" customFormat="1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0</v>
      </c>
      <c r="P11" s="157">
        <f>SUM(P5:P10)</f>
        <v>0</v>
      </c>
      <c r="Q11" s="159">
        <f>SUM(Q5:Q10)</f>
        <v>0</v>
      </c>
      <c r="R11" s="160">
        <f>SUM(R5:R10)</f>
        <v>0</v>
      </c>
    </row>
    <row r="12" spans="1:18" s="1" customFormat="1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+00:00</v>
      </c>
      <c r="P12" s="162"/>
      <c r="Q12" s="161" t="str">
        <f>IF(R5&gt;Q5,"-","+")&amp;TEXT(ABS(R5-Q5),"hh:mm")</f>
        <v>+00:00</v>
      </c>
      <c r="R12" s="162"/>
    </row>
    <row r="13" spans="1:18" s="1" customFormat="1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s="1" customFormat="1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s="1" customFormat="1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s="1" customFormat="1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s="1" customFormat="1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s="1" customFormat="1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s="1" customFormat="1" ht="16.5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s="1" customFormat="1" ht="16.5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33"/>
      <c r="O20" s="33"/>
      <c r="P20" s="33"/>
      <c r="Q20" s="33"/>
      <c r="R20" s="33"/>
    </row>
    <row r="21" spans="1:18" s="1" customFormat="1" ht="16.5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s="1" customFormat="1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s="1" customFormat="1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s="1" customFormat="1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0</v>
      </c>
      <c r="H24" s="121">
        <f>SUM(H2:H23)</f>
        <v>0</v>
      </c>
      <c r="I24" s="33"/>
      <c r="J24" s="57" t="s">
        <v>8</v>
      </c>
      <c r="K24" s="119">
        <f>SUM(K2:K23)</f>
        <v>0</v>
      </c>
      <c r="L24" s="121">
        <f>SUM(L2:L23)</f>
        <v>0</v>
      </c>
      <c r="M24" s="33"/>
      <c r="N24" s="33"/>
      <c r="O24" s="33"/>
      <c r="P24" s="33"/>
      <c r="Q24" s="33"/>
      <c r="R24" s="33"/>
    </row>
    <row r="25" spans="1:18" s="1" customFormat="1" ht="16.5" customHeight="1" thickBot="1" x14ac:dyDescent="0.35">
      <c r="A25" s="33"/>
      <c r="B25" s="37"/>
      <c r="C25" s="38"/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s="1" customFormat="1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+00:00</v>
      </c>
      <c r="H26" s="45"/>
      <c r="I26" s="33"/>
      <c r="J26" s="112" t="s">
        <v>40</v>
      </c>
      <c r="K26" s="44" t="str">
        <f>IF(L24&gt;K24,"-","+")&amp;TEXT(ABS(L24-K24),"hh:mm")</f>
        <v>+00:00</v>
      </c>
      <c r="L26" s="45"/>
      <c r="M26" s="33"/>
      <c r="N26" s="33"/>
      <c r="O26" s="33"/>
      <c r="P26" s="33"/>
      <c r="Q26" s="33"/>
      <c r="R26" s="33"/>
    </row>
    <row r="27" spans="1:18" s="1" customFormat="1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  <row r="28" spans="1:18" s="1" customFormat="1" x14ac:dyDescent="0.25">
      <c r="D28" s="2"/>
      <c r="E28" s="10"/>
      <c r="F28" s="2"/>
    </row>
  </sheetData>
  <mergeCells count="21">
    <mergeCell ref="J24:J25"/>
    <mergeCell ref="K24:K25"/>
    <mergeCell ref="L24:L25"/>
    <mergeCell ref="F26:F27"/>
    <mergeCell ref="G26:H27"/>
    <mergeCell ref="J26:J27"/>
    <mergeCell ref="K26:L27"/>
    <mergeCell ref="N2:R2"/>
    <mergeCell ref="O3:P3"/>
    <mergeCell ref="Q3:R3"/>
    <mergeCell ref="O12:P12"/>
    <mergeCell ref="Q12:R12"/>
    <mergeCell ref="A3:A7"/>
    <mergeCell ref="A8:A12"/>
    <mergeCell ref="A13:A17"/>
    <mergeCell ref="A18:A22"/>
    <mergeCell ref="A1:C2"/>
    <mergeCell ref="D1:L1"/>
    <mergeCell ref="F24:F25"/>
    <mergeCell ref="G24:G25"/>
    <mergeCell ref="H24:H2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Q5" sqref="Q5"/>
    </sheetView>
  </sheetViews>
  <sheetFormatPr baseColWidth="10" defaultRowHeight="15" x14ac:dyDescent="0.25"/>
  <cols>
    <col min="1" max="1" width="3.28515625" style="1" bestFit="1" customWidth="1"/>
    <col min="2" max="2" width="3.42578125" style="1" bestFit="1" customWidth="1"/>
    <col min="3" max="3" width="14.85546875" style="1" bestFit="1" customWidth="1"/>
    <col min="4" max="4" width="13.7109375" style="1" customWidth="1"/>
    <col min="5" max="5" width="10.5703125" style="1" customWidth="1"/>
    <col min="6" max="7" width="8.7109375" style="1" bestFit="1" customWidth="1"/>
    <col min="8" max="13" width="11.42578125" style="1"/>
    <col min="14" max="14" width="13.42578125" style="1" bestFit="1" customWidth="1"/>
    <col min="15" max="18" width="8.7109375" style="1" bestFit="1" customWidth="1"/>
    <col min="19" max="16384" width="11.42578125" style="1"/>
  </cols>
  <sheetData>
    <row r="1" spans="1:18" ht="25.5" thickBot="1" x14ac:dyDescent="0.3">
      <c r="A1" s="59" t="s">
        <v>34</v>
      </c>
      <c r="B1" s="59"/>
      <c r="C1" s="60"/>
      <c r="D1" s="54" t="s">
        <v>17</v>
      </c>
      <c r="E1" s="55"/>
      <c r="F1" s="55"/>
      <c r="G1" s="55"/>
      <c r="H1" s="55"/>
      <c r="I1" s="55"/>
      <c r="J1" s="55"/>
      <c r="K1" s="55"/>
      <c r="L1" s="56"/>
    </row>
    <row r="2" spans="1:18" ht="36.75" customHeight="1" thickBot="1" x14ac:dyDescent="0.3">
      <c r="A2" s="61"/>
      <c r="B2" s="61"/>
      <c r="C2" s="62"/>
      <c r="D2" s="18" t="s">
        <v>13</v>
      </c>
      <c r="E2" s="18" t="s">
        <v>3</v>
      </c>
      <c r="F2" s="18" t="s">
        <v>47</v>
      </c>
      <c r="G2" s="18" t="s">
        <v>1</v>
      </c>
      <c r="H2" s="130" t="s">
        <v>2</v>
      </c>
      <c r="I2" s="90" t="s">
        <v>3</v>
      </c>
      <c r="J2" s="90" t="s">
        <v>41</v>
      </c>
      <c r="K2" s="18" t="s">
        <v>1</v>
      </c>
      <c r="L2" s="18" t="s">
        <v>2</v>
      </c>
      <c r="N2" s="43" t="s">
        <v>42</v>
      </c>
      <c r="O2" s="43"/>
      <c r="P2" s="43"/>
      <c r="Q2" s="43"/>
      <c r="R2" s="43"/>
    </row>
    <row r="3" spans="1:18" ht="18.75" thickBot="1" x14ac:dyDescent="0.4">
      <c r="A3" s="48" t="s">
        <v>43</v>
      </c>
      <c r="B3" s="19" t="s">
        <v>6</v>
      </c>
      <c r="C3" s="20">
        <v>42646</v>
      </c>
      <c r="D3" s="21" t="s">
        <v>80</v>
      </c>
      <c r="E3" s="21" t="s">
        <v>81</v>
      </c>
      <c r="F3" s="96">
        <v>0.3354166666666667</v>
      </c>
      <c r="G3" s="115"/>
      <c r="H3" s="106">
        <v>3.3333333333333333E-2</v>
      </c>
      <c r="I3" s="103" t="s">
        <v>81</v>
      </c>
      <c r="J3" s="114">
        <v>0.68888888888888899</v>
      </c>
      <c r="K3" s="115">
        <v>1.3888888888888889E-3</v>
      </c>
      <c r="L3" s="97"/>
      <c r="M3" s="22"/>
      <c r="N3" s="5"/>
      <c r="O3" s="127" t="s">
        <v>55</v>
      </c>
      <c r="P3" s="151"/>
      <c r="Q3" s="150" t="s">
        <v>56</v>
      </c>
      <c r="R3" s="128"/>
    </row>
    <row r="4" spans="1:18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 t="s">
        <v>80</v>
      </c>
      <c r="O5" s="143">
        <f>SUMIF((D3:D23),N5,G3:G23)</f>
        <v>0</v>
      </c>
      <c r="P5" s="153">
        <f>SUMIF((D3:D23),N5,H3:H23)</f>
        <v>3.3333333333333333E-2</v>
      </c>
      <c r="Q5" s="143">
        <f>SUMIF((D3:D23),N5,K3:K23)</f>
        <v>1.3888888888888889E-3</v>
      </c>
      <c r="R5" s="145">
        <f>SUMIF((D3:D23),N5,L3:L23)</f>
        <v>0</v>
      </c>
    </row>
    <row r="6" spans="1:18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4"/>
      <c r="P6" s="154"/>
      <c r="Q6" s="144"/>
      <c r="R6" s="146"/>
    </row>
    <row r="7" spans="1:18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4"/>
      <c r="P7" s="154"/>
      <c r="Q7" s="144"/>
      <c r="R7" s="146"/>
    </row>
    <row r="8" spans="1:18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4"/>
      <c r="P8" s="154"/>
      <c r="Q8" s="144"/>
      <c r="R8" s="146"/>
    </row>
    <row r="9" spans="1:18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0</v>
      </c>
      <c r="P11" s="157">
        <f>SUM(P5:P10)</f>
        <v>3.3333333333333333E-2</v>
      </c>
      <c r="Q11" s="159">
        <f>SUM(Q5:Q10)</f>
        <v>1.3888888888888889E-3</v>
      </c>
      <c r="R11" s="160">
        <f>SUM(R5:R10)</f>
        <v>0</v>
      </c>
    </row>
    <row r="12" spans="1:18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-00:48</v>
      </c>
      <c r="P12" s="162"/>
      <c r="Q12" s="161" t="str">
        <f>IF(R5&gt;Q5,"-","+")&amp;TEXT(ABS(R5-Q5),"hh:mm")</f>
        <v>+00:02</v>
      </c>
      <c r="R12" s="162"/>
    </row>
    <row r="13" spans="1:18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ht="16.5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ht="16.5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33"/>
      <c r="O20" s="33"/>
      <c r="P20" s="33"/>
      <c r="Q20" s="33"/>
      <c r="R20" s="33"/>
    </row>
    <row r="21" spans="1:18" ht="16.5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0</v>
      </c>
      <c r="H24" s="121">
        <f>SUM(H2:H23)</f>
        <v>3.3333333333333333E-2</v>
      </c>
      <c r="I24" s="33"/>
      <c r="J24" s="57" t="s">
        <v>8</v>
      </c>
      <c r="K24" s="119">
        <f>SUM(K2:K23)</f>
        <v>1.3888888888888889E-3</v>
      </c>
      <c r="L24" s="121">
        <f>SUM(L2:L23)</f>
        <v>0</v>
      </c>
      <c r="M24" s="33"/>
      <c r="N24" s="33"/>
      <c r="O24" s="33"/>
      <c r="P24" s="33"/>
      <c r="Q24" s="33"/>
      <c r="R24" s="33"/>
    </row>
    <row r="25" spans="1:18" ht="16.5" customHeight="1" thickBot="1" x14ac:dyDescent="0.35">
      <c r="A25" s="33"/>
      <c r="B25" s="37"/>
      <c r="C25" s="38"/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-00:48</v>
      </c>
      <c r="H26" s="45"/>
      <c r="I26" s="33"/>
      <c r="J26" s="112" t="s">
        <v>40</v>
      </c>
      <c r="K26" s="44" t="str">
        <f>IF(L24&gt;K24,"-","+")&amp;TEXT(ABS(L24-K24),"hh:mm")</f>
        <v>+00:02</v>
      </c>
      <c r="L26" s="45"/>
      <c r="M26" s="33"/>
      <c r="N26" s="33"/>
      <c r="O26" s="33"/>
      <c r="P26" s="33"/>
      <c r="Q26" s="33"/>
      <c r="R26" s="33"/>
    </row>
    <row r="27" spans="1:18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  <row r="28" spans="1:18" x14ac:dyDescent="0.25">
      <c r="D28" s="2"/>
      <c r="E28" s="10"/>
      <c r="F28" s="2"/>
    </row>
  </sheetData>
  <mergeCells count="21">
    <mergeCell ref="J26:J27"/>
    <mergeCell ref="K26:L27"/>
    <mergeCell ref="D1:L1"/>
    <mergeCell ref="O12:P12"/>
    <mergeCell ref="Q12:R12"/>
    <mergeCell ref="N2:R2"/>
    <mergeCell ref="O3:P3"/>
    <mergeCell ref="Q3:R3"/>
    <mergeCell ref="H24:H25"/>
    <mergeCell ref="J24:J25"/>
    <mergeCell ref="K24:K25"/>
    <mergeCell ref="L24:L25"/>
    <mergeCell ref="F24:F25"/>
    <mergeCell ref="A1:C2"/>
    <mergeCell ref="G24:G25"/>
    <mergeCell ref="F26:F27"/>
    <mergeCell ref="G26:H27"/>
    <mergeCell ref="A3:A7"/>
    <mergeCell ref="A8:A12"/>
    <mergeCell ref="A13:A17"/>
    <mergeCell ref="A18:A2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N2" sqref="N2:R13"/>
    </sheetView>
  </sheetViews>
  <sheetFormatPr baseColWidth="10" defaultRowHeight="16.5" x14ac:dyDescent="0.3"/>
  <cols>
    <col min="1" max="1" width="3.28515625" style="4" bestFit="1" customWidth="1"/>
    <col min="2" max="2" width="3.42578125" style="4" bestFit="1" customWidth="1"/>
    <col min="3" max="3" width="14.85546875" style="4" bestFit="1" customWidth="1"/>
    <col min="4" max="4" width="12.7109375" style="4" customWidth="1"/>
    <col min="5" max="5" width="11.28515625" style="4" bestFit="1" customWidth="1"/>
    <col min="6" max="8" width="8.7109375" style="4" bestFit="1" customWidth="1"/>
    <col min="9" max="13" width="11.42578125" style="4"/>
    <col min="14" max="14" width="13.42578125" style="4" bestFit="1" customWidth="1"/>
    <col min="15" max="16384" width="11.42578125" style="4"/>
  </cols>
  <sheetData>
    <row r="1" spans="1:18" ht="25.5" thickBot="1" x14ac:dyDescent="0.35">
      <c r="A1" s="71" t="s">
        <v>35</v>
      </c>
      <c r="B1" s="71"/>
      <c r="C1" s="72"/>
      <c r="D1" s="75" t="s">
        <v>36</v>
      </c>
      <c r="E1" s="76"/>
      <c r="F1" s="76"/>
      <c r="G1" s="76"/>
      <c r="H1" s="76"/>
      <c r="I1" s="76"/>
      <c r="J1" s="76"/>
      <c r="K1" s="76"/>
      <c r="L1" s="77"/>
    </row>
    <row r="2" spans="1:18" s="1" customFormat="1" ht="36.75" customHeight="1" thickBot="1" x14ac:dyDescent="0.3">
      <c r="A2" s="73"/>
      <c r="B2" s="73"/>
      <c r="C2" s="74"/>
      <c r="D2" s="18" t="s">
        <v>13</v>
      </c>
      <c r="E2" s="18" t="s">
        <v>3</v>
      </c>
      <c r="F2" s="18" t="s">
        <v>47</v>
      </c>
      <c r="G2" s="18" t="s">
        <v>1</v>
      </c>
      <c r="H2" s="130" t="s">
        <v>2</v>
      </c>
      <c r="I2" s="90" t="s">
        <v>3</v>
      </c>
      <c r="J2" s="90" t="s">
        <v>41</v>
      </c>
      <c r="K2" s="18" t="s">
        <v>1</v>
      </c>
      <c r="L2" s="18" t="s">
        <v>2</v>
      </c>
      <c r="N2" s="43" t="s">
        <v>42</v>
      </c>
      <c r="O2" s="43"/>
      <c r="P2" s="43"/>
      <c r="Q2" s="43"/>
      <c r="R2" s="43"/>
    </row>
    <row r="3" spans="1:18" s="1" customFormat="1" ht="18.75" thickBot="1" x14ac:dyDescent="0.4">
      <c r="A3" s="48" t="s">
        <v>43</v>
      </c>
      <c r="B3" s="19" t="s">
        <v>6</v>
      </c>
      <c r="C3" s="20">
        <v>42646</v>
      </c>
      <c r="D3" s="21" t="s">
        <v>60</v>
      </c>
      <c r="E3" s="21" t="s">
        <v>61</v>
      </c>
      <c r="F3" s="96">
        <v>0.32847222222222222</v>
      </c>
      <c r="G3" s="115"/>
      <c r="H3" s="106">
        <v>2.6388888888888889E-2</v>
      </c>
      <c r="I3" s="103" t="s">
        <v>61</v>
      </c>
      <c r="J3" s="114">
        <v>0.68541666666666667</v>
      </c>
      <c r="K3" s="115"/>
      <c r="L3" s="97">
        <v>2.0833333333333333E-3</v>
      </c>
      <c r="M3" s="22"/>
      <c r="N3" s="5"/>
      <c r="O3" s="127" t="s">
        <v>55</v>
      </c>
      <c r="P3" s="151"/>
      <c r="Q3" s="150" t="s">
        <v>56</v>
      </c>
      <c r="R3" s="128"/>
    </row>
    <row r="4" spans="1:18" s="1" customFormat="1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s="1" customFormat="1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 t="s">
        <v>60</v>
      </c>
      <c r="O5" s="143">
        <f>SUMIF((D3:D23),N5,G3:G23)</f>
        <v>0</v>
      </c>
      <c r="P5" s="153">
        <f>SUMIF((D3:D23),N5,H3:H23)</f>
        <v>2.6388888888888889E-2</v>
      </c>
      <c r="Q5" s="143">
        <f>SUMIF((D3:D23),N5,K3:K23)</f>
        <v>0</v>
      </c>
      <c r="R5" s="145">
        <f>SUMIF((D3:D23),N5,L3:L23)</f>
        <v>2.0833333333333333E-3</v>
      </c>
    </row>
    <row r="6" spans="1:18" s="1" customFormat="1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4"/>
      <c r="P6" s="154"/>
      <c r="Q6" s="144"/>
      <c r="R6" s="146"/>
    </row>
    <row r="7" spans="1:18" s="1" customFormat="1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4"/>
      <c r="P7" s="154"/>
      <c r="Q7" s="144"/>
      <c r="R7" s="146"/>
    </row>
    <row r="8" spans="1:18" s="1" customFormat="1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4"/>
      <c r="P8" s="154"/>
      <c r="Q8" s="144"/>
      <c r="R8" s="146"/>
    </row>
    <row r="9" spans="1:18" s="1" customFormat="1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s="1" customFormat="1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s="1" customFormat="1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0</v>
      </c>
      <c r="P11" s="157">
        <f>SUM(P5:P10)</f>
        <v>2.6388888888888889E-2</v>
      </c>
      <c r="Q11" s="159">
        <f>SUM(Q5:Q10)</f>
        <v>0</v>
      </c>
      <c r="R11" s="160">
        <f>SUM(R5:R10)</f>
        <v>2.0833333333333333E-3</v>
      </c>
    </row>
    <row r="12" spans="1:18" s="1" customFormat="1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-00:38</v>
      </c>
      <c r="P12" s="162"/>
      <c r="Q12" s="161" t="str">
        <f>IF(R5&gt;Q5,"-","+")&amp;TEXT(ABS(R5-Q5),"hh:mm")</f>
        <v>-00:03</v>
      </c>
      <c r="R12" s="162"/>
    </row>
    <row r="13" spans="1:18" s="1" customFormat="1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s="1" customFormat="1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s="1" customFormat="1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s="1" customFormat="1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s="1" customFormat="1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s="1" customFormat="1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s="1" customFormat="1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s="1" customFormat="1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33"/>
      <c r="O20" s="33"/>
      <c r="P20" s="33"/>
      <c r="Q20" s="33"/>
      <c r="R20" s="33"/>
    </row>
    <row r="21" spans="1:18" s="1" customFormat="1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s="1" customFormat="1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s="1" customFormat="1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s="1" customFormat="1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0</v>
      </c>
      <c r="H24" s="121">
        <f>SUM(H2:H23)</f>
        <v>2.6388888888888889E-2</v>
      </c>
      <c r="I24" s="33"/>
      <c r="J24" s="57" t="s">
        <v>8</v>
      </c>
      <c r="K24" s="119">
        <f>SUM(K2:K23)</f>
        <v>0</v>
      </c>
      <c r="L24" s="121">
        <f>SUM(L2:L23)</f>
        <v>2.0833333333333333E-3</v>
      </c>
      <c r="M24" s="33"/>
      <c r="N24" s="33"/>
      <c r="O24" s="33"/>
      <c r="P24" s="33"/>
      <c r="Q24" s="33"/>
      <c r="R24" s="33"/>
    </row>
    <row r="25" spans="1:18" s="1" customFormat="1" ht="16.5" customHeight="1" thickBot="1" x14ac:dyDescent="0.35">
      <c r="A25" s="33"/>
      <c r="B25" s="37"/>
      <c r="C25" s="38"/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s="1" customFormat="1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-00:38</v>
      </c>
      <c r="H26" s="45"/>
      <c r="I26" s="33"/>
      <c r="J26" s="112" t="s">
        <v>40</v>
      </c>
      <c r="K26" s="44" t="str">
        <f>IF(L24&gt;K24,"-","+")&amp;TEXT(ABS(L24-K24),"hh:mm")</f>
        <v>-00:03</v>
      </c>
      <c r="L26" s="45"/>
      <c r="M26" s="33"/>
      <c r="N26" s="33"/>
      <c r="O26" s="33"/>
      <c r="P26" s="33"/>
      <c r="Q26" s="33"/>
      <c r="R26" s="33"/>
    </row>
    <row r="27" spans="1:18" s="1" customFormat="1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  <row r="28" spans="1:18" s="1" customFormat="1" ht="15" x14ac:dyDescent="0.25">
      <c r="D28" s="2"/>
      <c r="E28" s="10"/>
      <c r="F28" s="2"/>
    </row>
  </sheetData>
  <mergeCells count="21">
    <mergeCell ref="J26:J27"/>
    <mergeCell ref="K26:L27"/>
    <mergeCell ref="D1:L1"/>
    <mergeCell ref="O12:P12"/>
    <mergeCell ref="Q12:R12"/>
    <mergeCell ref="N2:R2"/>
    <mergeCell ref="O3:P3"/>
    <mergeCell ref="Q3:R3"/>
    <mergeCell ref="H24:H25"/>
    <mergeCell ref="J24:J25"/>
    <mergeCell ref="K24:K25"/>
    <mergeCell ref="L24:L25"/>
    <mergeCell ref="F24:F25"/>
    <mergeCell ref="A1:C2"/>
    <mergeCell ref="G24:G25"/>
    <mergeCell ref="F26:F27"/>
    <mergeCell ref="G26:H27"/>
    <mergeCell ref="A3:A7"/>
    <mergeCell ref="A8:A12"/>
    <mergeCell ref="A13:A17"/>
    <mergeCell ref="A18:A2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N2" sqref="N2:R12"/>
    </sheetView>
  </sheetViews>
  <sheetFormatPr baseColWidth="10" defaultRowHeight="16.5" x14ac:dyDescent="0.3"/>
  <cols>
    <col min="1" max="1" width="3.28515625" style="5" bestFit="1" customWidth="1"/>
    <col min="2" max="2" width="3.42578125" style="5" bestFit="1" customWidth="1"/>
    <col min="3" max="3" width="14.85546875" style="5" bestFit="1" customWidth="1"/>
    <col min="4" max="4" width="12.7109375" style="5" bestFit="1" customWidth="1"/>
    <col min="5" max="5" width="11.28515625" style="5" bestFit="1" customWidth="1"/>
    <col min="6" max="8" width="8.7109375" style="5" bestFit="1" customWidth="1"/>
    <col min="9" max="13" width="11.42578125" style="5"/>
    <col min="14" max="14" width="13.42578125" style="5" bestFit="1" customWidth="1"/>
    <col min="15" max="16384" width="11.42578125" style="5"/>
  </cols>
  <sheetData>
    <row r="1" spans="1:18" ht="25.5" thickBot="1" x14ac:dyDescent="0.35">
      <c r="A1" s="59" t="s">
        <v>9</v>
      </c>
      <c r="B1" s="59"/>
      <c r="C1" s="60"/>
      <c r="D1" s="54" t="s">
        <v>18</v>
      </c>
      <c r="E1" s="55"/>
      <c r="F1" s="55"/>
      <c r="G1" s="55"/>
      <c r="H1" s="55"/>
      <c r="I1" s="55"/>
      <c r="J1" s="55"/>
      <c r="K1" s="55"/>
      <c r="L1" s="56"/>
    </row>
    <row r="2" spans="1:18" s="1" customFormat="1" ht="36.75" customHeight="1" thickBot="1" x14ac:dyDescent="0.3">
      <c r="A2" s="61"/>
      <c r="B2" s="61"/>
      <c r="C2" s="62"/>
      <c r="D2" s="18" t="s">
        <v>13</v>
      </c>
      <c r="E2" s="18" t="s">
        <v>3</v>
      </c>
      <c r="F2" s="18" t="s">
        <v>47</v>
      </c>
      <c r="G2" s="18" t="s">
        <v>1</v>
      </c>
      <c r="H2" s="130" t="s">
        <v>2</v>
      </c>
      <c r="I2" s="90" t="s">
        <v>3</v>
      </c>
      <c r="J2" s="90" t="s">
        <v>41</v>
      </c>
      <c r="K2" s="18" t="s">
        <v>1</v>
      </c>
      <c r="L2" s="18" t="s">
        <v>2</v>
      </c>
      <c r="N2" s="43" t="s">
        <v>42</v>
      </c>
      <c r="O2" s="43"/>
      <c r="P2" s="43"/>
      <c r="Q2" s="43"/>
      <c r="R2" s="43"/>
    </row>
    <row r="3" spans="1:18" s="1" customFormat="1" ht="18.75" thickBot="1" x14ac:dyDescent="0.4">
      <c r="A3" s="48" t="s">
        <v>43</v>
      </c>
      <c r="B3" s="19" t="s">
        <v>6</v>
      </c>
      <c r="C3" s="20">
        <v>42646</v>
      </c>
      <c r="D3" s="21" t="s">
        <v>62</v>
      </c>
      <c r="E3" s="21" t="s">
        <v>54</v>
      </c>
      <c r="F3" s="96">
        <v>0.37013888888888885</v>
      </c>
      <c r="G3" s="115"/>
      <c r="H3" s="106">
        <v>6.805555555555555E-2</v>
      </c>
      <c r="I3" s="103" t="s">
        <v>54</v>
      </c>
      <c r="J3" s="114">
        <v>0.68819444444444444</v>
      </c>
      <c r="K3" s="115">
        <v>6.9444444444444447E-4</v>
      </c>
      <c r="L3" s="97"/>
      <c r="M3" s="22"/>
      <c r="N3" s="5"/>
      <c r="O3" s="127" t="s">
        <v>55</v>
      </c>
      <c r="P3" s="151"/>
      <c r="Q3" s="150" t="s">
        <v>56</v>
      </c>
      <c r="R3" s="128"/>
    </row>
    <row r="4" spans="1:18" s="1" customFormat="1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s="1" customFormat="1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 t="s">
        <v>62</v>
      </c>
      <c r="O5" s="143">
        <f>SUMIF((D3:D23),N5,G3:G23)</f>
        <v>0</v>
      </c>
      <c r="P5" s="153">
        <f>SUMIF((D3:D23),N5,H3:H23)</f>
        <v>6.805555555555555E-2</v>
      </c>
      <c r="Q5" s="143">
        <f>SUMIF((D3:D23),N5,K3:K23)</f>
        <v>6.9444444444444447E-4</v>
      </c>
      <c r="R5" s="145">
        <f>SUMIF((D3:D23),N5,L3:L23)</f>
        <v>0</v>
      </c>
    </row>
    <row r="6" spans="1:18" s="1" customFormat="1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4"/>
      <c r="P6" s="154"/>
      <c r="Q6" s="144"/>
      <c r="R6" s="146"/>
    </row>
    <row r="7" spans="1:18" s="1" customFormat="1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4"/>
      <c r="P7" s="154"/>
      <c r="Q7" s="144"/>
      <c r="R7" s="146"/>
    </row>
    <row r="8" spans="1:18" s="1" customFormat="1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4"/>
      <c r="P8" s="154"/>
      <c r="Q8" s="144"/>
      <c r="R8" s="146"/>
    </row>
    <row r="9" spans="1:18" s="1" customFormat="1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s="1" customFormat="1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s="1" customFormat="1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0</v>
      </c>
      <c r="P11" s="157">
        <f>SUM(P5:P10)</f>
        <v>6.805555555555555E-2</v>
      </c>
      <c r="Q11" s="159">
        <f>SUM(Q5:Q10)</f>
        <v>6.9444444444444447E-4</v>
      </c>
      <c r="R11" s="160">
        <f>SUM(R5:R10)</f>
        <v>0</v>
      </c>
    </row>
    <row r="12" spans="1:18" s="1" customFormat="1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-01:38</v>
      </c>
      <c r="P12" s="162"/>
      <c r="Q12" s="161" t="str">
        <f>IF(R5&gt;Q5,"-","+")&amp;TEXT(ABS(R5-Q5),"hh:mm")</f>
        <v>+00:01</v>
      </c>
      <c r="R12" s="162"/>
    </row>
    <row r="13" spans="1:18" s="1" customFormat="1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s="1" customFormat="1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s="1" customFormat="1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s="1" customFormat="1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s="1" customFormat="1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s="1" customFormat="1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s="1" customFormat="1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s="1" customFormat="1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33"/>
      <c r="O20" s="33"/>
      <c r="P20" s="33"/>
      <c r="Q20" s="33"/>
      <c r="R20" s="33"/>
    </row>
    <row r="21" spans="1:18" s="1" customFormat="1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s="1" customFormat="1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s="1" customFormat="1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s="1" customFormat="1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0</v>
      </c>
      <c r="H24" s="121">
        <f>SUM(H2:H23)</f>
        <v>6.805555555555555E-2</v>
      </c>
      <c r="I24" s="33"/>
      <c r="J24" s="57" t="s">
        <v>8</v>
      </c>
      <c r="K24" s="119">
        <f>SUM(K2:K23)</f>
        <v>6.9444444444444447E-4</v>
      </c>
      <c r="L24" s="121">
        <f>SUM(L2:L23)</f>
        <v>0</v>
      </c>
      <c r="M24" s="33"/>
      <c r="N24" s="33"/>
      <c r="O24" s="33"/>
      <c r="P24" s="33"/>
      <c r="Q24" s="33"/>
      <c r="R24" s="33"/>
    </row>
    <row r="25" spans="1:18" s="1" customFormat="1" ht="16.5" customHeight="1" thickBot="1" x14ac:dyDescent="0.35">
      <c r="A25" s="33"/>
      <c r="B25" s="37"/>
      <c r="C25" s="38"/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s="1" customFormat="1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-01:38</v>
      </c>
      <c r="H26" s="45"/>
      <c r="I26" s="33"/>
      <c r="J26" s="112" t="s">
        <v>40</v>
      </c>
      <c r="K26" s="44" t="str">
        <f>IF(L24&gt;K24,"-","+")&amp;TEXT(ABS(L24-K24),"hh:mm")</f>
        <v>+00:01</v>
      </c>
      <c r="L26" s="45"/>
      <c r="M26" s="33"/>
      <c r="N26" s="33"/>
      <c r="O26" s="33"/>
      <c r="P26" s="33"/>
      <c r="Q26" s="33"/>
      <c r="R26" s="33"/>
    </row>
    <row r="27" spans="1:18" s="1" customFormat="1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  <row r="28" spans="1:18" s="1" customFormat="1" ht="15" x14ac:dyDescent="0.25">
      <c r="D28" s="2"/>
      <c r="E28" s="10"/>
      <c r="F28" s="2"/>
    </row>
  </sheetData>
  <mergeCells count="21">
    <mergeCell ref="J26:J27"/>
    <mergeCell ref="K26:L27"/>
    <mergeCell ref="D1:L1"/>
    <mergeCell ref="O12:P12"/>
    <mergeCell ref="Q12:R12"/>
    <mergeCell ref="N2:R2"/>
    <mergeCell ref="O3:P3"/>
    <mergeCell ref="Q3:R3"/>
    <mergeCell ref="H24:H25"/>
    <mergeCell ref="J24:J25"/>
    <mergeCell ref="K24:K25"/>
    <mergeCell ref="L24:L25"/>
    <mergeCell ref="F24:F25"/>
    <mergeCell ref="A1:C2"/>
    <mergeCell ref="G24:G25"/>
    <mergeCell ref="F26:F27"/>
    <mergeCell ref="G26:H27"/>
    <mergeCell ref="A3:A7"/>
    <mergeCell ref="A8:A12"/>
    <mergeCell ref="A13:A17"/>
    <mergeCell ref="A18:A2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N2" sqref="N2:R12"/>
    </sheetView>
  </sheetViews>
  <sheetFormatPr baseColWidth="10" defaultRowHeight="16.5" x14ac:dyDescent="0.3"/>
  <cols>
    <col min="1" max="1" width="3.28515625" style="6" bestFit="1" customWidth="1"/>
    <col min="2" max="2" width="3.42578125" style="4" bestFit="1" customWidth="1"/>
    <col min="3" max="3" width="14.85546875" style="4" bestFit="1" customWidth="1"/>
    <col min="4" max="4" width="14.5703125" style="4" bestFit="1" customWidth="1"/>
    <col min="5" max="5" width="10" style="4" customWidth="1"/>
    <col min="6" max="7" width="8.7109375" style="4" bestFit="1" customWidth="1"/>
    <col min="8" max="13" width="11.42578125" style="4"/>
    <col min="14" max="14" width="13.42578125" style="4" bestFit="1" customWidth="1"/>
    <col min="15" max="16384" width="11.42578125" style="4"/>
  </cols>
  <sheetData>
    <row r="1" spans="1:18" ht="25.5" thickBot="1" x14ac:dyDescent="0.35">
      <c r="A1" s="71" t="s">
        <v>20</v>
      </c>
      <c r="B1" s="71"/>
      <c r="C1" s="72"/>
      <c r="D1" s="75" t="s">
        <v>19</v>
      </c>
      <c r="E1" s="76"/>
      <c r="F1" s="76"/>
      <c r="G1" s="76"/>
      <c r="H1" s="76"/>
      <c r="I1" s="76"/>
      <c r="J1" s="76"/>
      <c r="K1" s="76"/>
      <c r="L1" s="77"/>
    </row>
    <row r="2" spans="1:18" s="1" customFormat="1" ht="36.75" customHeight="1" thickBot="1" x14ac:dyDescent="0.3">
      <c r="A2" s="73"/>
      <c r="B2" s="73"/>
      <c r="C2" s="74"/>
      <c r="D2" s="18" t="s">
        <v>13</v>
      </c>
      <c r="E2" s="18" t="s">
        <v>3</v>
      </c>
      <c r="F2" s="18" t="s">
        <v>47</v>
      </c>
      <c r="G2" s="18" t="s">
        <v>1</v>
      </c>
      <c r="H2" s="130" t="s">
        <v>2</v>
      </c>
      <c r="I2" s="90" t="s">
        <v>3</v>
      </c>
      <c r="J2" s="90" t="s">
        <v>41</v>
      </c>
      <c r="K2" s="18" t="s">
        <v>1</v>
      </c>
      <c r="L2" s="18" t="s">
        <v>2</v>
      </c>
      <c r="N2" s="43" t="s">
        <v>42</v>
      </c>
      <c r="O2" s="43"/>
      <c r="P2" s="43"/>
      <c r="Q2" s="43"/>
      <c r="R2" s="43"/>
    </row>
    <row r="3" spans="1:18" s="1" customFormat="1" ht="18.75" thickBot="1" x14ac:dyDescent="0.4">
      <c r="A3" s="48" t="s">
        <v>43</v>
      </c>
      <c r="B3" s="19" t="s">
        <v>6</v>
      </c>
      <c r="C3" s="20">
        <v>42646</v>
      </c>
      <c r="D3" s="21" t="s">
        <v>64</v>
      </c>
      <c r="E3" s="21" t="s">
        <v>63</v>
      </c>
      <c r="F3" s="96">
        <v>0.32430555555555557</v>
      </c>
      <c r="G3" s="115"/>
      <c r="H3" s="106">
        <v>2.2222222222222223E-2</v>
      </c>
      <c r="I3" s="103" t="s">
        <v>63</v>
      </c>
      <c r="J3" s="114">
        <v>0.68680555555555556</v>
      </c>
      <c r="K3" s="115"/>
      <c r="L3" s="97">
        <v>6.9444444444444447E-4</v>
      </c>
      <c r="M3" s="22"/>
      <c r="N3" s="5"/>
      <c r="O3" s="127" t="s">
        <v>55</v>
      </c>
      <c r="P3" s="151"/>
      <c r="Q3" s="150" t="s">
        <v>56</v>
      </c>
      <c r="R3" s="128"/>
    </row>
    <row r="4" spans="1:18" s="1" customFormat="1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s="1" customFormat="1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 t="s">
        <v>64</v>
      </c>
      <c r="O5" s="143">
        <f>SUMIF((D3:D23),N5,G3:G23)</f>
        <v>0</v>
      </c>
      <c r="P5" s="153">
        <f>SUMIF((D3:D23),N5,H3:H23)</f>
        <v>2.2222222222222223E-2</v>
      </c>
      <c r="Q5" s="143">
        <f>SUMIF((D3:D23),N5,K3:K23)</f>
        <v>0</v>
      </c>
      <c r="R5" s="145">
        <f>SUMIF((D3:D23),N5,L3:L23)</f>
        <v>6.9444444444444447E-4</v>
      </c>
    </row>
    <row r="6" spans="1:18" s="1" customFormat="1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4"/>
      <c r="P6" s="154"/>
      <c r="Q6" s="144"/>
      <c r="R6" s="146"/>
    </row>
    <row r="7" spans="1:18" s="1" customFormat="1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4"/>
      <c r="P7" s="154"/>
      <c r="Q7" s="144"/>
      <c r="R7" s="146"/>
    </row>
    <row r="8" spans="1:18" s="1" customFormat="1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4"/>
      <c r="P8" s="154"/>
      <c r="Q8" s="144"/>
      <c r="R8" s="146"/>
    </row>
    <row r="9" spans="1:18" s="1" customFormat="1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s="1" customFormat="1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s="1" customFormat="1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0</v>
      </c>
      <c r="P11" s="157">
        <f>SUM(P5:P10)</f>
        <v>2.2222222222222223E-2</v>
      </c>
      <c r="Q11" s="159">
        <f>SUM(Q5:Q10)</f>
        <v>0</v>
      </c>
      <c r="R11" s="160">
        <f>SUM(R5:R10)</f>
        <v>6.9444444444444447E-4</v>
      </c>
    </row>
    <row r="12" spans="1:18" s="1" customFormat="1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-00:32</v>
      </c>
      <c r="P12" s="162"/>
      <c r="Q12" s="161" t="str">
        <f>IF(R5&gt;Q5,"-","+")&amp;TEXT(ABS(R5-Q5),"hh:mm")</f>
        <v>-00:01</v>
      </c>
      <c r="R12" s="162"/>
    </row>
    <row r="13" spans="1:18" s="1" customFormat="1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s="1" customFormat="1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s="1" customFormat="1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s="1" customFormat="1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s="1" customFormat="1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s="1" customFormat="1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s="1" customFormat="1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s="1" customFormat="1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33"/>
      <c r="O20" s="33"/>
      <c r="P20" s="33"/>
      <c r="Q20" s="33"/>
      <c r="R20" s="33"/>
    </row>
    <row r="21" spans="1:18" s="1" customFormat="1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s="1" customFormat="1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s="1" customFormat="1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s="1" customFormat="1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0</v>
      </c>
      <c r="H24" s="121">
        <f>SUM(H2:H23)</f>
        <v>2.2222222222222223E-2</v>
      </c>
      <c r="I24" s="33"/>
      <c r="J24" s="57" t="s">
        <v>8</v>
      </c>
      <c r="K24" s="119">
        <f>SUM(K2:K23)</f>
        <v>0</v>
      </c>
      <c r="L24" s="121">
        <f>SUM(L2:L23)</f>
        <v>6.9444444444444447E-4</v>
      </c>
      <c r="M24" s="33"/>
      <c r="N24" s="33"/>
      <c r="O24" s="33"/>
      <c r="P24" s="33"/>
      <c r="Q24" s="33"/>
      <c r="R24" s="33"/>
    </row>
    <row r="25" spans="1:18" s="1" customFormat="1" ht="16.5" customHeight="1" thickBot="1" x14ac:dyDescent="0.35">
      <c r="A25" s="33"/>
      <c r="B25" s="37"/>
      <c r="C25" s="38"/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s="1" customFormat="1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-00:32</v>
      </c>
      <c r="H26" s="45"/>
      <c r="I26" s="33"/>
      <c r="J26" s="112" t="s">
        <v>40</v>
      </c>
      <c r="K26" s="44" t="str">
        <f>IF(L24&gt;K24,"-","+")&amp;TEXT(ABS(L24-K24),"hh:mm")</f>
        <v>-00:01</v>
      </c>
      <c r="L26" s="45"/>
      <c r="M26" s="33"/>
      <c r="N26" s="33"/>
      <c r="O26" s="33"/>
      <c r="P26" s="33"/>
      <c r="Q26" s="33"/>
      <c r="R26" s="33"/>
    </row>
    <row r="27" spans="1:18" s="1" customFormat="1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  <row r="28" spans="1:18" s="1" customFormat="1" ht="15" x14ac:dyDescent="0.25">
      <c r="D28" s="2"/>
      <c r="E28" s="10"/>
      <c r="F28" s="2"/>
    </row>
  </sheetData>
  <mergeCells count="21">
    <mergeCell ref="J26:J27"/>
    <mergeCell ref="K26:L27"/>
    <mergeCell ref="D1:L1"/>
    <mergeCell ref="O12:P12"/>
    <mergeCell ref="Q12:R12"/>
    <mergeCell ref="N2:R2"/>
    <mergeCell ref="O3:P3"/>
    <mergeCell ref="Q3:R3"/>
    <mergeCell ref="H24:H25"/>
    <mergeCell ref="J24:J25"/>
    <mergeCell ref="K24:K25"/>
    <mergeCell ref="L24:L25"/>
    <mergeCell ref="F24:F25"/>
    <mergeCell ref="A1:C2"/>
    <mergeCell ref="G24:G25"/>
    <mergeCell ref="F26:F27"/>
    <mergeCell ref="G26:H27"/>
    <mergeCell ref="A3:A7"/>
    <mergeCell ref="A8:A12"/>
    <mergeCell ref="A13:A17"/>
    <mergeCell ref="A18:A2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N2" sqref="N2:R13"/>
    </sheetView>
  </sheetViews>
  <sheetFormatPr baseColWidth="10" defaultRowHeight="16.5" x14ac:dyDescent="0.3"/>
  <cols>
    <col min="1" max="1" width="3.28515625" style="7" bestFit="1" customWidth="1"/>
    <col min="2" max="2" width="3.42578125" style="5" bestFit="1" customWidth="1"/>
    <col min="3" max="3" width="14.85546875" style="5" bestFit="1" customWidth="1"/>
    <col min="4" max="4" width="14.5703125" style="5" bestFit="1" customWidth="1"/>
    <col min="5" max="5" width="11" style="5" bestFit="1" customWidth="1"/>
    <col min="6" max="7" width="8.7109375" style="5" bestFit="1" customWidth="1"/>
    <col min="8" max="13" width="11.42578125" style="5"/>
    <col min="14" max="14" width="13.42578125" style="5" bestFit="1" customWidth="1"/>
    <col min="15" max="16384" width="11.42578125" style="5"/>
  </cols>
  <sheetData>
    <row r="1" spans="1:18" ht="25.5" thickBot="1" x14ac:dyDescent="0.35">
      <c r="A1" s="59" t="s">
        <v>9</v>
      </c>
      <c r="B1" s="59"/>
      <c r="C1" s="60"/>
      <c r="D1" s="54" t="s">
        <v>21</v>
      </c>
      <c r="E1" s="55"/>
      <c r="F1" s="55"/>
      <c r="G1" s="55"/>
      <c r="H1" s="55"/>
      <c r="I1" s="55"/>
      <c r="J1" s="55"/>
      <c r="K1" s="55"/>
      <c r="L1" s="56"/>
    </row>
    <row r="2" spans="1:18" s="1" customFormat="1" ht="36.75" customHeight="1" thickBot="1" x14ac:dyDescent="0.3">
      <c r="A2" s="61"/>
      <c r="B2" s="61"/>
      <c r="C2" s="62"/>
      <c r="D2" s="131" t="s">
        <v>13</v>
      </c>
      <c r="E2" s="131" t="s">
        <v>3</v>
      </c>
      <c r="F2" s="18" t="s">
        <v>47</v>
      </c>
      <c r="G2" s="131" t="s">
        <v>1</v>
      </c>
      <c r="H2" s="133" t="s">
        <v>2</v>
      </c>
      <c r="I2" s="132" t="s">
        <v>3</v>
      </c>
      <c r="J2" s="90" t="s">
        <v>41</v>
      </c>
      <c r="K2" s="131" t="s">
        <v>1</v>
      </c>
      <c r="L2" s="131" t="s">
        <v>2</v>
      </c>
      <c r="N2" s="43" t="s">
        <v>42</v>
      </c>
      <c r="O2" s="43"/>
      <c r="P2" s="43"/>
      <c r="Q2" s="43"/>
      <c r="R2" s="43"/>
    </row>
    <row r="3" spans="1:18" s="1" customFormat="1" ht="18.75" thickBot="1" x14ac:dyDescent="0.4">
      <c r="A3" s="48" t="s">
        <v>43</v>
      </c>
      <c r="B3" s="19" t="s">
        <v>6</v>
      </c>
      <c r="C3" s="20">
        <v>42646</v>
      </c>
      <c r="D3" s="21" t="s">
        <v>65</v>
      </c>
      <c r="E3" s="21" t="s">
        <v>54</v>
      </c>
      <c r="F3" s="96">
        <v>0.34027777777777773</v>
      </c>
      <c r="G3" s="115"/>
      <c r="H3" s="106">
        <v>3.8194444444444441E-2</v>
      </c>
      <c r="I3" s="103" t="s">
        <v>54</v>
      </c>
      <c r="J3" s="114">
        <v>0.6875</v>
      </c>
      <c r="K3" s="115">
        <v>0</v>
      </c>
      <c r="L3" s="97">
        <v>0</v>
      </c>
      <c r="M3" s="22"/>
      <c r="N3" s="5"/>
      <c r="O3" s="127" t="s">
        <v>55</v>
      </c>
      <c r="P3" s="151"/>
      <c r="Q3" s="150" t="s">
        <v>56</v>
      </c>
      <c r="R3" s="128"/>
    </row>
    <row r="4" spans="1:18" s="1" customFormat="1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s="1" customFormat="1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 t="s">
        <v>65</v>
      </c>
      <c r="O5" s="143">
        <f>SUMIF((D3:D23),N5,G3:G23)</f>
        <v>0</v>
      </c>
      <c r="P5" s="153">
        <f>SUMIF((D3:D23),N5,H3:H23)</f>
        <v>3.8194444444444441E-2</v>
      </c>
      <c r="Q5" s="143">
        <f>SUMIF((D3:D23),N5,K3:K23)</f>
        <v>0</v>
      </c>
      <c r="R5" s="145">
        <f>SUMIF((D3:D23),N5,L3:L23)</f>
        <v>0</v>
      </c>
    </row>
    <row r="6" spans="1:18" s="1" customFormat="1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3"/>
      <c r="P6" s="153"/>
      <c r="Q6" s="143"/>
      <c r="R6" s="145"/>
    </row>
    <row r="7" spans="1:18" s="1" customFormat="1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3"/>
      <c r="P7" s="153"/>
      <c r="Q7" s="143"/>
      <c r="R7" s="145"/>
    </row>
    <row r="8" spans="1:18" s="1" customFormat="1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3"/>
      <c r="P8" s="153"/>
      <c r="Q8" s="143"/>
      <c r="R8" s="145"/>
    </row>
    <row r="9" spans="1:18" s="1" customFormat="1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s="1" customFormat="1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s="1" customFormat="1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0</v>
      </c>
      <c r="P11" s="157">
        <f>SUM(P5:P10)</f>
        <v>3.8194444444444441E-2</v>
      </c>
      <c r="Q11" s="159">
        <f>SUM(Q5:Q10)</f>
        <v>0</v>
      </c>
      <c r="R11" s="160">
        <f>SUM(R5:R10)</f>
        <v>0</v>
      </c>
    </row>
    <row r="12" spans="1:18" s="1" customFormat="1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-00:55</v>
      </c>
      <c r="P12" s="162"/>
      <c r="Q12" s="161" t="str">
        <f>IF(R5&gt;Q5,"-","+")&amp;TEXT(ABS(R5-Q5),"hh:mm")</f>
        <v>+00:00</v>
      </c>
      <c r="R12" s="162"/>
    </row>
    <row r="13" spans="1:18" s="1" customFormat="1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s="1" customFormat="1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s="1" customFormat="1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s="1" customFormat="1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s="1" customFormat="1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s="1" customFormat="1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s="1" customFormat="1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s="1" customFormat="1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33"/>
      <c r="O20" s="33"/>
      <c r="P20" s="33"/>
      <c r="Q20" s="33"/>
      <c r="R20" s="33"/>
    </row>
    <row r="21" spans="1:18" s="1" customFormat="1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s="1" customFormat="1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s="1" customFormat="1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s="1" customFormat="1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0</v>
      </c>
      <c r="H24" s="121">
        <f>SUM(H2:H23)</f>
        <v>3.8194444444444441E-2</v>
      </c>
      <c r="I24" s="33"/>
      <c r="J24" s="57" t="s">
        <v>8</v>
      </c>
      <c r="K24" s="119">
        <f>SUM(K2:K23)</f>
        <v>0</v>
      </c>
      <c r="L24" s="121">
        <f>SUM(L2:L23)</f>
        <v>0</v>
      </c>
      <c r="M24" s="33"/>
      <c r="N24" s="33"/>
      <c r="O24" s="33"/>
      <c r="P24" s="33"/>
      <c r="Q24" s="33"/>
      <c r="R24" s="33"/>
    </row>
    <row r="25" spans="1:18" s="1" customFormat="1" ht="16.5" customHeight="1" thickBot="1" x14ac:dyDescent="0.35">
      <c r="A25" s="33"/>
      <c r="B25" s="37"/>
      <c r="C25" s="38"/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s="1" customFormat="1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-00:55</v>
      </c>
      <c r="H26" s="45"/>
      <c r="I26" s="33"/>
      <c r="J26" s="112" t="s">
        <v>40</v>
      </c>
      <c r="K26" s="44" t="str">
        <f>IF(L24&gt;K24,"-","+")&amp;TEXT(ABS(L24-K24),"hh:mm")</f>
        <v>+00:00</v>
      </c>
      <c r="L26" s="45"/>
      <c r="M26" s="33"/>
      <c r="N26" s="33"/>
      <c r="O26" s="33"/>
      <c r="P26" s="33"/>
      <c r="Q26" s="33"/>
      <c r="R26" s="33"/>
    </row>
    <row r="27" spans="1:18" s="1" customFormat="1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  <row r="28" spans="1:18" s="1" customFormat="1" ht="15" x14ac:dyDescent="0.25">
      <c r="D28" s="2"/>
      <c r="E28" s="10"/>
      <c r="F28" s="2"/>
    </row>
  </sheetData>
  <mergeCells count="21">
    <mergeCell ref="J26:J27"/>
    <mergeCell ref="K26:L27"/>
    <mergeCell ref="D1:L1"/>
    <mergeCell ref="O12:P12"/>
    <mergeCell ref="Q12:R12"/>
    <mergeCell ref="N2:R2"/>
    <mergeCell ref="O3:P3"/>
    <mergeCell ref="Q3:R3"/>
    <mergeCell ref="H24:H25"/>
    <mergeCell ref="J24:J25"/>
    <mergeCell ref="K24:K25"/>
    <mergeCell ref="L24:L25"/>
    <mergeCell ref="F24:F25"/>
    <mergeCell ref="A1:C2"/>
    <mergeCell ref="G24:G25"/>
    <mergeCell ref="F26:F27"/>
    <mergeCell ref="G26:H27"/>
    <mergeCell ref="A3:A7"/>
    <mergeCell ref="A8:A12"/>
    <mergeCell ref="A13:A17"/>
    <mergeCell ref="A18:A2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N2" sqref="N2:R12"/>
    </sheetView>
  </sheetViews>
  <sheetFormatPr baseColWidth="10" defaultRowHeight="16.5" x14ac:dyDescent="0.3"/>
  <cols>
    <col min="1" max="1" width="3.28515625" style="9" bestFit="1" customWidth="1"/>
    <col min="2" max="2" width="3.42578125" style="8" bestFit="1" customWidth="1"/>
    <col min="3" max="3" width="14.85546875" style="8" bestFit="1" customWidth="1"/>
    <col min="4" max="4" width="14.5703125" style="8" bestFit="1" customWidth="1"/>
    <col min="5" max="5" width="15.28515625" style="8" bestFit="1" customWidth="1"/>
    <col min="6" max="7" width="8.7109375" style="8" bestFit="1" customWidth="1"/>
    <col min="8" max="8" width="11.42578125" style="8"/>
    <col min="9" max="9" width="13.42578125" style="8" bestFit="1" customWidth="1"/>
    <col min="10" max="13" width="11.42578125" style="8"/>
    <col min="14" max="14" width="13.42578125" style="8" bestFit="1" customWidth="1"/>
    <col min="15" max="16384" width="11.42578125" style="8"/>
  </cols>
  <sheetData>
    <row r="1" spans="1:18" ht="25.5" thickBot="1" x14ac:dyDescent="0.35">
      <c r="A1" s="78" t="s">
        <v>23</v>
      </c>
      <c r="B1" s="78"/>
      <c r="C1" s="79"/>
      <c r="D1" s="82" t="s">
        <v>22</v>
      </c>
      <c r="E1" s="83"/>
      <c r="F1" s="83"/>
      <c r="G1" s="83"/>
      <c r="H1" s="83"/>
      <c r="I1" s="83"/>
      <c r="J1" s="83"/>
      <c r="K1" s="83"/>
      <c r="L1" s="84"/>
    </row>
    <row r="2" spans="1:18" s="1" customFormat="1" ht="36.75" thickBot="1" x14ac:dyDescent="0.3">
      <c r="A2" s="80"/>
      <c r="B2" s="80"/>
      <c r="C2" s="81"/>
      <c r="D2" s="131" t="s">
        <v>13</v>
      </c>
      <c r="E2" s="131" t="s">
        <v>3</v>
      </c>
      <c r="F2" s="18" t="s">
        <v>47</v>
      </c>
      <c r="G2" s="131" t="s">
        <v>1</v>
      </c>
      <c r="H2" s="133" t="s">
        <v>2</v>
      </c>
      <c r="I2" s="132" t="s">
        <v>3</v>
      </c>
      <c r="J2" s="90" t="s">
        <v>41</v>
      </c>
      <c r="K2" s="131" t="s">
        <v>1</v>
      </c>
      <c r="L2" s="131" t="s">
        <v>2</v>
      </c>
      <c r="N2" s="43" t="s">
        <v>42</v>
      </c>
      <c r="O2" s="43"/>
      <c r="P2" s="43"/>
      <c r="Q2" s="43"/>
      <c r="R2" s="43"/>
    </row>
    <row r="3" spans="1:18" s="1" customFormat="1" ht="18.75" thickBot="1" x14ac:dyDescent="0.4">
      <c r="A3" s="48" t="s">
        <v>43</v>
      </c>
      <c r="B3" s="19" t="s">
        <v>6</v>
      </c>
      <c r="C3" s="20">
        <v>42646</v>
      </c>
      <c r="D3" s="21" t="s">
        <v>44</v>
      </c>
      <c r="E3" s="21" t="s">
        <v>66</v>
      </c>
      <c r="F3" s="96">
        <v>0.34375</v>
      </c>
      <c r="G3" s="115"/>
      <c r="H3" s="106">
        <v>4.1666666666666664E-2</v>
      </c>
      <c r="I3" s="103" t="s">
        <v>67</v>
      </c>
      <c r="J3" s="114">
        <v>0.68611111111111101</v>
      </c>
      <c r="K3" s="115"/>
      <c r="L3" s="97">
        <v>1.3888888888888889E-3</v>
      </c>
      <c r="M3" s="22"/>
      <c r="N3" s="5"/>
      <c r="O3" s="127" t="s">
        <v>55</v>
      </c>
      <c r="P3" s="151"/>
      <c r="Q3" s="150" t="s">
        <v>56</v>
      </c>
      <c r="R3" s="128"/>
    </row>
    <row r="4" spans="1:18" s="1" customFormat="1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s="1" customFormat="1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 t="s">
        <v>44</v>
      </c>
      <c r="O5" s="143">
        <f>SUMIF((D3:D23),N5,G3:G23)</f>
        <v>0</v>
      </c>
      <c r="P5" s="153">
        <f>SUMIF((D3:D23),N5,H3:H23)</f>
        <v>4.1666666666666664E-2</v>
      </c>
      <c r="Q5" s="143">
        <f>SUMIF((D3:D23),N5,K3:K23)</f>
        <v>0</v>
      </c>
      <c r="R5" s="145">
        <f>SUMIF((D3:D23),N5,L3:L23)</f>
        <v>1.3888888888888889E-3</v>
      </c>
    </row>
    <row r="6" spans="1:18" s="1" customFormat="1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3"/>
      <c r="P6" s="153"/>
      <c r="Q6" s="143"/>
      <c r="R6" s="145"/>
    </row>
    <row r="7" spans="1:18" s="1" customFormat="1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3"/>
      <c r="P7" s="153"/>
      <c r="Q7" s="143"/>
      <c r="R7" s="145"/>
    </row>
    <row r="8" spans="1:18" s="1" customFormat="1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3"/>
      <c r="P8" s="153"/>
      <c r="Q8" s="143"/>
      <c r="R8" s="145"/>
    </row>
    <row r="9" spans="1:18" s="1" customFormat="1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s="1" customFormat="1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s="1" customFormat="1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0</v>
      </c>
      <c r="P11" s="157">
        <f>SUM(P5:P10)</f>
        <v>4.1666666666666664E-2</v>
      </c>
      <c r="Q11" s="159">
        <f>SUM(Q5:Q10)</f>
        <v>0</v>
      </c>
      <c r="R11" s="160">
        <f>SUM(R5:R10)</f>
        <v>1.3888888888888889E-3</v>
      </c>
    </row>
    <row r="12" spans="1:18" s="1" customFormat="1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-01:00</v>
      </c>
      <c r="P12" s="162"/>
      <c r="Q12" s="161" t="str">
        <f>IF(R5&gt;Q5,"-","+")&amp;TEXT(ABS(R5-Q5),"hh:mm")</f>
        <v>-00:02</v>
      </c>
      <c r="R12" s="162"/>
    </row>
    <row r="13" spans="1:18" s="1" customFormat="1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s="1" customFormat="1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s="1" customFormat="1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s="1" customFormat="1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s="1" customFormat="1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s="1" customFormat="1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s="1" customFormat="1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s="1" customFormat="1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33"/>
      <c r="O20" s="33"/>
      <c r="P20" s="33"/>
      <c r="Q20" s="33"/>
      <c r="R20" s="33"/>
    </row>
    <row r="21" spans="1:18" s="1" customFormat="1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s="1" customFormat="1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s="1" customFormat="1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s="1" customFormat="1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0</v>
      </c>
      <c r="H24" s="121">
        <f>SUM(H2:H23)</f>
        <v>4.1666666666666664E-2</v>
      </c>
      <c r="I24" s="33"/>
      <c r="J24" s="57" t="s">
        <v>8</v>
      </c>
      <c r="K24" s="119">
        <f>SUM(K2:K23)</f>
        <v>0</v>
      </c>
      <c r="L24" s="121">
        <f>SUM(L2:L23)</f>
        <v>1.3888888888888889E-3</v>
      </c>
      <c r="M24" s="33"/>
      <c r="N24" s="33"/>
      <c r="O24" s="33"/>
      <c r="P24" s="33"/>
      <c r="Q24" s="33"/>
      <c r="R24" s="33"/>
    </row>
    <row r="25" spans="1:18" s="1" customFormat="1" ht="16.5" customHeight="1" thickBot="1" x14ac:dyDescent="0.35">
      <c r="A25" s="33"/>
      <c r="B25" s="37"/>
      <c r="C25" s="38"/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s="1" customFormat="1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-01:00</v>
      </c>
      <c r="H26" s="45"/>
      <c r="I26" s="33"/>
      <c r="J26" s="112" t="s">
        <v>40</v>
      </c>
      <c r="K26" s="44" t="str">
        <f>IF(L24&gt;K24,"-","+")&amp;TEXT(ABS(L24-K24),"hh:mm")</f>
        <v>-00:02</v>
      </c>
      <c r="L26" s="45"/>
      <c r="M26" s="33"/>
      <c r="N26" s="33"/>
      <c r="O26" s="33"/>
      <c r="P26" s="33"/>
      <c r="Q26" s="33"/>
      <c r="R26" s="33"/>
    </row>
    <row r="27" spans="1:18" s="1" customFormat="1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  <row r="28" spans="1:18" s="1" customFormat="1" ht="15" x14ac:dyDescent="0.25">
      <c r="D28" s="2"/>
      <c r="E28" s="10"/>
      <c r="F28" s="2"/>
    </row>
  </sheetData>
  <mergeCells count="21">
    <mergeCell ref="J26:J27"/>
    <mergeCell ref="K26:L27"/>
    <mergeCell ref="D1:L1"/>
    <mergeCell ref="O12:P12"/>
    <mergeCell ref="Q12:R12"/>
    <mergeCell ref="N2:R2"/>
    <mergeCell ref="O3:P3"/>
    <mergeCell ref="Q3:R3"/>
    <mergeCell ref="H24:H25"/>
    <mergeCell ref="J24:J25"/>
    <mergeCell ref="K24:K25"/>
    <mergeCell ref="L24:L25"/>
    <mergeCell ref="F24:F25"/>
    <mergeCell ref="A1:C2"/>
    <mergeCell ref="G24:G25"/>
    <mergeCell ref="F26:F27"/>
    <mergeCell ref="G26:H27"/>
    <mergeCell ref="A3:A7"/>
    <mergeCell ref="A8:A12"/>
    <mergeCell ref="A13:A17"/>
    <mergeCell ref="A18:A2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N2" sqref="N2:R12"/>
    </sheetView>
  </sheetViews>
  <sheetFormatPr baseColWidth="10" defaultRowHeight="16.5" x14ac:dyDescent="0.3"/>
  <cols>
    <col min="1" max="1" width="3.28515625" style="9" bestFit="1" customWidth="1"/>
    <col min="2" max="2" width="3.42578125" style="8" bestFit="1" customWidth="1"/>
    <col min="3" max="3" width="14.85546875" style="8" bestFit="1" customWidth="1"/>
    <col min="4" max="4" width="14.5703125" style="8" bestFit="1" customWidth="1"/>
    <col min="5" max="5" width="15.28515625" style="8" bestFit="1" customWidth="1"/>
    <col min="6" max="7" width="8.7109375" style="8" bestFit="1" customWidth="1"/>
    <col min="8" max="8" width="11.42578125" style="8"/>
    <col min="9" max="9" width="13.42578125" style="8" bestFit="1" customWidth="1"/>
    <col min="10" max="13" width="11.42578125" style="8"/>
    <col min="14" max="14" width="13.42578125" style="8" bestFit="1" customWidth="1"/>
    <col min="15" max="16384" width="11.42578125" style="8"/>
  </cols>
  <sheetData>
    <row r="1" spans="1:18" ht="25.5" thickBot="1" x14ac:dyDescent="0.35">
      <c r="A1" s="78" t="s">
        <v>25</v>
      </c>
      <c r="B1" s="78"/>
      <c r="C1" s="79"/>
      <c r="D1" s="82" t="s">
        <v>24</v>
      </c>
      <c r="E1" s="83"/>
      <c r="F1" s="83"/>
      <c r="G1" s="83"/>
      <c r="H1" s="83"/>
      <c r="I1" s="83"/>
      <c r="J1" s="83"/>
      <c r="K1" s="83"/>
      <c r="L1" s="84"/>
    </row>
    <row r="2" spans="1:18" s="1" customFormat="1" ht="36.75" customHeight="1" thickBot="1" x14ac:dyDescent="0.3">
      <c r="A2" s="80"/>
      <c r="B2" s="80"/>
      <c r="C2" s="81"/>
      <c r="D2" s="131" t="s">
        <v>13</v>
      </c>
      <c r="E2" s="131" t="s">
        <v>3</v>
      </c>
      <c r="F2" s="18" t="s">
        <v>47</v>
      </c>
      <c r="G2" s="131" t="s">
        <v>1</v>
      </c>
      <c r="H2" s="133" t="s">
        <v>2</v>
      </c>
      <c r="I2" s="132" t="s">
        <v>3</v>
      </c>
      <c r="J2" s="90" t="s">
        <v>41</v>
      </c>
      <c r="K2" s="131" t="s">
        <v>1</v>
      </c>
      <c r="L2" s="131" t="s">
        <v>2</v>
      </c>
      <c r="N2" s="43" t="s">
        <v>42</v>
      </c>
      <c r="O2" s="43"/>
      <c r="P2" s="43"/>
      <c r="Q2" s="43"/>
      <c r="R2" s="43"/>
    </row>
    <row r="3" spans="1:18" s="1" customFormat="1" ht="18.75" thickBot="1" x14ac:dyDescent="0.4">
      <c r="A3" s="48" t="s">
        <v>43</v>
      </c>
      <c r="B3" s="19" t="s">
        <v>6</v>
      </c>
      <c r="C3" s="20">
        <v>42646</v>
      </c>
      <c r="D3" s="21" t="s">
        <v>68</v>
      </c>
      <c r="E3" s="21" t="s">
        <v>63</v>
      </c>
      <c r="F3" s="96">
        <v>0.32430555555555557</v>
      </c>
      <c r="G3" s="115"/>
      <c r="H3" s="106">
        <v>2.2222222222222223E-2</v>
      </c>
      <c r="I3" s="103" t="s">
        <v>63</v>
      </c>
      <c r="J3" s="114">
        <v>0.6875</v>
      </c>
      <c r="K3" s="115">
        <v>0</v>
      </c>
      <c r="L3" s="97">
        <v>0</v>
      </c>
      <c r="M3" s="22"/>
      <c r="N3" s="5"/>
      <c r="O3" s="127" t="s">
        <v>55</v>
      </c>
      <c r="P3" s="151"/>
      <c r="Q3" s="150" t="s">
        <v>56</v>
      </c>
      <c r="R3" s="128"/>
    </row>
    <row r="4" spans="1:18" s="1" customFormat="1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s="1" customFormat="1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 t="s">
        <v>68</v>
      </c>
      <c r="O5" s="143">
        <f>SUMIF((D3:D23),N5,G3:G23)</f>
        <v>0</v>
      </c>
      <c r="P5" s="153">
        <f>SUMIF((D3:D23),N5,H3:H23)</f>
        <v>2.2222222222222223E-2</v>
      </c>
      <c r="Q5" s="143">
        <f>SUMIF((D3:D23),N5,K3:K23)</f>
        <v>0</v>
      </c>
      <c r="R5" s="145">
        <f>SUMIF((D3:D23),N5,L3:L23)</f>
        <v>0</v>
      </c>
    </row>
    <row r="6" spans="1:18" s="1" customFormat="1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3"/>
      <c r="P6" s="153"/>
      <c r="Q6" s="143"/>
      <c r="R6" s="145"/>
    </row>
    <row r="7" spans="1:18" s="1" customFormat="1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3"/>
      <c r="P7" s="153"/>
      <c r="Q7" s="143"/>
      <c r="R7" s="145"/>
    </row>
    <row r="8" spans="1:18" s="1" customFormat="1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3"/>
      <c r="P8" s="153"/>
      <c r="Q8" s="143"/>
      <c r="R8" s="145"/>
    </row>
    <row r="9" spans="1:18" s="1" customFormat="1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s="1" customFormat="1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s="1" customFormat="1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0</v>
      </c>
      <c r="P11" s="157">
        <f>SUM(P5:P10)</f>
        <v>2.2222222222222223E-2</v>
      </c>
      <c r="Q11" s="159">
        <f>SUM(Q5:Q10)</f>
        <v>0</v>
      </c>
      <c r="R11" s="160">
        <f>SUM(R5:R10)</f>
        <v>0</v>
      </c>
    </row>
    <row r="12" spans="1:18" s="1" customFormat="1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-00:32</v>
      </c>
      <c r="P12" s="162"/>
      <c r="Q12" s="161" t="str">
        <f>IF(R5&gt;Q5,"-","+")&amp;TEXT(ABS(R5-Q5),"hh:mm")</f>
        <v>+00:00</v>
      </c>
      <c r="R12" s="162"/>
    </row>
    <row r="13" spans="1:18" s="1" customFormat="1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s="1" customFormat="1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s="1" customFormat="1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s="1" customFormat="1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s="1" customFormat="1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s="1" customFormat="1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s="1" customFormat="1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s="1" customFormat="1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33"/>
      <c r="O20" s="33"/>
      <c r="P20" s="33"/>
      <c r="Q20" s="33"/>
      <c r="R20" s="33"/>
    </row>
    <row r="21" spans="1:18" s="1" customFormat="1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s="1" customFormat="1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s="1" customFormat="1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s="1" customFormat="1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0</v>
      </c>
      <c r="H24" s="121">
        <f>SUM(H2:H23)</f>
        <v>2.2222222222222223E-2</v>
      </c>
      <c r="I24" s="33"/>
      <c r="J24" s="57" t="s">
        <v>8</v>
      </c>
      <c r="K24" s="119">
        <f>SUM(K2:K23)</f>
        <v>0</v>
      </c>
      <c r="L24" s="121">
        <f>SUM(L2:L23)</f>
        <v>0</v>
      </c>
      <c r="M24" s="33"/>
      <c r="N24" s="33"/>
      <c r="O24" s="33"/>
      <c r="P24" s="33"/>
      <c r="Q24" s="33"/>
      <c r="R24" s="33"/>
    </row>
    <row r="25" spans="1:18" s="1" customFormat="1" ht="16.5" customHeight="1" thickBot="1" x14ac:dyDescent="0.35">
      <c r="A25" s="33"/>
      <c r="B25" s="37"/>
      <c r="C25" s="38"/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s="1" customFormat="1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-00:32</v>
      </c>
      <c r="H26" s="45"/>
      <c r="I26" s="33"/>
      <c r="J26" s="112" t="s">
        <v>40</v>
      </c>
      <c r="K26" s="44" t="str">
        <f>IF(L24&gt;K24,"-","+")&amp;TEXT(ABS(L24-K24),"hh:mm")</f>
        <v>+00:00</v>
      </c>
      <c r="L26" s="45"/>
      <c r="M26" s="33"/>
      <c r="N26" s="33"/>
      <c r="O26" s="33"/>
      <c r="P26" s="33"/>
      <c r="Q26" s="33"/>
      <c r="R26" s="33"/>
    </row>
    <row r="27" spans="1:18" s="1" customFormat="1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  <row r="28" spans="1:18" s="1" customFormat="1" ht="15" x14ac:dyDescent="0.25">
      <c r="D28" s="2"/>
      <c r="E28" s="10"/>
      <c r="F28" s="2"/>
    </row>
  </sheetData>
  <mergeCells count="21">
    <mergeCell ref="J26:J27"/>
    <mergeCell ref="K26:L27"/>
    <mergeCell ref="D1:L1"/>
    <mergeCell ref="O12:P12"/>
    <mergeCell ref="Q12:R12"/>
    <mergeCell ref="N2:R2"/>
    <mergeCell ref="O3:P3"/>
    <mergeCell ref="Q3:R3"/>
    <mergeCell ref="H24:H25"/>
    <mergeCell ref="J24:J25"/>
    <mergeCell ref="K24:K25"/>
    <mergeCell ref="L24:L25"/>
    <mergeCell ref="F24:F25"/>
    <mergeCell ref="A1:C2"/>
    <mergeCell ref="G24:G25"/>
    <mergeCell ref="F26:F27"/>
    <mergeCell ref="G26:H27"/>
    <mergeCell ref="A3:A7"/>
    <mergeCell ref="A8:A12"/>
    <mergeCell ref="A13:A17"/>
    <mergeCell ref="A18:A2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N2" sqref="N2:R12"/>
    </sheetView>
  </sheetViews>
  <sheetFormatPr baseColWidth="10" defaultRowHeight="16.5" x14ac:dyDescent="0.3"/>
  <cols>
    <col min="1" max="1" width="3.28515625" style="9" bestFit="1" customWidth="1"/>
    <col min="2" max="2" width="3.42578125" style="8" bestFit="1" customWidth="1"/>
    <col min="3" max="3" width="14.85546875" style="8" bestFit="1" customWidth="1"/>
    <col min="4" max="4" width="12.7109375" style="8" bestFit="1" customWidth="1"/>
    <col min="5" max="5" width="11.28515625" style="8" bestFit="1" customWidth="1"/>
    <col min="6" max="6" width="9.140625" style="8" bestFit="1" customWidth="1"/>
    <col min="7" max="7" width="8.7109375" style="8" bestFit="1" customWidth="1"/>
    <col min="8" max="8" width="14.5703125" style="8" bestFit="1" customWidth="1"/>
    <col min="9" max="13" width="11.42578125" style="8"/>
    <col min="14" max="14" width="13.42578125" style="8" bestFit="1" customWidth="1"/>
    <col min="15" max="16384" width="11.42578125" style="8"/>
  </cols>
  <sheetData>
    <row r="1" spans="1:18" ht="25.5" thickBot="1" x14ac:dyDescent="0.35">
      <c r="A1" s="78" t="s">
        <v>37</v>
      </c>
      <c r="B1" s="78"/>
      <c r="C1" s="85"/>
      <c r="D1" s="82" t="s">
        <v>38</v>
      </c>
      <c r="E1" s="83"/>
      <c r="F1" s="83"/>
      <c r="G1" s="83"/>
      <c r="H1" s="83"/>
      <c r="I1" s="83"/>
      <c r="J1" s="83"/>
      <c r="K1" s="83"/>
      <c r="L1" s="84"/>
    </row>
    <row r="2" spans="1:18" s="1" customFormat="1" ht="36.75" customHeight="1" thickBot="1" x14ac:dyDescent="0.3">
      <c r="A2" s="80"/>
      <c r="B2" s="80"/>
      <c r="C2" s="81"/>
      <c r="D2" s="131" t="s">
        <v>13</v>
      </c>
      <c r="E2" s="131" t="s">
        <v>3</v>
      </c>
      <c r="F2" s="18" t="s">
        <v>47</v>
      </c>
      <c r="G2" s="131" t="s">
        <v>1</v>
      </c>
      <c r="H2" s="133" t="s">
        <v>2</v>
      </c>
      <c r="I2" s="132" t="s">
        <v>3</v>
      </c>
      <c r="J2" s="90" t="s">
        <v>41</v>
      </c>
      <c r="K2" s="131" t="s">
        <v>1</v>
      </c>
      <c r="L2" s="131" t="s">
        <v>2</v>
      </c>
      <c r="N2" s="43" t="s">
        <v>42</v>
      </c>
      <c r="O2" s="43"/>
      <c r="P2" s="43"/>
      <c r="Q2" s="43"/>
      <c r="R2" s="43"/>
    </row>
    <row r="3" spans="1:18" s="1" customFormat="1" ht="18.75" thickBot="1" x14ac:dyDescent="0.4">
      <c r="A3" s="48" t="s">
        <v>43</v>
      </c>
      <c r="B3" s="19" t="s">
        <v>6</v>
      </c>
      <c r="C3" s="20">
        <v>42646</v>
      </c>
      <c r="D3" s="21" t="s">
        <v>60</v>
      </c>
      <c r="E3" s="21" t="s">
        <v>52</v>
      </c>
      <c r="F3" s="96">
        <v>0.30277777777777776</v>
      </c>
      <c r="G3" s="115"/>
      <c r="H3" s="106">
        <v>6.9444444444444447E-4</v>
      </c>
      <c r="I3" s="103" t="s">
        <v>52</v>
      </c>
      <c r="J3" s="114">
        <v>0.6875</v>
      </c>
      <c r="K3" s="115">
        <v>0</v>
      </c>
      <c r="L3" s="97">
        <v>0</v>
      </c>
      <c r="M3" s="22"/>
      <c r="N3" s="5"/>
      <c r="O3" s="127" t="s">
        <v>55</v>
      </c>
      <c r="P3" s="151"/>
      <c r="Q3" s="150" t="s">
        <v>56</v>
      </c>
      <c r="R3" s="128"/>
    </row>
    <row r="4" spans="1:18" s="1" customFormat="1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s="1" customFormat="1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 t="s">
        <v>60</v>
      </c>
      <c r="O5" s="143">
        <f>SUMIF((D3:D23),N5,G3:G23)</f>
        <v>0</v>
      </c>
      <c r="P5" s="153">
        <f>SUMIF((D3:D23),N5,H3:H23)</f>
        <v>6.9444444444444447E-4</v>
      </c>
      <c r="Q5" s="143">
        <f>SUMIF((D3:D23),N5,K3:K23)</f>
        <v>0</v>
      </c>
      <c r="R5" s="145">
        <f>SUMIF((D3:D23),N5,L3:L23)</f>
        <v>0</v>
      </c>
    </row>
    <row r="6" spans="1:18" s="1" customFormat="1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3"/>
      <c r="P6" s="153"/>
      <c r="Q6" s="143"/>
      <c r="R6" s="145"/>
    </row>
    <row r="7" spans="1:18" s="1" customFormat="1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3"/>
      <c r="P7" s="153"/>
      <c r="Q7" s="143"/>
      <c r="R7" s="145"/>
    </row>
    <row r="8" spans="1:18" s="1" customFormat="1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3"/>
      <c r="P8" s="153"/>
      <c r="Q8" s="143"/>
      <c r="R8" s="145"/>
    </row>
    <row r="9" spans="1:18" s="1" customFormat="1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s="1" customFormat="1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s="1" customFormat="1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0</v>
      </c>
      <c r="P11" s="157">
        <f>SUM(P5:P10)</f>
        <v>6.9444444444444447E-4</v>
      </c>
      <c r="Q11" s="159">
        <f>SUM(Q5:Q10)</f>
        <v>0</v>
      </c>
      <c r="R11" s="160">
        <f>SUM(R5:R10)</f>
        <v>0</v>
      </c>
    </row>
    <row r="12" spans="1:18" s="1" customFormat="1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-00:01</v>
      </c>
      <c r="P12" s="162"/>
      <c r="Q12" s="161" t="str">
        <f>IF(R5&gt;Q5,"-","+")&amp;TEXT(ABS(R5-Q5),"hh:mm")</f>
        <v>+00:00</v>
      </c>
      <c r="R12" s="162"/>
    </row>
    <row r="13" spans="1:18" s="1" customFormat="1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s="1" customFormat="1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s="1" customFormat="1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s="1" customFormat="1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s="1" customFormat="1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s="1" customFormat="1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s="1" customFormat="1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s="1" customFormat="1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33"/>
      <c r="O20" s="33"/>
      <c r="P20" s="33"/>
      <c r="Q20" s="33"/>
      <c r="R20" s="33"/>
    </row>
    <row r="21" spans="1:18" s="1" customFormat="1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s="1" customFormat="1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s="1" customFormat="1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s="1" customFormat="1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0</v>
      </c>
      <c r="H24" s="121">
        <f>SUM(H2:H23)</f>
        <v>6.9444444444444447E-4</v>
      </c>
      <c r="I24" s="33"/>
      <c r="J24" s="57" t="s">
        <v>8</v>
      </c>
      <c r="K24" s="119">
        <f>SUM(K2:K23)</f>
        <v>0</v>
      </c>
      <c r="L24" s="121">
        <f>SUM(L2:L23)</f>
        <v>0</v>
      </c>
      <c r="M24" s="33"/>
      <c r="N24" s="33"/>
      <c r="O24" s="33"/>
      <c r="P24" s="33"/>
      <c r="Q24" s="33"/>
      <c r="R24" s="33"/>
    </row>
    <row r="25" spans="1:18" s="1" customFormat="1" ht="16.5" customHeight="1" thickBot="1" x14ac:dyDescent="0.35">
      <c r="A25" s="33"/>
      <c r="B25" s="37"/>
      <c r="C25" s="38"/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s="1" customFormat="1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-00:01</v>
      </c>
      <c r="H26" s="45"/>
      <c r="I26" s="33"/>
      <c r="J26" s="112" t="s">
        <v>40</v>
      </c>
      <c r="K26" s="44" t="str">
        <f>IF(L24&gt;K24,"-","+")&amp;TEXT(ABS(L24-K24),"hh:mm")</f>
        <v>+00:00</v>
      </c>
      <c r="L26" s="45"/>
      <c r="M26" s="33"/>
      <c r="N26" s="33"/>
      <c r="O26" s="33"/>
      <c r="P26" s="33"/>
      <c r="Q26" s="33"/>
      <c r="R26" s="33"/>
    </row>
    <row r="27" spans="1:18" s="1" customFormat="1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  <row r="28" spans="1:18" s="1" customFormat="1" ht="15" x14ac:dyDescent="0.25">
      <c r="D28" s="2"/>
      <c r="E28" s="10"/>
      <c r="F28" s="2"/>
    </row>
  </sheetData>
  <mergeCells count="21">
    <mergeCell ref="J26:J27"/>
    <mergeCell ref="K26:L27"/>
    <mergeCell ref="D1:L1"/>
    <mergeCell ref="O12:P12"/>
    <mergeCell ref="Q12:R12"/>
    <mergeCell ref="N2:R2"/>
    <mergeCell ref="O3:P3"/>
    <mergeCell ref="Q3:R3"/>
    <mergeCell ref="H24:H25"/>
    <mergeCell ref="J24:J25"/>
    <mergeCell ref="K24:K25"/>
    <mergeCell ref="L24:L25"/>
    <mergeCell ref="F24:F25"/>
    <mergeCell ref="G24:G25"/>
    <mergeCell ref="F26:F27"/>
    <mergeCell ref="G26:H27"/>
    <mergeCell ref="A3:A7"/>
    <mergeCell ref="A8:A12"/>
    <mergeCell ref="A13:A17"/>
    <mergeCell ref="A18:A22"/>
    <mergeCell ref="A1:C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N2" sqref="N2:R12"/>
    </sheetView>
  </sheetViews>
  <sheetFormatPr baseColWidth="10" defaultRowHeight="16.5" x14ac:dyDescent="0.3"/>
  <cols>
    <col min="1" max="1" width="3.28515625" style="9" bestFit="1" customWidth="1"/>
    <col min="2" max="2" width="3.42578125" style="8" bestFit="1" customWidth="1"/>
    <col min="3" max="3" width="14.85546875" style="8" bestFit="1" customWidth="1"/>
    <col min="4" max="4" width="14.5703125" style="8" bestFit="1" customWidth="1"/>
    <col min="5" max="5" width="11.28515625" style="8" bestFit="1" customWidth="1"/>
    <col min="6" max="7" width="8.7109375" style="8" bestFit="1" customWidth="1"/>
    <col min="8" max="8" width="14.5703125" style="8" bestFit="1" customWidth="1"/>
    <col min="9" max="9" width="17.28515625" style="8" bestFit="1" customWidth="1"/>
    <col min="10" max="13" width="11.42578125" style="8"/>
    <col min="14" max="14" width="13.42578125" style="8" bestFit="1" customWidth="1"/>
    <col min="15" max="16384" width="11.42578125" style="8"/>
  </cols>
  <sheetData>
    <row r="1" spans="1:18" ht="25.5" thickBot="1" x14ac:dyDescent="0.35">
      <c r="A1" s="78" t="s">
        <v>39</v>
      </c>
      <c r="B1" s="78"/>
      <c r="C1" s="85"/>
      <c r="D1" s="82" t="s">
        <v>26</v>
      </c>
      <c r="E1" s="83"/>
      <c r="F1" s="83"/>
      <c r="G1" s="83"/>
      <c r="H1" s="83"/>
      <c r="I1" s="83"/>
      <c r="J1" s="83"/>
      <c r="K1" s="83"/>
      <c r="L1" s="84"/>
    </row>
    <row r="2" spans="1:18" s="1" customFormat="1" ht="36.75" customHeight="1" thickBot="1" x14ac:dyDescent="0.3">
      <c r="A2" s="80"/>
      <c r="B2" s="80"/>
      <c r="C2" s="81"/>
      <c r="D2" s="131" t="s">
        <v>13</v>
      </c>
      <c r="E2" s="131" t="s">
        <v>3</v>
      </c>
      <c r="F2" s="18" t="s">
        <v>47</v>
      </c>
      <c r="G2" s="131" t="s">
        <v>1</v>
      </c>
      <c r="H2" s="133" t="s">
        <v>2</v>
      </c>
      <c r="I2" s="132" t="s">
        <v>3</v>
      </c>
      <c r="J2" s="90" t="s">
        <v>41</v>
      </c>
      <c r="K2" s="131" t="s">
        <v>1</v>
      </c>
      <c r="L2" s="131" t="s">
        <v>2</v>
      </c>
      <c r="N2" s="43" t="s">
        <v>42</v>
      </c>
      <c r="O2" s="43"/>
      <c r="P2" s="43"/>
      <c r="Q2" s="43"/>
      <c r="R2" s="43"/>
    </row>
    <row r="3" spans="1:18" s="1" customFormat="1" ht="18.75" thickBot="1" x14ac:dyDescent="0.4">
      <c r="A3" s="48" t="s">
        <v>43</v>
      </c>
      <c r="B3" s="19" t="s">
        <v>6</v>
      </c>
      <c r="C3" s="20">
        <v>42646</v>
      </c>
      <c r="D3" s="21" t="s">
        <v>69</v>
      </c>
      <c r="E3" s="21" t="s">
        <v>70</v>
      </c>
      <c r="F3" s="96">
        <v>0.35555555555555557</v>
      </c>
      <c r="G3" s="115"/>
      <c r="H3" s="106">
        <v>5.347222222222222E-2</v>
      </c>
      <c r="I3" s="103" t="s">
        <v>71</v>
      </c>
      <c r="J3" s="114">
        <v>0.69305555555555554</v>
      </c>
      <c r="K3" s="115">
        <v>5.5555555555555558E-3</v>
      </c>
      <c r="L3" s="97"/>
      <c r="M3" s="22"/>
      <c r="N3" s="5"/>
      <c r="O3" s="127" t="s">
        <v>55</v>
      </c>
      <c r="P3" s="151"/>
      <c r="Q3" s="150" t="s">
        <v>56</v>
      </c>
      <c r="R3" s="128"/>
    </row>
    <row r="4" spans="1:18" s="1" customFormat="1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s="1" customFormat="1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 t="s">
        <v>69</v>
      </c>
      <c r="O5" s="143">
        <f>SUMIF((D3:D23),N5,G3:G23)</f>
        <v>0</v>
      </c>
      <c r="P5" s="153">
        <f>SUMIF((D3:D23),N5,H3:H23)</f>
        <v>5.347222222222222E-2</v>
      </c>
      <c r="Q5" s="143">
        <f>SUMIF((D3:D23),N5,K3:K23)</f>
        <v>5.5555555555555558E-3</v>
      </c>
      <c r="R5" s="145">
        <f>SUMIF((D3:D23),N5,L3:L23)</f>
        <v>0</v>
      </c>
    </row>
    <row r="6" spans="1:18" s="1" customFormat="1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3"/>
      <c r="P6" s="153"/>
      <c r="Q6" s="143"/>
      <c r="R6" s="145"/>
    </row>
    <row r="7" spans="1:18" s="1" customFormat="1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3"/>
      <c r="P7" s="153"/>
      <c r="Q7" s="143"/>
      <c r="R7" s="145"/>
    </row>
    <row r="8" spans="1:18" s="1" customFormat="1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3"/>
      <c r="P8" s="153"/>
      <c r="Q8" s="143"/>
      <c r="R8" s="145"/>
    </row>
    <row r="9" spans="1:18" s="1" customFormat="1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s="1" customFormat="1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s="1" customFormat="1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0</v>
      </c>
      <c r="P11" s="157">
        <f>SUM(P5:P10)</f>
        <v>5.347222222222222E-2</v>
      </c>
      <c r="Q11" s="159">
        <f>SUM(Q5:Q10)</f>
        <v>5.5555555555555558E-3</v>
      </c>
      <c r="R11" s="160">
        <f>SUM(R5:R10)</f>
        <v>0</v>
      </c>
    </row>
    <row r="12" spans="1:18" s="1" customFormat="1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-01:17</v>
      </c>
      <c r="P12" s="162"/>
      <c r="Q12" s="161" t="str">
        <f>IF(R5&gt;Q5,"-","+")&amp;TEXT(ABS(R5-Q5),"hh:mm")</f>
        <v>+00:08</v>
      </c>
      <c r="R12" s="162"/>
    </row>
    <row r="13" spans="1:18" s="1" customFormat="1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s="1" customFormat="1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s="1" customFormat="1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s="1" customFormat="1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s="1" customFormat="1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s="1" customFormat="1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s="1" customFormat="1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s="1" customFormat="1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33"/>
      <c r="O20" s="33"/>
      <c r="P20" s="33"/>
      <c r="Q20" s="33"/>
      <c r="R20" s="33"/>
    </row>
    <row r="21" spans="1:18" s="1" customFormat="1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s="1" customFormat="1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s="1" customFormat="1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s="1" customFormat="1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0</v>
      </c>
      <c r="H24" s="121">
        <f>SUM(H2:H23)</f>
        <v>5.347222222222222E-2</v>
      </c>
      <c r="I24" s="33"/>
      <c r="J24" s="57" t="s">
        <v>8</v>
      </c>
      <c r="K24" s="119">
        <f>SUM(K2:K23)</f>
        <v>5.5555555555555558E-3</v>
      </c>
      <c r="L24" s="121">
        <f>SUM(L2:L23)</f>
        <v>0</v>
      </c>
      <c r="M24" s="33"/>
      <c r="N24" s="33"/>
      <c r="O24" s="33"/>
      <c r="P24" s="33"/>
      <c r="Q24" s="33"/>
      <c r="R24" s="33"/>
    </row>
    <row r="25" spans="1:18" s="1" customFormat="1" ht="16.5" customHeight="1" thickBot="1" x14ac:dyDescent="0.35">
      <c r="A25" s="33"/>
      <c r="B25" s="37"/>
      <c r="C25" s="38"/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s="1" customFormat="1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-01:17</v>
      </c>
      <c r="H26" s="45"/>
      <c r="I26" s="33"/>
      <c r="J26" s="112" t="s">
        <v>40</v>
      </c>
      <c r="K26" s="44" t="str">
        <f>IF(L24&gt;K24,"-","+")&amp;TEXT(ABS(L24-K24),"hh:mm")</f>
        <v>+00:08</v>
      </c>
      <c r="L26" s="45"/>
      <c r="M26" s="33"/>
      <c r="N26" s="33"/>
      <c r="O26" s="33"/>
      <c r="P26" s="33"/>
      <c r="Q26" s="33"/>
      <c r="R26" s="33"/>
    </row>
    <row r="27" spans="1:18" s="1" customFormat="1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  <row r="28" spans="1:18" s="1" customFormat="1" ht="15" x14ac:dyDescent="0.25">
      <c r="D28" s="2"/>
      <c r="E28" s="10"/>
      <c r="F28" s="2"/>
    </row>
  </sheetData>
  <mergeCells count="21">
    <mergeCell ref="D1:L1"/>
    <mergeCell ref="O12:P12"/>
    <mergeCell ref="Q12:R12"/>
    <mergeCell ref="N2:R2"/>
    <mergeCell ref="O3:P3"/>
    <mergeCell ref="Q3:R3"/>
    <mergeCell ref="H24:H25"/>
    <mergeCell ref="J24:J25"/>
    <mergeCell ref="K24:K25"/>
    <mergeCell ref="L24:L25"/>
    <mergeCell ref="G24:G25"/>
    <mergeCell ref="A3:A7"/>
    <mergeCell ref="A8:A12"/>
    <mergeCell ref="A13:A17"/>
    <mergeCell ref="A18:A22"/>
    <mergeCell ref="A1:C2"/>
    <mergeCell ref="F24:F25"/>
    <mergeCell ref="F26:F27"/>
    <mergeCell ref="G26:H27"/>
    <mergeCell ref="J26:J27"/>
    <mergeCell ref="K26:L2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N2" sqref="N2:R12"/>
    </sheetView>
  </sheetViews>
  <sheetFormatPr baseColWidth="10" defaultRowHeight="16.5" x14ac:dyDescent="0.3"/>
  <cols>
    <col min="1" max="1" width="3.28515625" style="9" bestFit="1" customWidth="1"/>
    <col min="2" max="2" width="3.42578125" style="8" bestFit="1" customWidth="1"/>
    <col min="3" max="3" width="14.85546875" style="8" bestFit="1" customWidth="1"/>
    <col min="4" max="4" width="14.5703125" style="8" bestFit="1" customWidth="1"/>
    <col min="5" max="5" width="12.5703125" style="8" bestFit="1" customWidth="1"/>
    <col min="6" max="7" width="8.7109375" style="8" bestFit="1" customWidth="1"/>
    <col min="8" max="8" width="14.5703125" style="8" bestFit="1" customWidth="1"/>
    <col min="9" max="9" width="12.5703125" style="8" bestFit="1" customWidth="1"/>
    <col min="10" max="13" width="11.42578125" style="8"/>
    <col min="14" max="14" width="12.7109375" style="8" bestFit="1" customWidth="1"/>
    <col min="15" max="16384" width="11.42578125" style="8"/>
  </cols>
  <sheetData>
    <row r="1" spans="1:18" ht="25.5" thickBot="1" x14ac:dyDescent="0.35">
      <c r="A1" s="78" t="s">
        <v>9</v>
      </c>
      <c r="B1" s="78"/>
      <c r="C1" s="85"/>
      <c r="D1" s="82" t="s">
        <v>27</v>
      </c>
      <c r="E1" s="83"/>
      <c r="F1" s="83"/>
      <c r="G1" s="83"/>
      <c r="H1" s="83"/>
      <c r="I1" s="83"/>
      <c r="J1" s="83"/>
      <c r="K1" s="83"/>
      <c r="L1" s="84"/>
    </row>
    <row r="2" spans="1:18" s="1" customFormat="1" ht="36.75" thickBot="1" x14ac:dyDescent="0.3">
      <c r="A2" s="80"/>
      <c r="B2" s="80"/>
      <c r="C2" s="81"/>
      <c r="D2" s="131" t="s">
        <v>13</v>
      </c>
      <c r="E2" s="131" t="s">
        <v>3</v>
      </c>
      <c r="F2" s="18" t="s">
        <v>47</v>
      </c>
      <c r="G2" s="131" t="s">
        <v>1</v>
      </c>
      <c r="H2" s="133" t="s">
        <v>2</v>
      </c>
      <c r="I2" s="132" t="s">
        <v>3</v>
      </c>
      <c r="J2" s="90" t="s">
        <v>41</v>
      </c>
      <c r="K2" s="131" t="s">
        <v>1</v>
      </c>
      <c r="L2" s="131" t="s">
        <v>2</v>
      </c>
      <c r="N2" s="43" t="s">
        <v>42</v>
      </c>
      <c r="O2" s="43"/>
      <c r="P2" s="43"/>
      <c r="Q2" s="43"/>
      <c r="R2" s="43"/>
    </row>
    <row r="3" spans="1:18" s="1" customFormat="1" ht="18.75" thickBot="1" x14ac:dyDescent="0.4">
      <c r="A3" s="48" t="s">
        <v>43</v>
      </c>
      <c r="B3" s="19" t="s">
        <v>6</v>
      </c>
      <c r="C3" s="20">
        <v>42646</v>
      </c>
      <c r="D3" s="21" t="s">
        <v>77</v>
      </c>
      <c r="E3" s="21" t="s">
        <v>72</v>
      </c>
      <c r="F3" s="96">
        <v>0.35069444444444442</v>
      </c>
      <c r="G3" s="115"/>
      <c r="H3" s="106">
        <v>4.8611111111111112E-2</v>
      </c>
      <c r="I3" s="103" t="s">
        <v>72</v>
      </c>
      <c r="J3" s="114">
        <v>0.67083333333333339</v>
      </c>
      <c r="K3" s="115"/>
      <c r="L3" s="97">
        <v>1.6666666666666666E-2</v>
      </c>
      <c r="M3" s="22"/>
      <c r="N3" s="5"/>
      <c r="O3" s="127" t="s">
        <v>55</v>
      </c>
      <c r="P3" s="151"/>
      <c r="Q3" s="150" t="s">
        <v>56</v>
      </c>
      <c r="R3" s="128"/>
    </row>
    <row r="4" spans="1:18" s="1" customFormat="1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s="1" customFormat="1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 t="s">
        <v>77</v>
      </c>
      <c r="O5" s="143">
        <f>SUMIF((D3:D23),N5,G3:G23)</f>
        <v>0</v>
      </c>
      <c r="P5" s="153">
        <f>SUMIF((D3:D23),N5,H3:H23)</f>
        <v>4.8611111111111112E-2</v>
      </c>
      <c r="Q5" s="143">
        <f>SUMIF((D3:D23),N5,K3:K23)</f>
        <v>0</v>
      </c>
      <c r="R5" s="145">
        <f>SUMIF((D3:D23),N5,L3:L23)</f>
        <v>1.6666666666666666E-2</v>
      </c>
    </row>
    <row r="6" spans="1:18" s="1" customFormat="1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3"/>
      <c r="P6" s="153"/>
      <c r="Q6" s="143"/>
      <c r="R6" s="145"/>
    </row>
    <row r="7" spans="1:18" s="1" customFormat="1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3"/>
      <c r="P7" s="153"/>
      <c r="Q7" s="143"/>
      <c r="R7" s="145"/>
    </row>
    <row r="8" spans="1:18" s="1" customFormat="1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3"/>
      <c r="P8" s="153"/>
      <c r="Q8" s="143"/>
      <c r="R8" s="145"/>
    </row>
    <row r="9" spans="1:18" s="1" customFormat="1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s="1" customFormat="1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s="1" customFormat="1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0</v>
      </c>
      <c r="P11" s="157">
        <f>SUM(P5:P10)</f>
        <v>4.8611111111111112E-2</v>
      </c>
      <c r="Q11" s="159">
        <f>SUM(Q5:Q10)</f>
        <v>0</v>
      </c>
      <c r="R11" s="160">
        <f>SUM(R5:R10)</f>
        <v>1.6666666666666666E-2</v>
      </c>
    </row>
    <row r="12" spans="1:18" s="1" customFormat="1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-01:10</v>
      </c>
      <c r="P12" s="162"/>
      <c r="Q12" s="161" t="str">
        <f>IF(R5&gt;Q5,"-","+")&amp;TEXT(ABS(R5-Q5),"hh:mm")</f>
        <v>-00:24</v>
      </c>
      <c r="R12" s="162"/>
    </row>
    <row r="13" spans="1:18" s="1" customFormat="1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s="1" customFormat="1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s="1" customFormat="1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s="1" customFormat="1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s="1" customFormat="1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s="1" customFormat="1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s="1" customFormat="1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s="1" customFormat="1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33"/>
      <c r="O20" s="33"/>
      <c r="P20" s="33"/>
      <c r="Q20" s="33"/>
      <c r="R20" s="33"/>
    </row>
    <row r="21" spans="1:18" s="1" customFormat="1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s="1" customFormat="1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s="1" customFormat="1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s="1" customFormat="1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0</v>
      </c>
      <c r="H24" s="121">
        <f>SUM(H2:H23)</f>
        <v>4.8611111111111112E-2</v>
      </c>
      <c r="I24" s="33"/>
      <c r="J24" s="57" t="s">
        <v>8</v>
      </c>
      <c r="K24" s="119">
        <f>SUM(K2:K23)</f>
        <v>0</v>
      </c>
      <c r="L24" s="121">
        <f>SUM(L2:L23)</f>
        <v>1.6666666666666666E-2</v>
      </c>
      <c r="M24" s="33"/>
      <c r="N24" s="33"/>
      <c r="O24" s="33"/>
      <c r="P24" s="33"/>
      <c r="Q24" s="33"/>
      <c r="R24" s="33"/>
    </row>
    <row r="25" spans="1:18" s="1" customFormat="1" ht="16.5" customHeight="1" thickBot="1" x14ac:dyDescent="0.35">
      <c r="A25" s="33"/>
      <c r="B25" s="37"/>
      <c r="C25" s="38"/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s="1" customFormat="1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-01:10</v>
      </c>
      <c r="H26" s="45"/>
      <c r="I26" s="33"/>
      <c r="J26" s="112" t="s">
        <v>40</v>
      </c>
      <c r="K26" s="44" t="str">
        <f>IF(L24&gt;K24,"-","+")&amp;TEXT(ABS(L24-K24),"hh:mm")</f>
        <v>-00:24</v>
      </c>
      <c r="L26" s="45"/>
      <c r="M26" s="33"/>
      <c r="N26" s="33"/>
      <c r="O26" s="33"/>
      <c r="P26" s="33"/>
      <c r="Q26" s="33"/>
      <c r="R26" s="33"/>
    </row>
    <row r="27" spans="1:18" s="1" customFormat="1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  <row r="28" spans="1:18" s="1" customFormat="1" ht="15" x14ac:dyDescent="0.25">
      <c r="D28" s="2"/>
      <c r="E28" s="10"/>
      <c r="F28" s="2"/>
    </row>
  </sheetData>
  <mergeCells count="21">
    <mergeCell ref="D1:L1"/>
    <mergeCell ref="O12:P12"/>
    <mergeCell ref="Q12:R12"/>
    <mergeCell ref="N2:R2"/>
    <mergeCell ref="O3:P3"/>
    <mergeCell ref="Q3:R3"/>
    <mergeCell ref="H24:H25"/>
    <mergeCell ref="J24:J25"/>
    <mergeCell ref="K24:K25"/>
    <mergeCell ref="L24:L25"/>
    <mergeCell ref="G24:G25"/>
    <mergeCell ref="A3:A7"/>
    <mergeCell ref="A8:A12"/>
    <mergeCell ref="A13:A17"/>
    <mergeCell ref="A18:A22"/>
    <mergeCell ref="A1:C2"/>
    <mergeCell ref="F24:F25"/>
    <mergeCell ref="F26:F27"/>
    <mergeCell ref="G26:H27"/>
    <mergeCell ref="J26:J27"/>
    <mergeCell ref="K26:L2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N2" sqref="N2:R12"/>
    </sheetView>
  </sheetViews>
  <sheetFormatPr baseColWidth="10" defaultRowHeight="16.5" x14ac:dyDescent="0.3"/>
  <cols>
    <col min="1" max="1" width="3.28515625" style="9" bestFit="1" customWidth="1"/>
    <col min="2" max="2" width="3.42578125" style="8" bestFit="1" customWidth="1"/>
    <col min="3" max="3" width="14.85546875" style="8" bestFit="1" customWidth="1"/>
    <col min="4" max="4" width="14.5703125" style="8" bestFit="1" customWidth="1"/>
    <col min="5" max="5" width="13.140625" style="8" bestFit="1" customWidth="1"/>
    <col min="6" max="7" width="8.7109375" style="8" bestFit="1" customWidth="1"/>
    <col min="8" max="8" width="14.5703125" style="8" bestFit="1" customWidth="1"/>
    <col min="9" max="9" width="12.5703125" style="8" bestFit="1" customWidth="1"/>
    <col min="10" max="16384" width="11.42578125" style="8"/>
  </cols>
  <sheetData>
    <row r="1" spans="1:18" ht="25.5" thickBot="1" x14ac:dyDescent="0.35">
      <c r="A1" s="78" t="s">
        <v>29</v>
      </c>
      <c r="B1" s="78"/>
      <c r="C1" s="85"/>
      <c r="D1" s="82" t="s">
        <v>28</v>
      </c>
      <c r="E1" s="83"/>
      <c r="F1" s="83"/>
      <c r="G1" s="83"/>
      <c r="H1" s="83"/>
      <c r="I1" s="83"/>
      <c r="J1" s="83"/>
      <c r="K1" s="83"/>
      <c r="L1" s="84"/>
    </row>
    <row r="2" spans="1:18" s="1" customFormat="1" ht="36.75" customHeight="1" thickBot="1" x14ac:dyDescent="0.3">
      <c r="A2" s="80"/>
      <c r="B2" s="80"/>
      <c r="C2" s="81"/>
      <c r="D2" s="131" t="s">
        <v>13</v>
      </c>
      <c r="E2" s="131" t="s">
        <v>3</v>
      </c>
      <c r="F2" s="18" t="s">
        <v>47</v>
      </c>
      <c r="G2" s="131" t="s">
        <v>1</v>
      </c>
      <c r="H2" s="133" t="s">
        <v>2</v>
      </c>
      <c r="I2" s="132" t="s">
        <v>3</v>
      </c>
      <c r="J2" s="90" t="s">
        <v>41</v>
      </c>
      <c r="K2" s="131" t="s">
        <v>1</v>
      </c>
      <c r="L2" s="131" t="s">
        <v>2</v>
      </c>
      <c r="N2" s="43" t="s">
        <v>42</v>
      </c>
      <c r="O2" s="43"/>
      <c r="P2" s="43"/>
      <c r="Q2" s="43"/>
      <c r="R2" s="43"/>
    </row>
    <row r="3" spans="1:18" s="1" customFormat="1" ht="18.75" thickBot="1" x14ac:dyDescent="0.4">
      <c r="A3" s="48" t="s">
        <v>43</v>
      </c>
      <c r="B3" s="19" t="s">
        <v>6</v>
      </c>
      <c r="C3" s="20">
        <v>42646</v>
      </c>
      <c r="D3" s="21" t="s">
        <v>73</v>
      </c>
      <c r="E3" s="21" t="s">
        <v>74</v>
      </c>
      <c r="F3" s="96">
        <v>0.35000000000000003</v>
      </c>
      <c r="G3" s="115"/>
      <c r="H3" s="106">
        <v>4.7916666666666663E-2</v>
      </c>
      <c r="I3" s="103" t="s">
        <v>54</v>
      </c>
      <c r="J3" s="114">
        <v>0.68888888888888899</v>
      </c>
      <c r="K3" s="115">
        <v>1.3888888888888889E-3</v>
      </c>
      <c r="L3" s="97"/>
      <c r="M3" s="22"/>
      <c r="N3" s="5"/>
      <c r="O3" s="127" t="s">
        <v>55</v>
      </c>
      <c r="P3" s="151"/>
      <c r="Q3" s="150" t="s">
        <v>56</v>
      </c>
      <c r="R3" s="128"/>
    </row>
    <row r="4" spans="1:18" s="1" customFormat="1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s="1" customFormat="1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 t="s">
        <v>73</v>
      </c>
      <c r="O5" s="143">
        <f>SUMIF((D3:D23),N5,G3:G23)</f>
        <v>0</v>
      </c>
      <c r="P5" s="153">
        <f>SUMIF((D3:D23),N5,H3:H23)</f>
        <v>4.7916666666666663E-2</v>
      </c>
      <c r="Q5" s="143">
        <f>SUMIF((D3:D23),N5,K3:K23)</f>
        <v>1.3888888888888889E-3</v>
      </c>
      <c r="R5" s="145">
        <f>SUMIF((D3:D23),N5,L3:L23)</f>
        <v>0</v>
      </c>
    </row>
    <row r="6" spans="1:18" s="1" customFormat="1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3"/>
      <c r="P6" s="153"/>
      <c r="Q6" s="143"/>
      <c r="R6" s="145"/>
    </row>
    <row r="7" spans="1:18" s="1" customFormat="1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3"/>
      <c r="P7" s="153"/>
      <c r="Q7" s="143"/>
      <c r="R7" s="145"/>
    </row>
    <row r="8" spans="1:18" s="1" customFormat="1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3"/>
      <c r="P8" s="153"/>
      <c r="Q8" s="143"/>
      <c r="R8" s="145"/>
    </row>
    <row r="9" spans="1:18" s="1" customFormat="1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s="1" customFormat="1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s="1" customFormat="1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0</v>
      </c>
      <c r="P11" s="157">
        <f>SUM(P5:P10)</f>
        <v>4.7916666666666663E-2</v>
      </c>
      <c r="Q11" s="159">
        <f>SUM(Q5:Q10)</f>
        <v>1.3888888888888889E-3</v>
      </c>
      <c r="R11" s="160">
        <f>SUM(R5:R10)</f>
        <v>0</v>
      </c>
    </row>
    <row r="12" spans="1:18" s="1" customFormat="1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-01:09</v>
      </c>
      <c r="P12" s="162"/>
      <c r="Q12" s="161" t="str">
        <f>IF(R5&gt;Q5,"-","+")&amp;TEXT(ABS(R5-Q5),"hh:mm")</f>
        <v>+00:02</v>
      </c>
      <c r="R12" s="162"/>
    </row>
    <row r="13" spans="1:18" s="1" customFormat="1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s="1" customFormat="1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s="1" customFormat="1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s="1" customFormat="1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s="1" customFormat="1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s="1" customFormat="1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s="1" customFormat="1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s="1" customFormat="1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33"/>
      <c r="O20" s="33"/>
      <c r="P20" s="33"/>
      <c r="Q20" s="33"/>
      <c r="R20" s="33"/>
    </row>
    <row r="21" spans="1:18" s="1" customFormat="1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s="1" customFormat="1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s="1" customFormat="1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s="1" customFormat="1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0</v>
      </c>
      <c r="H24" s="121">
        <f>SUM(H2:H23)</f>
        <v>4.7916666666666663E-2</v>
      </c>
      <c r="I24" s="33"/>
      <c r="J24" s="57" t="s">
        <v>8</v>
      </c>
      <c r="K24" s="119">
        <f>SUM(K2:K23)</f>
        <v>1.3888888888888889E-3</v>
      </c>
      <c r="L24" s="121">
        <f>SUM(L2:L23)</f>
        <v>0</v>
      </c>
      <c r="M24" s="33"/>
      <c r="N24" s="33"/>
      <c r="O24" s="33"/>
      <c r="P24" s="33"/>
      <c r="Q24" s="33"/>
      <c r="R24" s="33"/>
    </row>
    <row r="25" spans="1:18" s="1" customFormat="1" ht="16.5" customHeight="1" thickBot="1" x14ac:dyDescent="0.35">
      <c r="A25" s="33"/>
      <c r="B25" s="37"/>
      <c r="C25" s="38"/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s="1" customFormat="1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-01:09</v>
      </c>
      <c r="H26" s="45"/>
      <c r="I26" s="33"/>
      <c r="J26" s="112" t="s">
        <v>40</v>
      </c>
      <c r="K26" s="44" t="str">
        <f>IF(L24&gt;K24,"-","+")&amp;TEXT(ABS(L24-K24),"hh:mm")</f>
        <v>+00:02</v>
      </c>
      <c r="L26" s="45"/>
      <c r="M26" s="33"/>
      <c r="N26" s="33"/>
      <c r="O26" s="33"/>
      <c r="P26" s="33"/>
      <c r="Q26" s="33"/>
      <c r="R26" s="33"/>
    </row>
    <row r="27" spans="1:18" s="1" customFormat="1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  <row r="28" spans="1:18" s="1" customFormat="1" ht="15" x14ac:dyDescent="0.25">
      <c r="D28" s="2"/>
      <c r="E28" s="10"/>
      <c r="F28" s="2"/>
    </row>
  </sheetData>
  <mergeCells count="21">
    <mergeCell ref="D1:L1"/>
    <mergeCell ref="O12:P12"/>
    <mergeCell ref="Q12:R12"/>
    <mergeCell ref="N2:R2"/>
    <mergeCell ref="O3:P3"/>
    <mergeCell ref="Q3:R3"/>
    <mergeCell ref="H24:H25"/>
    <mergeCell ref="J24:J25"/>
    <mergeCell ref="K24:K25"/>
    <mergeCell ref="L24:L25"/>
    <mergeCell ref="G24:G25"/>
    <mergeCell ref="A3:A7"/>
    <mergeCell ref="A8:A12"/>
    <mergeCell ref="A13:A17"/>
    <mergeCell ref="A18:A22"/>
    <mergeCell ref="A1:C2"/>
    <mergeCell ref="F24:F25"/>
    <mergeCell ref="F26:F27"/>
    <mergeCell ref="G26:H27"/>
    <mergeCell ref="J26:J27"/>
    <mergeCell ref="K26:L2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abSelected="1" workbookViewId="0">
      <selection activeCell="N2" sqref="N2:R12"/>
    </sheetView>
  </sheetViews>
  <sheetFormatPr baseColWidth="10" defaultRowHeight="16.5" x14ac:dyDescent="0.3"/>
  <cols>
    <col min="1" max="1" width="3.28515625" style="9" bestFit="1" customWidth="1"/>
    <col min="2" max="2" width="3.42578125" style="8" bestFit="1" customWidth="1"/>
    <col min="3" max="3" width="14.85546875" style="8" bestFit="1" customWidth="1"/>
    <col min="4" max="4" width="14.5703125" style="8" bestFit="1" customWidth="1"/>
    <col min="5" max="7" width="8.7109375" style="8" bestFit="1" customWidth="1"/>
    <col min="8" max="8" width="14.5703125" style="8" bestFit="1" customWidth="1"/>
    <col min="9" max="13" width="11.42578125" style="8"/>
    <col min="14" max="14" width="12.7109375" style="8" bestFit="1" customWidth="1"/>
    <col min="15" max="16384" width="11.42578125" style="8"/>
  </cols>
  <sheetData>
    <row r="1" spans="1:18" ht="25.5" thickBot="1" x14ac:dyDescent="0.35">
      <c r="A1" s="78" t="s">
        <v>9</v>
      </c>
      <c r="B1" s="78"/>
      <c r="C1" s="85"/>
      <c r="D1" s="82" t="s">
        <v>30</v>
      </c>
      <c r="E1" s="83"/>
      <c r="F1" s="83"/>
      <c r="G1" s="83"/>
      <c r="H1" s="83"/>
      <c r="I1" s="83"/>
      <c r="J1" s="83"/>
      <c r="K1" s="83"/>
      <c r="L1" s="84"/>
    </row>
    <row r="2" spans="1:18" s="1" customFormat="1" ht="36.75" thickBot="1" x14ac:dyDescent="0.3">
      <c r="A2" s="80"/>
      <c r="B2" s="80"/>
      <c r="C2" s="81"/>
      <c r="D2" s="131" t="s">
        <v>13</v>
      </c>
      <c r="E2" s="131" t="s">
        <v>3</v>
      </c>
      <c r="F2" s="18" t="s">
        <v>47</v>
      </c>
      <c r="G2" s="131" t="s">
        <v>1</v>
      </c>
      <c r="H2" s="133" t="s">
        <v>2</v>
      </c>
      <c r="I2" s="132" t="s">
        <v>3</v>
      </c>
      <c r="J2" s="90" t="s">
        <v>41</v>
      </c>
      <c r="K2" s="131" t="s">
        <v>1</v>
      </c>
      <c r="L2" s="131" t="s">
        <v>2</v>
      </c>
      <c r="N2" s="43" t="s">
        <v>42</v>
      </c>
      <c r="O2" s="43"/>
      <c r="P2" s="43"/>
      <c r="Q2" s="43"/>
      <c r="R2" s="43"/>
    </row>
    <row r="3" spans="1:18" s="1" customFormat="1" ht="18.75" thickBot="1" x14ac:dyDescent="0.4">
      <c r="A3" s="48" t="s">
        <v>43</v>
      </c>
      <c r="B3" s="19" t="s">
        <v>6</v>
      </c>
      <c r="C3" s="20">
        <v>42646</v>
      </c>
      <c r="D3" s="134" t="s">
        <v>75</v>
      </c>
      <c r="E3" s="135"/>
      <c r="F3" s="96"/>
      <c r="G3" s="115">
        <v>0</v>
      </c>
      <c r="H3" s="106">
        <v>0</v>
      </c>
      <c r="I3" s="137" t="s">
        <v>75</v>
      </c>
      <c r="J3" s="136"/>
      <c r="K3" s="115">
        <v>0</v>
      </c>
      <c r="L3" s="97">
        <v>0</v>
      </c>
      <c r="M3" s="22"/>
      <c r="N3" s="5"/>
      <c r="O3" s="127" t="s">
        <v>55</v>
      </c>
      <c r="P3" s="151"/>
      <c r="Q3" s="150" t="s">
        <v>56</v>
      </c>
      <c r="R3" s="128"/>
    </row>
    <row r="4" spans="1:18" s="1" customFormat="1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s="1" customFormat="1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 t="s">
        <v>77</v>
      </c>
      <c r="O5" s="143">
        <f>SUMIF((D3:D23),N5,G3:G23)</f>
        <v>0</v>
      </c>
      <c r="P5" s="153">
        <f>SUMIF((D3:D23),N5,H3:H23)</f>
        <v>0</v>
      </c>
      <c r="Q5" s="143">
        <f>SUMIF((D3:D23),N5,K3:K23)</f>
        <v>0</v>
      </c>
      <c r="R5" s="145">
        <f>SUMIF((D3:D23),N5,L3:L23)</f>
        <v>0</v>
      </c>
    </row>
    <row r="6" spans="1:18" s="1" customFormat="1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3"/>
      <c r="P6" s="153"/>
      <c r="Q6" s="143"/>
      <c r="R6" s="145"/>
    </row>
    <row r="7" spans="1:18" s="1" customFormat="1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3"/>
      <c r="P7" s="153"/>
      <c r="Q7" s="143"/>
      <c r="R7" s="145"/>
    </row>
    <row r="8" spans="1:18" s="1" customFormat="1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3"/>
      <c r="P8" s="153"/>
      <c r="Q8" s="143"/>
      <c r="R8" s="145"/>
    </row>
    <row r="9" spans="1:18" s="1" customFormat="1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s="1" customFormat="1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s="1" customFormat="1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0</v>
      </c>
      <c r="P11" s="157">
        <f>SUM(P5:P10)</f>
        <v>0</v>
      </c>
      <c r="Q11" s="159">
        <f>SUM(Q5:Q10)</f>
        <v>0</v>
      </c>
      <c r="R11" s="160">
        <f>SUM(R5:R10)</f>
        <v>0</v>
      </c>
    </row>
    <row r="12" spans="1:18" s="1" customFormat="1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+00:00</v>
      </c>
      <c r="P12" s="162"/>
      <c r="Q12" s="161" t="str">
        <f>IF(R5&gt;Q5,"-","+")&amp;TEXT(ABS(R5-Q5),"hh:mm")</f>
        <v>+00:00</v>
      </c>
      <c r="R12" s="162"/>
    </row>
    <row r="13" spans="1:18" s="1" customFormat="1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s="1" customFormat="1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s="1" customFormat="1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s="1" customFormat="1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s="1" customFormat="1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s="1" customFormat="1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s="1" customFormat="1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s="1" customFormat="1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33"/>
      <c r="O20" s="33"/>
      <c r="P20" s="33"/>
      <c r="Q20" s="33"/>
      <c r="R20" s="33"/>
    </row>
    <row r="21" spans="1:18" s="1" customFormat="1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s="1" customFormat="1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s="1" customFormat="1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s="1" customFormat="1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0</v>
      </c>
      <c r="H24" s="121">
        <f>SUM(H2:H23)</f>
        <v>0</v>
      </c>
      <c r="I24" s="33"/>
      <c r="J24" s="57" t="s">
        <v>8</v>
      </c>
      <c r="K24" s="119">
        <f>SUM(K2:K23)</f>
        <v>0</v>
      </c>
      <c r="L24" s="121">
        <f>SUM(L2:L23)</f>
        <v>0</v>
      </c>
      <c r="M24" s="33"/>
      <c r="N24" s="33"/>
      <c r="O24" s="33"/>
      <c r="P24" s="33"/>
      <c r="Q24" s="33"/>
      <c r="R24" s="33"/>
    </row>
    <row r="25" spans="1:18" s="1" customFormat="1" ht="16.5" customHeight="1" thickBot="1" x14ac:dyDescent="0.35">
      <c r="A25" s="33"/>
      <c r="B25" s="37"/>
      <c r="C25" s="38"/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s="1" customFormat="1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+00:00</v>
      </c>
      <c r="H26" s="45"/>
      <c r="I26" s="33"/>
      <c r="J26" s="112" t="s">
        <v>40</v>
      </c>
      <c r="K26" s="44" t="str">
        <f>IF(L24&gt;K24,"-","+")&amp;TEXT(ABS(L24-K24),"hh:mm")</f>
        <v>+00:00</v>
      </c>
      <c r="L26" s="45"/>
      <c r="M26" s="33"/>
      <c r="N26" s="33"/>
      <c r="O26" s="33"/>
      <c r="P26" s="33"/>
      <c r="Q26" s="33"/>
      <c r="R26" s="33"/>
    </row>
    <row r="27" spans="1:18" s="1" customFormat="1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  <row r="28" spans="1:18" s="1" customFormat="1" ht="15" x14ac:dyDescent="0.25">
      <c r="D28" s="2"/>
      <c r="E28" s="10"/>
      <c r="F28" s="2"/>
    </row>
  </sheetData>
  <mergeCells count="23">
    <mergeCell ref="D1:L1"/>
    <mergeCell ref="D3:E3"/>
    <mergeCell ref="I3:J3"/>
    <mergeCell ref="O12:P12"/>
    <mergeCell ref="Q12:R12"/>
    <mergeCell ref="N2:R2"/>
    <mergeCell ref="O3:P3"/>
    <mergeCell ref="Q3:R3"/>
    <mergeCell ref="H24:H25"/>
    <mergeCell ref="J24:J25"/>
    <mergeCell ref="K24:K25"/>
    <mergeCell ref="L24:L25"/>
    <mergeCell ref="G24:G25"/>
    <mergeCell ref="A3:A7"/>
    <mergeCell ref="A8:A12"/>
    <mergeCell ref="A13:A17"/>
    <mergeCell ref="A18:A22"/>
    <mergeCell ref="A1:C2"/>
    <mergeCell ref="F24:F25"/>
    <mergeCell ref="F26:F27"/>
    <mergeCell ref="G26:H27"/>
    <mergeCell ref="J26:J27"/>
    <mergeCell ref="K26:L2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workbookViewId="0">
      <selection activeCell="O3" sqref="O3:P3"/>
    </sheetView>
  </sheetViews>
  <sheetFormatPr baseColWidth="10" defaultRowHeight="16.5" x14ac:dyDescent="0.3"/>
  <cols>
    <col min="1" max="1" width="3.28515625" style="9" bestFit="1" customWidth="1"/>
    <col min="2" max="2" width="3.42578125" style="8" bestFit="1" customWidth="1"/>
    <col min="3" max="3" width="14.85546875" style="8" bestFit="1" customWidth="1"/>
    <col min="4" max="4" width="14.5703125" style="8" bestFit="1" customWidth="1"/>
    <col min="5" max="5" width="9.85546875" style="8" bestFit="1" customWidth="1"/>
    <col min="6" max="7" width="8.7109375" style="8" bestFit="1" customWidth="1"/>
    <col min="8" max="8" width="14.5703125" style="8" bestFit="1" customWidth="1"/>
    <col min="9" max="9" width="11.42578125" style="8"/>
    <col min="10" max="10" width="12.7109375" style="8" bestFit="1" customWidth="1"/>
    <col min="11" max="13" width="11.42578125" style="8"/>
    <col min="14" max="14" width="13.42578125" style="8" bestFit="1" customWidth="1"/>
    <col min="15" max="16384" width="11.42578125" style="8"/>
  </cols>
  <sheetData>
    <row r="1" spans="1:18" ht="25.5" thickBot="1" x14ac:dyDescent="0.35">
      <c r="A1" s="78" t="s">
        <v>32</v>
      </c>
      <c r="B1" s="78"/>
      <c r="C1" s="85"/>
      <c r="D1" s="82" t="s">
        <v>31</v>
      </c>
      <c r="E1" s="83"/>
      <c r="F1" s="83"/>
      <c r="G1" s="83"/>
      <c r="H1" s="83"/>
      <c r="I1" s="83"/>
      <c r="J1" s="83"/>
      <c r="K1" s="83"/>
      <c r="L1" s="84"/>
    </row>
    <row r="2" spans="1:18" s="1" customFormat="1" ht="36.75" customHeight="1" thickBot="1" x14ac:dyDescent="0.3">
      <c r="A2" s="80"/>
      <c r="B2" s="80"/>
      <c r="C2" s="81"/>
      <c r="D2" s="131" t="s">
        <v>13</v>
      </c>
      <c r="E2" s="139" t="s">
        <v>3</v>
      </c>
      <c r="F2" s="142" t="s">
        <v>47</v>
      </c>
      <c r="G2" s="131" t="s">
        <v>1</v>
      </c>
      <c r="H2" s="138" t="s">
        <v>2</v>
      </c>
      <c r="I2" s="139" t="s">
        <v>3</v>
      </c>
      <c r="J2" s="140" t="s">
        <v>41</v>
      </c>
      <c r="K2" s="131" t="s">
        <v>1</v>
      </c>
      <c r="L2" s="131" t="s">
        <v>2</v>
      </c>
      <c r="N2" s="43" t="s">
        <v>42</v>
      </c>
      <c r="O2" s="43"/>
      <c r="P2" s="43"/>
      <c r="Q2" s="43"/>
      <c r="R2" s="43"/>
    </row>
    <row r="3" spans="1:18" s="1" customFormat="1" ht="18.75" thickBot="1" x14ac:dyDescent="0.4">
      <c r="A3" s="48" t="s">
        <v>43</v>
      </c>
      <c r="B3" s="19" t="s">
        <v>6</v>
      </c>
      <c r="C3" s="20">
        <v>42646</v>
      </c>
      <c r="D3" s="134" t="s">
        <v>75</v>
      </c>
      <c r="E3" s="135"/>
      <c r="F3" s="141"/>
      <c r="G3" s="115"/>
      <c r="H3" s="106"/>
      <c r="I3" s="137" t="s">
        <v>78</v>
      </c>
      <c r="J3" s="136"/>
      <c r="K3" s="115"/>
      <c r="L3" s="97"/>
      <c r="M3" s="22"/>
      <c r="N3" s="5"/>
      <c r="O3" s="127" t="s">
        <v>55</v>
      </c>
      <c r="P3" s="151"/>
      <c r="Q3" s="150" t="s">
        <v>56</v>
      </c>
      <c r="R3" s="128"/>
    </row>
    <row r="4" spans="1:18" s="1" customFormat="1" ht="18.75" thickBot="1" x14ac:dyDescent="0.4">
      <c r="A4" s="49"/>
      <c r="B4" s="23" t="s">
        <v>7</v>
      </c>
      <c r="C4" s="24">
        <v>42647</v>
      </c>
      <c r="D4" s="25"/>
      <c r="E4" s="25"/>
      <c r="F4" s="123"/>
      <c r="G4" s="116"/>
      <c r="H4" s="107"/>
      <c r="I4" s="104"/>
      <c r="J4" s="124"/>
      <c r="K4" s="116"/>
      <c r="L4" s="98"/>
      <c r="M4" s="22"/>
      <c r="N4" s="26" t="s">
        <v>13</v>
      </c>
      <c r="O4" s="129" t="s">
        <v>1</v>
      </c>
      <c r="P4" s="152" t="s">
        <v>2</v>
      </c>
      <c r="Q4" s="27" t="s">
        <v>1</v>
      </c>
      <c r="R4" s="27" t="s">
        <v>2</v>
      </c>
    </row>
    <row r="5" spans="1:18" s="1" customFormat="1" ht="18" x14ac:dyDescent="0.35">
      <c r="A5" s="49"/>
      <c r="B5" s="23" t="s">
        <v>7</v>
      </c>
      <c r="C5" s="24">
        <v>42648</v>
      </c>
      <c r="D5" s="25"/>
      <c r="E5" s="25"/>
      <c r="F5" s="123"/>
      <c r="G5" s="116"/>
      <c r="H5" s="107"/>
      <c r="I5" s="104"/>
      <c r="J5" s="124"/>
      <c r="K5" s="116"/>
      <c r="L5" s="98"/>
      <c r="M5" s="22"/>
      <c r="N5" s="28" t="s">
        <v>77</v>
      </c>
      <c r="O5" s="143">
        <f>SUMIF((D3:D23),N5,G3:G23)</f>
        <v>0</v>
      </c>
      <c r="P5" s="153">
        <f>SUMIF((D3:D23),N5,H3:H23)</f>
        <v>0</v>
      </c>
      <c r="Q5" s="143">
        <f>SUMIF((D3:D23),N5,K3:K23)</f>
        <v>0</v>
      </c>
      <c r="R5" s="145">
        <f>SUMIF((D3:D23),N5,L3:L23)</f>
        <v>0</v>
      </c>
    </row>
    <row r="6" spans="1:18" s="1" customFormat="1" ht="18" x14ac:dyDescent="0.35">
      <c r="A6" s="49"/>
      <c r="B6" s="23" t="s">
        <v>4</v>
      </c>
      <c r="C6" s="24">
        <v>42649</v>
      </c>
      <c r="D6" s="25"/>
      <c r="E6" s="25"/>
      <c r="F6" s="87"/>
      <c r="G6" s="116"/>
      <c r="H6" s="107"/>
      <c r="I6" s="104"/>
      <c r="J6" s="92"/>
      <c r="K6" s="116"/>
      <c r="L6" s="98"/>
      <c r="M6" s="22"/>
      <c r="N6" s="24"/>
      <c r="O6" s="143"/>
      <c r="P6" s="153"/>
      <c r="Q6" s="143"/>
      <c r="R6" s="145"/>
    </row>
    <row r="7" spans="1:18" s="1" customFormat="1" ht="18.75" thickBot="1" x14ac:dyDescent="0.4">
      <c r="A7" s="50"/>
      <c r="B7" s="29" t="s">
        <v>5</v>
      </c>
      <c r="C7" s="30">
        <v>42650</v>
      </c>
      <c r="D7" s="31"/>
      <c r="E7" s="31"/>
      <c r="F7" s="88"/>
      <c r="G7" s="117"/>
      <c r="H7" s="108"/>
      <c r="I7" s="105"/>
      <c r="J7" s="93"/>
      <c r="K7" s="117"/>
      <c r="L7" s="99"/>
      <c r="M7" s="22"/>
      <c r="N7" s="23"/>
      <c r="O7" s="143"/>
      <c r="P7" s="153"/>
      <c r="Q7" s="143"/>
      <c r="R7" s="145"/>
    </row>
    <row r="8" spans="1:18" s="1" customFormat="1" ht="18" x14ac:dyDescent="0.35">
      <c r="A8" s="51" t="s">
        <v>45</v>
      </c>
      <c r="B8" s="19" t="s">
        <v>6</v>
      </c>
      <c r="C8" s="20">
        <v>42653</v>
      </c>
      <c r="D8" s="21"/>
      <c r="E8" s="21"/>
      <c r="F8" s="86"/>
      <c r="G8" s="115"/>
      <c r="H8" s="106"/>
      <c r="I8" s="103"/>
      <c r="J8" s="91"/>
      <c r="K8" s="115"/>
      <c r="L8" s="97"/>
      <c r="M8" s="22"/>
      <c r="N8" s="23"/>
      <c r="O8" s="143"/>
      <c r="P8" s="153"/>
      <c r="Q8" s="143"/>
      <c r="R8" s="145"/>
    </row>
    <row r="9" spans="1:18" s="1" customFormat="1" ht="18" x14ac:dyDescent="0.35">
      <c r="A9" s="52"/>
      <c r="B9" s="23" t="s">
        <v>7</v>
      </c>
      <c r="C9" s="24">
        <v>42654</v>
      </c>
      <c r="D9" s="25"/>
      <c r="E9" s="25"/>
      <c r="F9" s="87"/>
      <c r="G9" s="116"/>
      <c r="H9" s="107"/>
      <c r="I9" s="104"/>
      <c r="J9" s="92"/>
      <c r="K9" s="116"/>
      <c r="L9" s="98"/>
      <c r="M9" s="22"/>
      <c r="N9" s="23"/>
      <c r="O9" s="144"/>
      <c r="P9" s="154"/>
      <c r="Q9" s="144"/>
      <c r="R9" s="146"/>
    </row>
    <row r="10" spans="1:18" s="1" customFormat="1" ht="18.75" thickBot="1" x14ac:dyDescent="0.4">
      <c r="A10" s="52"/>
      <c r="B10" s="23" t="s">
        <v>7</v>
      </c>
      <c r="C10" s="24">
        <v>42655</v>
      </c>
      <c r="D10" s="25"/>
      <c r="E10" s="25"/>
      <c r="F10" s="87"/>
      <c r="G10" s="116"/>
      <c r="H10" s="107"/>
      <c r="I10" s="104"/>
      <c r="J10" s="92"/>
      <c r="K10" s="116"/>
      <c r="L10" s="98"/>
      <c r="M10" s="22"/>
      <c r="N10" s="147"/>
      <c r="O10" s="148"/>
      <c r="P10" s="155"/>
      <c r="Q10" s="148"/>
      <c r="R10" s="149"/>
    </row>
    <row r="11" spans="1:18" s="1" customFormat="1" ht="18.75" thickBot="1" x14ac:dyDescent="0.4">
      <c r="A11" s="52"/>
      <c r="B11" s="23" t="s">
        <v>4</v>
      </c>
      <c r="C11" s="24">
        <v>42656</v>
      </c>
      <c r="D11" s="25"/>
      <c r="E11" s="25"/>
      <c r="F11" s="87"/>
      <c r="G11" s="116"/>
      <c r="H11" s="107"/>
      <c r="I11" s="104"/>
      <c r="J11" s="92"/>
      <c r="K11" s="116"/>
      <c r="L11" s="98"/>
      <c r="M11" s="22"/>
      <c r="N11" s="156" t="s">
        <v>8</v>
      </c>
      <c r="O11" s="158">
        <f>SUM(O5:O10)</f>
        <v>0</v>
      </c>
      <c r="P11" s="157">
        <f>SUM(P5:P10)</f>
        <v>0</v>
      </c>
      <c r="Q11" s="159">
        <f>SUM(Q5:Q10)</f>
        <v>0</v>
      </c>
      <c r="R11" s="160">
        <f>SUM(R5:R10)</f>
        <v>0</v>
      </c>
    </row>
    <row r="12" spans="1:18" s="1" customFormat="1" ht="18.75" thickBot="1" x14ac:dyDescent="0.4">
      <c r="A12" s="53"/>
      <c r="B12" s="29" t="s">
        <v>5</v>
      </c>
      <c r="C12" s="30">
        <v>42657</v>
      </c>
      <c r="D12" s="31"/>
      <c r="E12" s="31"/>
      <c r="F12" s="88"/>
      <c r="G12" s="117"/>
      <c r="H12" s="108"/>
      <c r="I12" s="105"/>
      <c r="J12" s="93"/>
      <c r="K12" s="117"/>
      <c r="L12" s="99"/>
      <c r="M12" s="22"/>
      <c r="N12" s="42" t="s">
        <v>76</v>
      </c>
      <c r="O12" s="161" t="str">
        <f>IF(P5&gt;O5,"-","+")&amp;TEXT(ABS(P5-O5),"hh:mm")</f>
        <v>+00:00</v>
      </c>
      <c r="P12" s="162"/>
      <c r="Q12" s="161" t="str">
        <f>IF(R5&gt;Q5,"-","+")&amp;TEXT(ABS(R5-Q5),"hh:mm")</f>
        <v>+00:00</v>
      </c>
      <c r="R12" s="162"/>
    </row>
    <row r="13" spans="1:18" s="1" customFormat="1" ht="18" x14ac:dyDescent="0.35">
      <c r="A13" s="51" t="s">
        <v>46</v>
      </c>
      <c r="B13" s="19" t="s">
        <v>6</v>
      </c>
      <c r="C13" s="20">
        <v>42660</v>
      </c>
      <c r="D13" s="21"/>
      <c r="E13" s="21"/>
      <c r="F13" s="86"/>
      <c r="G13" s="115"/>
      <c r="H13" s="106"/>
      <c r="I13" s="103"/>
      <c r="J13" s="91"/>
      <c r="K13" s="115"/>
      <c r="L13" s="97"/>
      <c r="M13" s="22"/>
      <c r="N13" s="22"/>
      <c r="O13" s="22"/>
      <c r="P13" s="22"/>
      <c r="Q13" s="22"/>
      <c r="R13" s="32"/>
    </row>
    <row r="14" spans="1:18" s="1" customFormat="1" ht="18" x14ac:dyDescent="0.35">
      <c r="A14" s="52"/>
      <c r="B14" s="23" t="s">
        <v>7</v>
      </c>
      <c r="C14" s="24">
        <v>42661</v>
      </c>
      <c r="D14" s="25"/>
      <c r="E14" s="25"/>
      <c r="F14" s="87"/>
      <c r="G14" s="116"/>
      <c r="H14" s="107"/>
      <c r="I14" s="104"/>
      <c r="J14" s="92"/>
      <c r="K14" s="116"/>
      <c r="L14" s="98"/>
      <c r="M14" s="22"/>
      <c r="N14" s="22"/>
      <c r="O14" s="22"/>
      <c r="P14" s="22"/>
      <c r="Q14" s="22"/>
      <c r="R14" s="32"/>
    </row>
    <row r="15" spans="1:18" s="1" customFormat="1" ht="18" x14ac:dyDescent="0.35">
      <c r="A15" s="52"/>
      <c r="B15" s="23" t="s">
        <v>7</v>
      </c>
      <c r="C15" s="24">
        <v>42662</v>
      </c>
      <c r="D15" s="25"/>
      <c r="E15" s="25"/>
      <c r="F15" s="87"/>
      <c r="G15" s="116"/>
      <c r="H15" s="107"/>
      <c r="I15" s="104"/>
      <c r="J15" s="92"/>
      <c r="K15" s="116"/>
      <c r="L15" s="98"/>
      <c r="M15" s="22"/>
      <c r="N15" s="22"/>
      <c r="O15" s="22"/>
      <c r="P15" s="22"/>
      <c r="Q15" s="22"/>
      <c r="R15" s="32"/>
    </row>
    <row r="16" spans="1:18" s="1" customFormat="1" ht="18" x14ac:dyDescent="0.35">
      <c r="A16" s="52"/>
      <c r="B16" s="23" t="s">
        <v>4</v>
      </c>
      <c r="C16" s="24">
        <v>42663</v>
      </c>
      <c r="D16" s="25"/>
      <c r="E16" s="25"/>
      <c r="F16" s="87"/>
      <c r="G16" s="116"/>
      <c r="H16" s="107"/>
      <c r="I16" s="104"/>
      <c r="J16" s="92"/>
      <c r="K16" s="116"/>
      <c r="L16" s="98"/>
      <c r="M16" s="22"/>
      <c r="N16" s="22"/>
      <c r="O16" s="22"/>
      <c r="P16" s="22"/>
      <c r="Q16" s="22"/>
      <c r="R16" s="32"/>
    </row>
    <row r="17" spans="1:18" s="1" customFormat="1" ht="18.75" thickBot="1" x14ac:dyDescent="0.4">
      <c r="A17" s="53"/>
      <c r="B17" s="29" t="s">
        <v>5</v>
      </c>
      <c r="C17" s="30">
        <v>42664</v>
      </c>
      <c r="D17" s="31"/>
      <c r="E17" s="31"/>
      <c r="F17" s="88"/>
      <c r="G17" s="117"/>
      <c r="H17" s="108"/>
      <c r="I17" s="105"/>
      <c r="J17" s="93"/>
      <c r="K17" s="117"/>
      <c r="L17" s="99"/>
      <c r="M17" s="22"/>
      <c r="N17" s="22"/>
      <c r="O17" s="22"/>
      <c r="P17" s="22"/>
      <c r="Q17" s="22"/>
      <c r="R17" s="32"/>
    </row>
    <row r="18" spans="1:18" s="1" customFormat="1" ht="18" x14ac:dyDescent="0.35">
      <c r="A18" s="51" t="s">
        <v>46</v>
      </c>
      <c r="B18" s="19" t="s">
        <v>6</v>
      </c>
      <c r="C18" s="20">
        <v>42667</v>
      </c>
      <c r="D18" s="21"/>
      <c r="E18" s="21"/>
      <c r="F18" s="86"/>
      <c r="G18" s="115"/>
      <c r="H18" s="106"/>
      <c r="I18" s="103"/>
      <c r="J18" s="91"/>
      <c r="K18" s="115"/>
      <c r="L18" s="97"/>
      <c r="M18" s="22"/>
      <c r="N18" s="22"/>
      <c r="O18" s="22"/>
      <c r="P18" s="22"/>
      <c r="Q18" s="22"/>
      <c r="R18" s="32"/>
    </row>
    <row r="19" spans="1:18" s="1" customFormat="1" x14ac:dyDescent="0.3">
      <c r="A19" s="52"/>
      <c r="B19" s="23" t="s">
        <v>7</v>
      </c>
      <c r="C19" s="24">
        <v>42668</v>
      </c>
      <c r="D19" s="25"/>
      <c r="E19" s="25"/>
      <c r="F19" s="87"/>
      <c r="G19" s="116"/>
      <c r="H19" s="107"/>
      <c r="I19" s="104"/>
      <c r="J19" s="92"/>
      <c r="K19" s="116"/>
      <c r="L19" s="98"/>
      <c r="M19" s="33"/>
      <c r="N19" s="33"/>
      <c r="O19" s="33"/>
      <c r="P19" s="33"/>
      <c r="Q19" s="33"/>
      <c r="R19" s="33"/>
    </row>
    <row r="20" spans="1:18" s="1" customFormat="1" x14ac:dyDescent="0.3">
      <c r="A20" s="52"/>
      <c r="B20" s="23" t="s">
        <v>7</v>
      </c>
      <c r="C20" s="24">
        <v>42669</v>
      </c>
      <c r="D20" s="25"/>
      <c r="E20" s="25"/>
      <c r="F20" s="87"/>
      <c r="G20" s="116"/>
      <c r="H20" s="107"/>
      <c r="I20" s="104"/>
      <c r="J20" s="92"/>
      <c r="K20" s="116"/>
      <c r="L20" s="98"/>
      <c r="M20" s="33"/>
      <c r="N20" s="33"/>
      <c r="O20" s="33"/>
      <c r="P20" s="33"/>
      <c r="Q20" s="33"/>
      <c r="R20" s="33"/>
    </row>
    <row r="21" spans="1:18" s="1" customFormat="1" x14ac:dyDescent="0.3">
      <c r="A21" s="52"/>
      <c r="B21" s="23" t="s">
        <v>4</v>
      </c>
      <c r="C21" s="24">
        <v>42670</v>
      </c>
      <c r="D21" s="25"/>
      <c r="E21" s="25"/>
      <c r="F21" s="87"/>
      <c r="G21" s="116"/>
      <c r="H21" s="107"/>
      <c r="I21" s="104"/>
      <c r="J21" s="92"/>
      <c r="K21" s="116"/>
      <c r="L21" s="98"/>
      <c r="M21" s="33"/>
      <c r="N21" s="33"/>
      <c r="O21" s="33"/>
      <c r="P21" s="33"/>
      <c r="Q21" s="33"/>
      <c r="R21" s="33"/>
    </row>
    <row r="22" spans="1:18" s="1" customFormat="1" ht="17.25" thickBot="1" x14ac:dyDescent="0.35">
      <c r="A22" s="53"/>
      <c r="B22" s="29" t="s">
        <v>5</v>
      </c>
      <c r="C22" s="30">
        <v>42671</v>
      </c>
      <c r="D22" s="31"/>
      <c r="E22" s="31"/>
      <c r="F22" s="88"/>
      <c r="G22" s="117"/>
      <c r="H22" s="108"/>
      <c r="I22" s="105"/>
      <c r="J22" s="93"/>
      <c r="K22" s="117"/>
      <c r="L22" s="99"/>
      <c r="M22" s="33"/>
      <c r="N22" s="33"/>
      <c r="O22" s="33"/>
      <c r="P22" s="33"/>
      <c r="Q22" s="33"/>
      <c r="R22" s="33"/>
    </row>
    <row r="23" spans="1:18" s="1" customFormat="1" ht="16.5" customHeight="1" thickBot="1" x14ac:dyDescent="0.35">
      <c r="A23" s="34"/>
      <c r="B23" s="35" t="s">
        <v>6</v>
      </c>
      <c r="C23" s="36">
        <v>42674</v>
      </c>
      <c r="D23" s="34"/>
      <c r="E23" s="34"/>
      <c r="F23" s="89"/>
      <c r="G23" s="118"/>
      <c r="H23" s="109"/>
      <c r="I23" s="101"/>
      <c r="J23" s="94"/>
      <c r="K23" s="118"/>
      <c r="L23" s="100"/>
      <c r="M23" s="33"/>
      <c r="N23" s="33"/>
      <c r="O23" s="33"/>
      <c r="P23" s="33"/>
      <c r="Q23" s="33"/>
      <c r="R23" s="33"/>
    </row>
    <row r="24" spans="1:18" s="1" customFormat="1" ht="16.5" customHeight="1" x14ac:dyDescent="0.3">
      <c r="A24" s="33"/>
      <c r="B24" s="37"/>
      <c r="C24" s="38"/>
      <c r="D24" s="33"/>
      <c r="E24" s="33"/>
      <c r="F24" s="57" t="s">
        <v>8</v>
      </c>
      <c r="G24" s="119">
        <f>SUM(G2:G23)</f>
        <v>0</v>
      </c>
      <c r="H24" s="121">
        <f>SUM(H2:H23)</f>
        <v>0</v>
      </c>
      <c r="I24" s="33"/>
      <c r="J24" s="57" t="s">
        <v>8</v>
      </c>
      <c r="K24" s="119">
        <f>SUM(K2:K23)</f>
        <v>0</v>
      </c>
      <c r="L24" s="121">
        <f>SUM(L2:L23)</f>
        <v>0</v>
      </c>
      <c r="M24" s="33"/>
      <c r="N24" s="33"/>
      <c r="O24" s="33"/>
      <c r="P24" s="33"/>
      <c r="Q24" s="33"/>
      <c r="R24" s="33"/>
    </row>
    <row r="25" spans="1:18" s="1" customFormat="1" ht="16.5" customHeight="1" thickBot="1" x14ac:dyDescent="0.35">
      <c r="A25" s="33"/>
      <c r="B25" s="37"/>
      <c r="C25" s="38"/>
      <c r="D25" s="33"/>
      <c r="E25" s="33"/>
      <c r="F25" s="58"/>
      <c r="G25" s="120"/>
      <c r="H25" s="122"/>
      <c r="I25" s="33"/>
      <c r="J25" s="58"/>
      <c r="K25" s="120"/>
      <c r="L25" s="122"/>
      <c r="M25" s="33"/>
      <c r="N25" s="33"/>
      <c r="O25" s="33"/>
      <c r="P25" s="33"/>
      <c r="Q25" s="33"/>
      <c r="R25" s="33"/>
    </row>
    <row r="26" spans="1:18" s="1" customFormat="1" ht="16.5" customHeight="1" x14ac:dyDescent="0.3">
      <c r="A26" s="33"/>
      <c r="B26" s="37"/>
      <c r="C26" s="38"/>
      <c r="D26" s="33"/>
      <c r="E26" s="33"/>
      <c r="F26" s="110" t="s">
        <v>40</v>
      </c>
      <c r="G26" s="44" t="str">
        <f>IF(H24&gt;G24,"-","+")&amp;TEXT(ABS(H24-G24),"hh:mm")</f>
        <v>+00:00</v>
      </c>
      <c r="H26" s="45"/>
      <c r="I26" s="33"/>
      <c r="J26" s="112" t="s">
        <v>40</v>
      </c>
      <c r="K26" s="44" t="str">
        <f>IF(L24&gt;K24,"-","+")&amp;TEXT(ABS(L24-K24),"hh:mm")</f>
        <v>+00:00</v>
      </c>
      <c r="L26" s="45"/>
      <c r="M26" s="33"/>
      <c r="N26" s="33"/>
      <c r="O26" s="33"/>
      <c r="P26" s="33"/>
      <c r="Q26" s="33"/>
      <c r="R26" s="33"/>
    </row>
    <row r="27" spans="1:18" s="1" customFormat="1" ht="16.5" customHeight="1" thickBot="1" x14ac:dyDescent="0.35">
      <c r="A27" s="33"/>
      <c r="B27" s="37"/>
      <c r="C27" s="38"/>
      <c r="D27" s="33"/>
      <c r="E27" s="33"/>
      <c r="F27" s="111"/>
      <c r="G27" s="46"/>
      <c r="H27" s="47"/>
      <c r="I27" s="33"/>
      <c r="J27" s="113"/>
      <c r="K27" s="46"/>
      <c r="L27" s="47"/>
      <c r="M27" s="33"/>
      <c r="N27" s="33"/>
      <c r="O27" s="33"/>
      <c r="P27" s="33"/>
      <c r="Q27" s="33"/>
      <c r="R27" s="33"/>
    </row>
    <row r="28" spans="1:18" s="1" customFormat="1" ht="15" x14ac:dyDescent="0.25">
      <c r="D28" s="2"/>
      <c r="E28" s="10"/>
      <c r="F28" s="2"/>
    </row>
  </sheetData>
  <mergeCells count="23">
    <mergeCell ref="O12:P12"/>
    <mergeCell ref="Q12:R12"/>
    <mergeCell ref="F26:F27"/>
    <mergeCell ref="G26:H27"/>
    <mergeCell ref="J26:J27"/>
    <mergeCell ref="K26:L27"/>
    <mergeCell ref="D1:L1"/>
    <mergeCell ref="N2:R2"/>
    <mergeCell ref="D3:E3"/>
    <mergeCell ref="I3:J3"/>
    <mergeCell ref="O3:P3"/>
    <mergeCell ref="Q3:R3"/>
    <mergeCell ref="G24:G25"/>
    <mergeCell ref="A3:A7"/>
    <mergeCell ref="A8:A12"/>
    <mergeCell ref="A13:A17"/>
    <mergeCell ref="A18:A22"/>
    <mergeCell ref="A1:C2"/>
    <mergeCell ref="F24:F25"/>
    <mergeCell ref="H24:H25"/>
    <mergeCell ref="J24:J25"/>
    <mergeCell ref="K24:K25"/>
    <mergeCell ref="L24:L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Graphiques</vt:lpstr>
      </vt:variant>
      <vt:variant>
        <vt:i4>2</vt:i4>
      </vt:variant>
    </vt:vector>
  </HeadingPairs>
  <TitlesOfParts>
    <vt:vector size="22" baseType="lpstr">
      <vt:lpstr>Données</vt:lpstr>
      <vt:lpstr>CY276CN</vt:lpstr>
      <vt:lpstr>AP518BM</vt:lpstr>
      <vt:lpstr>562ASX67</vt:lpstr>
      <vt:lpstr>CJ300AF</vt:lpstr>
      <vt:lpstr>BQ681TT</vt:lpstr>
      <vt:lpstr>725AMZ67</vt:lpstr>
      <vt:lpstr>AL125YT</vt:lpstr>
      <vt:lpstr>561ASX67</vt:lpstr>
      <vt:lpstr>AW139HW</vt:lpstr>
      <vt:lpstr>AJ928QC</vt:lpstr>
      <vt:lpstr>CZ347FC</vt:lpstr>
      <vt:lpstr>AL186TY</vt:lpstr>
      <vt:lpstr>BQ915WX</vt:lpstr>
      <vt:lpstr>236ASS67</vt:lpstr>
      <vt:lpstr>AW352HW</vt:lpstr>
      <vt:lpstr>CC867BE</vt:lpstr>
      <vt:lpstr>BX385KB</vt:lpstr>
      <vt:lpstr>AW102HW</vt:lpstr>
      <vt:lpstr>AW251QQ</vt:lpstr>
      <vt:lpstr>Graphique différentiel</vt:lpstr>
      <vt:lpstr>Heures non effectuées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2016-10-04T11:05:37Z</cp:lastPrinted>
  <dcterms:created xsi:type="dcterms:W3CDTF">2016-09-29T15:05:33Z</dcterms:created>
  <dcterms:modified xsi:type="dcterms:W3CDTF">2016-10-04T12:07:05Z</dcterms:modified>
</cp:coreProperties>
</file>