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checkCompatibility="1" autoCompressPictures="0"/>
  <mc:AlternateContent xmlns:mc="http://schemas.openxmlformats.org/markup-compatibility/2006">
    <mc:Choice Requires="x15">
      <x15ac:absPath xmlns:x15ac="http://schemas.microsoft.com/office/spreadsheetml/2010/11/ac" url="C:\Users\Virginie\Desktop\"/>
    </mc:Choice>
  </mc:AlternateContent>
  <bookViews>
    <workbookView xWindow="0" yWindow="0" windowWidth="20490" windowHeight="7155" tabRatio="500" activeTab="4"/>
  </bookViews>
  <sheets>
    <sheet name="Stock" sheetId="1" r:id="rId1"/>
    <sheet name="Entrée" sheetId="3" r:id="rId2"/>
    <sheet name="Sortie" sheetId="4" r:id="rId3"/>
    <sheet name="Journal de bord" sheetId="5" r:id="rId4"/>
    <sheet name="Facture" sheetId="6" r:id="rId5"/>
    <sheet name="Client" sheetId="8" r:id="rId6"/>
  </sheets>
  <externalReferences>
    <externalReference r:id="rId7"/>
    <externalReference r:id="rId8"/>
    <externalReference r:id="rId9"/>
  </externalReferences>
  <definedNames>
    <definedName name="_xlnm._FilterDatabase" localSheetId="3" hidden="1">'Journal de bord'!$A$1:$A$600</definedName>
    <definedName name="_via1">[1]Feuil1!$M$84:$M$133</definedName>
    <definedName name="_via23">[1]Feuil1!$M$134:$M$182</definedName>
    <definedName name="abat">'[2]Scolaire plan'!$M$62:$M$175</definedName>
    <definedName name="Achillebertrand">#REF!</definedName>
    <definedName name="base_art">Stock!$A$4:$A$5</definedName>
    <definedName name="boeuf">'[2]Scolaire plan'!$L$62:$L$175</definedName>
    <definedName name="charc">[1]Feuil1!$I$113:$I$159</definedName>
    <definedName name="code">#REF!</definedName>
    <definedName name="code2">#REF!</definedName>
    <definedName name="col">#REF!</definedName>
    <definedName name="colonA">[3]Stock!#REF!</definedName>
    <definedName name="colonB">[3]Stock!#REF!</definedName>
    <definedName name="colonH">[3]Stock!#REF!</definedName>
    <definedName name="colonnef">[3]Stock!#REF!</definedName>
    <definedName name="colonnes">#REF!</definedName>
    <definedName name="colontoutes">[3]Stock!#REF!</definedName>
    <definedName name="convives">#REF!</definedName>
    <definedName name="cruD">[1]Feuil1!$C$134:$C$181</definedName>
    <definedName name="cruE">[1]Feuil1!$C$83:$C$133</definedName>
    <definedName name="cuiA">[1]Feuil1!$Q$83:$Q$152</definedName>
    <definedName name="cuiD">[1]Feuil1!$Q$153:$Q$182</definedName>
    <definedName name="cuiE">[1]Feuil1!$E$83:$E$168</definedName>
    <definedName name="date">#REF!</definedName>
    <definedName name="Dcrudité">'[2]Scolaire plan'!$AA$64:$AA$176</definedName>
    <definedName name="Dcuidité">'[2]Scolaire plan'!$AB$64:$AB$176</definedName>
    <definedName name="dessertsucré">'[2]Scolaire plan'!$Z$62:$Z$176</definedName>
    <definedName name="E15lipide">'[2]Scolaire menus'!#REF!</definedName>
    <definedName name="Ecrudité">'[2]Scolaire plan'!$A$62:$A$175</definedName>
    <definedName name="Ecuidité">'[2]Scolaire plan'!$D$62:$D$175</definedName>
    <definedName name="Eféculent">'[2]Scolaire plan'!$C$62:$C$175</definedName>
    <definedName name="Elipide">'[2]Scolaire plan'!$B$62:$B$175</definedName>
    <definedName name="entrées">#REF!</definedName>
    <definedName name="entrées2">#REF!</definedName>
    <definedName name="Epoisson">'[2]Scolaire plan'!$F$62:$F$175</definedName>
    <definedName name="Evpo">'[2]P A plan'!#REF!</definedName>
    <definedName name="Factdec">#REF!</definedName>
    <definedName name="Factfev">#REF!</definedName>
    <definedName name="Factjanv">#REF!</definedName>
    <definedName name="Factjuin">#REF!</definedName>
    <definedName name="Factmars">#REF!</definedName>
    <definedName name="Factnov">#REF!</definedName>
    <definedName name="Factoct">#REF!</definedName>
    <definedName name="Factsept">#REF!</definedName>
    <definedName name="Familleproduit">#REF!</definedName>
    <definedName name="fécuA">[1]Feuil1!$S$83:$S$137</definedName>
    <definedName name="fécuD">[1]Feuil1!$W$83:$W$182</definedName>
    <definedName name="fécuE">[1]Feuil1!$G$83:$G$148</definedName>
    <definedName name="féculentlsec">'[2]Scolaire plan'!$S$62:$S$175</definedName>
    <definedName name="féculentpdeterre">'[2]Scolaire plan'!$T$62:$T$175</definedName>
    <definedName name="Fériés">#REF!</definedName>
    <definedName name="fournisseurs">#REF!</definedName>
    <definedName name="fromage1">'[2]Scolaire plan'!$V$63:$V$175</definedName>
    <definedName name="fromage2">'[2]Scolaire plan'!$W$63:$W$176</definedName>
    <definedName name="gratoeuf">[1]Feuil1!$M$183:$M$290</definedName>
    <definedName name="jardin">#REF!</definedName>
    <definedName name="jour">#REF!</definedName>
    <definedName name="kk">Stock!$A$4:$A$47</definedName>
    <definedName name="kol">Stock!$A$4:$A$15</definedName>
    <definedName name="Listeft">#REF!</definedName>
    <definedName name="LMD">#REF!</definedName>
    <definedName name="mpanimale">'[2]Scolaire plan'!$Q$62:$Q$175</definedName>
    <definedName name="Nom">Client!$A$2:$A$101</definedName>
    <definedName name="Numéro">#REF!</definedName>
    <definedName name="patisserie">'[2]Scolaire plan'!$Y$62:$Y$176</definedName>
    <definedName name="pl">[1]Feuil1!$U$83:$U$182</definedName>
    <definedName name="plage">#REF!</definedName>
    <definedName name="pois">[1]Feuil1!$O$83:$O$183</definedName>
    <definedName name="poisson">#REF!</definedName>
    <definedName name="poissonfilet">'[2]Scolaire plan'!$J$62:$J$175</definedName>
    <definedName name="Pomonaepicerie">#REF!</definedName>
    <definedName name="pomonasurgelé">#REF!</definedName>
    <definedName name="porc">'[2]Scolaire plan'!$O$62:$O$175</definedName>
    <definedName name="prévoir">#REF!</definedName>
    <definedName name="produitlaitier">'[2]Scolaire plan'!$X$63:$X$176</definedName>
    <definedName name="protE">[1]Feuil1!$I$83:$I$112</definedName>
    <definedName name="protidelipide">'[2]Scolaire plan'!$I$62:$I$175</definedName>
    <definedName name="Qt">#REF!</definedName>
    <definedName name="quantité">#REF!</definedName>
    <definedName name="qui">#REF!</definedName>
    <definedName name="RA">#REF!</definedName>
    <definedName name="repas">#REF!</definedName>
    <definedName name="semaines">[1]Feuil1!$BE$34:$BE$85</definedName>
    <definedName name="TITRESM">#REF!</definedName>
    <definedName name="Tous">#REF!</definedName>
    <definedName name="veauagneau">'[2]Scolaire plan'!$N$62:$N$175</definedName>
    <definedName name="vol">[1]Feuil1!$K$83:$K$163</definedName>
    <definedName name="volaille">'[2]Scolaire plan'!$P$62:$P$175</definedName>
  </definedNames>
  <calcPr calcId="152511" concurrentCalc="0"/>
  <extLst>
    <ext xmlns:mx="http://schemas.microsoft.com/office/mac/excel/2008/main" uri="{7523E5D3-25F3-A5E0-1632-64F254C22452}">
      <mx:CRTarget Flags="8192"/>
      <mx:ArchID Flags="2"/>
    </ext>
  </extLst>
</workbook>
</file>

<file path=xl/calcChain.xml><?xml version="1.0" encoding="utf-8"?>
<calcChain xmlns="http://schemas.openxmlformats.org/spreadsheetml/2006/main">
  <c r="E17" i="6" l="1"/>
  <c r="G17" i="6"/>
  <c r="G18" i="6"/>
  <c r="G19" i="6"/>
  <c r="E20" i="6"/>
  <c r="G20" i="6"/>
  <c r="E21" i="6"/>
  <c r="G21" i="6"/>
  <c r="E22" i="6"/>
  <c r="G22" i="6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H5" i="1"/>
  <c r="I5" i="1"/>
  <c r="H6" i="1"/>
  <c r="I6" i="1"/>
  <c r="H7" i="1"/>
  <c r="I7" i="1"/>
  <c r="H8" i="1"/>
  <c r="I8" i="1"/>
  <c r="H9" i="1"/>
  <c r="I9" i="1"/>
  <c r="H10" i="1"/>
  <c r="I10" i="1"/>
  <c r="H11" i="1"/>
  <c r="I11" i="1"/>
  <c r="H12" i="1"/>
  <c r="I12" i="1"/>
  <c r="H13" i="1"/>
  <c r="I13" i="1"/>
  <c r="H14" i="1"/>
  <c r="I14" i="1"/>
  <c r="H15" i="1"/>
  <c r="I15" i="1"/>
  <c r="H16" i="1"/>
  <c r="I16" i="1"/>
  <c r="H17" i="1"/>
  <c r="I17" i="1"/>
  <c r="H18" i="1"/>
  <c r="I18" i="1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16" i="6"/>
  <c r="E23" i="6"/>
  <c r="E24" i="6"/>
  <c r="E25" i="6"/>
  <c r="E26" i="6"/>
  <c r="E27" i="6"/>
  <c r="E28" i="6"/>
  <c r="E29" i="6"/>
  <c r="E30" i="6"/>
  <c r="E31" i="6"/>
  <c r="E16" i="6"/>
  <c r="E9" i="6"/>
  <c r="F8" i="6"/>
  <c r="E8" i="6"/>
  <c r="E7" i="6"/>
  <c r="G23" i="6"/>
  <c r="G24" i="6"/>
  <c r="G25" i="6"/>
  <c r="G26" i="6"/>
  <c r="G27" i="6"/>
  <c r="G28" i="6"/>
  <c r="G29" i="6"/>
  <c r="G30" i="6"/>
  <c r="G31" i="6"/>
  <c r="G16" i="6"/>
  <c r="G33" i="6"/>
  <c r="G37" i="6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D862" i="3"/>
  <c r="D863" i="3"/>
  <c r="D864" i="3"/>
  <c r="D865" i="3"/>
  <c r="D866" i="3"/>
  <c r="D867" i="3"/>
  <c r="D868" i="3"/>
  <c r="D869" i="3"/>
  <c r="D870" i="3"/>
  <c r="D871" i="3"/>
  <c r="D872" i="3"/>
  <c r="D873" i="3"/>
  <c r="D874" i="3"/>
  <c r="D875" i="3"/>
  <c r="D876" i="3"/>
  <c r="D877" i="3"/>
  <c r="D878" i="3"/>
  <c r="D879" i="3"/>
  <c r="D880" i="3"/>
  <c r="D881" i="3"/>
  <c r="D882" i="3"/>
  <c r="D883" i="3"/>
  <c r="D884" i="3"/>
  <c r="D885" i="3"/>
  <c r="D886" i="3"/>
  <c r="D887" i="3"/>
  <c r="D888" i="3"/>
  <c r="D889" i="3"/>
  <c r="D890" i="3"/>
  <c r="D891" i="3"/>
  <c r="D892" i="3"/>
  <c r="D893" i="3"/>
  <c r="D894" i="3"/>
  <c r="D895" i="3"/>
  <c r="D896" i="3"/>
  <c r="D897" i="3"/>
  <c r="D898" i="3"/>
  <c r="D899" i="3"/>
  <c r="D900" i="3"/>
  <c r="D901" i="3"/>
  <c r="D902" i="3"/>
  <c r="D903" i="3"/>
  <c r="D904" i="3"/>
  <c r="D905" i="3"/>
  <c r="D906" i="3"/>
  <c r="D907" i="3"/>
  <c r="D908" i="3"/>
  <c r="D909" i="3"/>
  <c r="D910" i="3"/>
  <c r="D911" i="3"/>
  <c r="D912" i="3"/>
  <c r="D913" i="3"/>
  <c r="D914" i="3"/>
  <c r="D915" i="3"/>
  <c r="D916" i="3"/>
  <c r="D917" i="3"/>
  <c r="D918" i="3"/>
  <c r="D919" i="3"/>
  <c r="D920" i="3"/>
  <c r="D921" i="3"/>
  <c r="D922" i="3"/>
  <c r="D923" i="3"/>
  <c r="D924" i="3"/>
  <c r="D925" i="3"/>
  <c r="D926" i="3"/>
  <c r="D927" i="3"/>
  <c r="D928" i="3"/>
  <c r="D929" i="3"/>
  <c r="D930" i="3"/>
  <c r="D931" i="3"/>
  <c r="D932" i="3"/>
  <c r="D933" i="3"/>
  <c r="D934" i="3"/>
  <c r="D935" i="3"/>
  <c r="D936" i="3"/>
  <c r="D937" i="3"/>
  <c r="D938" i="3"/>
  <c r="D939" i="3"/>
  <c r="D940" i="3"/>
  <c r="D941" i="3"/>
  <c r="D942" i="3"/>
  <c r="D943" i="3"/>
  <c r="D944" i="3"/>
  <c r="D945" i="3"/>
  <c r="D946" i="3"/>
  <c r="D947" i="3"/>
  <c r="D948" i="3"/>
  <c r="D949" i="3"/>
  <c r="D950" i="3"/>
  <c r="D951" i="3"/>
  <c r="D952" i="3"/>
  <c r="D953" i="3"/>
  <c r="D954" i="3"/>
  <c r="D955" i="3"/>
  <c r="D956" i="3"/>
  <c r="D957" i="3"/>
  <c r="D958" i="3"/>
  <c r="D959" i="3"/>
  <c r="D960" i="3"/>
  <c r="D961" i="3"/>
  <c r="D962" i="3"/>
  <c r="D963" i="3"/>
  <c r="D964" i="3"/>
  <c r="D965" i="3"/>
  <c r="D966" i="3"/>
  <c r="D967" i="3"/>
  <c r="D968" i="3"/>
  <c r="D969" i="3"/>
  <c r="D970" i="3"/>
  <c r="D971" i="3"/>
  <c r="D972" i="3"/>
  <c r="D973" i="3"/>
  <c r="D974" i="3"/>
  <c r="D975" i="3"/>
  <c r="D976" i="3"/>
  <c r="D977" i="3"/>
  <c r="D978" i="3"/>
  <c r="D979" i="3"/>
  <c r="D980" i="3"/>
  <c r="D981" i="3"/>
  <c r="D982" i="3"/>
  <c r="D983" i="3"/>
  <c r="D984" i="3"/>
  <c r="D985" i="3"/>
  <c r="D986" i="3"/>
  <c r="D987" i="3"/>
  <c r="D988" i="3"/>
  <c r="D989" i="3"/>
  <c r="D990" i="3"/>
  <c r="D991" i="3"/>
  <c r="D992" i="3"/>
  <c r="D993" i="3"/>
  <c r="D994" i="3"/>
  <c r="D995" i="3"/>
  <c r="D996" i="3"/>
  <c r="D997" i="3"/>
  <c r="D998" i="3"/>
  <c r="D999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H4" i="1"/>
  <c r="I4" i="1"/>
  <c r="H195" i="1"/>
  <c r="I195" i="1"/>
  <c r="H196" i="1"/>
  <c r="I196" i="1"/>
  <c r="H197" i="1"/>
  <c r="I197" i="1"/>
  <c r="H198" i="1"/>
  <c r="I198" i="1"/>
  <c r="H199" i="1"/>
  <c r="I199" i="1"/>
  <c r="H200" i="1"/>
  <c r="I200" i="1"/>
  <c r="H201" i="1"/>
  <c r="I201" i="1"/>
  <c r="H202" i="1"/>
  <c r="I202" i="1"/>
  <c r="H203" i="1"/>
  <c r="I203" i="1"/>
  <c r="H204" i="1"/>
  <c r="I204" i="1"/>
  <c r="H205" i="1"/>
  <c r="I205" i="1"/>
  <c r="H206" i="1"/>
  <c r="I206" i="1"/>
  <c r="H207" i="1"/>
  <c r="I207" i="1"/>
  <c r="H208" i="1"/>
  <c r="I208" i="1"/>
  <c r="H209" i="1"/>
  <c r="I209" i="1"/>
  <c r="H210" i="1"/>
  <c r="I210" i="1"/>
  <c r="H211" i="1"/>
  <c r="I211" i="1"/>
  <c r="H212" i="1"/>
  <c r="I212" i="1"/>
  <c r="H213" i="1"/>
  <c r="I213" i="1"/>
  <c r="H214" i="1"/>
  <c r="I214" i="1"/>
  <c r="H215" i="1"/>
  <c r="I215" i="1"/>
  <c r="H216" i="1"/>
  <c r="I216" i="1"/>
  <c r="H217" i="1"/>
  <c r="I217" i="1"/>
  <c r="H218" i="1"/>
  <c r="I218" i="1"/>
  <c r="H219" i="1"/>
  <c r="I219" i="1"/>
  <c r="H220" i="1"/>
  <c r="I220" i="1"/>
  <c r="H221" i="1"/>
  <c r="I221" i="1"/>
  <c r="H222" i="1"/>
  <c r="I222" i="1"/>
  <c r="H223" i="1"/>
  <c r="I223" i="1"/>
  <c r="H224" i="1"/>
  <c r="I224" i="1"/>
  <c r="H225" i="1"/>
  <c r="I225" i="1"/>
  <c r="H226" i="1"/>
  <c r="I226" i="1"/>
  <c r="H227" i="1"/>
  <c r="I227" i="1"/>
  <c r="H228" i="1"/>
  <c r="I228" i="1"/>
  <c r="H229" i="1"/>
  <c r="I229" i="1"/>
  <c r="H230" i="1"/>
  <c r="I230" i="1"/>
  <c r="H231" i="1"/>
  <c r="I231" i="1"/>
  <c r="H232" i="1"/>
  <c r="I232" i="1"/>
  <c r="H233" i="1"/>
  <c r="I233" i="1"/>
  <c r="H234" i="1"/>
  <c r="I234" i="1"/>
  <c r="H235" i="1"/>
  <c r="I235" i="1"/>
  <c r="H236" i="1"/>
  <c r="I236" i="1"/>
  <c r="H237" i="1"/>
  <c r="I237" i="1"/>
  <c r="H238" i="1"/>
  <c r="I238" i="1"/>
  <c r="H239" i="1"/>
  <c r="I239" i="1"/>
  <c r="H240" i="1"/>
  <c r="I240" i="1"/>
  <c r="H241" i="1"/>
  <c r="I241" i="1"/>
  <c r="H242" i="1"/>
  <c r="I242" i="1"/>
  <c r="H243" i="1"/>
  <c r="I243" i="1"/>
  <c r="H244" i="1"/>
  <c r="I244" i="1"/>
  <c r="H245" i="1"/>
  <c r="I245" i="1"/>
  <c r="H246" i="1"/>
  <c r="I246" i="1"/>
  <c r="H247" i="1"/>
  <c r="I247" i="1"/>
  <c r="H248" i="1"/>
  <c r="I248" i="1"/>
  <c r="H249" i="1"/>
  <c r="I249" i="1"/>
  <c r="H250" i="1"/>
  <c r="I250" i="1"/>
  <c r="H251" i="1"/>
  <c r="I251" i="1"/>
  <c r="H252" i="1"/>
  <c r="I252" i="1"/>
  <c r="H253" i="1"/>
  <c r="I253" i="1"/>
  <c r="H254" i="1"/>
  <c r="I254" i="1"/>
  <c r="H255" i="1"/>
  <c r="I255" i="1"/>
  <c r="H256" i="1"/>
  <c r="I256" i="1"/>
  <c r="H257" i="1"/>
  <c r="I257" i="1"/>
  <c r="H258" i="1"/>
  <c r="I258" i="1"/>
  <c r="H259" i="1"/>
  <c r="I259" i="1"/>
  <c r="H260" i="1"/>
  <c r="I260" i="1"/>
  <c r="H261" i="1"/>
  <c r="I261" i="1"/>
  <c r="H262" i="1"/>
  <c r="I262" i="1"/>
  <c r="H263" i="1"/>
  <c r="I263" i="1"/>
  <c r="H264" i="1"/>
  <c r="I264" i="1"/>
  <c r="H265" i="1"/>
  <c r="I265" i="1"/>
  <c r="H266" i="1"/>
  <c r="I266" i="1"/>
  <c r="H267" i="1"/>
  <c r="I267" i="1"/>
  <c r="H268" i="1"/>
  <c r="I268" i="1"/>
  <c r="H269" i="1"/>
  <c r="I269" i="1"/>
  <c r="H270" i="1"/>
  <c r="I270" i="1"/>
  <c r="H271" i="1"/>
  <c r="I271" i="1"/>
  <c r="H272" i="1"/>
  <c r="I272" i="1"/>
  <c r="H273" i="1"/>
  <c r="I273" i="1"/>
  <c r="H274" i="1"/>
  <c r="I274" i="1"/>
  <c r="H275" i="1"/>
  <c r="I275" i="1"/>
  <c r="H276" i="1"/>
  <c r="I276" i="1"/>
  <c r="H277" i="1"/>
  <c r="I277" i="1"/>
  <c r="H278" i="1"/>
  <c r="I278" i="1"/>
  <c r="H279" i="1"/>
  <c r="I279" i="1"/>
  <c r="H280" i="1"/>
  <c r="I280" i="1"/>
  <c r="H281" i="1"/>
  <c r="I281" i="1"/>
  <c r="H282" i="1"/>
  <c r="I282" i="1"/>
  <c r="H283" i="1"/>
  <c r="I283" i="1"/>
  <c r="H284" i="1"/>
  <c r="I284" i="1"/>
  <c r="H285" i="1"/>
  <c r="I285" i="1"/>
  <c r="H286" i="1"/>
  <c r="I286" i="1"/>
  <c r="H287" i="1"/>
  <c r="I287" i="1"/>
  <c r="H288" i="1"/>
  <c r="I288" i="1"/>
  <c r="H289" i="1"/>
  <c r="I289" i="1"/>
  <c r="H290" i="1"/>
  <c r="I290" i="1"/>
  <c r="H291" i="1"/>
  <c r="I291" i="1"/>
  <c r="H292" i="1"/>
  <c r="I292" i="1"/>
  <c r="H293" i="1"/>
  <c r="I293" i="1"/>
  <c r="H294" i="1"/>
  <c r="I294" i="1"/>
  <c r="H295" i="1"/>
  <c r="I295" i="1"/>
  <c r="H296" i="1"/>
  <c r="I296" i="1"/>
  <c r="H297" i="1"/>
  <c r="I297" i="1"/>
  <c r="H298" i="1"/>
  <c r="I298" i="1"/>
  <c r="H299" i="1"/>
  <c r="I299" i="1"/>
  <c r="H300" i="1"/>
  <c r="I300" i="1"/>
  <c r="H301" i="1"/>
  <c r="I301" i="1"/>
  <c r="H302" i="1"/>
  <c r="I302" i="1"/>
  <c r="H303" i="1"/>
  <c r="I303" i="1"/>
  <c r="H304" i="1"/>
  <c r="I304" i="1"/>
  <c r="H305" i="1"/>
  <c r="I305" i="1"/>
  <c r="H306" i="1"/>
  <c r="I306" i="1"/>
  <c r="H307" i="1"/>
  <c r="I307" i="1"/>
  <c r="H308" i="1"/>
  <c r="I308" i="1"/>
  <c r="H309" i="1"/>
  <c r="I309" i="1"/>
  <c r="H310" i="1"/>
  <c r="I310" i="1"/>
  <c r="H311" i="1"/>
  <c r="I311" i="1"/>
  <c r="H312" i="1"/>
  <c r="I312" i="1"/>
  <c r="H313" i="1"/>
  <c r="I313" i="1"/>
  <c r="H314" i="1"/>
  <c r="I314" i="1"/>
  <c r="H315" i="1"/>
  <c r="I315" i="1"/>
  <c r="H316" i="1"/>
  <c r="I316" i="1"/>
  <c r="H317" i="1"/>
  <c r="I317" i="1"/>
  <c r="H318" i="1"/>
  <c r="I318" i="1"/>
  <c r="H319" i="1"/>
  <c r="I319" i="1"/>
  <c r="H320" i="1"/>
  <c r="I320" i="1"/>
  <c r="H321" i="1"/>
  <c r="I321" i="1"/>
  <c r="H322" i="1"/>
  <c r="I322" i="1"/>
  <c r="H323" i="1"/>
  <c r="I323" i="1"/>
  <c r="H324" i="1"/>
  <c r="I324" i="1"/>
  <c r="H325" i="1"/>
  <c r="I325" i="1"/>
  <c r="H326" i="1"/>
  <c r="I326" i="1"/>
  <c r="H327" i="1"/>
  <c r="I327" i="1"/>
  <c r="H328" i="1"/>
  <c r="I328" i="1"/>
  <c r="H329" i="1"/>
  <c r="I329" i="1"/>
  <c r="H330" i="1"/>
  <c r="I330" i="1"/>
  <c r="H331" i="1"/>
  <c r="I331" i="1"/>
  <c r="H332" i="1"/>
  <c r="I332" i="1"/>
  <c r="H333" i="1"/>
  <c r="I333" i="1"/>
  <c r="H334" i="1"/>
  <c r="I334" i="1"/>
  <c r="H335" i="1"/>
  <c r="I335" i="1"/>
  <c r="H336" i="1"/>
  <c r="I336" i="1"/>
  <c r="H337" i="1"/>
  <c r="I337" i="1"/>
  <c r="H338" i="1"/>
  <c r="I338" i="1"/>
  <c r="H339" i="1"/>
  <c r="I339" i="1"/>
  <c r="H340" i="1"/>
  <c r="I340" i="1"/>
  <c r="H341" i="1"/>
  <c r="I341" i="1"/>
  <c r="H342" i="1"/>
  <c r="I342" i="1"/>
  <c r="H343" i="1"/>
  <c r="I343" i="1"/>
  <c r="H344" i="1"/>
  <c r="I344" i="1"/>
  <c r="H345" i="1"/>
  <c r="I345" i="1"/>
  <c r="H346" i="1"/>
  <c r="I346" i="1"/>
  <c r="H347" i="1"/>
  <c r="I347" i="1"/>
  <c r="H348" i="1"/>
  <c r="I348" i="1"/>
  <c r="H349" i="1"/>
  <c r="I349" i="1"/>
  <c r="H350" i="1"/>
  <c r="I350" i="1"/>
  <c r="H351" i="1"/>
  <c r="I351" i="1"/>
  <c r="H352" i="1"/>
  <c r="I352" i="1"/>
  <c r="H353" i="1"/>
  <c r="I353" i="1"/>
  <c r="H354" i="1"/>
  <c r="I354" i="1"/>
  <c r="H355" i="1"/>
  <c r="I355" i="1"/>
  <c r="H356" i="1"/>
  <c r="I356" i="1"/>
  <c r="H357" i="1"/>
  <c r="I357" i="1"/>
  <c r="H358" i="1"/>
  <c r="I358" i="1"/>
  <c r="H359" i="1"/>
  <c r="I359" i="1"/>
  <c r="H360" i="1"/>
  <c r="I360" i="1"/>
  <c r="H361" i="1"/>
  <c r="I361" i="1"/>
  <c r="H362" i="1"/>
  <c r="I362" i="1"/>
  <c r="H363" i="1"/>
  <c r="I363" i="1"/>
  <c r="H364" i="1"/>
  <c r="I364" i="1"/>
  <c r="H365" i="1"/>
  <c r="I365" i="1"/>
  <c r="H366" i="1"/>
  <c r="I366" i="1"/>
  <c r="H367" i="1"/>
  <c r="I367" i="1"/>
  <c r="H368" i="1"/>
  <c r="I368" i="1"/>
  <c r="H369" i="1"/>
  <c r="I369" i="1"/>
  <c r="H370" i="1"/>
  <c r="I370" i="1"/>
  <c r="H371" i="1"/>
  <c r="I371" i="1"/>
  <c r="H372" i="1"/>
  <c r="I372" i="1"/>
  <c r="H373" i="1"/>
  <c r="I373" i="1"/>
  <c r="H374" i="1"/>
  <c r="I374" i="1"/>
  <c r="H375" i="1"/>
  <c r="I375" i="1"/>
  <c r="H376" i="1"/>
  <c r="I376" i="1"/>
  <c r="H377" i="1"/>
  <c r="I377" i="1"/>
  <c r="H378" i="1"/>
  <c r="I378" i="1"/>
  <c r="H379" i="1"/>
  <c r="I379" i="1"/>
  <c r="H380" i="1"/>
  <c r="I380" i="1"/>
  <c r="H381" i="1"/>
  <c r="I381" i="1"/>
  <c r="H382" i="1"/>
  <c r="I382" i="1"/>
  <c r="H383" i="1"/>
  <c r="I383" i="1"/>
  <c r="H384" i="1"/>
  <c r="I384" i="1"/>
  <c r="H385" i="1"/>
  <c r="I385" i="1"/>
  <c r="H386" i="1"/>
  <c r="I386" i="1"/>
  <c r="H387" i="1"/>
  <c r="I387" i="1"/>
  <c r="H388" i="1"/>
  <c r="I388" i="1"/>
  <c r="H389" i="1"/>
  <c r="I389" i="1"/>
  <c r="H390" i="1"/>
  <c r="I390" i="1"/>
  <c r="H391" i="1"/>
  <c r="I391" i="1"/>
  <c r="H392" i="1"/>
  <c r="I392" i="1"/>
  <c r="H393" i="1"/>
  <c r="I393" i="1"/>
  <c r="H394" i="1"/>
  <c r="I394" i="1"/>
  <c r="H395" i="1"/>
  <c r="I395" i="1"/>
  <c r="H396" i="1"/>
  <c r="I396" i="1"/>
  <c r="H397" i="1"/>
  <c r="I397" i="1"/>
  <c r="H398" i="1"/>
  <c r="I398" i="1"/>
  <c r="H399" i="1"/>
  <c r="I399" i="1"/>
  <c r="H400" i="1"/>
  <c r="I400" i="1"/>
  <c r="H401" i="1"/>
  <c r="I401" i="1"/>
  <c r="H402" i="1"/>
  <c r="I402" i="1"/>
  <c r="H403" i="1"/>
  <c r="I403" i="1"/>
  <c r="H404" i="1"/>
  <c r="I404" i="1"/>
  <c r="H405" i="1"/>
  <c r="I405" i="1"/>
  <c r="H406" i="1"/>
  <c r="I406" i="1"/>
  <c r="H407" i="1"/>
  <c r="I407" i="1"/>
  <c r="H408" i="1"/>
  <c r="I408" i="1"/>
  <c r="H409" i="1"/>
  <c r="I409" i="1"/>
  <c r="H410" i="1"/>
  <c r="I410" i="1"/>
  <c r="H411" i="1"/>
  <c r="I411" i="1"/>
  <c r="H412" i="1"/>
  <c r="I412" i="1"/>
  <c r="H413" i="1"/>
  <c r="I413" i="1"/>
  <c r="H414" i="1"/>
  <c r="I414" i="1"/>
  <c r="H415" i="1"/>
  <c r="I415" i="1"/>
  <c r="H416" i="1"/>
  <c r="I416" i="1"/>
  <c r="H417" i="1"/>
  <c r="I417" i="1"/>
  <c r="H418" i="1"/>
  <c r="I418" i="1"/>
  <c r="H419" i="1"/>
  <c r="I419" i="1"/>
  <c r="H420" i="1"/>
  <c r="I420" i="1"/>
  <c r="H421" i="1"/>
  <c r="I421" i="1"/>
  <c r="H422" i="1"/>
  <c r="I422" i="1"/>
  <c r="H423" i="1"/>
  <c r="I423" i="1"/>
  <c r="H424" i="1"/>
  <c r="I424" i="1"/>
  <c r="H425" i="1"/>
  <c r="I425" i="1"/>
  <c r="H426" i="1"/>
  <c r="I426" i="1"/>
  <c r="H427" i="1"/>
  <c r="I427" i="1"/>
  <c r="H428" i="1"/>
  <c r="I428" i="1"/>
  <c r="H429" i="1"/>
  <c r="I429" i="1"/>
  <c r="H430" i="1"/>
  <c r="I430" i="1"/>
  <c r="H431" i="1"/>
  <c r="I431" i="1"/>
  <c r="H432" i="1"/>
  <c r="I432" i="1"/>
  <c r="H433" i="1"/>
  <c r="I433" i="1"/>
  <c r="H434" i="1"/>
  <c r="I434" i="1"/>
  <c r="H435" i="1"/>
  <c r="I435" i="1"/>
  <c r="H436" i="1"/>
  <c r="I436" i="1"/>
  <c r="H437" i="1"/>
  <c r="I437" i="1"/>
  <c r="H438" i="1"/>
  <c r="I438" i="1"/>
  <c r="H439" i="1"/>
  <c r="I439" i="1"/>
  <c r="H440" i="1"/>
  <c r="I440" i="1"/>
  <c r="H441" i="1"/>
  <c r="I441" i="1"/>
  <c r="H442" i="1"/>
  <c r="I442" i="1"/>
  <c r="H443" i="1"/>
  <c r="I443" i="1"/>
  <c r="H444" i="1"/>
  <c r="I444" i="1"/>
  <c r="H445" i="1"/>
  <c r="I445" i="1"/>
  <c r="H446" i="1"/>
  <c r="I446" i="1"/>
  <c r="H447" i="1"/>
  <c r="I447" i="1"/>
  <c r="H448" i="1"/>
  <c r="I448" i="1"/>
  <c r="H449" i="1"/>
  <c r="I449" i="1"/>
  <c r="H450" i="1"/>
  <c r="I450" i="1"/>
  <c r="H451" i="1"/>
  <c r="I451" i="1"/>
  <c r="H452" i="1"/>
  <c r="I452" i="1"/>
  <c r="H453" i="1"/>
  <c r="I453" i="1"/>
  <c r="H454" i="1"/>
  <c r="I454" i="1"/>
  <c r="H455" i="1"/>
  <c r="I455" i="1"/>
  <c r="H456" i="1"/>
  <c r="I456" i="1"/>
  <c r="H457" i="1"/>
  <c r="I457" i="1"/>
  <c r="H458" i="1"/>
  <c r="I458" i="1"/>
  <c r="H459" i="1"/>
  <c r="I459" i="1"/>
  <c r="H460" i="1"/>
  <c r="I460" i="1"/>
  <c r="H461" i="1"/>
  <c r="I461" i="1"/>
  <c r="H462" i="1"/>
  <c r="I462" i="1"/>
  <c r="H463" i="1"/>
  <c r="I463" i="1"/>
  <c r="H464" i="1"/>
  <c r="I464" i="1"/>
  <c r="H465" i="1"/>
  <c r="I465" i="1"/>
  <c r="H466" i="1"/>
  <c r="I466" i="1"/>
  <c r="H467" i="1"/>
  <c r="I467" i="1"/>
  <c r="H468" i="1"/>
  <c r="I468" i="1"/>
  <c r="H469" i="1"/>
  <c r="I469" i="1"/>
  <c r="H470" i="1"/>
  <c r="I470" i="1"/>
  <c r="H471" i="1"/>
  <c r="I471" i="1"/>
  <c r="H472" i="1"/>
  <c r="I472" i="1"/>
  <c r="H473" i="1"/>
  <c r="I473" i="1"/>
  <c r="H474" i="1"/>
  <c r="I474" i="1"/>
  <c r="H475" i="1"/>
  <c r="I475" i="1"/>
  <c r="H476" i="1"/>
  <c r="I476" i="1"/>
  <c r="H477" i="1"/>
  <c r="I477" i="1"/>
  <c r="H478" i="1"/>
  <c r="I478" i="1"/>
  <c r="H479" i="1"/>
  <c r="I479" i="1"/>
  <c r="H480" i="1"/>
  <c r="I480" i="1"/>
  <c r="H481" i="1"/>
  <c r="I481" i="1"/>
  <c r="H482" i="1"/>
  <c r="I482" i="1"/>
  <c r="H483" i="1"/>
  <c r="I483" i="1"/>
  <c r="H484" i="1"/>
  <c r="I484" i="1"/>
  <c r="H485" i="1"/>
  <c r="I485" i="1"/>
  <c r="H486" i="1"/>
  <c r="I486" i="1"/>
  <c r="H487" i="1"/>
  <c r="I487" i="1"/>
  <c r="H488" i="1"/>
  <c r="I488" i="1"/>
  <c r="H489" i="1"/>
  <c r="I489" i="1"/>
  <c r="H490" i="1"/>
  <c r="I490" i="1"/>
  <c r="H491" i="1"/>
  <c r="I491" i="1"/>
  <c r="H492" i="1"/>
  <c r="I492" i="1"/>
  <c r="H493" i="1"/>
  <c r="I493" i="1"/>
  <c r="H494" i="1"/>
  <c r="I494" i="1"/>
  <c r="H495" i="1"/>
  <c r="I495" i="1"/>
  <c r="H496" i="1"/>
  <c r="I496" i="1"/>
  <c r="H497" i="1"/>
  <c r="I497" i="1"/>
  <c r="H498" i="1"/>
  <c r="I498" i="1"/>
  <c r="H499" i="1"/>
  <c r="I499" i="1"/>
  <c r="H500" i="1"/>
  <c r="I500" i="1"/>
  <c r="H501" i="1"/>
  <c r="I501" i="1"/>
  <c r="H502" i="1"/>
  <c r="I502" i="1"/>
  <c r="H503" i="1"/>
  <c r="I503" i="1"/>
  <c r="H504" i="1"/>
  <c r="I504" i="1"/>
  <c r="H505" i="1"/>
  <c r="I505" i="1"/>
  <c r="H506" i="1"/>
  <c r="I506" i="1"/>
  <c r="H507" i="1"/>
  <c r="I507" i="1"/>
  <c r="H508" i="1"/>
  <c r="I508" i="1"/>
  <c r="H509" i="1"/>
  <c r="I509" i="1"/>
  <c r="H510" i="1"/>
  <c r="I510" i="1"/>
  <c r="H511" i="1"/>
  <c r="I511" i="1"/>
  <c r="H512" i="1"/>
  <c r="I512" i="1"/>
  <c r="H513" i="1"/>
  <c r="I513" i="1"/>
  <c r="H514" i="1"/>
  <c r="I514" i="1"/>
  <c r="H515" i="1"/>
  <c r="I515" i="1"/>
  <c r="H516" i="1"/>
  <c r="I516" i="1"/>
  <c r="H517" i="1"/>
  <c r="I517" i="1"/>
  <c r="H518" i="1"/>
  <c r="I518" i="1"/>
  <c r="H519" i="1"/>
  <c r="I519" i="1"/>
  <c r="H520" i="1"/>
  <c r="I520" i="1"/>
  <c r="H521" i="1"/>
  <c r="I521" i="1"/>
  <c r="H522" i="1"/>
  <c r="I522" i="1"/>
  <c r="H523" i="1"/>
  <c r="I523" i="1"/>
  <c r="H524" i="1"/>
  <c r="I524" i="1"/>
  <c r="H525" i="1"/>
  <c r="I525" i="1"/>
  <c r="H526" i="1"/>
  <c r="I526" i="1"/>
  <c r="H527" i="1"/>
  <c r="I527" i="1"/>
  <c r="H528" i="1"/>
  <c r="I528" i="1"/>
  <c r="H529" i="1"/>
  <c r="I529" i="1"/>
  <c r="H530" i="1"/>
  <c r="I530" i="1"/>
  <c r="H531" i="1"/>
  <c r="I531" i="1"/>
  <c r="H532" i="1"/>
  <c r="I532" i="1"/>
  <c r="H533" i="1"/>
  <c r="I533" i="1"/>
  <c r="H534" i="1"/>
  <c r="I534" i="1"/>
  <c r="H535" i="1"/>
  <c r="I535" i="1"/>
  <c r="H536" i="1"/>
  <c r="I536" i="1"/>
  <c r="H537" i="1"/>
  <c r="I537" i="1"/>
  <c r="H538" i="1"/>
  <c r="I538" i="1"/>
  <c r="H539" i="1"/>
  <c r="I539" i="1"/>
  <c r="H540" i="1"/>
  <c r="I540" i="1"/>
  <c r="H541" i="1"/>
  <c r="I541" i="1"/>
  <c r="H542" i="1"/>
  <c r="I542" i="1"/>
  <c r="H543" i="1"/>
  <c r="I543" i="1"/>
  <c r="H544" i="1"/>
  <c r="I544" i="1"/>
  <c r="H545" i="1"/>
  <c r="I545" i="1"/>
  <c r="H546" i="1"/>
  <c r="I546" i="1"/>
  <c r="H547" i="1"/>
  <c r="I547" i="1"/>
  <c r="H548" i="1"/>
  <c r="I548" i="1"/>
  <c r="H549" i="1"/>
  <c r="I549" i="1"/>
  <c r="H550" i="1"/>
  <c r="I550" i="1"/>
  <c r="H551" i="1"/>
  <c r="I551" i="1"/>
  <c r="H552" i="1"/>
  <c r="I552" i="1"/>
  <c r="H553" i="1"/>
  <c r="I553" i="1"/>
  <c r="H554" i="1"/>
  <c r="I554" i="1"/>
  <c r="H555" i="1"/>
  <c r="I555" i="1"/>
  <c r="H556" i="1"/>
  <c r="I556" i="1"/>
  <c r="H557" i="1"/>
  <c r="I557" i="1"/>
  <c r="H558" i="1"/>
  <c r="I558" i="1"/>
  <c r="H559" i="1"/>
  <c r="I559" i="1"/>
  <c r="H560" i="1"/>
  <c r="I560" i="1"/>
  <c r="H561" i="1"/>
  <c r="I561" i="1"/>
  <c r="H562" i="1"/>
  <c r="I562" i="1"/>
  <c r="H563" i="1"/>
  <c r="I563" i="1"/>
  <c r="H564" i="1"/>
  <c r="I564" i="1"/>
  <c r="H565" i="1"/>
  <c r="I565" i="1"/>
  <c r="H566" i="1"/>
  <c r="I566" i="1"/>
  <c r="H567" i="1"/>
  <c r="I567" i="1"/>
  <c r="H568" i="1"/>
  <c r="I568" i="1"/>
  <c r="H569" i="1"/>
  <c r="I569" i="1"/>
  <c r="H570" i="1"/>
  <c r="I570" i="1"/>
  <c r="H571" i="1"/>
  <c r="I571" i="1"/>
  <c r="H572" i="1"/>
  <c r="I572" i="1"/>
  <c r="H573" i="1"/>
  <c r="I573" i="1"/>
  <c r="H574" i="1"/>
  <c r="I574" i="1"/>
  <c r="H575" i="1"/>
  <c r="I575" i="1"/>
  <c r="H576" i="1"/>
  <c r="I576" i="1"/>
  <c r="H577" i="1"/>
  <c r="I577" i="1"/>
  <c r="H578" i="1"/>
  <c r="I578" i="1"/>
  <c r="H579" i="1"/>
  <c r="I579" i="1"/>
  <c r="H580" i="1"/>
  <c r="I580" i="1"/>
  <c r="H581" i="1"/>
  <c r="I581" i="1"/>
  <c r="H582" i="1"/>
  <c r="I582" i="1"/>
  <c r="H583" i="1"/>
  <c r="I583" i="1"/>
  <c r="H584" i="1"/>
  <c r="I584" i="1"/>
  <c r="H585" i="1"/>
  <c r="I585" i="1"/>
  <c r="H586" i="1"/>
  <c r="I586" i="1"/>
  <c r="H587" i="1"/>
  <c r="I587" i="1"/>
  <c r="H588" i="1"/>
  <c r="I588" i="1"/>
  <c r="H589" i="1"/>
  <c r="I589" i="1"/>
  <c r="H590" i="1"/>
  <c r="I590" i="1"/>
  <c r="H591" i="1"/>
  <c r="I591" i="1"/>
  <c r="H592" i="1"/>
  <c r="I592" i="1"/>
  <c r="H593" i="1"/>
  <c r="I593" i="1"/>
  <c r="H594" i="1"/>
  <c r="I594" i="1"/>
  <c r="H595" i="1"/>
  <c r="I595" i="1"/>
  <c r="H596" i="1"/>
  <c r="I596" i="1"/>
  <c r="H597" i="1"/>
  <c r="I597" i="1"/>
  <c r="H598" i="1"/>
  <c r="I598" i="1"/>
  <c r="H599" i="1"/>
  <c r="I599" i="1"/>
  <c r="H600" i="1"/>
  <c r="I600" i="1"/>
  <c r="H601" i="1"/>
  <c r="I601" i="1"/>
  <c r="H602" i="1"/>
  <c r="I602" i="1"/>
  <c r="H603" i="1"/>
  <c r="I603" i="1"/>
  <c r="H604" i="1"/>
  <c r="I604" i="1"/>
  <c r="H605" i="1"/>
  <c r="I605" i="1"/>
  <c r="H606" i="1"/>
  <c r="I606" i="1"/>
  <c r="H607" i="1"/>
  <c r="I607" i="1"/>
  <c r="H608" i="1"/>
  <c r="I608" i="1"/>
  <c r="H609" i="1"/>
  <c r="I609" i="1"/>
  <c r="H610" i="1"/>
  <c r="I610" i="1"/>
  <c r="H611" i="1"/>
  <c r="I611" i="1"/>
  <c r="H612" i="1"/>
  <c r="I612" i="1"/>
  <c r="H613" i="1"/>
  <c r="I613" i="1"/>
  <c r="H614" i="1"/>
  <c r="I614" i="1"/>
  <c r="H615" i="1"/>
  <c r="I615" i="1"/>
  <c r="H616" i="1"/>
  <c r="I616" i="1"/>
  <c r="H617" i="1"/>
  <c r="I617" i="1"/>
  <c r="H618" i="1"/>
  <c r="I618" i="1"/>
  <c r="H619" i="1"/>
  <c r="I619" i="1"/>
  <c r="H620" i="1"/>
  <c r="I620" i="1"/>
  <c r="H621" i="1"/>
  <c r="I621" i="1"/>
  <c r="H622" i="1"/>
  <c r="I622" i="1"/>
  <c r="H623" i="1"/>
  <c r="I623" i="1"/>
  <c r="H624" i="1"/>
  <c r="I624" i="1"/>
  <c r="H625" i="1"/>
  <c r="I625" i="1"/>
  <c r="H626" i="1"/>
  <c r="I626" i="1"/>
  <c r="H627" i="1"/>
  <c r="I627" i="1"/>
  <c r="H628" i="1"/>
  <c r="I628" i="1"/>
  <c r="H629" i="1"/>
  <c r="I629" i="1"/>
  <c r="H630" i="1"/>
  <c r="I630" i="1"/>
  <c r="H631" i="1"/>
  <c r="I631" i="1"/>
  <c r="H632" i="1"/>
  <c r="I632" i="1"/>
  <c r="N2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4" i="1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582" i="5"/>
  <c r="D583" i="5"/>
  <c r="D584" i="5"/>
  <c r="D585" i="5"/>
  <c r="D586" i="5"/>
  <c r="D587" i="5"/>
  <c r="D588" i="5"/>
  <c r="D589" i="5"/>
  <c r="D590" i="5"/>
  <c r="D591" i="5"/>
  <c r="D592" i="5"/>
  <c r="D593" i="5"/>
  <c r="D594" i="5"/>
  <c r="D595" i="5"/>
  <c r="D596" i="5"/>
  <c r="D597" i="5"/>
  <c r="D598" i="5"/>
  <c r="D599" i="5"/>
  <c r="D600" i="5"/>
  <c r="D4" i="5"/>
  <c r="E4" i="5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</calcChain>
</file>

<file path=xl/sharedStrings.xml><?xml version="1.0" encoding="utf-8"?>
<sst xmlns="http://schemas.openxmlformats.org/spreadsheetml/2006/main" count="73" uniqueCount="55">
  <si>
    <t>Désignation</t>
  </si>
  <si>
    <t>Montant</t>
  </si>
  <si>
    <t>Date</t>
  </si>
  <si>
    <t>Stock Début</t>
  </si>
  <si>
    <t>Entrée</t>
  </si>
  <si>
    <t>Sortie</t>
  </si>
  <si>
    <t>Stock Fin</t>
  </si>
  <si>
    <t>Valeur Stock</t>
  </si>
  <si>
    <t>Gestion des stocks</t>
  </si>
  <si>
    <t>Stock Mini</t>
  </si>
  <si>
    <t>Alerte</t>
  </si>
  <si>
    <t>Réapprovisionnement</t>
  </si>
  <si>
    <t>Quantité</t>
  </si>
  <si>
    <t>Tarif Unitaire</t>
  </si>
  <si>
    <t>Entrée de Stock</t>
  </si>
  <si>
    <t>Sortie de Stock</t>
  </si>
  <si>
    <t>Journal de Bord</t>
  </si>
  <si>
    <t>Stock de Fournitures</t>
  </si>
  <si>
    <t>Entree/Sortie</t>
  </si>
  <si>
    <t>Maxi berlingot kaki</t>
  </si>
  <si>
    <t>Valeur de Stock Total</t>
  </si>
  <si>
    <t>Affiche illustrée A3 Nord</t>
  </si>
  <si>
    <t>Réserve</t>
  </si>
  <si>
    <t>Attache tétine camions</t>
  </si>
  <si>
    <t>PRODUITS/SERVICES FACTURES</t>
  </si>
  <si>
    <t>Description:</t>
  </si>
  <si>
    <t>Quantité:</t>
  </si>
  <si>
    <t>Prix Unitaire HT:</t>
  </si>
  <si>
    <t>Total HT:</t>
  </si>
  <si>
    <t>-Date de règlement</t>
  </si>
  <si>
    <t>-Mode de règlement :</t>
  </si>
  <si>
    <t>Frais de port :</t>
  </si>
  <si>
    <t>Prix global (en euros) :</t>
  </si>
  <si>
    <t>TOTAL :</t>
  </si>
  <si>
    <t>Nom</t>
  </si>
  <si>
    <t>Adresse</t>
  </si>
  <si>
    <t>Code Postal</t>
  </si>
  <si>
    <t>Ville</t>
  </si>
  <si>
    <t>Pays</t>
  </si>
  <si>
    <t>Lille</t>
  </si>
  <si>
    <t>France</t>
  </si>
  <si>
    <t>TEST</t>
  </si>
  <si>
    <t>TEST RUE</t>
  </si>
  <si>
    <t>TEST SERVIETTE</t>
  </si>
  <si>
    <t>SOCIETE TEST X</t>
  </si>
  <si>
    <t>ADRESSE:</t>
  </si>
  <si>
    <t>23 RUE AZERTY</t>
  </si>
  <si>
    <t>59000 LILLE</t>
  </si>
  <si>
    <t>NUMERO DE FACTURE :</t>
  </si>
  <si>
    <t>1 TEST</t>
  </si>
  <si>
    <t>PRIX DE VENTE</t>
  </si>
  <si>
    <t>PRIX D ACHAT</t>
  </si>
  <si>
    <t>TVA</t>
  </si>
  <si>
    <t>TAILLE</t>
  </si>
  <si>
    <t>POINTURE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</si>
</sst>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 * #,##0.00_)\ &quot;€&quot;_ ;_ * \(#,##0.00\)\ &quot;€&quot;_ ;_ * &quot;-&quot;??_)\ &quot;€&quot;_ ;_ @_ "/>
    <numFmt numFmtId="165" formatCode="_-* #,##0.00\ [$€-1]_-;\-* #,##0.00\ [$€-1]_-;_-* &quot;-&quot;??\ [$€-1]_-"/>
    <numFmt numFmtId="166" formatCode="dd/mm/yy;@"/>
    <numFmt numFmtId="167" formatCode="#,##0.00\ [$€-1]_);\(#,##0.00\ [$€-1]\)"/>
    <numFmt numFmtId="168" formatCode="#,##0.00\ &quot;€&quot;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b/>
      <sz val="16"/>
      <color theme="1"/>
      <name val="Calibri"/>
      <scheme val="minor"/>
    </font>
    <font>
      <sz val="22"/>
      <color theme="1"/>
      <name val="Calibri"/>
      <scheme val="minor"/>
    </font>
    <font>
      <b/>
      <sz val="2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FF0000"/>
      <name val="Calibri"/>
      <scheme val="minor"/>
    </font>
    <font>
      <sz val="16"/>
      <color theme="1"/>
      <name val="Calibri"/>
      <scheme val="minor"/>
    </font>
    <font>
      <sz val="12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theme="9"/>
      </right>
      <top style="thick">
        <color theme="9"/>
      </top>
      <bottom/>
      <diagonal/>
    </border>
    <border>
      <left/>
      <right style="thick">
        <color theme="9"/>
      </right>
      <top/>
      <bottom/>
      <diagonal/>
    </border>
    <border>
      <left/>
      <right style="thick">
        <color theme="9"/>
      </right>
      <top/>
      <bottom style="thick">
        <color theme="9"/>
      </bottom>
      <diagonal/>
    </border>
  </borders>
  <cellStyleXfs count="62">
    <xf numFmtId="0" fontId="0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/>
    </xf>
    <xf numFmtId="166" fontId="12" fillId="0" borderId="0" xfId="0" applyNumberFormat="1" applyFont="1" applyAlignment="1">
      <alignment horizontal="center"/>
    </xf>
    <xf numFmtId="0" fontId="0" fillId="0" borderId="2" xfId="0" applyFont="1" applyBorder="1"/>
    <xf numFmtId="0" fontId="0" fillId="0" borderId="2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0" fillId="0" borderId="2" xfId="0" applyBorder="1"/>
    <xf numFmtId="0" fontId="2" fillId="0" borderId="0" xfId="0" applyFont="1" applyBorder="1" applyAlignment="1">
      <alignment horizontal="center" vertical="center"/>
    </xf>
    <xf numFmtId="0" fontId="4" fillId="0" borderId="0" xfId="0" applyFont="1" applyFill="1" applyBorder="1"/>
    <xf numFmtId="0" fontId="3" fillId="0" borderId="0" xfId="0" applyFont="1"/>
    <xf numFmtId="0" fontId="0" fillId="0" borderId="8" xfId="0" applyBorder="1"/>
    <xf numFmtId="0" fontId="0" fillId="0" borderId="8" xfId="0" applyBorder="1" applyAlignment="1">
      <alignment horizontal="center"/>
    </xf>
    <xf numFmtId="0" fontId="4" fillId="0" borderId="9" xfId="0" applyFont="1" applyFill="1" applyBorder="1"/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/>
    <xf numFmtId="0" fontId="0" fillId="0" borderId="9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164" fontId="0" fillId="0" borderId="1" xfId="61" applyFont="1" applyBorder="1"/>
    <xf numFmtId="164" fontId="0" fillId="0" borderId="2" xfId="61" applyFont="1" applyBorder="1"/>
    <xf numFmtId="164" fontId="0" fillId="0" borderId="8" xfId="61" applyFont="1" applyBorder="1"/>
    <xf numFmtId="164" fontId="0" fillId="0" borderId="0" xfId="61" applyFont="1" applyBorder="1"/>
    <xf numFmtId="164" fontId="0" fillId="0" borderId="0" xfId="61" applyFont="1" applyAlignment="1">
      <alignment horizontal="center" vertical="center"/>
    </xf>
    <xf numFmtId="164" fontId="3" fillId="0" borderId="3" xfId="61" applyFont="1" applyBorder="1" applyAlignment="1">
      <alignment horizontal="center" vertical="center"/>
    </xf>
    <xf numFmtId="164" fontId="0" fillId="0" borderId="0" xfId="61" applyFont="1"/>
    <xf numFmtId="0" fontId="0" fillId="0" borderId="0" xfId="0" applyAlignment="1">
      <alignment horizontal="left"/>
    </xf>
    <xf numFmtId="0" fontId="0" fillId="6" borderId="0" xfId="0" applyFill="1"/>
    <xf numFmtId="0" fontId="0" fillId="0" borderId="11" xfId="0" applyBorder="1"/>
    <xf numFmtId="0" fontId="14" fillId="7" borderId="0" xfId="0" applyFont="1" applyFill="1" applyAlignment="1">
      <alignment horizontal="center"/>
    </xf>
    <xf numFmtId="167" fontId="0" fillId="0" borderId="0" xfId="0" applyNumberFormat="1"/>
    <xf numFmtId="168" fontId="0" fillId="0" borderId="10" xfId="0" applyNumberFormat="1" applyBorder="1"/>
    <xf numFmtId="168" fontId="0" fillId="0" borderId="11" xfId="0" applyNumberFormat="1" applyBorder="1"/>
    <xf numFmtId="168" fontId="0" fillId="0" borderId="12" xfId="0" applyNumberFormat="1" applyBorder="1"/>
    <xf numFmtId="0" fontId="16" fillId="0" borderId="0" xfId="0" applyFont="1"/>
    <xf numFmtId="0" fontId="3" fillId="0" borderId="0" xfId="0" applyFont="1" applyAlignment="1">
      <alignment horizontal="center"/>
    </xf>
    <xf numFmtId="168" fontId="0" fillId="0" borderId="0" xfId="0" applyNumberFormat="1"/>
    <xf numFmtId="0" fontId="0" fillId="0" borderId="0" xfId="0" applyNumberFormat="1"/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64" fontId="7" fillId="3" borderId="0" xfId="61" applyFont="1" applyFill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7" fillId="3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0" fillId="6" borderId="0" xfId="0" applyFill="1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7" fillId="0" borderId="5" xfId="0" applyFont="1" applyBorder="1"/>
    <xf numFmtId="0" fontId="3" fillId="0" borderId="7" xfId="0" applyFont="1" applyBorder="1"/>
    <xf numFmtId="0" fontId="3" fillId="0" borderId="3" xfId="0" applyFont="1" applyBorder="1" applyAlignment="1">
      <alignment vertical="center"/>
    </xf>
    <xf numFmtId="0" fontId="18" fillId="7" borderId="0" xfId="0" applyFont="1" applyFill="1" applyAlignment="1">
      <alignment horizontal="center"/>
    </xf>
  </cellXfs>
  <cellStyles count="62">
    <cellStyle name="Euro" xfId="2"/>
    <cellStyle name="Euro 2" xfId="3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Monétaire" xfId="61" builtinId="4"/>
    <cellStyle name="Normal" xfId="0" builtinId="0"/>
    <cellStyle name="Normal 2" xfId="1"/>
    <cellStyle name="Pourcentage 2" xfId="4"/>
  </cellStyles>
  <dxfs count="2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447675</xdr:colOff>
          <xdr:row>2</xdr:row>
          <xdr:rowOff>104775</xdr:rowOff>
        </xdr:from>
        <xdr:to>
          <xdr:col>13</xdr:col>
          <xdr:colOff>219075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Articles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</xdr:row>
      <xdr:rowOff>50800</xdr:rowOff>
    </xdr:from>
    <xdr:to>
      <xdr:col>6</xdr:col>
      <xdr:colOff>127000</xdr:colOff>
      <xdr:row>7</xdr:row>
      <xdr:rowOff>178379</xdr:rowOff>
    </xdr:to>
    <xdr:pic macro="[0]!entree_stock">
      <xdr:nvPicPr>
        <xdr:cNvPr id="2" name="Image 1" descr="Bouton_Entree_OFF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4800" y="241300"/>
          <a:ext cx="1625600" cy="13721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444500</xdr:colOff>
      <xdr:row>0</xdr:row>
      <xdr:rowOff>63500</xdr:rowOff>
    </xdr:from>
    <xdr:to>
      <xdr:col>6</xdr:col>
      <xdr:colOff>25400</xdr:colOff>
      <xdr:row>6</xdr:row>
      <xdr:rowOff>101600</xdr:rowOff>
    </xdr:to>
    <xdr:pic macro="[0]!sortie_stock">
      <xdr:nvPicPr>
        <xdr:cNvPr id="3" name="Image 2" descr="21395352-sortie-coupure-bouton-internet-icone-roug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6500" y="63500"/>
          <a:ext cx="1231900" cy="12319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12</xdr:row>
          <xdr:rowOff>190500</xdr:rowOff>
        </xdr:from>
        <xdr:to>
          <xdr:col>1</xdr:col>
          <xdr:colOff>19050</xdr:colOff>
          <xdr:row>14</xdr:row>
          <xdr:rowOff>28575</xdr:rowOff>
        </xdr:to>
        <xdr:sp macro="" textlink="">
          <xdr:nvSpPr>
            <xdr:cNvPr id="4097" name="ComboBox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3</xdr:row>
          <xdr:rowOff>114300</xdr:rowOff>
        </xdr:from>
        <xdr:to>
          <xdr:col>6</xdr:col>
          <xdr:colOff>742950</xdr:colOff>
          <xdr:row>5</xdr:row>
          <xdr:rowOff>47625</xdr:rowOff>
        </xdr:to>
        <xdr:sp macro="" textlink="">
          <xdr:nvSpPr>
            <xdr:cNvPr id="4098" name="ComboBox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4</xdr:col>
          <xdr:colOff>171450</xdr:colOff>
          <xdr:row>2</xdr:row>
          <xdr:rowOff>142875</xdr:rowOff>
        </xdr:to>
        <xdr:sp macro="" textlink="">
          <xdr:nvSpPr>
            <xdr:cNvPr id="4100" name="CommandButton1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GC/Mes%20documents/!!!!!!Info%20Pascal/Excel/nutrition/Plan%20alimentaire%20MFR%20liste%20choix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portable%20pascal/Documents/!!!!!!Info%20Pascal/Excel/Economat/Cours%20economat%20compil%202012/catalogue%20et%20pla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mitrilassoie/Downloads/Gestion%20des%20Stock%20fournitur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34">
          <cell r="BE34">
            <v>1</v>
          </cell>
        </row>
        <row r="35">
          <cell r="BE35">
            <v>2</v>
          </cell>
        </row>
        <row r="36">
          <cell r="BE36">
            <v>3</v>
          </cell>
        </row>
        <row r="37">
          <cell r="BE37">
            <v>4</v>
          </cell>
        </row>
        <row r="38">
          <cell r="BE38">
            <v>5</v>
          </cell>
        </row>
        <row r="39">
          <cell r="BE39">
            <v>6</v>
          </cell>
        </row>
        <row r="40">
          <cell r="BE40">
            <v>7</v>
          </cell>
        </row>
        <row r="41">
          <cell r="BE41">
            <v>8</v>
          </cell>
        </row>
        <row r="42">
          <cell r="BE42">
            <v>9</v>
          </cell>
        </row>
        <row r="43">
          <cell r="BE43">
            <v>10</v>
          </cell>
        </row>
        <row r="44">
          <cell r="BE44">
            <v>11</v>
          </cell>
        </row>
        <row r="45">
          <cell r="BE45">
            <v>12</v>
          </cell>
        </row>
        <row r="46">
          <cell r="BE46">
            <v>13</v>
          </cell>
        </row>
        <row r="47">
          <cell r="BE47">
            <v>14</v>
          </cell>
        </row>
        <row r="48">
          <cell r="BE48">
            <v>15</v>
          </cell>
        </row>
        <row r="49">
          <cell r="BE49">
            <v>16</v>
          </cell>
        </row>
        <row r="50">
          <cell r="BE50">
            <v>17</v>
          </cell>
        </row>
        <row r="51">
          <cell r="BE51">
            <v>18</v>
          </cell>
        </row>
        <row r="52">
          <cell r="BE52">
            <v>19</v>
          </cell>
        </row>
        <row r="53">
          <cell r="BE53">
            <v>20</v>
          </cell>
        </row>
        <row r="54">
          <cell r="BE54">
            <v>21</v>
          </cell>
        </row>
        <row r="55">
          <cell r="BE55">
            <v>22</v>
          </cell>
        </row>
        <row r="56">
          <cell r="BE56">
            <v>23</v>
          </cell>
        </row>
        <row r="57">
          <cell r="BE57">
            <v>24</v>
          </cell>
        </row>
        <row r="58">
          <cell r="BE58">
            <v>25</v>
          </cell>
        </row>
        <row r="59">
          <cell r="BE59">
            <v>26</v>
          </cell>
        </row>
        <row r="60">
          <cell r="BE60">
            <v>27</v>
          </cell>
        </row>
        <row r="61">
          <cell r="BE61">
            <v>28</v>
          </cell>
        </row>
        <row r="62">
          <cell r="BE62">
            <v>29</v>
          </cell>
        </row>
        <row r="63">
          <cell r="BE63">
            <v>30</v>
          </cell>
        </row>
        <row r="64">
          <cell r="BE64">
            <v>31</v>
          </cell>
        </row>
        <row r="65">
          <cell r="BE65">
            <v>32</v>
          </cell>
        </row>
        <row r="66">
          <cell r="BE66">
            <v>33</v>
          </cell>
        </row>
        <row r="67">
          <cell r="BE67">
            <v>34</v>
          </cell>
        </row>
        <row r="68">
          <cell r="BE68">
            <v>35</v>
          </cell>
        </row>
        <row r="69">
          <cell r="BE69">
            <v>36</v>
          </cell>
        </row>
        <row r="70">
          <cell r="BE70">
            <v>37</v>
          </cell>
        </row>
        <row r="71">
          <cell r="BE71">
            <v>38</v>
          </cell>
        </row>
        <row r="72">
          <cell r="BE72">
            <v>39</v>
          </cell>
        </row>
        <row r="73">
          <cell r="BE73">
            <v>40</v>
          </cell>
        </row>
        <row r="74">
          <cell r="BE74">
            <v>41</v>
          </cell>
        </row>
        <row r="75">
          <cell r="BE75">
            <v>42</v>
          </cell>
        </row>
        <row r="76">
          <cell r="BE76">
            <v>43</v>
          </cell>
        </row>
        <row r="77">
          <cell r="BE77">
            <v>44</v>
          </cell>
        </row>
        <row r="78">
          <cell r="BE78">
            <v>45</v>
          </cell>
        </row>
        <row r="79">
          <cell r="BE79">
            <v>46</v>
          </cell>
        </row>
        <row r="80">
          <cell r="BE80">
            <v>47</v>
          </cell>
        </row>
        <row r="81">
          <cell r="BE81">
            <v>48</v>
          </cell>
        </row>
        <row r="82">
          <cell r="BE82">
            <v>49</v>
          </cell>
        </row>
        <row r="83">
          <cell r="C83" t="str">
            <v>Crudité E</v>
          </cell>
          <cell r="E83" t="str">
            <v>cuidité E</v>
          </cell>
          <cell r="G83" t="str">
            <v>Féculent entrée</v>
          </cell>
          <cell r="I83" t="str">
            <v>Protide entrée</v>
          </cell>
          <cell r="K83" t="str">
            <v>volaille</v>
          </cell>
          <cell r="O83" t="str">
            <v>Poisson</v>
          </cell>
          <cell r="Q83" t="str">
            <v>Cuidité Acc</v>
          </cell>
          <cell r="S83" t="str">
            <v>Acc fécu</v>
          </cell>
          <cell r="U83" t="str">
            <v>Prod laitier</v>
          </cell>
          <cell r="W83" t="str">
            <v>Dess fécu</v>
          </cell>
          <cell r="BE83">
            <v>50</v>
          </cell>
        </row>
        <row r="84">
          <cell r="C84" t="str">
            <v>avocat</v>
          </cell>
          <cell r="E84" t="str">
            <v>velouté asperge</v>
          </cell>
          <cell r="G84" t="str">
            <v>salade it</v>
          </cell>
          <cell r="I84" t="str">
            <v>Sardine</v>
          </cell>
          <cell r="K84" t="str">
            <v>poulet sauté chasseur</v>
          </cell>
          <cell r="M84" t="str">
            <v>Viande 1ère</v>
          </cell>
          <cell r="O84" t="str">
            <v xml:space="preserve">filet de colin </v>
          </cell>
          <cell r="Q84" t="str">
            <v xml:space="preserve">H. vert </v>
          </cell>
          <cell r="S84" t="str">
            <v>riz pilaf</v>
          </cell>
          <cell r="U84" t="str">
            <v>Bleu</v>
          </cell>
          <cell r="W84" t="str">
            <v>tarte pomme</v>
          </cell>
          <cell r="BE84">
            <v>51</v>
          </cell>
        </row>
        <row r="85">
          <cell r="C85" t="str">
            <v>carottes râpées</v>
          </cell>
          <cell r="E85" t="str">
            <v>Velouté tomate</v>
          </cell>
          <cell r="G85" t="str">
            <v>Salade piemontaise</v>
          </cell>
          <cell r="I85" t="str">
            <v>maquereau</v>
          </cell>
          <cell r="K85" t="str">
            <v>escalope à la crème</v>
          </cell>
          <cell r="M85" t="str">
            <v>steack bercy</v>
          </cell>
          <cell r="O85" t="str">
            <v>aile de raie</v>
          </cell>
          <cell r="Q85" t="str">
            <v>salsifis</v>
          </cell>
          <cell r="S85" t="str">
            <v>coquillettes</v>
          </cell>
          <cell r="U85" t="str">
            <v>Brie</v>
          </cell>
          <cell r="W85" t="str">
            <v>éclair</v>
          </cell>
          <cell r="BE85">
            <v>52</v>
          </cell>
        </row>
        <row r="86">
          <cell r="C86" t="str">
            <v>céléri remoulade</v>
          </cell>
          <cell r="E86" t="str">
            <v>Potage crécy</v>
          </cell>
          <cell r="G86" t="str">
            <v>Salade strasbourgeoise</v>
          </cell>
          <cell r="I86" t="str">
            <v xml:space="preserve">pain de poisson </v>
          </cell>
          <cell r="K86" t="str">
            <v>poulet grand-mère</v>
          </cell>
          <cell r="M86" t="str">
            <v>steack échalote</v>
          </cell>
          <cell r="O86" t="str">
            <v>Aiglefin</v>
          </cell>
          <cell r="Q86" t="str">
            <v>carotte</v>
          </cell>
          <cell r="S86" t="str">
            <v>PDT vapeur</v>
          </cell>
          <cell r="U86" t="str">
            <v>Camenbert Président</v>
          </cell>
          <cell r="W86" t="str">
            <v>paris brest</v>
          </cell>
        </row>
        <row r="87">
          <cell r="C87" t="str">
            <v>concombre</v>
          </cell>
          <cell r="E87" t="str">
            <v>potage parisien</v>
          </cell>
          <cell r="G87" t="str">
            <v>Taboulé</v>
          </cell>
          <cell r="I87" t="str">
            <v>Oeuf mimosa</v>
          </cell>
          <cell r="K87" t="str">
            <v>fricassée de volaille à l'anciènne</v>
          </cell>
          <cell r="M87" t="str">
            <v>rôti de bœuf</v>
          </cell>
          <cell r="O87" t="str">
            <v>Filet de hocki</v>
          </cell>
          <cell r="Q87" t="str">
            <v>choux</v>
          </cell>
          <cell r="S87" t="str">
            <v>H.blanc</v>
          </cell>
          <cell r="U87" t="str">
            <v>Chantaillou AFH</v>
          </cell>
          <cell r="W87" t="str">
            <v>tarte alsacienne</v>
          </cell>
        </row>
        <row r="88">
          <cell r="C88" t="str">
            <v>melon</v>
          </cell>
          <cell r="G88" t="str">
            <v>Riz thon</v>
          </cell>
          <cell r="M88" t="str">
            <v>rôti de veau</v>
          </cell>
          <cell r="O88" t="str">
            <v>poisson pané</v>
          </cell>
          <cell r="Q88" t="str">
            <v>céleri cube</v>
          </cell>
          <cell r="S88" t="str">
            <v>frites</v>
          </cell>
          <cell r="U88" t="str">
            <v>Emmental</v>
          </cell>
        </row>
        <row r="89">
          <cell r="C89" t="str">
            <v>pomelos</v>
          </cell>
          <cell r="G89" t="str">
            <v>Salade chantemerle</v>
          </cell>
          <cell r="M89" t="str">
            <v>rôti de porc</v>
          </cell>
          <cell r="Q89" t="str">
            <v>tomate provençale</v>
          </cell>
          <cell r="U89" t="str">
            <v>Gros Jean</v>
          </cell>
        </row>
        <row r="90">
          <cell r="C90" t="str">
            <v>radis</v>
          </cell>
          <cell r="Q90" t="str">
            <v>Brocolis</v>
          </cell>
          <cell r="U90" t="str">
            <v>Munster</v>
          </cell>
        </row>
        <row r="91">
          <cell r="C91" t="str">
            <v>salade</v>
          </cell>
          <cell r="Q91" t="str">
            <v>Champignons</v>
          </cell>
          <cell r="U91" t="str">
            <v>Pyrénée</v>
          </cell>
        </row>
        <row r="92">
          <cell r="C92" t="str">
            <v>Salade fraicheur</v>
          </cell>
          <cell r="U92" t="str">
            <v>St Nectaire</v>
          </cell>
        </row>
        <row r="93">
          <cell r="C93" t="str">
            <v>tomate mozzarella</v>
          </cell>
          <cell r="U93" t="str">
            <v>St Paulin</v>
          </cell>
        </row>
        <row r="94">
          <cell r="C94" t="str">
            <v>Choux rouge</v>
          </cell>
          <cell r="U94" t="str">
            <v>Tome blanche</v>
          </cell>
        </row>
        <row r="95">
          <cell r="C95" t="str">
            <v>Beterave</v>
          </cell>
          <cell r="U95" t="str">
            <v>Mousse chocolat</v>
          </cell>
        </row>
        <row r="96">
          <cell r="U96" t="str">
            <v>Yaourt aromatisé</v>
          </cell>
        </row>
        <row r="97">
          <cell r="U97" t="str">
            <v>Lait</v>
          </cell>
        </row>
        <row r="98">
          <cell r="U98" t="str">
            <v>1/2 riz au lait</v>
          </cell>
        </row>
        <row r="99">
          <cell r="U99" t="str">
            <v>petit suisse</v>
          </cell>
        </row>
        <row r="113">
          <cell r="I113" t="str">
            <v>Charcuterie</v>
          </cell>
        </row>
        <row r="114">
          <cell r="I114" t="str">
            <v>Saucisson</v>
          </cell>
        </row>
        <row r="115">
          <cell r="I115" t="str">
            <v>pâté de foie</v>
          </cell>
        </row>
        <row r="116">
          <cell r="I116" t="str">
            <v>Jambon blanc</v>
          </cell>
        </row>
        <row r="132">
          <cell r="G132" t="str">
            <v>xx</v>
          </cell>
        </row>
        <row r="133">
          <cell r="I133" t="str">
            <v>xxx</v>
          </cell>
          <cell r="S133" t="str">
            <v>xx</v>
          </cell>
        </row>
        <row r="134">
          <cell r="C134" t="str">
            <v>Crudité dessert</v>
          </cell>
          <cell r="M134" t="str">
            <v>Viande 2ème et 3è</v>
          </cell>
        </row>
        <row r="135">
          <cell r="C135" t="str">
            <v>Ananas</v>
          </cell>
          <cell r="M135" t="str">
            <v>Goulash</v>
          </cell>
        </row>
        <row r="136">
          <cell r="C136" t="str">
            <v>pêche</v>
          </cell>
          <cell r="M136" t="str">
            <v>Bourguignon</v>
          </cell>
        </row>
        <row r="137">
          <cell r="C137" t="str">
            <v xml:space="preserve">Citrons </v>
          </cell>
          <cell r="M137" t="str">
            <v>Navarin</v>
          </cell>
        </row>
        <row r="138">
          <cell r="C138" t="str">
            <v>Clémentines</v>
          </cell>
          <cell r="M138" t="str">
            <v>Sauté de porc au curry</v>
          </cell>
        </row>
        <row r="139">
          <cell r="C139" t="str">
            <v>prunes</v>
          </cell>
          <cell r="M139" t="str">
            <v>fricassée de volaille à l'ancienne</v>
          </cell>
        </row>
        <row r="140">
          <cell r="C140" t="str">
            <v>Fraises</v>
          </cell>
        </row>
        <row r="141">
          <cell r="C141" t="str">
            <v>Kiwis</v>
          </cell>
          <cell r="M141" t="str">
            <v>pot au feu</v>
          </cell>
        </row>
        <row r="142">
          <cell r="C142" t="str">
            <v>Oranges</v>
          </cell>
          <cell r="M142" t="str">
            <v xml:space="preserve">Blanquette de veau </v>
          </cell>
        </row>
        <row r="143">
          <cell r="C143" t="str">
            <v>Pomelos rosés</v>
          </cell>
          <cell r="M143" t="str">
            <v>Langue de bœuf</v>
          </cell>
        </row>
        <row r="144">
          <cell r="C144" t="str">
            <v>Pommes</v>
          </cell>
          <cell r="M144" t="str">
            <v>joue de porc</v>
          </cell>
        </row>
        <row r="145">
          <cell r="C145" t="str">
            <v>Raisins (Italie)</v>
          </cell>
          <cell r="M145" t="str">
            <v>Rognon bordelaise</v>
          </cell>
        </row>
        <row r="153">
          <cell r="Q153" t="str">
            <v>Cuidité dessert</v>
          </cell>
        </row>
        <row r="154">
          <cell r="Q154" t="str">
            <v>fruits au sirop</v>
          </cell>
        </row>
        <row r="155">
          <cell r="Q155" t="str">
            <v>pomme cuite</v>
          </cell>
        </row>
        <row r="157">
          <cell r="K157" t="str">
            <v>xx</v>
          </cell>
        </row>
        <row r="168">
          <cell r="E168" t="str">
            <v>xx</v>
          </cell>
        </row>
        <row r="181">
          <cell r="C181" t="str">
            <v>xx</v>
          </cell>
        </row>
        <row r="182">
          <cell r="O182" t="str">
            <v>xxx</v>
          </cell>
          <cell r="Q182" t="str">
            <v>xx</v>
          </cell>
          <cell r="U182" t="str">
            <v>xx</v>
          </cell>
          <cell r="W182" t="str">
            <v>xx</v>
          </cell>
        </row>
        <row r="183">
          <cell r="M183" t="str">
            <v>gratin/œuf</v>
          </cell>
        </row>
        <row r="184">
          <cell r="M184" t="str">
            <v>Gratin Dauphinois</v>
          </cell>
        </row>
        <row r="185">
          <cell r="M185" t="str">
            <v>Gratin de courgette</v>
          </cell>
        </row>
        <row r="186">
          <cell r="M186" t="str">
            <v>Gratin de poireau</v>
          </cell>
        </row>
        <row r="187">
          <cell r="M187" t="str">
            <v>Quiche laurraine</v>
          </cell>
        </row>
        <row r="188">
          <cell r="M188" t="str">
            <v>Pizza napolitaine</v>
          </cell>
        </row>
        <row r="189">
          <cell r="M189" t="str">
            <v>Pizza trois fromage</v>
          </cell>
        </row>
        <row r="190">
          <cell r="M190" t="str">
            <v>Quiche au saumon</v>
          </cell>
        </row>
        <row r="191">
          <cell r="M191" t="str">
            <v>Quiche au poireau</v>
          </cell>
        </row>
        <row r="282">
          <cell r="M282" t="str">
            <v>xx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marche"/>
      <sheetName val="archive"/>
      <sheetName val="Scolaire menus"/>
      <sheetName val="Feuil2"/>
      <sheetName val="Feuil1"/>
      <sheetName val="Scolaire plan"/>
      <sheetName val="P A plan"/>
      <sheetName val="pers agée menus"/>
      <sheetName val="menus édition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>
        <row r="62">
          <cell r="A62" t="str">
            <v>Crudités</v>
          </cell>
          <cell r="B62" t="str">
            <v xml:space="preserve"> + de 15 %_x000D_ de lipides</v>
          </cell>
          <cell r="C62" t="str">
            <v>Féculents</v>
          </cell>
          <cell r="D62" t="str">
            <v>Cuiditées</v>
          </cell>
          <cell r="F62" t="str">
            <v>Poissons</v>
          </cell>
          <cell r="I62" t="str">
            <v>P/L&lt;= 1</v>
          </cell>
          <cell r="J62" t="str">
            <v>Poisson filet</v>
          </cell>
          <cell r="L62" t="str">
            <v>Bœuf</v>
          </cell>
          <cell r="M62" t="str">
            <v>Abats</v>
          </cell>
          <cell r="N62" t="str">
            <v>Veau_x000D_Agneau</v>
          </cell>
          <cell r="O62" t="str">
            <v>Porc</v>
          </cell>
          <cell r="P62" t="str">
            <v>Volaille</v>
          </cell>
          <cell r="Q62" t="str">
            <v xml:space="preserve"> - de 70 % _x000D_de MP animale</v>
          </cell>
          <cell r="S62" t="str">
            <v>Féculents_x000D_L secs_x000D_</v>
          </cell>
          <cell r="T62" t="str">
            <v>Féculents _x000D_P de terre</v>
          </cell>
          <cell r="Y62" t="str">
            <v>Pâtisserie</v>
          </cell>
          <cell r="Z62" t="str">
            <v>Desserts_x000D_ sucrés</v>
          </cell>
        </row>
        <row r="63">
          <cell r="A63" t="str">
            <v>Carotte rapée œuf</v>
          </cell>
          <cell r="B63" t="str">
            <v>Charcuterie</v>
          </cell>
          <cell r="C63" t="str">
            <v>Pâte tomate surimi</v>
          </cell>
          <cell r="D63" t="str">
            <v>Asperge sauce crème</v>
          </cell>
          <cell r="I63" t="str">
            <v>Boudin noir</v>
          </cell>
          <cell r="J63" t="str">
            <v>Ailes de raie</v>
          </cell>
          <cell r="L63" t="str">
            <v>bœuf 1ère</v>
          </cell>
          <cell r="M63" t="str">
            <v>Rognons</v>
          </cell>
          <cell r="N63" t="str">
            <v>1 ère catégorie</v>
          </cell>
          <cell r="O63" t="str">
            <v>Carré de porc</v>
          </cell>
          <cell r="P63" t="str">
            <v>Blanquette de dinde</v>
          </cell>
          <cell r="Q63" t="str">
            <v>Endive au jambon</v>
          </cell>
          <cell r="S63" t="str">
            <v>flageolet braisé</v>
          </cell>
          <cell r="T63" t="str">
            <v>pdt vapeur</v>
          </cell>
          <cell r="V63" t="str">
            <v xml:space="preserve"> + de 150 mg _x000D_de calcium</v>
          </cell>
          <cell r="W63" t="str">
            <v>De 100 à 150 mg_x000D_ de Calcium</v>
          </cell>
          <cell r="X63" t="str">
            <v xml:space="preserve"> + de 100 mg _x000D_de Calcium</v>
          </cell>
        </row>
        <row r="64">
          <cell r="A64" t="str">
            <v>Carotte rapée vinaigrette</v>
          </cell>
          <cell r="C64" t="str">
            <v>Pâte tomate thon</v>
          </cell>
          <cell r="D64" t="str">
            <v>Asperge vinaigrette</v>
          </cell>
          <cell r="I64" t="str">
            <v>Brochette de porc</v>
          </cell>
          <cell r="J64" t="str">
            <v>Anguille</v>
          </cell>
          <cell r="L64" t="str">
            <v>Steak grillé aux herbes</v>
          </cell>
          <cell r="M64" t="str">
            <v>Tripes à la mode de Caen</v>
          </cell>
          <cell r="N64" t="str">
            <v>côte de veau</v>
          </cell>
          <cell r="O64" t="str">
            <v>Côte échine</v>
          </cell>
          <cell r="P64" t="str">
            <v xml:space="preserve">Brochette de dinde </v>
          </cell>
          <cell r="Q64" t="str">
            <v>Poireau au jambon</v>
          </cell>
          <cell r="S64" t="str">
            <v>flageolet parisienne</v>
          </cell>
          <cell r="T64" t="str">
            <v>auvergnate</v>
          </cell>
          <cell r="V64" t="str">
            <v>F 1</v>
          </cell>
          <cell r="W64" t="str">
            <v>F 2</v>
          </cell>
          <cell r="X64" t="str">
            <v>Produits _x000D_laitiers</v>
          </cell>
          <cell r="Y64" t="str">
            <v>&gt; à 15 % MG</v>
          </cell>
          <cell r="Z64" t="str">
            <v>&lt; à 15 % MG</v>
          </cell>
          <cell r="AA64" t="str">
            <v>Crudités</v>
          </cell>
          <cell r="AB64" t="str">
            <v>Cuiditées</v>
          </cell>
        </row>
        <row r="65">
          <cell r="D65" t="str">
            <v>Betterave à l'échalotte</v>
          </cell>
          <cell r="F65" t="str">
            <v>Coquille saint jacques</v>
          </cell>
          <cell r="I65" t="str">
            <v>Carré de porc</v>
          </cell>
          <cell r="J65" t="str">
            <v>Bar</v>
          </cell>
          <cell r="L65" t="str">
            <v>Steak Mirabeau</v>
          </cell>
          <cell r="M65" t="str">
            <v>Andouillette de Troyes au vin blanc</v>
          </cell>
          <cell r="N65" t="str">
            <v>rôti de veau</v>
          </cell>
          <cell r="O65" t="str">
            <v>Côte première</v>
          </cell>
          <cell r="P65" t="str">
            <v>Brochette de dinde à la méxicaine</v>
          </cell>
          <cell r="Q65" t="str">
            <v>Potée</v>
          </cell>
          <cell r="S65" t="str">
            <v>flageolet persillé</v>
          </cell>
          <cell r="T65" t="str">
            <v>bataille</v>
          </cell>
          <cell r="V65" t="str">
            <v>emmental</v>
          </cell>
          <cell r="W65" t="str">
            <v>Camenbert</v>
          </cell>
          <cell r="X65" t="str">
            <v>crème anglaise</v>
          </cell>
          <cell r="Y65" t="str">
            <v>Pâtisserie</v>
          </cell>
          <cell r="Z65" t="str">
            <v>Desserts_x000D_ sucrés</v>
          </cell>
          <cell r="AB65" t="str">
            <v>cocktail de fruits</v>
          </cell>
        </row>
        <row r="66">
          <cell r="A66" t="str">
            <v>Concombre à la crème</v>
          </cell>
          <cell r="B66" t="str">
            <v>Foie gras</v>
          </cell>
          <cell r="C66" t="str">
            <v>Pomme de terre morue salée</v>
          </cell>
          <cell r="D66" t="str">
            <v>Betterave aux noix</v>
          </cell>
          <cell r="F66" t="str">
            <v xml:space="preserve">Crevette </v>
          </cell>
          <cell r="I66" t="str">
            <v>Côte échine</v>
          </cell>
          <cell r="J66" t="str">
            <v>Brochet</v>
          </cell>
          <cell r="L66" t="str">
            <v>Steak sauté au 3 poivres</v>
          </cell>
          <cell r="M66" t="str">
            <v>Andouillette Lyonnaise Sce moutarde</v>
          </cell>
          <cell r="N66" t="str">
            <v>gigot d'agneau</v>
          </cell>
          <cell r="O66" t="str">
            <v>Jambon grillé</v>
          </cell>
          <cell r="P66" t="str">
            <v>Cuisse de canette</v>
          </cell>
          <cell r="Q66" t="str">
            <v>Tomate farcie</v>
          </cell>
          <cell r="S66" t="str">
            <v>haricot blanc américaine</v>
          </cell>
          <cell r="T66" t="str">
            <v>beignet</v>
          </cell>
          <cell r="V66" t="str">
            <v>comté</v>
          </cell>
          <cell r="W66" t="str">
            <v>le Livarot</v>
          </cell>
          <cell r="X66" t="str">
            <v>crème brûlée</v>
          </cell>
          <cell r="Y66" t="str">
            <v>Choux crème patissière</v>
          </cell>
          <cell r="Z66" t="str">
            <v>batonnet</v>
          </cell>
          <cell r="AA66" t="str">
            <v>ananas</v>
          </cell>
          <cell r="AB66" t="str">
            <v>bananes au sucre</v>
          </cell>
        </row>
        <row r="67">
          <cell r="A67" t="str">
            <v>Duo carotte celéri</v>
          </cell>
          <cell r="B67" t="str">
            <v>Jambon Beurre</v>
          </cell>
          <cell r="C67" t="str">
            <v>Pomme de terre thon</v>
          </cell>
          <cell r="D67" t="str">
            <v>Betterave mimosa</v>
          </cell>
          <cell r="F67" t="str">
            <v>Gambas</v>
          </cell>
          <cell r="I67" t="str">
            <v>Côte première</v>
          </cell>
          <cell r="J67" t="str">
            <v>Dorade</v>
          </cell>
          <cell r="L67" t="str">
            <v>Steak grillé Béarnaise</v>
          </cell>
          <cell r="M67" t="str">
            <v>Andouillette beaujolaise</v>
          </cell>
          <cell r="O67" t="str">
            <v>Jambon sauce madère</v>
          </cell>
          <cell r="P67" t="str">
            <v>Cuisse de dinde</v>
          </cell>
          <cell r="Q67" t="str">
            <v>Croisillon à l'emmental</v>
          </cell>
          <cell r="S67" t="str">
            <v>haricot blanc braisé</v>
          </cell>
          <cell r="T67" t="str">
            <v>croquette</v>
          </cell>
          <cell r="V67" t="str">
            <v>beaufort</v>
          </cell>
          <cell r="W67" t="str">
            <v>le Maroilles</v>
          </cell>
          <cell r="X67" t="str">
            <v>crème café</v>
          </cell>
          <cell r="Y67" t="str">
            <v>charlotte aux fruits</v>
          </cell>
          <cell r="Z67" t="str">
            <v>cône</v>
          </cell>
          <cell r="AA67" t="str">
            <v>banane</v>
          </cell>
          <cell r="AB67" t="str">
            <v>clémentines chaudes aux amandes</v>
          </cell>
        </row>
        <row r="68">
          <cell r="A68" t="str">
            <v>Melon</v>
          </cell>
          <cell r="B68" t="str">
            <v>Mousse de canard</v>
          </cell>
          <cell r="C68" t="str">
            <v>Pomme de terre tomate</v>
          </cell>
          <cell r="D68" t="str">
            <v>Betterave vinaigrette</v>
          </cell>
          <cell r="F68" t="str">
            <v>Langoustine</v>
          </cell>
          <cell r="I68" t="str">
            <v>Jambon grillé</v>
          </cell>
          <cell r="J68" t="str">
            <v>Dos de colin</v>
          </cell>
          <cell r="L68" t="str">
            <v>Steak sauté Bercy</v>
          </cell>
          <cell r="M68" t="str">
            <v>Langue aux câpres</v>
          </cell>
          <cell r="P68" t="str">
            <v>Cuisse de lapin</v>
          </cell>
          <cell r="Q68" t="str">
            <v>Tarte aux fromage de chèvre</v>
          </cell>
          <cell r="S68" t="str">
            <v>haricot blanc bretonne</v>
          </cell>
          <cell r="T68" t="str">
            <v>dauphine</v>
          </cell>
          <cell r="V68" t="str">
            <v>emmental</v>
          </cell>
          <cell r="W68" t="str">
            <v>le Pont-l'Evêque</v>
          </cell>
          <cell r="X68" t="str">
            <v>crème caramel</v>
          </cell>
          <cell r="Y68" t="str">
            <v>Crumble  aux pommes</v>
          </cell>
          <cell r="Z68" t="str">
            <v>gâteau napolitain</v>
          </cell>
          <cell r="AA68" t="str">
            <v>cassis</v>
          </cell>
          <cell r="AB68" t="str">
            <v>compote</v>
          </cell>
        </row>
        <row r="69">
          <cell r="A69" t="str">
            <v>Melon - jambon sec de vendée</v>
          </cell>
          <cell r="B69" t="str">
            <v>Mousse de foie</v>
          </cell>
          <cell r="C69" t="str">
            <v>Pomme de terre tomate thon</v>
          </cell>
          <cell r="D69" t="str">
            <v>Champignon à la crème</v>
          </cell>
          <cell r="F69" t="str">
            <v>Maquereau au vin blanc</v>
          </cell>
          <cell r="I69" t="str">
            <v>Jambon sauce madère</v>
          </cell>
          <cell r="J69" t="str">
            <v>Filet  de cabillaud</v>
          </cell>
          <cell r="L69" t="str">
            <v>Steak à la Lyonnaise</v>
          </cell>
          <cell r="M69" t="str">
            <v>Langue aux champignons</v>
          </cell>
          <cell r="O69" t="str">
            <v>Noix de joue de porc</v>
          </cell>
          <cell r="P69" t="str">
            <v>Cuisse de poulet</v>
          </cell>
          <cell r="Q69" t="str">
            <v>Hachis parmentier</v>
          </cell>
          <cell r="S69" t="str">
            <v>haricot blanc lyonnais</v>
          </cell>
          <cell r="T69" t="str">
            <v>frite allumette</v>
          </cell>
          <cell r="V69" t="str">
            <v>leerdammer</v>
          </cell>
          <cell r="W69" t="str">
            <v xml:space="preserve"> le Munster</v>
          </cell>
          <cell r="X69" t="str">
            <v>crème chocolat</v>
          </cell>
          <cell r="Y69" t="str">
            <v>Cake aux raisins secs</v>
          </cell>
          <cell r="Z69" t="str">
            <v>glace chocolat</v>
          </cell>
          <cell r="AA69" t="str">
            <v>cerises</v>
          </cell>
          <cell r="AB69" t="str">
            <v>confiture</v>
          </cell>
        </row>
        <row r="70">
          <cell r="A70" t="str">
            <v>Pamplemousse</v>
          </cell>
          <cell r="B70" t="str">
            <v>Pâté breton</v>
          </cell>
          <cell r="C70" t="str">
            <v>Riz tomate surimi</v>
          </cell>
          <cell r="D70" t="str">
            <v>Champignon sauce fromage blanc ciboulette</v>
          </cell>
          <cell r="F70" t="str">
            <v>Sardine fraiche</v>
          </cell>
          <cell r="I70" t="str">
            <v>Museau vinaigrette</v>
          </cell>
          <cell r="J70" t="str">
            <v>Filet de colin</v>
          </cell>
          <cell r="L70" t="str">
            <v>Steak  grillé Beurre composé (ex.: maître d'hôtel)</v>
          </cell>
          <cell r="M70" t="str">
            <v>Langue braisée à la tomate</v>
          </cell>
          <cell r="O70" t="str">
            <v>Palette de porc à la diable</v>
          </cell>
          <cell r="P70" t="str">
            <v>Escaloppe de dinde grillée</v>
          </cell>
          <cell r="Q70" t="str">
            <v>Lasagne</v>
          </cell>
          <cell r="S70" t="str">
            <v>haricot blanc provençal</v>
          </cell>
          <cell r="T70" t="str">
            <v>pdt anglaise</v>
          </cell>
          <cell r="V70" t="str">
            <v>mini pavé d'affinois</v>
          </cell>
          <cell r="W70" t="str">
            <v>le Langres,</v>
          </cell>
          <cell r="X70" t="str">
            <v>crème vanille</v>
          </cell>
          <cell r="Y70" t="str">
            <v>clafoutis</v>
          </cell>
          <cell r="Z70" t="str">
            <v>glace fruits</v>
          </cell>
          <cell r="AA70" t="str">
            <v>clémentine</v>
          </cell>
          <cell r="AB70" t="str">
            <v>fruits au sirop</v>
          </cell>
        </row>
        <row r="71">
          <cell r="A71" t="str">
            <v>Radis</v>
          </cell>
          <cell r="B71" t="str">
            <v>Pâté de campagne</v>
          </cell>
          <cell r="C71" t="str">
            <v>Riz tomate thon œuf maïs</v>
          </cell>
          <cell r="D71" t="str">
            <v>Choux fleur mimosa</v>
          </cell>
          <cell r="F71" t="str">
            <v>Huitres</v>
          </cell>
          <cell r="I71" t="str">
            <v>Noix de joue de porc</v>
          </cell>
          <cell r="J71" t="str">
            <v>Filet de hareng</v>
          </cell>
          <cell r="L71" t="str">
            <v>Steak Strogonoff</v>
          </cell>
          <cell r="M71" t="str">
            <v>Langue braisée aux herbes</v>
          </cell>
          <cell r="O71" t="str">
            <v>Pâté en croute</v>
          </cell>
          <cell r="P71" t="str">
            <v>Escaloppe de dinde panée</v>
          </cell>
          <cell r="Q71" t="str">
            <v>Paëlla</v>
          </cell>
          <cell r="S71" t="str">
            <v>lentille au jus</v>
          </cell>
          <cell r="T71" t="str">
            <v>pdt au four</v>
          </cell>
          <cell r="V71" t="str">
            <v>st brick et président</v>
          </cell>
          <cell r="W71" t="str">
            <v>le Rollo</v>
          </cell>
          <cell r="X71" t="str">
            <v xml:space="preserve">flamby  </v>
          </cell>
          <cell r="Y71" t="str">
            <v>cœur coulant chocolat</v>
          </cell>
          <cell r="Z71" t="str">
            <v>mars glacé</v>
          </cell>
          <cell r="AA71" t="str">
            <v>datte</v>
          </cell>
          <cell r="AB71" t="str">
            <v>gratiné de fruits rouges</v>
          </cell>
        </row>
        <row r="72">
          <cell r="A72" t="str">
            <v>Salade melon surimi</v>
          </cell>
          <cell r="B72" t="str">
            <v>Pâté de tête</v>
          </cell>
          <cell r="C72" t="str">
            <v>Salade du chef (pâte melon pastèque thon)</v>
          </cell>
          <cell r="D72" t="str">
            <v>Choux fleur vinaigrette</v>
          </cell>
          <cell r="F72" t="str">
            <v>Salade Surimi</v>
          </cell>
          <cell r="I72" t="str">
            <v>Palette de porc à la diable</v>
          </cell>
          <cell r="J72" t="str">
            <v>Filet de lieu</v>
          </cell>
          <cell r="L72" t="str">
            <v>Brochette de Bœuf sce Barbecue</v>
          </cell>
          <cell r="M72" t="str">
            <v>Langue charcutière</v>
          </cell>
          <cell r="O72" t="str">
            <v>Rôti de porc</v>
          </cell>
          <cell r="P72" t="str">
            <v>Escaloppe de poulet</v>
          </cell>
          <cell r="Q72" t="str">
            <v>Pâte à la bolognaise</v>
          </cell>
          <cell r="S72" t="str">
            <v>lentille lardon</v>
          </cell>
          <cell r="T72" t="str">
            <v>pdt bonne femme</v>
          </cell>
          <cell r="V72" t="str">
            <v>cantal</v>
          </cell>
          <cell r="W72" t="str">
            <v xml:space="preserve"> les Boulettes d'Avesnes </v>
          </cell>
          <cell r="X72" t="str">
            <v>fromage blanc aux fruits</v>
          </cell>
          <cell r="Y72" t="str">
            <v>cookies</v>
          </cell>
          <cell r="Z72" t="str">
            <v>nougat glacé</v>
          </cell>
          <cell r="AA72" t="str">
            <v>figues</v>
          </cell>
          <cell r="AB72" t="str">
            <v>gratiné de poires</v>
          </cell>
        </row>
        <row r="73">
          <cell r="A73" t="str">
            <v xml:space="preserve">Salade niçoise </v>
          </cell>
          <cell r="B73" t="str">
            <v>Pâté en croute</v>
          </cell>
          <cell r="C73" t="str">
            <v>Salade russe</v>
          </cell>
          <cell r="D73" t="str">
            <v>Haricots verts mimosa</v>
          </cell>
          <cell r="F73" t="str">
            <v>Terrine de poisson</v>
          </cell>
          <cell r="I73" t="str">
            <v>Pâté en croute</v>
          </cell>
          <cell r="J73" t="str">
            <v>Filet de merlan</v>
          </cell>
          <cell r="L73" t="str">
            <v>Rôti de bœuf</v>
          </cell>
          <cell r="M73" t="str">
            <v>Langue pochée aux cornichons</v>
          </cell>
          <cell r="O73" t="str">
            <v>Rôti de porc froid</v>
          </cell>
          <cell r="P73" t="str">
            <v>Fondant de poulet aux Cèpes</v>
          </cell>
          <cell r="Q73" t="str">
            <v>Pâté en croute</v>
          </cell>
          <cell r="S73" t="str">
            <v>marron braisé</v>
          </cell>
          <cell r="T73" t="str">
            <v>pdt dauphinois</v>
          </cell>
          <cell r="V73" t="str">
            <v>st nectaire</v>
          </cell>
          <cell r="W73" t="str">
            <v>munster</v>
          </cell>
          <cell r="X73" t="str">
            <v>fromage blanc nature</v>
          </cell>
          <cell r="Y73" t="str">
            <v>crêpes au sucre</v>
          </cell>
          <cell r="Z73" t="str">
            <v>pêche melba</v>
          </cell>
          <cell r="AA73" t="str">
            <v>soupe de fraises</v>
          </cell>
          <cell r="AB73" t="str">
            <v>poire au caramel</v>
          </cell>
        </row>
        <row r="74">
          <cell r="A74" t="str">
            <v>Tomate surimi</v>
          </cell>
          <cell r="B74" t="str">
            <v>Rillette</v>
          </cell>
          <cell r="C74" t="str">
            <v>Taboulé à l'oriental</v>
          </cell>
          <cell r="D74" t="str">
            <v>Haricots verts tomates</v>
          </cell>
          <cell r="F74" t="str">
            <v>Terrine de saint Jacques</v>
          </cell>
          <cell r="I74" t="str">
            <v>Rôti de porc</v>
          </cell>
          <cell r="J74" t="str">
            <v>Filet de merlu meunière</v>
          </cell>
          <cell r="L74" t="str">
            <v>Rôti de bœuf aux olives</v>
          </cell>
          <cell r="M74" t="str">
            <v>Langue pochée sauce madère, porto</v>
          </cell>
          <cell r="P74" t="str">
            <v>Lapin à la moutarde</v>
          </cell>
          <cell r="Q74" t="str">
            <v>Pizza</v>
          </cell>
          <cell r="S74" t="str">
            <v>marron crème de marron</v>
          </cell>
          <cell r="T74" t="str">
            <v>pdt duchesse</v>
          </cell>
          <cell r="V74" t="str">
            <v>salers</v>
          </cell>
          <cell r="W74" t="str">
            <v>chaume</v>
          </cell>
          <cell r="Y74" t="str">
            <v>éclair parfum au choix</v>
          </cell>
          <cell r="Z74" t="str">
            <v>poire belle hélène</v>
          </cell>
          <cell r="AA74" t="str">
            <v>Fraises à la chantilly</v>
          </cell>
          <cell r="AB74" t="str">
            <v>poire au chocolat</v>
          </cell>
        </row>
        <row r="75">
          <cell r="A75" t="str">
            <v>Tomate thon</v>
          </cell>
          <cell r="B75" t="str">
            <v>Rosette</v>
          </cell>
          <cell r="C75" t="str">
            <v xml:space="preserve">salade italienne </v>
          </cell>
          <cell r="D75" t="str">
            <v>Haricots verts vinaigrette</v>
          </cell>
          <cell r="I75" t="str">
            <v>Rôti de porc froid</v>
          </cell>
          <cell r="J75" t="str">
            <v>Filet de perche du Nil</v>
          </cell>
          <cell r="L75" t="str">
            <v>Rôti de bœuf St Laurent</v>
          </cell>
          <cell r="M75" t="str">
            <v>Langue sauce piquante</v>
          </cell>
          <cell r="P75" t="str">
            <v>Magret de canard</v>
          </cell>
          <cell r="Q75" t="str">
            <v>Quiche lorraine</v>
          </cell>
          <cell r="S75" t="str">
            <v>marron purée</v>
          </cell>
          <cell r="T75" t="str">
            <v>pdt farcies</v>
          </cell>
          <cell r="V75" t="str">
            <v>reblochon</v>
          </cell>
          <cell r="W75" t="str">
            <v xml:space="preserve">brie </v>
          </cell>
          <cell r="X75" t="str">
            <v>île flottante</v>
          </cell>
          <cell r="Y75" t="str">
            <v>far breton</v>
          </cell>
          <cell r="Z75" t="str">
            <v>sorbet aux fruits</v>
          </cell>
          <cell r="AA75" t="str">
            <v>fraises</v>
          </cell>
          <cell r="AB75" t="str">
            <v>poire au vin</v>
          </cell>
        </row>
        <row r="76">
          <cell r="A76" t="str">
            <v>Tomate thon maïs</v>
          </cell>
          <cell r="B76" t="str">
            <v>Saucisson à l'ail</v>
          </cell>
          <cell r="I76" t="str">
            <v>Saucisse</v>
          </cell>
          <cell r="J76" t="str">
            <v>Filet de sabre</v>
          </cell>
          <cell r="L76" t="str">
            <v>Rôti de bœuf à la niçoise</v>
          </cell>
          <cell r="M76" t="str">
            <v>Langue sauce poulette</v>
          </cell>
          <cell r="P76" t="str">
            <v>Pintade</v>
          </cell>
          <cell r="Q76" t="str">
            <v>Roulé au fromage</v>
          </cell>
          <cell r="T76" t="str">
            <v>pdt fondante+jus de viande</v>
          </cell>
          <cell r="V76" t="str">
            <v>morbier</v>
          </cell>
          <cell r="W76" t="str">
            <v>camembert de Normandie</v>
          </cell>
          <cell r="X76" t="str">
            <v>liégeois café</v>
          </cell>
          <cell r="Y76" t="str">
            <v xml:space="preserve">flan nature </v>
          </cell>
          <cell r="Z76" t="str">
            <v>vacherin</v>
          </cell>
          <cell r="AA76" t="str">
            <v>framboises</v>
          </cell>
          <cell r="AB76" t="str">
            <v>pomme au four</v>
          </cell>
        </row>
        <row r="77">
          <cell r="A77" t="str">
            <v>Tomate vinaigrette</v>
          </cell>
          <cell r="B77" t="str">
            <v>Saucisson sec</v>
          </cell>
          <cell r="D77" t="str">
            <v>Macédoine de légumes vinaigrette</v>
          </cell>
          <cell r="I77" t="str">
            <v>Saucisse de toulouse</v>
          </cell>
          <cell r="J77" t="str">
            <v>Filet de saumon</v>
          </cell>
          <cell r="M77" t="str">
            <v>Foie de veau</v>
          </cell>
          <cell r="P77" t="str">
            <v>Poulet basquaise</v>
          </cell>
          <cell r="Q77" t="str">
            <v>Salade bouchère (bœuf + Pde T + Tomate)</v>
          </cell>
          <cell r="T77" t="str">
            <v>pdt mousseline</v>
          </cell>
          <cell r="V77" t="str">
            <v>raclette</v>
          </cell>
          <cell r="W77" t="str">
            <v>Neufchatel</v>
          </cell>
          <cell r="X77" t="str">
            <v>liégeois chocolat</v>
          </cell>
          <cell r="Y77" t="str">
            <v>flan pruneaux</v>
          </cell>
          <cell r="AA77" t="str">
            <v>groseille</v>
          </cell>
          <cell r="AB77" t="str">
            <v>Cubes de poire à la framboise</v>
          </cell>
        </row>
        <row r="78">
          <cell r="A78" t="str">
            <v>Carotte rapée citron</v>
          </cell>
          <cell r="C78" t="str">
            <v>Pâte poivron rouge surimi</v>
          </cell>
          <cell r="I78" t="str">
            <v>Saucisse grillée</v>
          </cell>
          <cell r="J78" t="str">
            <v>Filet de saumon à l'oseille</v>
          </cell>
          <cell r="P78" t="str">
            <v>Poulet rôti</v>
          </cell>
          <cell r="Q78" t="str">
            <v>Croissant jambon fromage</v>
          </cell>
          <cell r="T78" t="str">
            <v>pdt parmentier</v>
          </cell>
          <cell r="V78" t="str">
            <v>laguiole</v>
          </cell>
          <cell r="W78" t="str">
            <v>marcellin</v>
          </cell>
          <cell r="X78" t="str">
            <v>mousse au chocolat</v>
          </cell>
          <cell r="Y78" t="str">
            <v>fondant aux pommes</v>
          </cell>
          <cell r="AA78" t="str">
            <v>kiwi</v>
          </cell>
        </row>
        <row r="79">
          <cell r="C79" t="str">
            <v>Potage Poireau Pomme de terre</v>
          </cell>
          <cell r="D79" t="str">
            <v>Poireau vinaigrette</v>
          </cell>
          <cell r="I79" t="str">
            <v>Sauté de porc</v>
          </cell>
          <cell r="J79" t="str">
            <v>Lotte</v>
          </cell>
          <cell r="P79" t="str">
            <v>Rable de lapin</v>
          </cell>
          <cell r="Q79" t="str">
            <v>Croque monsieur</v>
          </cell>
          <cell r="T79" t="str">
            <v>purée pdt nature</v>
          </cell>
          <cell r="V79" t="str">
            <v>etorki</v>
          </cell>
          <cell r="W79" t="str">
            <v>caprice des dieux</v>
          </cell>
          <cell r="X79" t="str">
            <v>œufs au lait</v>
          </cell>
          <cell r="Y79" t="str">
            <v>fraisier</v>
          </cell>
          <cell r="AA79" t="str">
            <v>melon</v>
          </cell>
        </row>
        <row r="80">
          <cell r="A80" t="str">
            <v>Salade orly</v>
          </cell>
          <cell r="C80" t="str">
            <v>Potage tomates vermicel</v>
          </cell>
          <cell r="D80" t="str">
            <v xml:space="preserve">Salade du chef </v>
          </cell>
          <cell r="J80" t="str">
            <v>Moule marinière</v>
          </cell>
          <cell r="P80" t="str">
            <v>Rôti de dinde</v>
          </cell>
          <cell r="Q80" t="str">
            <v>Galette complète (jambon fromage œuf)</v>
          </cell>
          <cell r="T80" t="str">
            <v>rissolée</v>
          </cell>
          <cell r="V80" t="str">
            <v>tome</v>
          </cell>
          <cell r="W80" t="str">
            <v>roitelet</v>
          </cell>
          <cell r="X80" t="str">
            <v>Pain perdu</v>
          </cell>
          <cell r="AA80" t="str">
            <v>nectarine</v>
          </cell>
        </row>
        <row r="81">
          <cell r="C81" t="str">
            <v>Potage vermicel</v>
          </cell>
          <cell r="D81" t="str">
            <v>Salade haricot vert tomate vig</v>
          </cell>
          <cell r="J81" t="str">
            <v>Quenelle de poisson</v>
          </cell>
          <cell r="P81" t="str">
            <v>Rôti de lapin</v>
          </cell>
          <cell r="Q81" t="str">
            <v>Galette jambon fromage</v>
          </cell>
          <cell r="V81" t="str">
            <v>tome noire</v>
          </cell>
          <cell r="W81" t="str">
            <v>VQR</v>
          </cell>
          <cell r="X81" t="str">
            <v>petit suisse</v>
          </cell>
          <cell r="Y81" t="str">
            <v>galette des rois fourées</v>
          </cell>
          <cell r="AA81" t="str">
            <v>orange</v>
          </cell>
        </row>
        <row r="82">
          <cell r="D82" t="str">
            <v>Salade haricot vert vinaigrette</v>
          </cell>
          <cell r="J82" t="str">
            <v>Raie aux câpres</v>
          </cell>
          <cell r="P82" t="str">
            <v>Rôti de lapin farci aux pruneaux</v>
          </cell>
          <cell r="Q82" t="str">
            <v>Galette saucisse</v>
          </cell>
          <cell r="V82" t="str">
            <v>gouda</v>
          </cell>
          <cell r="W82" t="str">
            <v>kiri</v>
          </cell>
          <cell r="X82" t="str">
            <v>petit suisse aux fruits</v>
          </cell>
          <cell r="Y82" t="str">
            <v>gâteau a l'ananas</v>
          </cell>
          <cell r="AA82" t="str">
            <v>pamplemousse</v>
          </cell>
        </row>
        <row r="83">
          <cell r="B83" t="str">
            <v>Œuf mimosa</v>
          </cell>
          <cell r="D83" t="str">
            <v>Terrine de légumes</v>
          </cell>
          <cell r="J83" t="str">
            <v>Sardine grillée</v>
          </cell>
          <cell r="P83" t="str">
            <v>Sauté de dinde</v>
          </cell>
          <cell r="Q83" t="str">
            <v>Tarte au légumes</v>
          </cell>
          <cell r="V83" t="str">
            <v>vieux pané</v>
          </cell>
          <cell r="W83" t="str">
            <v>cantafrais</v>
          </cell>
          <cell r="X83" t="str">
            <v>petit suisse sucrés</v>
          </cell>
          <cell r="Y83" t="str">
            <v>gâteau au poire</v>
          </cell>
          <cell r="AA83" t="str">
            <v>pastèque</v>
          </cell>
        </row>
        <row r="84">
          <cell r="B84" t="str">
            <v>Œuf sauce aurore</v>
          </cell>
          <cell r="J84" t="str">
            <v>Saumon</v>
          </cell>
          <cell r="P84" t="str">
            <v>Suprême de poulet</v>
          </cell>
          <cell r="Q84" t="str">
            <v>Gratin de choux fleur</v>
          </cell>
          <cell r="V84" t="str">
            <v>bleu</v>
          </cell>
          <cell r="W84" t="str">
            <v>tartare</v>
          </cell>
          <cell r="X84" t="str">
            <v>riz au lait</v>
          </cell>
          <cell r="AA84" t="str">
            <v>pêche</v>
          </cell>
        </row>
        <row r="85">
          <cell r="B85" t="str">
            <v>Œuf mayonnaise</v>
          </cell>
          <cell r="D85" t="str">
            <v>Potage</v>
          </cell>
          <cell r="J85" t="str">
            <v>Saumonette sauce oseille</v>
          </cell>
          <cell r="Q85" t="str">
            <v>Gratin de choux vert</v>
          </cell>
          <cell r="V85" t="str">
            <v>fourme d'ambert</v>
          </cell>
          <cell r="W85" t="str">
            <v>st morêt</v>
          </cell>
          <cell r="X85" t="str">
            <v>semoule au lait</v>
          </cell>
          <cell r="Y85" t="str">
            <v>gâteau de savoie</v>
          </cell>
          <cell r="AA85" t="str">
            <v>poire</v>
          </cell>
        </row>
        <row r="86">
          <cell r="B86" t="str">
            <v>Sardine à l'huile</v>
          </cell>
          <cell r="D86" t="str">
            <v>Potage cresson</v>
          </cell>
          <cell r="J86" t="str">
            <v>Sole</v>
          </cell>
          <cell r="Q86" t="str">
            <v>Gratin de courgette</v>
          </cell>
          <cell r="V86" t="str">
            <v>st agur</v>
          </cell>
          <cell r="W86" t="str">
            <v>boursin</v>
          </cell>
          <cell r="X86" t="str">
            <v>velouté fruix</v>
          </cell>
          <cell r="Y86" t="str">
            <v>gâteau pommes caramélisées</v>
          </cell>
          <cell r="AA86" t="str">
            <v>pomme</v>
          </cell>
        </row>
        <row r="87">
          <cell r="D87" t="str">
            <v>Soupe à l'oignon</v>
          </cell>
          <cell r="J87" t="str">
            <v xml:space="preserve">Truite </v>
          </cell>
          <cell r="Q87" t="str">
            <v xml:space="preserve">Gratin d'endive </v>
          </cell>
          <cell r="W87" t="str">
            <v>pik et croq</v>
          </cell>
          <cell r="AA87" t="str">
            <v>prunes</v>
          </cell>
        </row>
        <row r="88">
          <cell r="D88" t="str">
            <v>Soupe de poisson</v>
          </cell>
          <cell r="W88" t="str">
            <v>cantadou</v>
          </cell>
          <cell r="X88" t="str">
            <v>yaourt aux fruits</v>
          </cell>
          <cell r="Y88" t="str">
            <v>grillé aux pommes</v>
          </cell>
          <cell r="AA88" t="str">
            <v>raisins</v>
          </cell>
        </row>
        <row r="89">
          <cell r="D89" t="str">
            <v>Velouté champignons</v>
          </cell>
          <cell r="W89" t="str">
            <v>carre frais</v>
          </cell>
          <cell r="X89" t="str">
            <v xml:space="preserve">yaourt nature </v>
          </cell>
          <cell r="Y89" t="str">
            <v>kougelof</v>
          </cell>
        </row>
        <row r="90">
          <cell r="D90" t="str">
            <v>Velouté de légumes</v>
          </cell>
          <cell r="W90" t="str">
            <v>cantaillou</v>
          </cell>
          <cell r="X90" t="str">
            <v>yaourt sucré</v>
          </cell>
        </row>
        <row r="91">
          <cell r="D91" t="str">
            <v>Artichaut vinaigrette</v>
          </cell>
          <cell r="W91" t="str">
            <v>chanteneige</v>
          </cell>
          <cell r="Y91" t="str">
            <v>madeleine</v>
          </cell>
        </row>
        <row r="92">
          <cell r="W92" t="str">
            <v>six de savoie</v>
          </cell>
          <cell r="Y92" t="str">
            <v>marbré choco</v>
          </cell>
        </row>
        <row r="93">
          <cell r="W93" t="str">
            <v>samos</v>
          </cell>
          <cell r="Y93" t="str">
            <v>marquise au chocolat</v>
          </cell>
        </row>
        <row r="94">
          <cell r="W94" t="str">
            <v>rondelé nature</v>
          </cell>
          <cell r="Y94" t="str">
            <v xml:space="preserve">millefeuille </v>
          </cell>
        </row>
        <row r="95">
          <cell r="W95" t="str">
            <v>rondelé ail et fines herbes</v>
          </cell>
          <cell r="Y95" t="str">
            <v>moka</v>
          </cell>
        </row>
        <row r="96">
          <cell r="L96" t="str">
            <v>bœuf 2ème</v>
          </cell>
          <cell r="N96" t="str">
            <v>2ème catégorie</v>
          </cell>
          <cell r="W96" t="str">
            <v>rondelé noix</v>
          </cell>
          <cell r="Y96" t="str">
            <v>muffins</v>
          </cell>
        </row>
        <row r="97">
          <cell r="B97" t="str">
            <v>Crudité</v>
          </cell>
          <cell r="L97" t="str">
            <v>Bœuf braisé</v>
          </cell>
          <cell r="N97" t="str">
            <v>navarin</v>
          </cell>
          <cell r="Y97" t="str">
            <v>opéra</v>
          </cell>
        </row>
        <row r="98">
          <cell r="B98" t="str">
            <v>Céléri remoulade</v>
          </cell>
          <cell r="L98" t="str">
            <v>Goulash</v>
          </cell>
          <cell r="N98" t="str">
            <v>agneau au curry</v>
          </cell>
          <cell r="Y98" t="str">
            <v>parisbrest</v>
          </cell>
        </row>
        <row r="99">
          <cell r="B99" t="str">
            <v>Concombre à la crème</v>
          </cell>
          <cell r="L99" t="str">
            <v>Estouffade Bourguignonne</v>
          </cell>
          <cell r="N99" t="str">
            <v>irish stew</v>
          </cell>
          <cell r="Y99" t="str">
            <v>pithiviers</v>
          </cell>
        </row>
        <row r="100">
          <cell r="B100" t="str">
            <v>Melon - jambon sec de vendée</v>
          </cell>
          <cell r="L100" t="str">
            <v>Estouffade Provençale</v>
          </cell>
          <cell r="N100" t="str">
            <v>blanquette de veau</v>
          </cell>
          <cell r="Y100" t="str">
            <v>religieuse</v>
          </cell>
        </row>
        <row r="101">
          <cell r="L101" t="str">
            <v>Estouffade Basquaise</v>
          </cell>
          <cell r="Y101" t="str">
            <v>rocher coco</v>
          </cell>
        </row>
        <row r="102">
          <cell r="L102" t="str">
            <v>Bœuf aux épices</v>
          </cell>
        </row>
        <row r="103">
          <cell r="L103" t="str">
            <v>Bœuf façon Stroganov</v>
          </cell>
          <cell r="Y103" t="str">
            <v>sabayon aux pommes</v>
          </cell>
        </row>
        <row r="104">
          <cell r="L104" t="str">
            <v>Bœuf mode</v>
          </cell>
        </row>
        <row r="105">
          <cell r="L105" t="str">
            <v>Bœuf aux olives</v>
          </cell>
          <cell r="Y105" t="str">
            <v>savarin chantilly</v>
          </cell>
        </row>
        <row r="106">
          <cell r="L106" t="str">
            <v>Marmite de Bœuf</v>
          </cell>
          <cell r="Y106" t="str">
            <v>tarte à la rhubarbe</v>
          </cell>
        </row>
        <row r="107">
          <cell r="L107" t="str">
            <v>Bœuf au cidre</v>
          </cell>
          <cell r="Y107" t="str">
            <v>tarte amandine</v>
          </cell>
        </row>
        <row r="108">
          <cell r="B108" t="str">
            <v>Cuidité</v>
          </cell>
          <cell r="L108" t="str">
            <v>Bœuf aux pruneaux</v>
          </cell>
          <cell r="Y108" t="str">
            <v>tarte au citron meringuée</v>
          </cell>
        </row>
        <row r="109">
          <cell r="B109" t="str">
            <v>Asperge sauce crème</v>
          </cell>
          <cell r="L109" t="str">
            <v>Braisé de Bœuf Brésilien</v>
          </cell>
          <cell r="Y109" t="str">
            <v>tarte aux abricots</v>
          </cell>
        </row>
        <row r="110">
          <cell r="B110" t="str">
            <v>Betterave mimosa</v>
          </cell>
          <cell r="L110" t="str">
            <v>Bœuf aux pois chiches</v>
          </cell>
          <cell r="Y110" t="str">
            <v>tarte aux fruits</v>
          </cell>
        </row>
        <row r="111">
          <cell r="B111" t="str">
            <v>Champignon à la crème</v>
          </cell>
          <cell r="L111" t="str">
            <v>Bohémien de Bœuf</v>
          </cell>
          <cell r="Y111" t="str">
            <v>tarte fine aux pommes</v>
          </cell>
        </row>
        <row r="112">
          <cell r="B112" t="str">
            <v>Macédoine de légumes mayonnaise</v>
          </cell>
          <cell r="L112" t="str">
            <v>Bœuf Mironton</v>
          </cell>
          <cell r="Y112" t="str">
            <v>tarte normande</v>
          </cell>
        </row>
        <row r="113">
          <cell r="B113" t="str">
            <v>Macédoine œuf jambon mayonnaise</v>
          </cell>
          <cell r="L113" t="str">
            <v>Bœuf à l’ancienne</v>
          </cell>
        </row>
        <row r="114">
          <cell r="B114" t="str">
            <v>Terrine forestière</v>
          </cell>
          <cell r="L114" t="str">
            <v>Sauté de Bœuf sce civet</v>
          </cell>
          <cell r="Y114" t="str">
            <v>tartelette fraise</v>
          </cell>
        </row>
        <row r="115">
          <cell r="L115" t="str">
            <v>Daube de Bœuf provençale</v>
          </cell>
          <cell r="Y115" t="str">
            <v>tiramisu</v>
          </cell>
        </row>
        <row r="116">
          <cell r="L116" t="str">
            <v>Bœuf braisé aux poireaux</v>
          </cell>
        </row>
        <row r="117">
          <cell r="L117" t="str">
            <v>Carbonnade Flamande</v>
          </cell>
        </row>
        <row r="118">
          <cell r="L118" t="str">
            <v>Ragoût de Tolède (plat complet)</v>
          </cell>
        </row>
        <row r="119">
          <cell r="L119" t="str">
            <v>Pot au feu (poché)</v>
          </cell>
        </row>
        <row r="120">
          <cell r="L120" t="str">
            <v>Bœuf ficelle (poché)</v>
          </cell>
        </row>
        <row r="131">
          <cell r="B131" t="str">
            <v>Féculent</v>
          </cell>
        </row>
        <row r="132">
          <cell r="B132" t="str">
            <v>Pomme de terre mimosa</v>
          </cell>
        </row>
        <row r="133">
          <cell r="B133" t="str">
            <v>Salade piemontaise</v>
          </cell>
        </row>
        <row r="134">
          <cell r="B134" t="str">
            <v>Salade strasbourgeoise</v>
          </cell>
        </row>
        <row r="139">
          <cell r="B139" t="str">
            <v>Poisson</v>
          </cell>
        </row>
        <row r="149">
          <cell r="B149" t="str">
            <v>Entrée chaude</v>
          </cell>
        </row>
        <row r="150">
          <cell r="B150" t="str">
            <v>Flamiche</v>
          </cell>
        </row>
        <row r="151">
          <cell r="B151" t="str">
            <v>croque monsieur</v>
          </cell>
        </row>
        <row r="152">
          <cell r="B152" t="str">
            <v>Quiche</v>
          </cell>
        </row>
        <row r="153">
          <cell r="B153" t="str">
            <v>Friand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Entrées"/>
      <sheetName val="Sortie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Relationship Id="rId9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8"/>
  </sheetPr>
  <dimension ref="A1:N1047"/>
  <sheetViews>
    <sheetView workbookViewId="0">
      <pane ySplit="3" topLeftCell="A4" activePane="bottomLeft" state="frozen"/>
      <selection pane="bottomLeft" activeCell="D5" sqref="D5"/>
    </sheetView>
  </sheetViews>
  <sheetFormatPr baseColWidth="10" defaultRowHeight="15.75" x14ac:dyDescent="0.25"/>
  <cols>
    <col min="1" max="1" width="38.875" bestFit="1" customWidth="1"/>
    <col min="2" max="2" width="12.375" bestFit="1" customWidth="1"/>
    <col min="3" max="3" width="13.5" style="1" bestFit="1" customWidth="1"/>
    <col min="4" max="4" width="13.5" style="1" customWidth="1"/>
    <col min="5" max="7" width="10.875" style="1"/>
    <col min="9" max="9" width="11.625" style="38" bestFit="1" customWidth="1"/>
    <col min="10" max="10" width="18.125" style="1" customWidth="1"/>
    <col min="11" max="11" width="17" style="5" customWidth="1"/>
    <col min="12" max="12" width="15" style="1" customWidth="1"/>
    <col min="14" max="14" width="18.5" bestFit="1" customWidth="1"/>
  </cols>
  <sheetData>
    <row r="1" spans="1:14" ht="28.5" x14ac:dyDescent="0.25">
      <c r="A1" s="52" t="s">
        <v>17</v>
      </c>
      <c r="B1" s="52"/>
      <c r="C1" s="52"/>
      <c r="D1" s="51"/>
      <c r="E1" s="53" t="s">
        <v>8</v>
      </c>
      <c r="F1" s="53"/>
      <c r="G1" s="53"/>
      <c r="H1" s="53"/>
      <c r="I1" s="53"/>
      <c r="J1" s="54" t="s">
        <v>11</v>
      </c>
      <c r="K1" s="54"/>
      <c r="N1" s="19" t="s">
        <v>20</v>
      </c>
    </row>
    <row r="2" spans="1:14" ht="28.5" x14ac:dyDescent="0.25">
      <c r="A2" s="52"/>
      <c r="B2" s="52"/>
      <c r="C2" s="52"/>
      <c r="D2" s="51"/>
      <c r="E2" s="53"/>
      <c r="F2" s="53"/>
      <c r="G2" s="53"/>
      <c r="H2" s="53"/>
      <c r="I2" s="53"/>
      <c r="J2" s="54"/>
      <c r="K2" s="54"/>
      <c r="N2" s="36">
        <f>SUM(I$4:I$1048576)</f>
        <v>52.88</v>
      </c>
    </row>
    <row r="3" spans="1:14" ht="36" customHeight="1" thickBot="1" x14ac:dyDescent="0.3">
      <c r="A3" s="13" t="s">
        <v>0</v>
      </c>
      <c r="B3" s="63" t="s">
        <v>51</v>
      </c>
      <c r="C3" s="12" t="s">
        <v>50</v>
      </c>
      <c r="D3" s="12" t="s">
        <v>52</v>
      </c>
      <c r="E3" s="12" t="s">
        <v>3</v>
      </c>
      <c r="F3" s="12" t="s">
        <v>4</v>
      </c>
      <c r="G3" s="12" t="s">
        <v>5</v>
      </c>
      <c r="H3" s="12" t="s">
        <v>6</v>
      </c>
      <c r="I3" s="37" t="s">
        <v>7</v>
      </c>
      <c r="J3" s="12" t="s">
        <v>9</v>
      </c>
      <c r="K3" s="12" t="s">
        <v>10</v>
      </c>
    </row>
    <row r="4" spans="1:14" ht="16.5" thickTop="1" x14ac:dyDescent="0.25">
      <c r="A4" s="14" t="s">
        <v>21</v>
      </c>
      <c r="B4" s="62"/>
      <c r="C4" s="11">
        <v>5.9600000000000009</v>
      </c>
      <c r="D4" s="11"/>
      <c r="E4" s="11">
        <v>3</v>
      </c>
      <c r="F4" s="11"/>
      <c r="G4" s="11"/>
      <c r="H4" s="10">
        <f>E4+F4-G4</f>
        <v>3</v>
      </c>
      <c r="I4" s="32">
        <f>H4*C4</f>
        <v>17.880000000000003</v>
      </c>
      <c r="J4" s="11">
        <v>1</v>
      </c>
      <c r="K4" s="28" t="str">
        <f>IF(J4="","",IF(H4&lt;J4,"à produire",""))</f>
        <v/>
      </c>
      <c r="L4" s="31" t="s">
        <v>22</v>
      </c>
    </row>
    <row r="5" spans="1:14" x14ac:dyDescent="0.25">
      <c r="A5" s="61" t="s">
        <v>43</v>
      </c>
      <c r="B5" s="27"/>
      <c r="C5" s="11">
        <v>1</v>
      </c>
      <c r="D5" s="11"/>
      <c r="E5" s="11">
        <v>5</v>
      </c>
      <c r="F5" s="11">
        <v>50</v>
      </c>
      <c r="G5" s="11">
        <v>20</v>
      </c>
      <c r="H5" s="10">
        <f t="shared" ref="H5:H18" si="0">E5+F5-G5</f>
        <v>35</v>
      </c>
      <c r="I5" s="32">
        <f>H5*C5</f>
        <v>35</v>
      </c>
      <c r="J5" s="11"/>
      <c r="K5" s="28" t="str">
        <f t="shared" ref="K5:K18" si="1">IF(J5="","",IF(H5&lt;J5,"à produire",""))</f>
        <v/>
      </c>
      <c r="L5" s="31" t="s">
        <v>22</v>
      </c>
    </row>
    <row r="6" spans="1:14" x14ac:dyDescent="0.25">
      <c r="A6" s="14"/>
      <c r="B6" s="27"/>
      <c r="C6" s="11"/>
      <c r="D6" s="11"/>
      <c r="E6" s="11"/>
      <c r="F6" s="11"/>
      <c r="G6" s="11"/>
      <c r="H6" s="10">
        <f t="shared" si="0"/>
        <v>0</v>
      </c>
      <c r="I6" s="32">
        <f>H6*C6</f>
        <v>0</v>
      </c>
      <c r="J6" s="11"/>
      <c r="K6" s="28" t="str">
        <f t="shared" si="1"/>
        <v/>
      </c>
      <c r="L6" s="31" t="s">
        <v>22</v>
      </c>
    </row>
    <row r="7" spans="1:14" x14ac:dyDescent="0.25">
      <c r="A7" s="15"/>
      <c r="B7" s="16"/>
      <c r="C7" s="9"/>
      <c r="D7" s="9"/>
      <c r="E7" s="9"/>
      <c r="F7" s="9"/>
      <c r="G7" s="9"/>
      <c r="H7" s="10">
        <f t="shared" si="0"/>
        <v>0</v>
      </c>
      <c r="I7" s="32">
        <f>H7*C7</f>
        <v>0</v>
      </c>
      <c r="J7" s="11"/>
      <c r="K7" s="28" t="str">
        <f t="shared" si="1"/>
        <v/>
      </c>
    </row>
    <row r="8" spans="1:14" x14ac:dyDescent="0.25">
      <c r="A8" s="15"/>
      <c r="B8" s="16"/>
      <c r="C8" s="9"/>
      <c r="D8" s="9"/>
      <c r="E8" s="9"/>
      <c r="F8" s="9"/>
      <c r="G8" s="9"/>
      <c r="H8" s="10">
        <f t="shared" si="0"/>
        <v>0</v>
      </c>
      <c r="I8" s="32">
        <f>H8*C8</f>
        <v>0</v>
      </c>
      <c r="J8" s="11"/>
      <c r="K8" s="28" t="str">
        <f t="shared" si="1"/>
        <v/>
      </c>
    </row>
    <row r="9" spans="1:14" x14ac:dyDescent="0.25">
      <c r="A9" s="15"/>
      <c r="B9" s="16"/>
      <c r="C9" s="9"/>
      <c r="D9" s="9"/>
      <c r="E9" s="9"/>
      <c r="F9" s="9"/>
      <c r="G9" s="9"/>
      <c r="H9" s="10">
        <f t="shared" si="0"/>
        <v>0</v>
      </c>
      <c r="I9" s="32">
        <f>H9*C9</f>
        <v>0</v>
      </c>
      <c r="J9" s="11"/>
      <c r="K9" s="28" t="str">
        <f t="shared" si="1"/>
        <v/>
      </c>
    </row>
    <row r="10" spans="1:14" x14ac:dyDescent="0.25">
      <c r="A10" s="15"/>
      <c r="B10" s="16"/>
      <c r="C10" s="9"/>
      <c r="D10" s="9"/>
      <c r="E10" s="9"/>
      <c r="F10" s="9"/>
      <c r="G10" s="9"/>
      <c r="H10" s="10">
        <f t="shared" si="0"/>
        <v>0</v>
      </c>
      <c r="I10" s="32">
        <f>H10*C10</f>
        <v>0</v>
      </c>
      <c r="J10" s="11"/>
      <c r="K10" s="28" t="str">
        <f t="shared" si="1"/>
        <v/>
      </c>
    </row>
    <row r="11" spans="1:14" x14ac:dyDescent="0.25">
      <c r="A11" s="15"/>
      <c r="B11" s="16"/>
      <c r="C11" s="9"/>
      <c r="D11" s="9"/>
      <c r="E11" s="9"/>
      <c r="F11" s="9"/>
      <c r="G11" s="9"/>
      <c r="H11" s="10">
        <f t="shared" si="0"/>
        <v>0</v>
      </c>
      <c r="I11" s="32">
        <f>H11*C11</f>
        <v>0</v>
      </c>
      <c r="J11" s="11"/>
      <c r="K11" s="28" t="str">
        <f t="shared" si="1"/>
        <v/>
      </c>
    </row>
    <row r="12" spans="1:14" x14ac:dyDescent="0.25">
      <c r="A12" s="15"/>
      <c r="B12" s="16"/>
      <c r="C12" s="9"/>
      <c r="D12" s="9"/>
      <c r="E12" s="9"/>
      <c r="F12" s="9"/>
      <c r="G12" s="9"/>
      <c r="H12" s="10">
        <f t="shared" si="0"/>
        <v>0</v>
      </c>
      <c r="I12" s="32">
        <f>H12*C12</f>
        <v>0</v>
      </c>
      <c r="J12" s="11"/>
      <c r="K12" s="28" t="str">
        <f t="shared" si="1"/>
        <v/>
      </c>
    </row>
    <row r="13" spans="1:14" x14ac:dyDescent="0.25">
      <c r="A13" s="15"/>
      <c r="B13" s="16"/>
      <c r="C13" s="9"/>
      <c r="D13" s="9"/>
      <c r="E13" s="9"/>
      <c r="F13" s="9"/>
      <c r="G13" s="9"/>
      <c r="H13" s="10">
        <f t="shared" si="0"/>
        <v>0</v>
      </c>
      <c r="I13" s="32">
        <f>H13*C13</f>
        <v>0</v>
      </c>
      <c r="J13" s="11"/>
      <c r="K13" s="28" t="str">
        <f t="shared" si="1"/>
        <v/>
      </c>
    </row>
    <row r="14" spans="1:14" x14ac:dyDescent="0.25">
      <c r="A14" s="15"/>
      <c r="B14" s="16"/>
      <c r="C14" s="9"/>
      <c r="D14" s="9"/>
      <c r="E14" s="9"/>
      <c r="F14" s="9"/>
      <c r="G14" s="9"/>
      <c r="H14" s="10">
        <f t="shared" si="0"/>
        <v>0</v>
      </c>
      <c r="I14" s="32">
        <f>H14*C14</f>
        <v>0</v>
      </c>
      <c r="J14" s="11"/>
      <c r="K14" s="28" t="str">
        <f t="shared" si="1"/>
        <v/>
      </c>
    </row>
    <row r="15" spans="1:14" x14ac:dyDescent="0.25">
      <c r="A15" s="15"/>
      <c r="B15" s="16"/>
      <c r="C15" s="9"/>
      <c r="D15" s="9"/>
      <c r="E15" s="9"/>
      <c r="F15" s="9"/>
      <c r="G15" s="9"/>
      <c r="H15" s="10">
        <f t="shared" si="0"/>
        <v>0</v>
      </c>
      <c r="I15" s="32">
        <f>H15*C15</f>
        <v>0</v>
      </c>
      <c r="J15" s="11"/>
      <c r="K15" s="28" t="str">
        <f t="shared" si="1"/>
        <v/>
      </c>
    </row>
    <row r="16" spans="1:14" x14ac:dyDescent="0.25">
      <c r="A16" s="15"/>
      <c r="B16" s="16"/>
      <c r="C16" s="9"/>
      <c r="D16" s="9"/>
      <c r="E16" s="9"/>
      <c r="F16" s="9"/>
      <c r="G16" s="9"/>
      <c r="H16" s="10">
        <f t="shared" si="0"/>
        <v>0</v>
      </c>
      <c r="I16" s="32">
        <f>H16*C16</f>
        <v>0</v>
      </c>
      <c r="J16" s="11"/>
      <c r="K16" s="28" t="str">
        <f t="shared" si="1"/>
        <v/>
      </c>
    </row>
    <row r="17" spans="1:11" x14ac:dyDescent="0.25">
      <c r="A17" s="15"/>
      <c r="B17" s="16"/>
      <c r="C17" s="9"/>
      <c r="D17" s="9"/>
      <c r="E17" s="9"/>
      <c r="F17" s="9"/>
      <c r="G17" s="9"/>
      <c r="H17" s="10">
        <f t="shared" si="0"/>
        <v>0</v>
      </c>
      <c r="I17" s="32">
        <f>H17*C17</f>
        <v>0</v>
      </c>
      <c r="J17" s="11"/>
      <c r="K17" s="28" t="str">
        <f t="shared" si="1"/>
        <v/>
      </c>
    </row>
    <row r="18" spans="1:11" x14ac:dyDescent="0.25">
      <c r="A18" s="15"/>
      <c r="B18" s="16"/>
      <c r="C18" s="9"/>
      <c r="D18" s="9"/>
      <c r="E18" s="9"/>
      <c r="F18" s="9"/>
      <c r="G18" s="9"/>
      <c r="H18" s="10">
        <f t="shared" si="0"/>
        <v>0</v>
      </c>
      <c r="I18" s="32">
        <f>H18*C18</f>
        <v>0</v>
      </c>
      <c r="J18" s="11"/>
      <c r="K18" s="28" t="str">
        <f t="shared" si="1"/>
        <v/>
      </c>
    </row>
    <row r="19" spans="1:11" x14ac:dyDescent="0.25">
      <c r="A19" s="15"/>
      <c r="B19" s="16"/>
      <c r="C19" s="9"/>
      <c r="D19" s="9"/>
      <c r="E19" s="9"/>
      <c r="F19" s="9"/>
      <c r="G19" s="9"/>
      <c r="H19" s="8"/>
      <c r="I19" s="32"/>
      <c r="J19" s="11"/>
      <c r="K19" s="28"/>
    </row>
    <row r="20" spans="1:11" x14ac:dyDescent="0.25">
      <c r="A20" s="15"/>
      <c r="B20" s="16"/>
      <c r="C20" s="9"/>
      <c r="D20" s="9"/>
      <c r="E20" s="9"/>
      <c r="F20" s="9"/>
      <c r="G20" s="9"/>
      <c r="H20" s="8"/>
      <c r="I20" s="32"/>
      <c r="J20" s="11"/>
      <c r="K20" s="28"/>
    </row>
    <row r="21" spans="1:11" x14ac:dyDescent="0.25">
      <c r="A21" s="15"/>
      <c r="B21" s="16"/>
      <c r="C21" s="9"/>
      <c r="D21" s="9"/>
      <c r="E21" s="9"/>
      <c r="F21" s="9"/>
      <c r="G21" s="9"/>
      <c r="H21" s="8"/>
      <c r="I21" s="32"/>
      <c r="J21" s="11"/>
      <c r="K21" s="28"/>
    </row>
    <row r="22" spans="1:11" x14ac:dyDescent="0.25">
      <c r="A22" s="15"/>
      <c r="B22" s="16"/>
      <c r="C22" s="9"/>
      <c r="D22" s="9"/>
      <c r="E22" s="9"/>
      <c r="F22" s="9"/>
      <c r="G22" s="9"/>
      <c r="H22" s="8"/>
      <c r="I22" s="32"/>
      <c r="J22" s="11"/>
      <c r="K22" s="28"/>
    </row>
    <row r="23" spans="1:11" x14ac:dyDescent="0.25">
      <c r="A23" s="15"/>
      <c r="B23" s="16"/>
      <c r="C23" s="9"/>
      <c r="D23" s="9"/>
      <c r="E23" s="9"/>
      <c r="F23" s="9"/>
      <c r="G23" s="9"/>
      <c r="H23" s="8"/>
      <c r="I23" s="32"/>
      <c r="J23" s="11"/>
      <c r="K23" s="28"/>
    </row>
    <row r="24" spans="1:11" x14ac:dyDescent="0.25">
      <c r="A24" s="15"/>
      <c r="B24" s="16"/>
      <c r="C24" s="9"/>
      <c r="D24" s="9"/>
      <c r="E24" s="9"/>
      <c r="F24" s="9"/>
      <c r="G24" s="9"/>
      <c r="H24" s="8"/>
      <c r="I24" s="32"/>
      <c r="J24" s="11"/>
      <c r="K24" s="28"/>
    </row>
    <row r="25" spans="1:11" x14ac:dyDescent="0.25">
      <c r="A25" s="15"/>
      <c r="B25" s="16"/>
      <c r="C25" s="9"/>
      <c r="D25" s="9"/>
      <c r="E25" s="9"/>
      <c r="F25" s="9"/>
      <c r="G25" s="9"/>
      <c r="H25" s="8"/>
      <c r="I25" s="32"/>
      <c r="J25" s="11"/>
      <c r="K25" s="28"/>
    </row>
    <row r="26" spans="1:11" x14ac:dyDescent="0.25">
      <c r="A26" s="15"/>
      <c r="B26" s="16"/>
      <c r="C26" s="9"/>
      <c r="D26" s="9"/>
      <c r="E26" s="9"/>
      <c r="F26" s="9"/>
      <c r="G26" s="9"/>
      <c r="H26" s="8"/>
      <c r="I26" s="32"/>
      <c r="J26" s="11"/>
      <c r="K26" s="28"/>
    </row>
    <row r="27" spans="1:11" x14ac:dyDescent="0.25">
      <c r="A27" s="15"/>
      <c r="B27" s="16"/>
      <c r="C27" s="9"/>
      <c r="D27" s="9"/>
      <c r="E27" s="9"/>
      <c r="F27" s="9"/>
      <c r="G27" s="9"/>
      <c r="H27" s="8"/>
      <c r="I27" s="32"/>
      <c r="J27" s="11"/>
      <c r="K27" s="28"/>
    </row>
    <row r="28" spans="1:11" x14ac:dyDescent="0.25">
      <c r="A28" s="15"/>
      <c r="B28" s="16"/>
      <c r="C28" s="9"/>
      <c r="D28" s="9"/>
      <c r="E28" s="9"/>
      <c r="F28" s="9"/>
      <c r="G28" s="9"/>
      <c r="H28" s="8"/>
      <c r="I28" s="32"/>
      <c r="J28" s="11"/>
      <c r="K28" s="28"/>
    </row>
    <row r="29" spans="1:11" x14ac:dyDescent="0.25">
      <c r="A29" s="15"/>
      <c r="B29" s="16"/>
      <c r="C29" s="9"/>
      <c r="D29" s="9"/>
      <c r="E29" s="9"/>
      <c r="F29" s="9"/>
      <c r="G29" s="9"/>
      <c r="H29" s="8"/>
      <c r="I29" s="32"/>
      <c r="J29" s="11"/>
      <c r="K29" s="28"/>
    </row>
    <row r="30" spans="1:11" x14ac:dyDescent="0.25">
      <c r="A30" s="15"/>
      <c r="B30" s="16"/>
      <c r="C30" s="9"/>
      <c r="D30" s="9"/>
      <c r="E30" s="9"/>
      <c r="F30" s="9"/>
      <c r="G30" s="9"/>
      <c r="H30" s="8"/>
      <c r="I30" s="32"/>
      <c r="J30" s="11"/>
      <c r="K30" s="28"/>
    </row>
    <row r="31" spans="1:11" x14ac:dyDescent="0.25">
      <c r="A31" s="15"/>
      <c r="B31" s="16"/>
      <c r="C31" s="9"/>
      <c r="D31" s="9"/>
      <c r="E31" s="9"/>
      <c r="F31" s="9"/>
      <c r="G31" s="9"/>
      <c r="H31" s="8"/>
      <c r="I31" s="32"/>
      <c r="J31" s="11"/>
      <c r="K31" s="28"/>
    </row>
    <row r="32" spans="1:11" x14ac:dyDescent="0.25">
      <c r="A32" s="15"/>
      <c r="B32" s="16"/>
      <c r="C32" s="9"/>
      <c r="D32" s="9"/>
      <c r="E32" s="9"/>
      <c r="F32" s="9"/>
      <c r="G32" s="9"/>
      <c r="H32" s="8"/>
      <c r="I32" s="32"/>
      <c r="J32" s="11"/>
      <c r="K32" s="28"/>
    </row>
    <row r="33" spans="1:11" x14ac:dyDescent="0.25">
      <c r="A33" s="15"/>
      <c r="B33" s="16"/>
      <c r="C33" s="9"/>
      <c r="D33" s="9"/>
      <c r="E33" s="9"/>
      <c r="F33" s="9"/>
      <c r="G33" s="9"/>
      <c r="H33" s="8"/>
      <c r="I33" s="32"/>
      <c r="J33" s="11"/>
      <c r="K33" s="28"/>
    </row>
    <row r="34" spans="1:11" x14ac:dyDescent="0.25">
      <c r="A34" s="15"/>
      <c r="B34" s="16"/>
      <c r="C34" s="9"/>
      <c r="D34" s="9"/>
      <c r="E34" s="9"/>
      <c r="F34" s="9"/>
      <c r="G34" s="9"/>
      <c r="H34" s="8"/>
      <c r="I34" s="32"/>
      <c r="J34" s="11"/>
      <c r="K34" s="28"/>
    </row>
    <row r="35" spans="1:11" x14ac:dyDescent="0.25">
      <c r="A35" s="15"/>
      <c r="B35" s="16"/>
      <c r="C35" s="9"/>
      <c r="D35" s="9"/>
      <c r="E35" s="9"/>
      <c r="F35" s="9"/>
      <c r="G35" s="9"/>
      <c r="H35" s="8"/>
      <c r="I35" s="32"/>
      <c r="J35" s="11"/>
      <c r="K35" s="28"/>
    </row>
    <row r="36" spans="1:11" x14ac:dyDescent="0.25">
      <c r="A36" s="15"/>
      <c r="B36" s="16"/>
      <c r="C36" s="9"/>
      <c r="D36" s="9"/>
      <c r="E36" s="9"/>
      <c r="F36" s="9"/>
      <c r="G36" s="9"/>
      <c r="H36" s="8"/>
      <c r="I36" s="32"/>
      <c r="J36" s="11"/>
      <c r="K36" s="28"/>
    </row>
    <row r="37" spans="1:11" x14ac:dyDescent="0.25">
      <c r="A37" s="15"/>
      <c r="B37" s="16"/>
      <c r="C37" s="9"/>
      <c r="D37" s="9"/>
      <c r="E37" s="9"/>
      <c r="F37" s="9"/>
      <c r="G37" s="9"/>
      <c r="H37" s="8"/>
      <c r="I37" s="32"/>
      <c r="J37" s="11"/>
      <c r="K37" s="28"/>
    </row>
    <row r="38" spans="1:11" x14ac:dyDescent="0.25">
      <c r="A38" s="15"/>
      <c r="B38" s="16"/>
      <c r="C38" s="9"/>
      <c r="D38" s="9"/>
      <c r="E38" s="9"/>
      <c r="F38" s="9"/>
      <c r="G38" s="9"/>
      <c r="H38" s="8"/>
      <c r="I38" s="32"/>
      <c r="J38" s="11"/>
      <c r="K38" s="28"/>
    </row>
    <row r="39" spans="1:11" x14ac:dyDescent="0.25">
      <c r="A39" s="15"/>
      <c r="B39" s="16"/>
      <c r="C39" s="9"/>
      <c r="D39" s="9"/>
      <c r="E39" s="9"/>
      <c r="F39" s="9"/>
      <c r="G39" s="9"/>
      <c r="H39" s="8"/>
      <c r="I39" s="32"/>
      <c r="J39" s="11"/>
      <c r="K39" s="28"/>
    </row>
    <row r="40" spans="1:11" x14ac:dyDescent="0.25">
      <c r="A40" s="15"/>
      <c r="B40" s="16"/>
      <c r="C40" s="9"/>
      <c r="D40" s="9"/>
      <c r="E40" s="9"/>
      <c r="F40" s="9"/>
      <c r="G40" s="9"/>
      <c r="H40" s="8"/>
      <c r="I40" s="32"/>
      <c r="J40" s="11"/>
      <c r="K40" s="28"/>
    </row>
    <row r="41" spans="1:11" x14ac:dyDescent="0.25">
      <c r="A41" s="15"/>
      <c r="B41" s="16"/>
      <c r="C41" s="9"/>
      <c r="D41" s="9"/>
      <c r="E41" s="9"/>
      <c r="F41" s="9"/>
      <c r="G41" s="9"/>
      <c r="H41" s="8"/>
      <c r="I41" s="32"/>
      <c r="J41" s="11"/>
      <c r="K41" s="28"/>
    </row>
    <row r="42" spans="1:11" x14ac:dyDescent="0.25">
      <c r="A42" s="15"/>
      <c r="B42" s="16"/>
      <c r="C42" s="9"/>
      <c r="D42" s="9"/>
      <c r="E42" s="9"/>
      <c r="F42" s="9"/>
      <c r="G42" s="9"/>
      <c r="H42" s="8"/>
      <c r="I42" s="32"/>
      <c r="J42" s="11"/>
      <c r="K42" s="28"/>
    </row>
    <row r="43" spans="1:11" x14ac:dyDescent="0.25">
      <c r="A43" s="15"/>
      <c r="B43" s="16"/>
      <c r="C43" s="9"/>
      <c r="D43" s="9"/>
      <c r="E43" s="9"/>
      <c r="F43" s="9"/>
      <c r="G43" s="9"/>
      <c r="H43" s="8"/>
      <c r="I43" s="32"/>
      <c r="J43" s="11"/>
      <c r="K43" s="28"/>
    </row>
    <row r="44" spans="1:11" x14ac:dyDescent="0.25">
      <c r="A44" s="15"/>
      <c r="B44" s="16"/>
      <c r="C44" s="9"/>
      <c r="D44" s="9"/>
      <c r="E44" s="9"/>
      <c r="F44" s="9"/>
      <c r="G44" s="9"/>
      <c r="H44" s="8"/>
      <c r="I44" s="32"/>
      <c r="J44" s="11"/>
      <c r="K44" s="28"/>
    </row>
    <row r="45" spans="1:11" x14ac:dyDescent="0.25">
      <c r="A45" s="15"/>
      <c r="B45" s="16"/>
      <c r="C45" s="9"/>
      <c r="D45" s="9"/>
      <c r="E45" s="9"/>
      <c r="F45" s="9"/>
      <c r="G45" s="9"/>
      <c r="H45" s="8"/>
      <c r="I45" s="32"/>
      <c r="J45" s="11"/>
      <c r="K45" s="28"/>
    </row>
    <row r="46" spans="1:11" x14ac:dyDescent="0.25">
      <c r="A46" s="15"/>
      <c r="B46" s="16"/>
      <c r="C46" s="9"/>
      <c r="D46" s="9"/>
      <c r="E46" s="9"/>
      <c r="F46" s="9"/>
      <c r="G46" s="9"/>
      <c r="H46" s="8"/>
      <c r="I46" s="32"/>
      <c r="J46" s="11"/>
      <c r="K46" s="28"/>
    </row>
    <row r="47" spans="1:11" x14ac:dyDescent="0.25">
      <c r="A47" s="15"/>
      <c r="B47" s="16"/>
      <c r="C47" s="9"/>
      <c r="D47" s="9"/>
      <c r="E47" s="9"/>
      <c r="F47" s="9"/>
      <c r="G47" s="9"/>
      <c r="H47" s="8"/>
      <c r="I47" s="32"/>
      <c r="J47" s="11"/>
      <c r="K47" s="28"/>
    </row>
    <row r="48" spans="1:11" x14ac:dyDescent="0.25">
      <c r="A48" s="15"/>
      <c r="B48" s="16"/>
      <c r="C48" s="9"/>
      <c r="D48" s="9"/>
      <c r="E48" s="9"/>
      <c r="F48" s="9"/>
      <c r="G48" s="9"/>
      <c r="H48" s="8"/>
      <c r="I48" s="32"/>
      <c r="J48" s="11"/>
      <c r="K48" s="28"/>
    </row>
    <row r="49" spans="1:11" x14ac:dyDescent="0.25">
      <c r="A49" s="15"/>
      <c r="B49" s="16"/>
      <c r="C49" s="9"/>
      <c r="D49" s="9"/>
      <c r="E49" s="9"/>
      <c r="F49" s="9"/>
      <c r="G49" s="9"/>
      <c r="H49" s="8"/>
      <c r="I49" s="32"/>
      <c r="J49" s="11"/>
      <c r="K49" s="28"/>
    </row>
    <row r="50" spans="1:11" x14ac:dyDescent="0.25">
      <c r="A50" s="15"/>
      <c r="B50" s="16"/>
      <c r="C50" s="9"/>
      <c r="D50" s="9"/>
      <c r="E50" s="9"/>
      <c r="F50" s="9"/>
      <c r="G50" s="9"/>
      <c r="H50" s="8"/>
      <c r="I50" s="32"/>
      <c r="J50" s="11"/>
      <c r="K50" s="28"/>
    </row>
    <row r="51" spans="1:11" x14ac:dyDescent="0.25">
      <c r="A51" s="15"/>
      <c r="B51" s="16"/>
      <c r="C51" s="9"/>
      <c r="D51" s="9"/>
      <c r="E51" s="9"/>
      <c r="F51" s="9"/>
      <c r="G51" s="9"/>
      <c r="H51" s="8"/>
      <c r="I51" s="32"/>
      <c r="J51" s="11"/>
      <c r="K51" s="28"/>
    </row>
    <row r="52" spans="1:11" x14ac:dyDescent="0.25">
      <c r="A52" s="15"/>
      <c r="B52" s="16"/>
      <c r="C52" s="9"/>
      <c r="D52" s="9"/>
      <c r="E52" s="9"/>
      <c r="F52" s="9"/>
      <c r="G52" s="9"/>
      <c r="H52" s="8"/>
      <c r="I52" s="32"/>
      <c r="J52" s="11"/>
      <c r="K52" s="28"/>
    </row>
    <row r="53" spans="1:11" x14ac:dyDescent="0.25">
      <c r="A53" s="15"/>
      <c r="B53" s="16"/>
      <c r="C53" s="9"/>
      <c r="D53" s="9"/>
      <c r="E53" s="9"/>
      <c r="F53" s="9"/>
      <c r="G53" s="9"/>
      <c r="H53" s="8"/>
      <c r="I53" s="32"/>
      <c r="J53" s="11"/>
      <c r="K53" s="28"/>
    </row>
    <row r="54" spans="1:11" x14ac:dyDescent="0.25">
      <c r="A54" s="15"/>
      <c r="B54" s="16"/>
      <c r="C54" s="9"/>
      <c r="D54" s="9"/>
      <c r="E54" s="9"/>
      <c r="F54" s="9"/>
      <c r="G54" s="9"/>
      <c r="H54" s="8"/>
      <c r="I54" s="32"/>
      <c r="J54" s="11"/>
      <c r="K54" s="28"/>
    </row>
    <row r="55" spans="1:11" x14ac:dyDescent="0.25">
      <c r="A55" s="15"/>
      <c r="B55" s="16"/>
      <c r="C55" s="9"/>
      <c r="D55" s="9"/>
      <c r="E55" s="9"/>
      <c r="F55" s="9"/>
      <c r="G55" s="9"/>
      <c r="H55" s="8"/>
      <c r="I55" s="32"/>
      <c r="J55" s="11"/>
      <c r="K55" s="28"/>
    </row>
    <row r="56" spans="1:11" x14ac:dyDescent="0.25">
      <c r="A56" s="15"/>
      <c r="B56" s="16"/>
      <c r="C56" s="9"/>
      <c r="D56" s="9"/>
      <c r="E56" s="9"/>
      <c r="F56" s="9"/>
      <c r="G56" s="9"/>
      <c r="H56" s="8"/>
      <c r="I56" s="32"/>
      <c r="J56" s="11"/>
      <c r="K56" s="28"/>
    </row>
    <row r="57" spans="1:11" x14ac:dyDescent="0.25">
      <c r="A57" s="15"/>
      <c r="B57" s="16"/>
      <c r="C57" s="9"/>
      <c r="D57" s="9"/>
      <c r="E57" s="9"/>
      <c r="F57" s="9"/>
      <c r="G57" s="9"/>
      <c r="H57" s="8"/>
      <c r="I57" s="32"/>
      <c r="J57" s="11"/>
      <c r="K57" s="28"/>
    </row>
    <row r="58" spans="1:11" x14ac:dyDescent="0.25">
      <c r="A58" s="15"/>
      <c r="B58" s="16"/>
      <c r="C58" s="9"/>
      <c r="D58" s="9"/>
      <c r="E58" s="9"/>
      <c r="F58" s="9"/>
      <c r="G58" s="9"/>
      <c r="H58" s="8"/>
      <c r="I58" s="32"/>
      <c r="J58" s="11"/>
      <c r="K58" s="28"/>
    </row>
    <row r="59" spans="1:11" x14ac:dyDescent="0.25">
      <c r="A59" s="15"/>
      <c r="B59" s="16"/>
      <c r="C59" s="9"/>
      <c r="D59" s="9"/>
      <c r="E59" s="9"/>
      <c r="F59" s="9"/>
      <c r="G59" s="9"/>
      <c r="H59" s="8"/>
      <c r="I59" s="32"/>
      <c r="J59" s="11"/>
      <c r="K59" s="28"/>
    </row>
    <row r="60" spans="1:11" x14ac:dyDescent="0.25">
      <c r="A60" s="15"/>
      <c r="B60" s="16"/>
      <c r="C60" s="9"/>
      <c r="D60" s="9"/>
      <c r="E60" s="9"/>
      <c r="F60" s="9"/>
      <c r="G60" s="9"/>
      <c r="H60" s="8"/>
      <c r="I60" s="32"/>
      <c r="J60" s="11"/>
      <c r="K60" s="28"/>
    </row>
    <row r="61" spans="1:11" x14ac:dyDescent="0.25">
      <c r="A61" s="15"/>
      <c r="B61" s="16"/>
      <c r="C61" s="9"/>
      <c r="D61" s="9"/>
      <c r="E61" s="9"/>
      <c r="F61" s="9"/>
      <c r="G61" s="9"/>
      <c r="H61" s="8"/>
      <c r="I61" s="32"/>
      <c r="J61" s="11"/>
      <c r="K61" s="28"/>
    </row>
    <row r="62" spans="1:11" x14ac:dyDescent="0.25">
      <c r="A62" s="15"/>
      <c r="B62" s="16"/>
      <c r="C62" s="9"/>
      <c r="D62" s="9"/>
      <c r="E62" s="9"/>
      <c r="F62" s="9"/>
      <c r="G62" s="9"/>
      <c r="H62" s="8"/>
      <c r="I62" s="32"/>
      <c r="J62" s="11"/>
      <c r="K62" s="28"/>
    </row>
    <row r="63" spans="1:11" x14ac:dyDescent="0.25">
      <c r="A63" s="15"/>
      <c r="B63" s="16"/>
      <c r="C63" s="9"/>
      <c r="D63" s="9"/>
      <c r="E63" s="9"/>
      <c r="F63" s="9"/>
      <c r="G63" s="9"/>
      <c r="H63" s="8"/>
      <c r="I63" s="32"/>
      <c r="J63" s="11"/>
      <c r="K63" s="28"/>
    </row>
    <row r="64" spans="1:11" x14ac:dyDescent="0.25">
      <c r="A64" s="15"/>
      <c r="B64" s="16"/>
      <c r="C64" s="9"/>
      <c r="D64" s="9"/>
      <c r="E64" s="9"/>
      <c r="F64" s="9"/>
      <c r="G64" s="9"/>
      <c r="H64" s="8"/>
      <c r="I64" s="32"/>
      <c r="J64" s="11"/>
      <c r="K64" s="28"/>
    </row>
    <row r="65" spans="1:11" x14ac:dyDescent="0.25">
      <c r="A65" s="15"/>
      <c r="B65" s="16"/>
      <c r="C65" s="9"/>
      <c r="D65" s="9"/>
      <c r="E65" s="9"/>
      <c r="F65" s="9"/>
      <c r="G65" s="9"/>
      <c r="H65" s="8"/>
      <c r="I65" s="32"/>
      <c r="J65" s="11"/>
      <c r="K65" s="28"/>
    </row>
    <row r="66" spans="1:11" x14ac:dyDescent="0.25">
      <c r="A66" s="15"/>
      <c r="B66" s="16"/>
      <c r="C66" s="9"/>
      <c r="D66" s="9"/>
      <c r="E66" s="9"/>
      <c r="F66" s="9"/>
      <c r="G66" s="9"/>
      <c r="H66" s="8"/>
      <c r="I66" s="32"/>
      <c r="J66" s="11"/>
      <c r="K66" s="28"/>
    </row>
    <row r="67" spans="1:11" x14ac:dyDescent="0.25">
      <c r="A67" s="15"/>
      <c r="B67" s="16"/>
      <c r="C67" s="9"/>
      <c r="D67" s="9"/>
      <c r="E67" s="9"/>
      <c r="F67" s="9"/>
      <c r="G67" s="9"/>
      <c r="H67" s="8"/>
      <c r="I67" s="32"/>
      <c r="J67" s="11"/>
      <c r="K67" s="28"/>
    </row>
    <row r="68" spans="1:11" x14ac:dyDescent="0.25">
      <c r="A68" s="15"/>
      <c r="B68" s="16"/>
      <c r="C68" s="9"/>
      <c r="D68" s="9"/>
      <c r="E68" s="9"/>
      <c r="F68" s="9"/>
      <c r="G68" s="9"/>
      <c r="H68" s="8"/>
      <c r="I68" s="32"/>
      <c r="J68" s="11"/>
      <c r="K68" s="28"/>
    </row>
    <row r="69" spans="1:11" x14ac:dyDescent="0.25">
      <c r="A69" s="15"/>
      <c r="B69" s="16"/>
      <c r="C69" s="9"/>
      <c r="D69" s="9"/>
      <c r="E69" s="9"/>
      <c r="F69" s="9"/>
      <c r="G69" s="9"/>
      <c r="H69" s="8"/>
      <c r="I69" s="32"/>
      <c r="J69" s="11"/>
      <c r="K69" s="28"/>
    </row>
    <row r="70" spans="1:11" x14ac:dyDescent="0.25">
      <c r="A70" s="15"/>
      <c r="B70" s="16"/>
      <c r="C70" s="9"/>
      <c r="D70" s="9"/>
      <c r="E70" s="9"/>
      <c r="F70" s="9"/>
      <c r="G70" s="9"/>
      <c r="H70" s="8"/>
      <c r="I70" s="32"/>
      <c r="J70" s="11"/>
      <c r="K70" s="28"/>
    </row>
    <row r="71" spans="1:11" x14ac:dyDescent="0.25">
      <c r="A71" s="15"/>
      <c r="B71" s="16"/>
      <c r="C71" s="9"/>
      <c r="D71" s="9"/>
      <c r="E71" s="9"/>
      <c r="F71" s="9"/>
      <c r="G71" s="9"/>
      <c r="H71" s="8"/>
      <c r="I71" s="32"/>
      <c r="J71" s="11"/>
      <c r="K71" s="28"/>
    </row>
    <row r="72" spans="1:11" x14ac:dyDescent="0.25">
      <c r="A72" s="15"/>
      <c r="B72" s="16"/>
      <c r="C72" s="9"/>
      <c r="D72" s="9"/>
      <c r="E72" s="9"/>
      <c r="F72" s="9"/>
      <c r="G72" s="9"/>
      <c r="H72" s="8"/>
      <c r="I72" s="32"/>
      <c r="J72" s="11"/>
      <c r="K72" s="28"/>
    </row>
    <row r="73" spans="1:11" x14ac:dyDescent="0.25">
      <c r="A73" s="15"/>
      <c r="B73" s="16"/>
      <c r="C73" s="9"/>
      <c r="D73" s="9"/>
      <c r="E73" s="9"/>
      <c r="F73" s="9"/>
      <c r="G73" s="9"/>
      <c r="H73" s="8"/>
      <c r="I73" s="32"/>
      <c r="J73" s="11"/>
      <c r="K73" s="28"/>
    </row>
    <row r="74" spans="1:11" x14ac:dyDescent="0.25">
      <c r="A74" s="15"/>
      <c r="B74" s="16"/>
      <c r="C74" s="9"/>
      <c r="D74" s="9"/>
      <c r="E74" s="9"/>
      <c r="F74" s="9"/>
      <c r="G74" s="9"/>
      <c r="H74" s="8"/>
      <c r="I74" s="32"/>
      <c r="J74" s="11"/>
      <c r="K74" s="28"/>
    </row>
    <row r="75" spans="1:11" x14ac:dyDescent="0.25">
      <c r="A75" s="15"/>
      <c r="B75" s="16"/>
      <c r="C75" s="9"/>
      <c r="D75" s="9"/>
      <c r="E75" s="9"/>
      <c r="F75" s="9"/>
      <c r="G75" s="9"/>
      <c r="H75" s="8"/>
      <c r="I75" s="32"/>
      <c r="J75" s="11"/>
      <c r="K75" s="28"/>
    </row>
    <row r="76" spans="1:11" x14ac:dyDescent="0.25">
      <c r="A76" s="15"/>
      <c r="B76" s="16"/>
      <c r="C76" s="9"/>
      <c r="D76" s="9"/>
      <c r="E76" s="9"/>
      <c r="F76" s="9"/>
      <c r="G76" s="9"/>
      <c r="H76" s="8"/>
      <c r="I76" s="32"/>
      <c r="J76" s="11"/>
      <c r="K76" s="28"/>
    </row>
    <row r="77" spans="1:11" x14ac:dyDescent="0.25">
      <c r="A77" s="15"/>
      <c r="B77" s="16"/>
      <c r="C77" s="9"/>
      <c r="D77" s="9"/>
      <c r="E77" s="9"/>
      <c r="F77" s="9"/>
      <c r="G77" s="9"/>
      <c r="H77" s="8"/>
      <c r="I77" s="32"/>
      <c r="J77" s="11"/>
      <c r="K77" s="28"/>
    </row>
    <row r="78" spans="1:11" x14ac:dyDescent="0.25">
      <c r="A78" s="15"/>
      <c r="B78" s="16"/>
      <c r="C78" s="9"/>
      <c r="D78" s="9"/>
      <c r="E78" s="9"/>
      <c r="F78" s="9"/>
      <c r="G78" s="9"/>
      <c r="H78" s="8"/>
      <c r="I78" s="32"/>
      <c r="J78" s="11"/>
      <c r="K78" s="28"/>
    </row>
    <row r="79" spans="1:11" x14ac:dyDescent="0.25">
      <c r="A79" s="15"/>
      <c r="B79" s="16"/>
      <c r="C79" s="9"/>
      <c r="D79" s="9"/>
      <c r="E79" s="9"/>
      <c r="F79" s="9"/>
      <c r="G79" s="9"/>
      <c r="H79" s="8"/>
      <c r="I79" s="32"/>
      <c r="J79" s="11"/>
      <c r="K79" s="28"/>
    </row>
    <row r="80" spans="1:11" x14ac:dyDescent="0.25">
      <c r="A80" s="15"/>
      <c r="B80" s="16"/>
      <c r="C80" s="9"/>
      <c r="D80" s="9"/>
      <c r="E80" s="9"/>
      <c r="F80" s="9"/>
      <c r="G80" s="9"/>
      <c r="H80" s="8"/>
      <c r="I80" s="32"/>
      <c r="J80" s="11"/>
      <c r="K80" s="28"/>
    </row>
    <row r="81" spans="1:11" x14ac:dyDescent="0.25">
      <c r="A81" s="15"/>
      <c r="B81" s="16"/>
      <c r="C81" s="9"/>
      <c r="D81" s="9"/>
      <c r="E81" s="9"/>
      <c r="F81" s="9"/>
      <c r="G81" s="9"/>
      <c r="H81" s="8"/>
      <c r="I81" s="32"/>
      <c r="J81" s="11"/>
      <c r="K81" s="28"/>
    </row>
    <row r="82" spans="1:11" x14ac:dyDescent="0.25">
      <c r="A82" s="15"/>
      <c r="B82" s="16"/>
      <c r="C82" s="9"/>
      <c r="D82" s="9"/>
      <c r="E82" s="9"/>
      <c r="F82" s="9"/>
      <c r="G82" s="9"/>
      <c r="H82" s="8"/>
      <c r="I82" s="32"/>
      <c r="J82" s="11"/>
      <c r="K82" s="28"/>
    </row>
    <row r="83" spans="1:11" x14ac:dyDescent="0.25">
      <c r="A83" s="15"/>
      <c r="B83" s="16"/>
      <c r="C83" s="9"/>
      <c r="D83" s="9"/>
      <c r="E83" s="9"/>
      <c r="F83" s="9"/>
      <c r="G83" s="9"/>
      <c r="H83" s="8"/>
      <c r="I83" s="32"/>
      <c r="J83" s="11"/>
      <c r="K83" s="28"/>
    </row>
    <row r="84" spans="1:11" x14ac:dyDescent="0.25">
      <c r="A84" s="15"/>
      <c r="B84" s="16"/>
      <c r="C84" s="9"/>
      <c r="D84" s="9"/>
      <c r="E84" s="9"/>
      <c r="F84" s="9"/>
      <c r="G84" s="9"/>
      <c r="H84" s="8"/>
      <c r="I84" s="32"/>
      <c r="J84" s="11"/>
      <c r="K84" s="28"/>
    </row>
    <row r="85" spans="1:11" x14ac:dyDescent="0.25">
      <c r="A85" s="15"/>
      <c r="B85" s="16"/>
      <c r="C85" s="9"/>
      <c r="D85" s="9"/>
      <c r="E85" s="9"/>
      <c r="F85" s="9"/>
      <c r="G85" s="9"/>
      <c r="H85" s="8"/>
      <c r="I85" s="32"/>
      <c r="J85" s="11"/>
      <c r="K85" s="28"/>
    </row>
    <row r="86" spans="1:11" x14ac:dyDescent="0.25">
      <c r="A86" s="15"/>
      <c r="B86" s="16"/>
      <c r="C86" s="9"/>
      <c r="D86" s="9"/>
      <c r="E86" s="9"/>
      <c r="F86" s="9"/>
      <c r="G86" s="9"/>
      <c r="H86" s="8"/>
      <c r="I86" s="32"/>
      <c r="J86" s="11"/>
      <c r="K86" s="28"/>
    </row>
    <row r="87" spans="1:11" x14ac:dyDescent="0.25">
      <c r="A87" s="15"/>
      <c r="B87" s="16"/>
      <c r="C87" s="9"/>
      <c r="D87" s="9"/>
      <c r="E87" s="9"/>
      <c r="F87" s="9"/>
      <c r="G87" s="9"/>
      <c r="H87" s="8"/>
      <c r="I87" s="32"/>
      <c r="J87" s="11"/>
      <c r="K87" s="28"/>
    </row>
    <row r="88" spans="1:11" x14ac:dyDescent="0.25">
      <c r="A88" s="15"/>
      <c r="B88" s="16"/>
      <c r="C88" s="9"/>
      <c r="D88" s="9"/>
      <c r="E88" s="9"/>
      <c r="F88" s="9"/>
      <c r="G88" s="9"/>
      <c r="H88" s="8"/>
      <c r="I88" s="32"/>
      <c r="J88" s="11"/>
      <c r="K88" s="28"/>
    </row>
    <row r="89" spans="1:11" x14ac:dyDescent="0.25">
      <c r="A89" s="15"/>
      <c r="B89" s="16"/>
      <c r="C89" s="9"/>
      <c r="D89" s="9"/>
      <c r="E89" s="9"/>
      <c r="F89" s="9"/>
      <c r="G89" s="9"/>
      <c r="H89" s="8"/>
      <c r="I89" s="32"/>
      <c r="J89" s="11"/>
      <c r="K89" s="28"/>
    </row>
    <row r="90" spans="1:11" x14ac:dyDescent="0.25">
      <c r="A90" s="15"/>
      <c r="B90" s="16"/>
      <c r="C90" s="9"/>
      <c r="D90" s="9"/>
      <c r="E90" s="9"/>
      <c r="F90" s="9"/>
      <c r="G90" s="9"/>
      <c r="H90" s="8"/>
      <c r="I90" s="32"/>
      <c r="J90" s="11"/>
      <c r="K90" s="28"/>
    </row>
    <row r="91" spans="1:11" x14ac:dyDescent="0.25">
      <c r="A91" s="15"/>
      <c r="B91" s="16"/>
      <c r="C91" s="9"/>
      <c r="D91" s="9"/>
      <c r="E91" s="9"/>
      <c r="F91" s="9"/>
      <c r="G91" s="9"/>
      <c r="H91" s="8"/>
      <c r="I91" s="32"/>
      <c r="J91" s="11"/>
      <c r="K91" s="28"/>
    </row>
    <row r="92" spans="1:11" x14ac:dyDescent="0.25">
      <c r="A92" s="15"/>
      <c r="B92" s="16"/>
      <c r="C92" s="9"/>
      <c r="D92" s="9"/>
      <c r="E92" s="9"/>
      <c r="F92" s="9"/>
      <c r="G92" s="9"/>
      <c r="H92" s="8"/>
      <c r="I92" s="32"/>
      <c r="J92" s="11"/>
      <c r="K92" s="28"/>
    </row>
    <row r="93" spans="1:11" x14ac:dyDescent="0.25">
      <c r="A93" s="15"/>
      <c r="B93" s="16"/>
      <c r="C93" s="9"/>
      <c r="D93" s="9"/>
      <c r="E93" s="9"/>
      <c r="F93" s="9"/>
      <c r="G93" s="9"/>
      <c r="H93" s="8"/>
      <c r="I93" s="32"/>
      <c r="J93" s="11"/>
      <c r="K93" s="28"/>
    </row>
    <row r="94" spans="1:11" x14ac:dyDescent="0.25">
      <c r="A94" s="15"/>
      <c r="B94" s="16"/>
      <c r="C94" s="9"/>
      <c r="D94" s="9"/>
      <c r="E94" s="9"/>
      <c r="F94" s="9"/>
      <c r="G94" s="9"/>
      <c r="H94" s="8"/>
      <c r="I94" s="32"/>
      <c r="J94" s="11"/>
      <c r="K94" s="28"/>
    </row>
    <row r="95" spans="1:11" x14ac:dyDescent="0.25">
      <c r="A95" s="15"/>
      <c r="B95" s="16"/>
      <c r="C95" s="9"/>
      <c r="D95" s="9"/>
      <c r="E95" s="9"/>
      <c r="F95" s="9"/>
      <c r="G95" s="9"/>
      <c r="H95" s="8"/>
      <c r="I95" s="32"/>
      <c r="J95" s="11"/>
      <c r="K95" s="28"/>
    </row>
    <row r="96" spans="1:11" x14ac:dyDescent="0.25">
      <c r="A96" s="15"/>
      <c r="B96" s="16"/>
      <c r="C96" s="9"/>
      <c r="D96" s="9"/>
      <c r="E96" s="9"/>
      <c r="F96" s="9"/>
      <c r="G96" s="9"/>
      <c r="H96" s="8"/>
      <c r="I96" s="32"/>
      <c r="J96" s="11"/>
      <c r="K96" s="28"/>
    </row>
    <row r="97" spans="1:11" x14ac:dyDescent="0.25">
      <c r="A97" s="15"/>
      <c r="B97" s="16"/>
      <c r="C97" s="9"/>
      <c r="D97" s="9"/>
      <c r="E97" s="9"/>
      <c r="F97" s="9"/>
      <c r="G97" s="9"/>
      <c r="H97" s="8"/>
      <c r="I97" s="32"/>
      <c r="J97" s="11"/>
      <c r="K97" s="28"/>
    </row>
    <row r="98" spans="1:11" x14ac:dyDescent="0.25">
      <c r="A98" s="15"/>
      <c r="B98" s="16"/>
      <c r="C98" s="9"/>
      <c r="D98" s="9"/>
      <c r="E98" s="9"/>
      <c r="F98" s="9"/>
      <c r="G98" s="9"/>
      <c r="H98" s="8"/>
      <c r="I98" s="32"/>
      <c r="J98" s="11"/>
      <c r="K98" s="28"/>
    </row>
    <row r="99" spans="1:11" x14ac:dyDescent="0.25">
      <c r="A99" s="15"/>
      <c r="B99" s="16"/>
      <c r="C99" s="9"/>
      <c r="D99" s="9"/>
      <c r="E99" s="9"/>
      <c r="F99" s="9"/>
      <c r="G99" s="9"/>
      <c r="H99" s="8"/>
      <c r="I99" s="32"/>
      <c r="J99" s="11"/>
      <c r="K99" s="28"/>
    </row>
    <row r="100" spans="1:11" x14ac:dyDescent="0.25">
      <c r="A100" s="15"/>
      <c r="B100" s="16"/>
      <c r="C100" s="9"/>
      <c r="D100" s="9"/>
      <c r="E100" s="9"/>
      <c r="F100" s="9"/>
      <c r="G100" s="9"/>
      <c r="H100" s="8"/>
      <c r="I100" s="32"/>
      <c r="J100" s="11"/>
      <c r="K100" s="28"/>
    </row>
    <row r="101" spans="1:11" x14ac:dyDescent="0.25">
      <c r="A101" s="15"/>
      <c r="B101" s="16"/>
      <c r="C101" s="9"/>
      <c r="D101" s="9"/>
      <c r="E101" s="9"/>
      <c r="F101" s="9"/>
      <c r="G101" s="9"/>
      <c r="H101" s="8"/>
      <c r="I101" s="32"/>
      <c r="J101" s="11"/>
      <c r="K101" s="28"/>
    </row>
    <row r="102" spans="1:11" x14ac:dyDescent="0.25">
      <c r="A102" s="15"/>
      <c r="B102" s="16"/>
      <c r="C102" s="9"/>
      <c r="D102" s="9"/>
      <c r="E102" s="9"/>
      <c r="F102" s="9"/>
      <c r="G102" s="9"/>
      <c r="H102" s="8"/>
      <c r="I102" s="32"/>
      <c r="J102" s="11"/>
      <c r="K102" s="28"/>
    </row>
    <row r="103" spans="1:11" x14ac:dyDescent="0.25">
      <c r="A103" s="15"/>
      <c r="B103" s="16"/>
      <c r="C103" s="9"/>
      <c r="D103" s="9"/>
      <c r="E103" s="9"/>
      <c r="F103" s="9"/>
      <c r="G103" s="9"/>
      <c r="H103" s="8"/>
      <c r="I103" s="32"/>
      <c r="J103" s="11"/>
      <c r="K103" s="28"/>
    </row>
    <row r="104" spans="1:11" x14ac:dyDescent="0.25">
      <c r="A104" s="15"/>
      <c r="B104" s="16"/>
      <c r="C104" s="9"/>
      <c r="D104" s="9"/>
      <c r="E104" s="9"/>
      <c r="F104" s="9"/>
      <c r="G104" s="9"/>
      <c r="H104" s="8"/>
      <c r="I104" s="32"/>
      <c r="J104" s="11"/>
      <c r="K104" s="28"/>
    </row>
    <row r="105" spans="1:11" x14ac:dyDescent="0.25">
      <c r="A105" s="15"/>
      <c r="B105" s="16"/>
      <c r="C105" s="9"/>
      <c r="D105" s="9"/>
      <c r="E105" s="9"/>
      <c r="F105" s="9"/>
      <c r="G105" s="9"/>
      <c r="H105" s="8"/>
      <c r="I105" s="32"/>
      <c r="J105" s="11"/>
      <c r="K105" s="28"/>
    </row>
    <row r="106" spans="1:11" x14ac:dyDescent="0.25">
      <c r="A106" s="15"/>
      <c r="B106" s="16"/>
      <c r="C106" s="9"/>
      <c r="D106" s="9"/>
      <c r="E106" s="9"/>
      <c r="F106" s="9"/>
      <c r="G106" s="9"/>
      <c r="H106" s="8"/>
      <c r="I106" s="32"/>
      <c r="J106" s="11"/>
      <c r="K106" s="28"/>
    </row>
    <row r="107" spans="1:11" x14ac:dyDescent="0.25">
      <c r="A107" s="15"/>
      <c r="B107" s="16"/>
      <c r="C107" s="9"/>
      <c r="D107" s="9"/>
      <c r="E107" s="9"/>
      <c r="F107" s="9"/>
      <c r="G107" s="9"/>
      <c r="H107" s="8"/>
      <c r="I107" s="32"/>
      <c r="J107" s="11"/>
      <c r="K107" s="28"/>
    </row>
    <row r="108" spans="1:11" x14ac:dyDescent="0.25">
      <c r="A108" s="15"/>
      <c r="B108" s="16"/>
      <c r="C108" s="9"/>
      <c r="D108" s="9"/>
      <c r="E108" s="9"/>
      <c r="F108" s="9"/>
      <c r="G108" s="9"/>
      <c r="H108" s="8"/>
      <c r="I108" s="32"/>
      <c r="J108" s="11"/>
      <c r="K108" s="28"/>
    </row>
    <row r="109" spans="1:11" x14ac:dyDescent="0.25">
      <c r="A109" s="15"/>
      <c r="B109" s="16"/>
      <c r="C109" s="9"/>
      <c r="D109" s="9"/>
      <c r="E109" s="9"/>
      <c r="F109" s="9"/>
      <c r="G109" s="9"/>
      <c r="H109" s="8"/>
      <c r="I109" s="32"/>
      <c r="J109" s="11"/>
      <c r="K109" s="28"/>
    </row>
    <row r="110" spans="1:11" x14ac:dyDescent="0.25">
      <c r="A110" s="15"/>
      <c r="B110" s="16"/>
      <c r="C110" s="9"/>
      <c r="D110" s="9"/>
      <c r="E110" s="9"/>
      <c r="F110" s="9"/>
      <c r="G110" s="9"/>
      <c r="H110" s="8"/>
      <c r="I110" s="32"/>
      <c r="J110" s="11"/>
      <c r="K110" s="28"/>
    </row>
    <row r="111" spans="1:11" x14ac:dyDescent="0.25">
      <c r="A111" s="15"/>
      <c r="B111" s="16"/>
      <c r="C111" s="9"/>
      <c r="D111" s="9"/>
      <c r="E111" s="9"/>
      <c r="F111" s="9"/>
      <c r="G111" s="9"/>
      <c r="H111" s="8"/>
      <c r="I111" s="32"/>
      <c r="J111" s="11"/>
      <c r="K111" s="28"/>
    </row>
    <row r="112" spans="1:11" x14ac:dyDescent="0.25">
      <c r="A112" s="15"/>
      <c r="B112" s="16"/>
      <c r="C112" s="9"/>
      <c r="D112" s="9"/>
      <c r="E112" s="9"/>
      <c r="F112" s="9"/>
      <c r="G112" s="9"/>
      <c r="H112" s="8"/>
      <c r="I112" s="32"/>
      <c r="J112" s="11"/>
      <c r="K112" s="28"/>
    </row>
    <row r="113" spans="1:11" x14ac:dyDescent="0.25">
      <c r="A113" s="15"/>
      <c r="B113" s="16"/>
      <c r="C113" s="9"/>
      <c r="D113" s="9"/>
      <c r="E113" s="9"/>
      <c r="F113" s="9"/>
      <c r="G113" s="9"/>
      <c r="H113" s="8"/>
      <c r="I113" s="32"/>
      <c r="J113" s="11"/>
      <c r="K113" s="28"/>
    </row>
    <row r="114" spans="1:11" x14ac:dyDescent="0.25">
      <c r="A114" s="15"/>
      <c r="B114" s="16"/>
      <c r="C114" s="9"/>
      <c r="D114" s="9"/>
      <c r="E114" s="9"/>
      <c r="F114" s="9"/>
      <c r="G114" s="9"/>
      <c r="H114" s="8"/>
      <c r="I114" s="32"/>
      <c r="J114" s="11"/>
      <c r="K114" s="28"/>
    </row>
    <row r="115" spans="1:11" x14ac:dyDescent="0.25">
      <c r="A115" s="15"/>
      <c r="B115" s="16"/>
      <c r="C115" s="9"/>
      <c r="D115" s="9"/>
      <c r="E115" s="9"/>
      <c r="F115" s="9"/>
      <c r="G115" s="9"/>
      <c r="H115" s="8"/>
      <c r="I115" s="32"/>
      <c r="J115" s="11"/>
      <c r="K115" s="28"/>
    </row>
    <row r="116" spans="1:11" x14ac:dyDescent="0.25">
      <c r="A116" s="15"/>
      <c r="B116" s="16"/>
      <c r="C116" s="9"/>
      <c r="D116" s="9"/>
      <c r="E116" s="9"/>
      <c r="F116" s="9"/>
      <c r="G116" s="9"/>
      <c r="H116" s="8"/>
      <c r="I116" s="32"/>
      <c r="J116" s="11"/>
      <c r="K116" s="28"/>
    </row>
    <row r="117" spans="1:11" x14ac:dyDescent="0.25">
      <c r="A117" s="15"/>
      <c r="B117" s="16"/>
      <c r="C117" s="9"/>
      <c r="D117" s="9"/>
      <c r="E117" s="9"/>
      <c r="F117" s="9"/>
      <c r="G117" s="9"/>
      <c r="H117" s="8"/>
      <c r="I117" s="32"/>
      <c r="J117" s="11"/>
      <c r="K117" s="28"/>
    </row>
    <row r="118" spans="1:11" x14ac:dyDescent="0.25">
      <c r="A118" s="15"/>
      <c r="B118" s="16"/>
      <c r="C118" s="9"/>
      <c r="D118" s="9"/>
      <c r="E118" s="9"/>
      <c r="F118" s="9"/>
      <c r="G118" s="9"/>
      <c r="H118" s="8"/>
      <c r="I118" s="32"/>
      <c r="J118" s="11"/>
      <c r="K118" s="28"/>
    </row>
    <row r="119" spans="1:11" x14ac:dyDescent="0.25">
      <c r="A119" s="15"/>
      <c r="B119" s="16"/>
      <c r="C119" s="9"/>
      <c r="D119" s="9"/>
      <c r="E119" s="9"/>
      <c r="F119" s="9"/>
      <c r="G119" s="9"/>
      <c r="H119" s="8"/>
      <c r="I119" s="32"/>
      <c r="J119" s="11"/>
      <c r="K119" s="28"/>
    </row>
    <row r="120" spans="1:11" x14ac:dyDescent="0.25">
      <c r="A120" s="15"/>
      <c r="B120" s="16"/>
      <c r="C120" s="9"/>
      <c r="D120" s="9"/>
      <c r="E120" s="9"/>
      <c r="F120" s="9"/>
      <c r="G120" s="9"/>
      <c r="H120" s="8"/>
      <c r="I120" s="32"/>
      <c r="J120" s="11"/>
      <c r="K120" s="28"/>
    </row>
    <row r="121" spans="1:11" x14ac:dyDescent="0.25">
      <c r="A121" s="15"/>
      <c r="B121" s="16"/>
      <c r="C121" s="9"/>
      <c r="D121" s="9"/>
      <c r="E121" s="9"/>
      <c r="F121" s="9"/>
      <c r="G121" s="9"/>
      <c r="H121" s="8"/>
      <c r="I121" s="32"/>
      <c r="J121" s="11"/>
      <c r="K121" s="28"/>
    </row>
    <row r="122" spans="1:11" x14ac:dyDescent="0.25">
      <c r="A122" s="15"/>
      <c r="B122" s="16"/>
      <c r="C122" s="9"/>
      <c r="D122" s="9"/>
      <c r="E122" s="9"/>
      <c r="F122" s="9"/>
      <c r="G122" s="9"/>
      <c r="H122" s="8"/>
      <c r="I122" s="32"/>
      <c r="J122" s="11"/>
      <c r="K122" s="28"/>
    </row>
    <row r="123" spans="1:11" x14ac:dyDescent="0.25">
      <c r="A123" s="15"/>
      <c r="B123" s="16"/>
      <c r="C123" s="9"/>
      <c r="D123" s="9"/>
      <c r="E123" s="9"/>
      <c r="F123" s="9"/>
      <c r="G123" s="9"/>
      <c r="H123" s="8"/>
      <c r="I123" s="32"/>
      <c r="J123" s="11"/>
      <c r="K123" s="28"/>
    </row>
    <row r="124" spans="1:11" x14ac:dyDescent="0.25">
      <c r="A124" s="15"/>
      <c r="B124" s="16"/>
      <c r="C124" s="9"/>
      <c r="D124" s="9"/>
      <c r="E124" s="9"/>
      <c r="F124" s="9"/>
      <c r="G124" s="9"/>
      <c r="H124" s="8"/>
      <c r="I124" s="32"/>
      <c r="J124" s="11"/>
      <c r="K124" s="28"/>
    </row>
    <row r="125" spans="1:11" x14ac:dyDescent="0.25">
      <c r="A125" s="15"/>
      <c r="B125" s="16"/>
      <c r="C125" s="9"/>
      <c r="D125" s="9"/>
      <c r="E125" s="9"/>
      <c r="F125" s="9"/>
      <c r="G125" s="9"/>
      <c r="H125" s="8"/>
      <c r="I125" s="32"/>
      <c r="J125" s="11"/>
      <c r="K125" s="28"/>
    </row>
    <row r="126" spans="1:11" x14ac:dyDescent="0.25">
      <c r="A126" s="15"/>
      <c r="B126" s="16"/>
      <c r="C126" s="9"/>
      <c r="D126" s="9"/>
      <c r="E126" s="9"/>
      <c r="F126" s="9"/>
      <c r="G126" s="9"/>
      <c r="H126" s="8"/>
      <c r="I126" s="32"/>
      <c r="J126" s="11"/>
      <c r="K126" s="28"/>
    </row>
    <row r="127" spans="1:11" x14ac:dyDescent="0.25">
      <c r="A127" s="15"/>
      <c r="B127" s="16"/>
      <c r="C127" s="9"/>
      <c r="D127" s="9"/>
      <c r="E127" s="9"/>
      <c r="F127" s="9"/>
      <c r="G127" s="9"/>
      <c r="H127" s="8"/>
      <c r="I127" s="32"/>
      <c r="J127" s="11"/>
      <c r="K127" s="28"/>
    </row>
    <row r="128" spans="1:11" x14ac:dyDescent="0.25">
      <c r="A128" s="15"/>
      <c r="B128" s="16"/>
      <c r="C128" s="9"/>
      <c r="D128" s="9"/>
      <c r="E128" s="9"/>
      <c r="F128" s="9"/>
      <c r="G128" s="9"/>
      <c r="H128" s="8"/>
      <c r="I128" s="32"/>
      <c r="J128" s="11"/>
      <c r="K128" s="28"/>
    </row>
    <row r="129" spans="1:11" x14ac:dyDescent="0.25">
      <c r="A129" s="15"/>
      <c r="B129" s="16"/>
      <c r="C129" s="9"/>
      <c r="D129" s="9"/>
      <c r="E129" s="9"/>
      <c r="F129" s="9"/>
      <c r="G129" s="9"/>
      <c r="H129" s="8"/>
      <c r="I129" s="32"/>
      <c r="J129" s="11"/>
      <c r="K129" s="28"/>
    </row>
    <row r="130" spans="1:11" x14ac:dyDescent="0.25">
      <c r="A130" s="15"/>
      <c r="B130" s="16"/>
      <c r="C130" s="9"/>
      <c r="D130" s="9"/>
      <c r="E130" s="9"/>
      <c r="F130" s="9"/>
      <c r="G130" s="9"/>
      <c r="H130" s="8"/>
      <c r="I130" s="32"/>
      <c r="J130" s="11"/>
      <c r="K130" s="28"/>
    </row>
    <row r="131" spans="1:11" x14ac:dyDescent="0.25">
      <c r="A131" s="15"/>
      <c r="B131" s="16"/>
      <c r="C131" s="9"/>
      <c r="D131" s="9"/>
      <c r="E131" s="9"/>
      <c r="F131" s="9"/>
      <c r="G131" s="9"/>
      <c r="H131" s="8"/>
      <c r="I131" s="32"/>
      <c r="J131" s="11"/>
      <c r="K131" s="28"/>
    </row>
    <row r="132" spans="1:11" x14ac:dyDescent="0.25">
      <c r="A132" s="15"/>
      <c r="B132" s="16"/>
      <c r="C132" s="9"/>
      <c r="D132" s="9"/>
      <c r="E132" s="9"/>
      <c r="F132" s="9"/>
      <c r="G132" s="9"/>
      <c r="H132" s="8"/>
      <c r="I132" s="32"/>
      <c r="J132" s="11"/>
      <c r="K132" s="28"/>
    </row>
    <row r="133" spans="1:11" x14ac:dyDescent="0.25">
      <c r="A133" s="15"/>
      <c r="B133" s="16"/>
      <c r="C133" s="9"/>
      <c r="D133" s="9"/>
      <c r="E133" s="9"/>
      <c r="F133" s="9"/>
      <c r="G133" s="9"/>
      <c r="H133" s="8"/>
      <c r="I133" s="32"/>
      <c r="J133" s="11"/>
      <c r="K133" s="28"/>
    </row>
    <row r="134" spans="1:11" x14ac:dyDescent="0.25">
      <c r="A134" s="15"/>
      <c r="B134" s="16"/>
      <c r="C134" s="9"/>
      <c r="D134" s="9"/>
      <c r="E134" s="9"/>
      <c r="F134" s="9"/>
      <c r="G134" s="9"/>
      <c r="H134" s="8"/>
      <c r="I134" s="32"/>
      <c r="J134" s="11"/>
      <c r="K134" s="28"/>
    </row>
    <row r="135" spans="1:11" x14ac:dyDescent="0.25">
      <c r="A135" s="15"/>
      <c r="B135" s="16"/>
      <c r="C135" s="9"/>
      <c r="D135" s="9"/>
      <c r="E135" s="9"/>
      <c r="F135" s="9"/>
      <c r="G135" s="9"/>
      <c r="H135" s="8"/>
      <c r="I135" s="32"/>
      <c r="J135" s="11"/>
      <c r="K135" s="28"/>
    </row>
    <row r="136" spans="1:11" x14ac:dyDescent="0.25">
      <c r="A136" s="15"/>
      <c r="B136" s="16"/>
      <c r="C136" s="9"/>
      <c r="D136" s="9"/>
      <c r="E136" s="9"/>
      <c r="F136" s="9"/>
      <c r="G136" s="9"/>
      <c r="H136" s="8"/>
      <c r="I136" s="32"/>
      <c r="J136" s="11"/>
      <c r="K136" s="28"/>
    </row>
    <row r="137" spans="1:11" x14ac:dyDescent="0.25">
      <c r="A137" s="15"/>
      <c r="B137" s="16"/>
      <c r="C137" s="9"/>
      <c r="D137" s="9"/>
      <c r="E137" s="9"/>
      <c r="F137" s="9"/>
      <c r="G137" s="9"/>
      <c r="H137" s="8"/>
      <c r="I137" s="32"/>
      <c r="J137" s="11"/>
      <c r="K137" s="28"/>
    </row>
    <row r="138" spans="1:11" x14ac:dyDescent="0.25">
      <c r="A138" s="15"/>
      <c r="B138" s="16"/>
      <c r="C138" s="9"/>
      <c r="D138" s="9"/>
      <c r="E138" s="9"/>
      <c r="F138" s="9"/>
      <c r="G138" s="9"/>
      <c r="H138" s="8"/>
      <c r="I138" s="32"/>
      <c r="J138" s="11"/>
      <c r="K138" s="28"/>
    </row>
    <row r="139" spans="1:11" x14ac:dyDescent="0.25">
      <c r="A139" s="15"/>
      <c r="B139" s="16"/>
      <c r="C139" s="9"/>
      <c r="D139" s="9"/>
      <c r="E139" s="9"/>
      <c r="F139" s="9"/>
      <c r="G139" s="9"/>
      <c r="H139" s="8"/>
      <c r="I139" s="32"/>
      <c r="J139" s="11"/>
      <c r="K139" s="28"/>
    </row>
    <row r="140" spans="1:11" x14ac:dyDescent="0.25">
      <c r="A140" s="15"/>
      <c r="B140" s="16"/>
      <c r="C140" s="9"/>
      <c r="D140" s="9"/>
      <c r="E140" s="9"/>
      <c r="F140" s="9"/>
      <c r="G140" s="9"/>
      <c r="H140" s="8"/>
      <c r="I140" s="32"/>
      <c r="J140" s="11"/>
      <c r="K140" s="28"/>
    </row>
    <row r="141" spans="1:11" x14ac:dyDescent="0.25">
      <c r="A141" s="15"/>
      <c r="B141" s="16"/>
      <c r="C141" s="9"/>
      <c r="D141" s="9"/>
      <c r="E141" s="9"/>
      <c r="F141" s="9"/>
      <c r="G141" s="9"/>
      <c r="H141" s="8"/>
      <c r="I141" s="32"/>
      <c r="J141" s="11"/>
      <c r="K141" s="28"/>
    </row>
    <row r="142" spans="1:11" x14ac:dyDescent="0.25">
      <c r="A142" s="15"/>
      <c r="B142" s="16"/>
      <c r="C142" s="9"/>
      <c r="D142" s="9"/>
      <c r="E142" s="9"/>
      <c r="F142" s="9"/>
      <c r="G142" s="9"/>
      <c r="H142" s="8"/>
      <c r="I142" s="32"/>
      <c r="J142" s="11"/>
      <c r="K142" s="28"/>
    </row>
    <row r="143" spans="1:11" x14ac:dyDescent="0.25">
      <c r="A143" s="15"/>
      <c r="B143" s="16"/>
      <c r="C143" s="9"/>
      <c r="D143" s="9"/>
      <c r="E143" s="9"/>
      <c r="F143" s="9"/>
      <c r="G143" s="9"/>
      <c r="H143" s="8"/>
      <c r="I143" s="32"/>
      <c r="J143" s="11"/>
      <c r="K143" s="28"/>
    </row>
    <row r="144" spans="1:11" x14ac:dyDescent="0.25">
      <c r="A144" s="15"/>
      <c r="B144" s="16"/>
      <c r="C144" s="9"/>
      <c r="D144" s="9"/>
      <c r="E144" s="9"/>
      <c r="F144" s="9"/>
      <c r="G144" s="9"/>
      <c r="H144" s="8"/>
      <c r="I144" s="32"/>
      <c r="J144" s="11"/>
      <c r="K144" s="28"/>
    </row>
    <row r="145" spans="1:11" x14ac:dyDescent="0.25">
      <c r="A145" s="15"/>
      <c r="B145" s="16"/>
      <c r="C145" s="9"/>
      <c r="D145" s="9"/>
      <c r="E145" s="9"/>
      <c r="F145" s="9"/>
      <c r="G145" s="9"/>
      <c r="H145" s="8"/>
      <c r="I145" s="32"/>
      <c r="J145" s="11"/>
      <c r="K145" s="28"/>
    </row>
    <row r="146" spans="1:11" x14ac:dyDescent="0.25">
      <c r="A146" s="15"/>
      <c r="B146" s="16"/>
      <c r="C146" s="9"/>
      <c r="D146" s="9"/>
      <c r="E146" s="9"/>
      <c r="F146" s="9"/>
      <c r="G146" s="9"/>
      <c r="H146" s="8"/>
      <c r="I146" s="32"/>
      <c r="J146" s="11"/>
      <c r="K146" s="28"/>
    </row>
    <row r="147" spans="1:11" x14ac:dyDescent="0.25">
      <c r="A147" s="15"/>
      <c r="B147" s="16"/>
      <c r="C147" s="9"/>
      <c r="D147" s="9"/>
      <c r="E147" s="9"/>
      <c r="F147" s="9"/>
      <c r="G147" s="9"/>
      <c r="H147" s="8"/>
      <c r="I147" s="32"/>
      <c r="J147" s="11"/>
      <c r="K147" s="28"/>
    </row>
    <row r="148" spans="1:11" x14ac:dyDescent="0.25">
      <c r="A148" s="15"/>
      <c r="B148" s="16"/>
      <c r="C148" s="9"/>
      <c r="D148" s="9"/>
      <c r="E148" s="9"/>
      <c r="F148" s="9"/>
      <c r="G148" s="9"/>
      <c r="H148" s="8"/>
      <c r="I148" s="32"/>
      <c r="J148" s="11"/>
      <c r="K148" s="28"/>
    </row>
    <row r="149" spans="1:11" x14ac:dyDescent="0.25">
      <c r="A149" s="15"/>
      <c r="B149" s="16"/>
      <c r="C149" s="9"/>
      <c r="D149" s="9"/>
      <c r="E149" s="9"/>
      <c r="F149" s="9"/>
      <c r="G149" s="9"/>
      <c r="H149" s="8"/>
      <c r="I149" s="32"/>
      <c r="J149" s="11"/>
      <c r="K149" s="28"/>
    </row>
    <row r="150" spans="1:11" x14ac:dyDescent="0.25">
      <c r="A150" s="15"/>
      <c r="B150" s="16"/>
      <c r="C150" s="9"/>
      <c r="D150" s="9"/>
      <c r="E150" s="9"/>
      <c r="F150" s="9"/>
      <c r="G150" s="9"/>
      <c r="H150" s="8"/>
      <c r="I150" s="32"/>
      <c r="J150" s="11"/>
      <c r="K150" s="28"/>
    </row>
    <row r="151" spans="1:11" x14ac:dyDescent="0.25">
      <c r="A151" s="15"/>
      <c r="B151" s="16"/>
      <c r="C151" s="9"/>
      <c r="D151" s="9"/>
      <c r="E151" s="9"/>
      <c r="F151" s="9"/>
      <c r="G151" s="9"/>
      <c r="H151" s="8"/>
      <c r="I151" s="32"/>
      <c r="J151" s="11"/>
      <c r="K151" s="28"/>
    </row>
    <row r="152" spans="1:11" x14ac:dyDescent="0.25">
      <c r="A152" s="15"/>
      <c r="B152" s="16"/>
      <c r="C152" s="9"/>
      <c r="D152" s="9"/>
      <c r="E152" s="9"/>
      <c r="F152" s="9"/>
      <c r="G152" s="9"/>
      <c r="H152" s="8"/>
      <c r="I152" s="32"/>
      <c r="J152" s="11"/>
      <c r="K152" s="28"/>
    </row>
    <row r="153" spans="1:11" x14ac:dyDescent="0.25">
      <c r="A153" s="15"/>
      <c r="B153" s="16"/>
      <c r="C153" s="9"/>
      <c r="D153" s="9"/>
      <c r="E153" s="9"/>
      <c r="F153" s="9"/>
      <c r="G153" s="9"/>
      <c r="H153" s="8"/>
      <c r="I153" s="32"/>
      <c r="J153" s="11"/>
      <c r="K153" s="28"/>
    </row>
    <row r="154" spans="1:11" x14ac:dyDescent="0.25">
      <c r="A154" s="15"/>
      <c r="B154" s="16"/>
      <c r="C154" s="9"/>
      <c r="D154" s="9"/>
      <c r="E154" s="9"/>
      <c r="F154" s="9"/>
      <c r="G154" s="9"/>
      <c r="H154" s="8"/>
      <c r="I154" s="32"/>
      <c r="J154" s="11"/>
      <c r="K154" s="28"/>
    </row>
    <row r="155" spans="1:11" x14ac:dyDescent="0.25">
      <c r="A155" s="15"/>
      <c r="B155" s="16"/>
      <c r="C155" s="9"/>
      <c r="D155" s="9"/>
      <c r="E155" s="9"/>
      <c r="F155" s="9"/>
      <c r="G155" s="9"/>
      <c r="H155" s="8"/>
      <c r="I155" s="32"/>
      <c r="J155" s="11"/>
      <c r="K155" s="28"/>
    </row>
    <row r="156" spans="1:11" x14ac:dyDescent="0.25">
      <c r="A156" s="15"/>
      <c r="B156" s="16"/>
      <c r="C156" s="9"/>
      <c r="D156" s="9"/>
      <c r="E156" s="9"/>
      <c r="F156" s="9"/>
      <c r="G156" s="9"/>
      <c r="H156" s="8"/>
      <c r="I156" s="32"/>
      <c r="J156" s="11"/>
      <c r="K156" s="28"/>
    </row>
    <row r="157" spans="1:11" x14ac:dyDescent="0.25">
      <c r="A157" s="15"/>
      <c r="B157" s="16"/>
      <c r="C157" s="9"/>
      <c r="D157" s="9"/>
      <c r="E157" s="9"/>
      <c r="F157" s="9"/>
      <c r="G157" s="9"/>
      <c r="H157" s="8"/>
      <c r="I157" s="32"/>
      <c r="J157" s="11"/>
      <c r="K157" s="28"/>
    </row>
    <row r="158" spans="1:11" x14ac:dyDescent="0.25">
      <c r="A158" s="15"/>
      <c r="B158" s="16"/>
      <c r="C158" s="9"/>
      <c r="D158" s="9"/>
      <c r="E158" s="9"/>
      <c r="F158" s="9"/>
      <c r="G158" s="9"/>
      <c r="H158" s="8"/>
      <c r="I158" s="32"/>
      <c r="J158" s="11"/>
      <c r="K158" s="28"/>
    </row>
    <row r="159" spans="1:11" x14ac:dyDescent="0.25">
      <c r="A159" s="15"/>
      <c r="B159" s="16"/>
      <c r="C159" s="9"/>
      <c r="D159" s="9"/>
      <c r="E159" s="9"/>
      <c r="F159" s="9"/>
      <c r="G159" s="9"/>
      <c r="H159" s="8"/>
      <c r="I159" s="32"/>
      <c r="J159" s="11"/>
      <c r="K159" s="28"/>
    </row>
    <row r="160" spans="1:11" x14ac:dyDescent="0.25">
      <c r="A160" s="15"/>
      <c r="B160" s="16"/>
      <c r="C160" s="9"/>
      <c r="D160" s="9"/>
      <c r="E160" s="9"/>
      <c r="F160" s="9"/>
      <c r="G160" s="9"/>
      <c r="H160" s="8"/>
      <c r="I160" s="32"/>
      <c r="J160" s="11"/>
      <c r="K160" s="28"/>
    </row>
    <row r="161" spans="1:11" x14ac:dyDescent="0.25">
      <c r="A161" s="15"/>
      <c r="B161" s="16"/>
      <c r="C161" s="9"/>
      <c r="D161" s="9"/>
      <c r="E161" s="9"/>
      <c r="F161" s="9"/>
      <c r="G161" s="9"/>
      <c r="H161" s="8"/>
      <c r="I161" s="32"/>
      <c r="J161" s="11"/>
      <c r="K161" s="28"/>
    </row>
    <row r="162" spans="1:11" x14ac:dyDescent="0.25">
      <c r="A162" s="15"/>
      <c r="B162" s="16"/>
      <c r="C162" s="9"/>
      <c r="D162" s="9"/>
      <c r="E162" s="9"/>
      <c r="F162" s="9"/>
      <c r="G162" s="9"/>
      <c r="H162" s="8"/>
      <c r="I162" s="32"/>
      <c r="J162" s="11"/>
      <c r="K162" s="28"/>
    </row>
    <row r="163" spans="1:11" x14ac:dyDescent="0.25">
      <c r="A163" s="15"/>
      <c r="B163" s="16"/>
      <c r="C163" s="9"/>
      <c r="D163" s="9"/>
      <c r="E163" s="9"/>
      <c r="F163" s="9"/>
      <c r="G163" s="9"/>
      <c r="H163" s="8"/>
      <c r="I163" s="32"/>
      <c r="J163" s="11"/>
      <c r="K163" s="28"/>
    </row>
    <row r="164" spans="1:11" x14ac:dyDescent="0.25">
      <c r="A164" s="15"/>
      <c r="B164" s="16"/>
      <c r="C164" s="9"/>
      <c r="D164" s="9"/>
      <c r="E164" s="9"/>
      <c r="F164" s="9"/>
      <c r="G164" s="9"/>
      <c r="H164" s="8"/>
      <c r="I164" s="32"/>
      <c r="J164" s="11"/>
      <c r="K164" s="28"/>
    </row>
    <row r="165" spans="1:11" x14ac:dyDescent="0.25">
      <c r="A165" s="15"/>
      <c r="B165" s="16"/>
      <c r="C165" s="9"/>
      <c r="D165" s="9"/>
      <c r="E165" s="9"/>
      <c r="F165" s="9"/>
      <c r="G165" s="9"/>
      <c r="H165" s="8"/>
      <c r="I165" s="32"/>
      <c r="J165" s="11"/>
      <c r="K165" s="28"/>
    </row>
    <row r="166" spans="1:11" x14ac:dyDescent="0.25">
      <c r="A166" s="15"/>
      <c r="B166" s="16"/>
      <c r="C166" s="9"/>
      <c r="D166" s="9"/>
      <c r="E166" s="9"/>
      <c r="F166" s="9"/>
      <c r="G166" s="9"/>
      <c r="H166" s="8"/>
      <c r="I166" s="32"/>
      <c r="J166" s="11"/>
      <c r="K166" s="28"/>
    </row>
    <row r="167" spans="1:11" x14ac:dyDescent="0.25">
      <c r="A167" s="15"/>
      <c r="B167" s="16"/>
      <c r="C167" s="9"/>
      <c r="D167" s="9"/>
      <c r="E167" s="9"/>
      <c r="F167" s="9"/>
      <c r="G167" s="9"/>
      <c r="H167" s="8"/>
      <c r="I167" s="32"/>
      <c r="J167" s="11"/>
      <c r="K167" s="28"/>
    </row>
    <row r="168" spans="1:11" x14ac:dyDescent="0.25">
      <c r="A168" s="15"/>
      <c r="B168" s="16"/>
      <c r="C168" s="9"/>
      <c r="D168" s="9"/>
      <c r="E168" s="9"/>
      <c r="F168" s="9"/>
      <c r="G168" s="9"/>
      <c r="H168" s="8"/>
      <c r="I168" s="32"/>
      <c r="J168" s="11"/>
      <c r="K168" s="28"/>
    </row>
    <row r="169" spans="1:11" x14ac:dyDescent="0.25">
      <c r="A169" s="15"/>
      <c r="B169" s="16"/>
      <c r="C169" s="9"/>
      <c r="D169" s="9"/>
      <c r="E169" s="9"/>
      <c r="F169" s="9"/>
      <c r="G169" s="9"/>
      <c r="H169" s="8"/>
      <c r="I169" s="32"/>
      <c r="J169" s="11"/>
      <c r="K169" s="28"/>
    </row>
    <row r="170" spans="1:11" x14ac:dyDescent="0.25">
      <c r="A170" s="15"/>
      <c r="B170" s="16"/>
      <c r="C170" s="9"/>
      <c r="D170" s="9"/>
      <c r="E170" s="9"/>
      <c r="F170" s="9"/>
      <c r="G170" s="9"/>
      <c r="H170" s="8"/>
      <c r="I170" s="32"/>
      <c r="J170" s="11"/>
      <c r="K170" s="28"/>
    </row>
    <row r="171" spans="1:11" x14ac:dyDescent="0.25">
      <c r="A171" s="15"/>
      <c r="B171" s="16"/>
      <c r="C171" s="9"/>
      <c r="D171" s="9"/>
      <c r="E171" s="9"/>
      <c r="F171" s="9"/>
      <c r="G171" s="9"/>
      <c r="H171" s="8"/>
      <c r="I171" s="32"/>
      <c r="J171" s="11"/>
      <c r="K171" s="28"/>
    </row>
    <row r="172" spans="1:11" x14ac:dyDescent="0.25">
      <c r="A172" s="15"/>
      <c r="B172" s="16"/>
      <c r="C172" s="9"/>
      <c r="D172" s="9"/>
      <c r="E172" s="9"/>
      <c r="F172" s="9"/>
      <c r="G172" s="9"/>
      <c r="H172" s="8"/>
      <c r="I172" s="32"/>
      <c r="J172" s="11"/>
      <c r="K172" s="28"/>
    </row>
    <row r="173" spans="1:11" x14ac:dyDescent="0.25">
      <c r="A173" s="15"/>
      <c r="B173" s="16"/>
      <c r="C173" s="9"/>
      <c r="D173" s="9"/>
      <c r="E173" s="9"/>
      <c r="F173" s="9"/>
      <c r="G173" s="9"/>
      <c r="H173" s="8"/>
      <c r="I173" s="32"/>
      <c r="J173" s="11"/>
      <c r="K173" s="28"/>
    </row>
    <row r="174" spans="1:11" x14ac:dyDescent="0.25">
      <c r="A174" s="15"/>
      <c r="B174" s="16"/>
      <c r="C174" s="9"/>
      <c r="D174" s="9"/>
      <c r="E174" s="9"/>
      <c r="F174" s="9"/>
      <c r="G174" s="9"/>
      <c r="H174" s="8"/>
      <c r="I174" s="32"/>
      <c r="J174" s="11"/>
      <c r="K174" s="28"/>
    </row>
    <row r="175" spans="1:11" x14ac:dyDescent="0.25">
      <c r="A175" s="15"/>
      <c r="B175" s="16"/>
      <c r="C175" s="9"/>
      <c r="D175" s="9"/>
      <c r="E175" s="9"/>
      <c r="F175" s="9"/>
      <c r="G175" s="9"/>
      <c r="H175" s="8"/>
      <c r="I175" s="32"/>
      <c r="J175" s="11"/>
      <c r="K175" s="28"/>
    </row>
    <row r="176" spans="1:11" x14ac:dyDescent="0.25">
      <c r="A176" s="15"/>
      <c r="B176" s="16"/>
      <c r="C176" s="9"/>
      <c r="D176" s="9"/>
      <c r="E176" s="9"/>
      <c r="F176" s="9"/>
      <c r="G176" s="9"/>
      <c r="H176" s="8"/>
      <c r="I176" s="32"/>
      <c r="J176" s="11"/>
      <c r="K176" s="28"/>
    </row>
    <row r="177" spans="1:11" x14ac:dyDescent="0.25">
      <c r="A177" s="15"/>
      <c r="B177" s="16"/>
      <c r="C177" s="9"/>
      <c r="D177" s="9"/>
      <c r="E177" s="9"/>
      <c r="F177" s="9"/>
      <c r="G177" s="9"/>
      <c r="H177" s="8"/>
      <c r="I177" s="32"/>
      <c r="J177" s="11"/>
      <c r="K177" s="28"/>
    </row>
    <row r="178" spans="1:11" x14ac:dyDescent="0.25">
      <c r="A178" s="15"/>
      <c r="B178" s="16"/>
      <c r="C178" s="9"/>
      <c r="D178" s="9"/>
      <c r="E178" s="9"/>
      <c r="F178" s="9"/>
      <c r="G178" s="9"/>
      <c r="H178" s="8"/>
      <c r="I178" s="32"/>
      <c r="J178" s="11"/>
      <c r="K178" s="28"/>
    </row>
    <row r="179" spans="1:11" x14ac:dyDescent="0.25">
      <c r="A179" s="15"/>
      <c r="B179" s="16"/>
      <c r="C179" s="9"/>
      <c r="D179" s="9"/>
      <c r="E179" s="9"/>
      <c r="F179" s="9"/>
      <c r="G179" s="9"/>
      <c r="H179" s="8"/>
      <c r="I179" s="32"/>
      <c r="J179" s="11"/>
      <c r="K179" s="28"/>
    </row>
    <row r="180" spans="1:11" x14ac:dyDescent="0.25">
      <c r="A180" s="15"/>
      <c r="B180" s="16"/>
      <c r="C180" s="9"/>
      <c r="D180" s="9"/>
      <c r="E180" s="9"/>
      <c r="F180" s="9"/>
      <c r="G180" s="9"/>
      <c r="H180" s="8"/>
      <c r="I180" s="32"/>
      <c r="J180" s="11"/>
      <c r="K180" s="28"/>
    </row>
    <row r="181" spans="1:11" x14ac:dyDescent="0.25">
      <c r="A181" s="15"/>
      <c r="B181" s="16"/>
      <c r="C181" s="9"/>
      <c r="D181" s="9"/>
      <c r="E181" s="9"/>
      <c r="F181" s="9"/>
      <c r="G181" s="9"/>
      <c r="H181" s="8"/>
      <c r="I181" s="32"/>
      <c r="J181" s="11"/>
      <c r="K181" s="28"/>
    </row>
    <row r="182" spans="1:11" x14ac:dyDescent="0.25">
      <c r="A182" s="15"/>
      <c r="B182" s="16"/>
      <c r="C182" s="9"/>
      <c r="D182" s="9"/>
      <c r="E182" s="9"/>
      <c r="F182" s="9"/>
      <c r="G182" s="9"/>
      <c r="H182" s="8"/>
      <c r="I182" s="32"/>
      <c r="J182" s="11"/>
      <c r="K182" s="28"/>
    </row>
    <row r="183" spans="1:11" x14ac:dyDescent="0.25">
      <c r="A183" s="15"/>
      <c r="B183" s="16"/>
      <c r="C183" s="9"/>
      <c r="D183" s="9"/>
      <c r="E183" s="9"/>
      <c r="F183" s="9"/>
      <c r="G183" s="9"/>
      <c r="H183" s="8"/>
      <c r="I183" s="32"/>
      <c r="J183" s="11"/>
      <c r="K183" s="28"/>
    </row>
    <row r="184" spans="1:11" x14ac:dyDescent="0.25">
      <c r="A184" s="15"/>
      <c r="B184" s="16"/>
      <c r="C184" s="9"/>
      <c r="D184" s="9"/>
      <c r="E184" s="9"/>
      <c r="F184" s="9"/>
      <c r="G184" s="9"/>
      <c r="H184" s="8"/>
      <c r="I184" s="32"/>
      <c r="J184" s="11"/>
      <c r="K184" s="28"/>
    </row>
    <row r="185" spans="1:11" x14ac:dyDescent="0.25">
      <c r="A185" s="15"/>
      <c r="B185" s="16"/>
      <c r="C185" s="9"/>
      <c r="D185" s="9"/>
      <c r="E185" s="9"/>
      <c r="F185" s="9"/>
      <c r="G185" s="9"/>
      <c r="H185" s="8"/>
      <c r="I185" s="32"/>
      <c r="J185" s="11"/>
      <c r="K185" s="28"/>
    </row>
    <row r="186" spans="1:11" x14ac:dyDescent="0.25">
      <c r="A186" s="15"/>
      <c r="B186" s="16"/>
      <c r="C186" s="9"/>
      <c r="D186" s="9"/>
      <c r="E186" s="9"/>
      <c r="F186" s="9"/>
      <c r="G186" s="9"/>
      <c r="H186" s="8"/>
      <c r="I186" s="32"/>
      <c r="J186" s="11"/>
      <c r="K186" s="28"/>
    </row>
    <row r="187" spans="1:11" x14ac:dyDescent="0.25">
      <c r="A187" s="15"/>
      <c r="B187" s="16"/>
      <c r="C187" s="9"/>
      <c r="D187" s="9"/>
      <c r="E187" s="9"/>
      <c r="F187" s="9"/>
      <c r="G187" s="9"/>
      <c r="H187" s="8"/>
      <c r="I187" s="32"/>
      <c r="J187" s="11"/>
      <c r="K187" s="28"/>
    </row>
    <row r="188" spans="1:11" x14ac:dyDescent="0.25">
      <c r="A188" s="15"/>
      <c r="B188" s="16"/>
      <c r="C188" s="9"/>
      <c r="D188" s="9"/>
      <c r="E188" s="9"/>
      <c r="F188" s="9"/>
      <c r="G188" s="9"/>
      <c r="H188" s="8"/>
      <c r="I188" s="32"/>
      <c r="J188" s="11"/>
      <c r="K188" s="28"/>
    </row>
    <row r="189" spans="1:11" x14ac:dyDescent="0.25">
      <c r="A189" s="15"/>
      <c r="B189" s="16"/>
      <c r="C189" s="9"/>
      <c r="D189" s="9"/>
      <c r="E189" s="9"/>
      <c r="F189" s="9"/>
      <c r="G189" s="9"/>
      <c r="H189" s="8"/>
      <c r="I189" s="32"/>
      <c r="J189" s="11"/>
      <c r="K189" s="28"/>
    </row>
    <row r="190" spans="1:11" x14ac:dyDescent="0.25">
      <c r="A190" s="15"/>
      <c r="B190" s="16"/>
      <c r="C190" s="9"/>
      <c r="D190" s="9"/>
      <c r="E190" s="9"/>
      <c r="F190" s="9"/>
      <c r="G190" s="9"/>
      <c r="H190" s="8"/>
      <c r="I190" s="32"/>
      <c r="J190" s="11"/>
      <c r="K190" s="28"/>
    </row>
    <row r="191" spans="1:11" x14ac:dyDescent="0.25">
      <c r="A191" s="15"/>
      <c r="B191" s="16"/>
      <c r="C191" s="9"/>
      <c r="D191" s="9"/>
      <c r="E191" s="9"/>
      <c r="F191" s="9"/>
      <c r="G191" s="9"/>
      <c r="H191" s="8"/>
      <c r="I191" s="33"/>
      <c r="J191" s="11"/>
      <c r="K191" s="29"/>
    </row>
    <row r="192" spans="1:11" x14ac:dyDescent="0.25">
      <c r="A192" s="15"/>
      <c r="B192" s="16"/>
      <c r="C192" s="9"/>
      <c r="D192" s="9"/>
      <c r="E192" s="9"/>
      <c r="F192" s="26"/>
      <c r="G192" s="9"/>
      <c r="H192" s="8"/>
      <c r="I192" s="33"/>
      <c r="J192" s="11"/>
      <c r="K192" s="29"/>
    </row>
    <row r="193" spans="1:11" x14ac:dyDescent="0.25">
      <c r="A193" s="18"/>
      <c r="B193" s="20"/>
      <c r="E193" s="21"/>
      <c r="G193" s="21"/>
      <c r="I193" s="34"/>
      <c r="J193" s="11"/>
      <c r="K193" s="30"/>
    </row>
    <row r="194" spans="1:11" x14ac:dyDescent="0.25">
      <c r="A194" s="22"/>
      <c r="B194" s="16"/>
      <c r="C194" s="23"/>
      <c r="D194" s="23"/>
      <c r="E194" s="24"/>
      <c r="F194" s="23"/>
      <c r="G194" s="24"/>
      <c r="H194" s="25"/>
      <c r="I194" s="33"/>
      <c r="J194" s="11"/>
      <c r="K194" s="29"/>
    </row>
    <row r="195" spans="1:11" x14ac:dyDescent="0.25">
      <c r="B195" s="20"/>
      <c r="E195" s="21"/>
      <c r="G195" s="21"/>
      <c r="H195">
        <f t="shared" ref="H7:H200" si="2">E195+F195-G195</f>
        <v>0</v>
      </c>
      <c r="I195" s="34">
        <f>H195*C195</f>
        <v>0</v>
      </c>
      <c r="J195" s="21"/>
      <c r="K195" s="30" t="str">
        <f t="shared" ref="K7:K200" si="3">IF(J195="","",IF(H195&lt;J195,"à produire",""))</f>
        <v/>
      </c>
    </row>
    <row r="196" spans="1:11" x14ac:dyDescent="0.25">
      <c r="A196" s="25"/>
      <c r="B196" s="16"/>
      <c r="C196" s="23"/>
      <c r="D196" s="23"/>
      <c r="E196" s="24"/>
      <c r="F196" s="23"/>
      <c r="G196" s="24"/>
      <c r="H196" s="25">
        <f t="shared" si="2"/>
        <v>0</v>
      </c>
      <c r="I196" s="33">
        <f>H196*C196</f>
        <v>0</v>
      </c>
      <c r="J196" s="24"/>
      <c r="K196" s="29" t="str">
        <f t="shared" si="3"/>
        <v/>
      </c>
    </row>
    <row r="197" spans="1:11" x14ac:dyDescent="0.25">
      <c r="B197" s="20"/>
      <c r="E197" s="21"/>
      <c r="G197" s="21"/>
      <c r="H197">
        <f t="shared" si="2"/>
        <v>0</v>
      </c>
      <c r="I197" s="34">
        <f>H197*C197</f>
        <v>0</v>
      </c>
      <c r="J197" s="21"/>
      <c r="K197" s="30" t="str">
        <f t="shared" si="3"/>
        <v/>
      </c>
    </row>
    <row r="198" spans="1:11" x14ac:dyDescent="0.25">
      <c r="A198" s="25"/>
      <c r="B198" s="16"/>
      <c r="C198" s="23"/>
      <c r="D198" s="23"/>
      <c r="E198" s="24"/>
      <c r="F198" s="23"/>
      <c r="G198" s="24"/>
      <c r="H198" s="25">
        <f t="shared" si="2"/>
        <v>0</v>
      </c>
      <c r="I198" s="33">
        <f>H198*C198</f>
        <v>0</v>
      </c>
      <c r="J198" s="24"/>
      <c r="K198" s="29" t="str">
        <f t="shared" si="3"/>
        <v/>
      </c>
    </row>
    <row r="199" spans="1:11" x14ac:dyDescent="0.25">
      <c r="B199" s="20"/>
      <c r="E199" s="21"/>
      <c r="G199" s="21"/>
      <c r="H199">
        <f t="shared" si="2"/>
        <v>0</v>
      </c>
      <c r="I199" s="34">
        <f>H199*C199</f>
        <v>0</v>
      </c>
      <c r="J199" s="21"/>
      <c r="K199" s="30" t="str">
        <f t="shared" si="3"/>
        <v/>
      </c>
    </row>
    <row r="200" spans="1:11" x14ac:dyDescent="0.25">
      <c r="A200" s="25"/>
      <c r="B200" s="16"/>
      <c r="C200" s="23"/>
      <c r="D200" s="23"/>
      <c r="E200" s="24"/>
      <c r="F200" s="23"/>
      <c r="G200" s="24"/>
      <c r="H200" s="25">
        <f t="shared" si="2"/>
        <v>0</v>
      </c>
      <c r="I200" s="33">
        <f>H200*C200</f>
        <v>0</v>
      </c>
      <c r="J200" s="24"/>
      <c r="K200" s="29" t="str">
        <f t="shared" si="3"/>
        <v/>
      </c>
    </row>
    <row r="201" spans="1:11" x14ac:dyDescent="0.25">
      <c r="B201" s="20"/>
      <c r="E201" s="21"/>
      <c r="G201" s="21"/>
      <c r="H201">
        <f t="shared" ref="H201:H264" si="4">E201+F201-G201</f>
        <v>0</v>
      </c>
      <c r="I201" s="34">
        <f>H201*C201</f>
        <v>0</v>
      </c>
      <c r="J201" s="21"/>
      <c r="K201" s="30" t="str">
        <f t="shared" ref="K201:K264" si="5">IF(J201="","",IF(H201&lt;J201,"à produire",""))</f>
        <v/>
      </c>
    </row>
    <row r="202" spans="1:11" x14ac:dyDescent="0.25">
      <c r="H202">
        <f t="shared" si="4"/>
        <v>0</v>
      </c>
      <c r="I202" s="35">
        <f>H202*C202</f>
        <v>0</v>
      </c>
      <c r="K202" s="17" t="str">
        <f t="shared" si="5"/>
        <v/>
      </c>
    </row>
    <row r="203" spans="1:11" x14ac:dyDescent="0.25">
      <c r="H203">
        <f t="shared" si="4"/>
        <v>0</v>
      </c>
      <c r="I203" s="35">
        <f>H203*C203</f>
        <v>0</v>
      </c>
      <c r="K203" s="17" t="str">
        <f t="shared" si="5"/>
        <v/>
      </c>
    </row>
    <row r="204" spans="1:11" x14ac:dyDescent="0.25">
      <c r="H204">
        <f t="shared" si="4"/>
        <v>0</v>
      </c>
      <c r="I204" s="35">
        <f>H204*C204</f>
        <v>0</v>
      </c>
      <c r="K204" s="17" t="str">
        <f t="shared" si="5"/>
        <v/>
      </c>
    </row>
    <row r="205" spans="1:11" x14ac:dyDescent="0.25">
      <c r="H205">
        <f t="shared" si="4"/>
        <v>0</v>
      </c>
      <c r="I205" s="35">
        <f>H205*C205</f>
        <v>0</v>
      </c>
      <c r="K205" s="17" t="str">
        <f t="shared" si="5"/>
        <v/>
      </c>
    </row>
    <row r="206" spans="1:11" x14ac:dyDescent="0.25">
      <c r="H206">
        <f t="shared" si="4"/>
        <v>0</v>
      </c>
      <c r="I206" s="35">
        <f>H206*C206</f>
        <v>0</v>
      </c>
      <c r="K206" s="17" t="str">
        <f t="shared" si="5"/>
        <v/>
      </c>
    </row>
    <row r="207" spans="1:11" x14ac:dyDescent="0.25">
      <c r="H207">
        <f t="shared" si="4"/>
        <v>0</v>
      </c>
      <c r="I207" s="35">
        <f>H207*C207</f>
        <v>0</v>
      </c>
      <c r="K207" s="17" t="str">
        <f t="shared" si="5"/>
        <v/>
      </c>
    </row>
    <row r="208" spans="1:11" x14ac:dyDescent="0.25">
      <c r="H208">
        <f t="shared" si="4"/>
        <v>0</v>
      </c>
      <c r="I208" s="35">
        <f>H208*C208</f>
        <v>0</v>
      </c>
      <c r="K208" s="17" t="str">
        <f t="shared" si="5"/>
        <v/>
      </c>
    </row>
    <row r="209" spans="8:11" x14ac:dyDescent="0.25">
      <c r="H209">
        <f t="shared" si="4"/>
        <v>0</v>
      </c>
      <c r="I209" s="35">
        <f>H209*C209</f>
        <v>0</v>
      </c>
      <c r="K209" s="17" t="str">
        <f t="shared" si="5"/>
        <v/>
      </c>
    </row>
    <row r="210" spans="8:11" x14ac:dyDescent="0.25">
      <c r="H210">
        <f t="shared" si="4"/>
        <v>0</v>
      </c>
      <c r="I210" s="35">
        <f>H210*C210</f>
        <v>0</v>
      </c>
      <c r="K210" s="17" t="str">
        <f t="shared" si="5"/>
        <v/>
      </c>
    </row>
    <row r="211" spans="8:11" x14ac:dyDescent="0.25">
      <c r="H211">
        <f t="shared" si="4"/>
        <v>0</v>
      </c>
      <c r="I211" s="35">
        <f>H211*C211</f>
        <v>0</v>
      </c>
      <c r="K211" s="17" t="str">
        <f t="shared" si="5"/>
        <v/>
      </c>
    </row>
    <row r="212" spans="8:11" x14ac:dyDescent="0.25">
      <c r="H212">
        <f t="shared" si="4"/>
        <v>0</v>
      </c>
      <c r="I212" s="35">
        <f>H212*C212</f>
        <v>0</v>
      </c>
      <c r="K212" s="17" t="str">
        <f t="shared" si="5"/>
        <v/>
      </c>
    </row>
    <row r="213" spans="8:11" x14ac:dyDescent="0.25">
      <c r="H213">
        <f t="shared" si="4"/>
        <v>0</v>
      </c>
      <c r="I213" s="35">
        <f>H213*C213</f>
        <v>0</v>
      </c>
      <c r="K213" s="17" t="str">
        <f t="shared" si="5"/>
        <v/>
      </c>
    </row>
    <row r="214" spans="8:11" x14ac:dyDescent="0.25">
      <c r="H214">
        <f t="shared" si="4"/>
        <v>0</v>
      </c>
      <c r="I214" s="35">
        <f>H214*C214</f>
        <v>0</v>
      </c>
      <c r="K214" s="17" t="str">
        <f t="shared" si="5"/>
        <v/>
      </c>
    </row>
    <row r="215" spans="8:11" x14ac:dyDescent="0.25">
      <c r="H215">
        <f t="shared" si="4"/>
        <v>0</v>
      </c>
      <c r="I215" s="35">
        <f>H215*C215</f>
        <v>0</v>
      </c>
      <c r="K215" s="17" t="str">
        <f t="shared" si="5"/>
        <v/>
      </c>
    </row>
    <row r="216" spans="8:11" x14ac:dyDescent="0.25">
      <c r="H216">
        <f t="shared" si="4"/>
        <v>0</v>
      </c>
      <c r="I216" s="35">
        <f>H216*C216</f>
        <v>0</v>
      </c>
      <c r="K216" s="17" t="str">
        <f t="shared" si="5"/>
        <v/>
      </c>
    </row>
    <row r="217" spans="8:11" x14ac:dyDescent="0.25">
      <c r="H217">
        <f t="shared" si="4"/>
        <v>0</v>
      </c>
      <c r="I217" s="35">
        <f>H217*C217</f>
        <v>0</v>
      </c>
      <c r="K217" s="17" t="str">
        <f t="shared" si="5"/>
        <v/>
      </c>
    </row>
    <row r="218" spans="8:11" x14ac:dyDescent="0.25">
      <c r="H218">
        <f t="shared" si="4"/>
        <v>0</v>
      </c>
      <c r="I218" s="35">
        <f>H218*C218</f>
        <v>0</v>
      </c>
      <c r="K218" s="17" t="str">
        <f t="shared" si="5"/>
        <v/>
      </c>
    </row>
    <row r="219" spans="8:11" x14ac:dyDescent="0.25">
      <c r="H219">
        <f t="shared" si="4"/>
        <v>0</v>
      </c>
      <c r="I219" s="35">
        <f>H219*C219</f>
        <v>0</v>
      </c>
      <c r="K219" s="17" t="str">
        <f t="shared" si="5"/>
        <v/>
      </c>
    </row>
    <row r="220" spans="8:11" x14ac:dyDescent="0.25">
      <c r="H220">
        <f t="shared" si="4"/>
        <v>0</v>
      </c>
      <c r="I220" s="35">
        <f>H220*C220</f>
        <v>0</v>
      </c>
      <c r="K220" s="17" t="str">
        <f t="shared" si="5"/>
        <v/>
      </c>
    </row>
    <row r="221" spans="8:11" x14ac:dyDescent="0.25">
      <c r="H221">
        <f t="shared" si="4"/>
        <v>0</v>
      </c>
      <c r="I221" s="35">
        <f>H221*C221</f>
        <v>0</v>
      </c>
      <c r="K221" s="17" t="str">
        <f t="shared" si="5"/>
        <v/>
      </c>
    </row>
    <row r="222" spans="8:11" x14ac:dyDescent="0.25">
      <c r="H222">
        <f t="shared" si="4"/>
        <v>0</v>
      </c>
      <c r="I222" s="35">
        <f>H222*C222</f>
        <v>0</v>
      </c>
      <c r="K222" s="17" t="str">
        <f t="shared" si="5"/>
        <v/>
      </c>
    </row>
    <row r="223" spans="8:11" x14ac:dyDescent="0.25">
      <c r="H223">
        <f t="shared" si="4"/>
        <v>0</v>
      </c>
      <c r="I223" s="35">
        <f>H223*C223</f>
        <v>0</v>
      </c>
      <c r="K223" s="17" t="str">
        <f t="shared" si="5"/>
        <v/>
      </c>
    </row>
    <row r="224" spans="8:11" x14ac:dyDescent="0.25">
      <c r="H224">
        <f t="shared" si="4"/>
        <v>0</v>
      </c>
      <c r="I224" s="35">
        <f>H224*C224</f>
        <v>0</v>
      </c>
      <c r="K224" s="17" t="str">
        <f t="shared" si="5"/>
        <v/>
      </c>
    </row>
    <row r="225" spans="8:11" x14ac:dyDescent="0.25">
      <c r="H225">
        <f t="shared" si="4"/>
        <v>0</v>
      </c>
      <c r="I225" s="35">
        <f>H225*C225</f>
        <v>0</v>
      </c>
      <c r="K225" s="17" t="str">
        <f t="shared" si="5"/>
        <v/>
      </c>
    </row>
    <row r="226" spans="8:11" x14ac:dyDescent="0.25">
      <c r="H226">
        <f t="shared" si="4"/>
        <v>0</v>
      </c>
      <c r="I226" s="35">
        <f>H226*C226</f>
        <v>0</v>
      </c>
      <c r="K226" s="17" t="str">
        <f t="shared" si="5"/>
        <v/>
      </c>
    </row>
    <row r="227" spans="8:11" x14ac:dyDescent="0.25">
      <c r="H227">
        <f t="shared" si="4"/>
        <v>0</v>
      </c>
      <c r="I227" s="35">
        <f>H227*C227</f>
        <v>0</v>
      </c>
      <c r="K227" s="17" t="str">
        <f t="shared" si="5"/>
        <v/>
      </c>
    </row>
    <row r="228" spans="8:11" x14ac:dyDescent="0.25">
      <c r="H228">
        <f t="shared" si="4"/>
        <v>0</v>
      </c>
      <c r="I228" s="35">
        <f>H228*C228</f>
        <v>0</v>
      </c>
      <c r="K228" s="17" t="str">
        <f t="shared" si="5"/>
        <v/>
      </c>
    </row>
    <row r="229" spans="8:11" x14ac:dyDescent="0.25">
      <c r="H229">
        <f t="shared" si="4"/>
        <v>0</v>
      </c>
      <c r="I229" s="35">
        <f>H229*C229</f>
        <v>0</v>
      </c>
      <c r="K229" s="17" t="str">
        <f t="shared" si="5"/>
        <v/>
      </c>
    </row>
    <row r="230" spans="8:11" x14ac:dyDescent="0.25">
      <c r="H230">
        <f t="shared" si="4"/>
        <v>0</v>
      </c>
      <c r="I230" s="35">
        <f>H230*C230</f>
        <v>0</v>
      </c>
      <c r="K230" s="17" t="str">
        <f t="shared" si="5"/>
        <v/>
      </c>
    </row>
    <row r="231" spans="8:11" x14ac:dyDescent="0.25">
      <c r="H231">
        <f t="shared" si="4"/>
        <v>0</v>
      </c>
      <c r="I231" s="35">
        <f>H231*C231</f>
        <v>0</v>
      </c>
      <c r="K231" s="17" t="str">
        <f t="shared" si="5"/>
        <v/>
      </c>
    </row>
    <row r="232" spans="8:11" x14ac:dyDescent="0.25">
      <c r="H232">
        <f t="shared" si="4"/>
        <v>0</v>
      </c>
      <c r="I232" s="35">
        <f>H232*C232</f>
        <v>0</v>
      </c>
      <c r="K232" s="17" t="str">
        <f t="shared" si="5"/>
        <v/>
      </c>
    </row>
    <row r="233" spans="8:11" x14ac:dyDescent="0.25">
      <c r="H233">
        <f t="shared" si="4"/>
        <v>0</v>
      </c>
      <c r="I233" s="35">
        <f>H233*C233</f>
        <v>0</v>
      </c>
      <c r="K233" s="17" t="str">
        <f t="shared" si="5"/>
        <v/>
      </c>
    </row>
    <row r="234" spans="8:11" x14ac:dyDescent="0.25">
      <c r="H234">
        <f t="shared" si="4"/>
        <v>0</v>
      </c>
      <c r="I234" s="35">
        <f>H234*C234</f>
        <v>0</v>
      </c>
      <c r="K234" s="17" t="str">
        <f t="shared" si="5"/>
        <v/>
      </c>
    </row>
    <row r="235" spans="8:11" x14ac:dyDescent="0.25">
      <c r="H235">
        <f t="shared" si="4"/>
        <v>0</v>
      </c>
      <c r="I235" s="35">
        <f>H235*C235</f>
        <v>0</v>
      </c>
      <c r="K235" s="17" t="str">
        <f t="shared" si="5"/>
        <v/>
      </c>
    </row>
    <row r="236" spans="8:11" x14ac:dyDescent="0.25">
      <c r="H236">
        <f t="shared" si="4"/>
        <v>0</v>
      </c>
      <c r="I236" s="35">
        <f>H236*C236</f>
        <v>0</v>
      </c>
      <c r="K236" s="17" t="str">
        <f t="shared" si="5"/>
        <v/>
      </c>
    </row>
    <row r="237" spans="8:11" x14ac:dyDescent="0.25">
      <c r="H237">
        <f t="shared" si="4"/>
        <v>0</v>
      </c>
      <c r="I237" s="35">
        <f>H237*C237</f>
        <v>0</v>
      </c>
      <c r="K237" s="17" t="str">
        <f t="shared" si="5"/>
        <v/>
      </c>
    </row>
    <row r="238" spans="8:11" x14ac:dyDescent="0.25">
      <c r="H238">
        <f t="shared" si="4"/>
        <v>0</v>
      </c>
      <c r="I238" s="35">
        <f>H238*C238</f>
        <v>0</v>
      </c>
      <c r="K238" s="17" t="str">
        <f t="shared" si="5"/>
        <v/>
      </c>
    </row>
    <row r="239" spans="8:11" x14ac:dyDescent="0.25">
      <c r="H239">
        <f t="shared" si="4"/>
        <v>0</v>
      </c>
      <c r="I239" s="35">
        <f>H239*C239</f>
        <v>0</v>
      </c>
      <c r="K239" s="17" t="str">
        <f t="shared" si="5"/>
        <v/>
      </c>
    </row>
    <row r="240" spans="8:11" x14ac:dyDescent="0.25">
      <c r="H240">
        <f t="shared" si="4"/>
        <v>0</v>
      </c>
      <c r="I240" s="35">
        <f>H240*C240</f>
        <v>0</v>
      </c>
      <c r="K240" s="17" t="str">
        <f t="shared" si="5"/>
        <v/>
      </c>
    </row>
    <row r="241" spans="8:11" x14ac:dyDescent="0.25">
      <c r="H241">
        <f t="shared" si="4"/>
        <v>0</v>
      </c>
      <c r="I241" s="35">
        <f>H241*C241</f>
        <v>0</v>
      </c>
      <c r="K241" s="17" t="str">
        <f t="shared" si="5"/>
        <v/>
      </c>
    </row>
    <row r="242" spans="8:11" x14ac:dyDescent="0.25">
      <c r="H242">
        <f t="shared" si="4"/>
        <v>0</v>
      </c>
      <c r="I242" s="35">
        <f>H242*C242</f>
        <v>0</v>
      </c>
      <c r="K242" s="17" t="str">
        <f t="shared" si="5"/>
        <v/>
      </c>
    </row>
    <row r="243" spans="8:11" x14ac:dyDescent="0.25">
      <c r="H243">
        <f t="shared" si="4"/>
        <v>0</v>
      </c>
      <c r="I243" s="35">
        <f>H243*C243</f>
        <v>0</v>
      </c>
      <c r="K243" s="17" t="str">
        <f t="shared" si="5"/>
        <v/>
      </c>
    </row>
    <row r="244" spans="8:11" x14ac:dyDescent="0.25">
      <c r="H244">
        <f t="shared" si="4"/>
        <v>0</v>
      </c>
      <c r="I244" s="35">
        <f>H244*C244</f>
        <v>0</v>
      </c>
      <c r="K244" s="17" t="str">
        <f t="shared" si="5"/>
        <v/>
      </c>
    </row>
    <row r="245" spans="8:11" x14ac:dyDescent="0.25">
      <c r="H245">
        <f t="shared" si="4"/>
        <v>0</v>
      </c>
      <c r="I245" s="35">
        <f>H245*C245</f>
        <v>0</v>
      </c>
      <c r="K245" s="17" t="str">
        <f t="shared" si="5"/>
        <v/>
      </c>
    </row>
    <row r="246" spans="8:11" x14ac:dyDescent="0.25">
      <c r="H246">
        <f t="shared" si="4"/>
        <v>0</v>
      </c>
      <c r="I246" s="35">
        <f>H246*C246</f>
        <v>0</v>
      </c>
      <c r="K246" s="17" t="str">
        <f t="shared" si="5"/>
        <v/>
      </c>
    </row>
    <row r="247" spans="8:11" x14ac:dyDescent="0.25">
      <c r="H247">
        <f t="shared" si="4"/>
        <v>0</v>
      </c>
      <c r="I247" s="35">
        <f>H247*C247</f>
        <v>0</v>
      </c>
      <c r="K247" s="17" t="str">
        <f t="shared" si="5"/>
        <v/>
      </c>
    </row>
    <row r="248" spans="8:11" x14ac:dyDescent="0.25">
      <c r="H248">
        <f t="shared" si="4"/>
        <v>0</v>
      </c>
      <c r="I248" s="35">
        <f>H248*C248</f>
        <v>0</v>
      </c>
      <c r="K248" s="17" t="str">
        <f t="shared" si="5"/>
        <v/>
      </c>
    </row>
    <row r="249" spans="8:11" x14ac:dyDescent="0.25">
      <c r="H249">
        <f t="shared" si="4"/>
        <v>0</v>
      </c>
      <c r="I249" s="35">
        <f>H249*C249</f>
        <v>0</v>
      </c>
      <c r="K249" s="17" t="str">
        <f t="shared" si="5"/>
        <v/>
      </c>
    </row>
    <row r="250" spans="8:11" x14ac:dyDescent="0.25">
      <c r="H250">
        <f t="shared" si="4"/>
        <v>0</v>
      </c>
      <c r="I250" s="35">
        <f>H250*C250</f>
        <v>0</v>
      </c>
      <c r="K250" s="17" t="str">
        <f t="shared" si="5"/>
        <v/>
      </c>
    </row>
    <row r="251" spans="8:11" x14ac:dyDescent="0.25">
      <c r="H251">
        <f t="shared" si="4"/>
        <v>0</v>
      </c>
      <c r="I251" s="35">
        <f>H251*C251</f>
        <v>0</v>
      </c>
      <c r="K251" s="17" t="str">
        <f t="shared" si="5"/>
        <v/>
      </c>
    </row>
    <row r="252" spans="8:11" x14ac:dyDescent="0.25">
      <c r="H252">
        <f t="shared" si="4"/>
        <v>0</v>
      </c>
      <c r="I252" s="35">
        <f>H252*C252</f>
        <v>0</v>
      </c>
      <c r="K252" s="17" t="str">
        <f t="shared" si="5"/>
        <v/>
      </c>
    </row>
    <row r="253" spans="8:11" x14ac:dyDescent="0.25">
      <c r="H253">
        <f t="shared" si="4"/>
        <v>0</v>
      </c>
      <c r="I253" s="35">
        <f>H253*C253</f>
        <v>0</v>
      </c>
      <c r="K253" s="17" t="str">
        <f t="shared" si="5"/>
        <v/>
      </c>
    </row>
    <row r="254" spans="8:11" x14ac:dyDescent="0.25">
      <c r="H254">
        <f t="shared" si="4"/>
        <v>0</v>
      </c>
      <c r="I254" s="35">
        <f>H254*C254</f>
        <v>0</v>
      </c>
      <c r="K254" s="17" t="str">
        <f t="shared" si="5"/>
        <v/>
      </c>
    </row>
    <row r="255" spans="8:11" x14ac:dyDescent="0.25">
      <c r="H255">
        <f t="shared" si="4"/>
        <v>0</v>
      </c>
      <c r="I255" s="35">
        <f>H255*C255</f>
        <v>0</v>
      </c>
      <c r="K255" s="17" t="str">
        <f t="shared" si="5"/>
        <v/>
      </c>
    </row>
    <row r="256" spans="8:11" x14ac:dyDescent="0.25">
      <c r="H256">
        <f t="shared" si="4"/>
        <v>0</v>
      </c>
      <c r="I256" s="35">
        <f>H256*C256</f>
        <v>0</v>
      </c>
      <c r="K256" s="17" t="str">
        <f t="shared" si="5"/>
        <v/>
      </c>
    </row>
    <row r="257" spans="8:11" x14ac:dyDescent="0.25">
      <c r="H257">
        <f t="shared" si="4"/>
        <v>0</v>
      </c>
      <c r="I257" s="35">
        <f>H257*C257</f>
        <v>0</v>
      </c>
      <c r="K257" s="17" t="str">
        <f t="shared" si="5"/>
        <v/>
      </c>
    </row>
    <row r="258" spans="8:11" x14ac:dyDescent="0.25">
      <c r="H258">
        <f t="shared" si="4"/>
        <v>0</v>
      </c>
      <c r="I258" s="35">
        <f>H258*C258</f>
        <v>0</v>
      </c>
      <c r="K258" s="17" t="str">
        <f t="shared" si="5"/>
        <v/>
      </c>
    </row>
    <row r="259" spans="8:11" x14ac:dyDescent="0.25">
      <c r="H259">
        <f t="shared" si="4"/>
        <v>0</v>
      </c>
      <c r="I259" s="35">
        <f>H259*C259</f>
        <v>0</v>
      </c>
      <c r="K259" s="17" t="str">
        <f t="shared" si="5"/>
        <v/>
      </c>
    </row>
    <row r="260" spans="8:11" x14ac:dyDescent="0.25">
      <c r="H260">
        <f t="shared" si="4"/>
        <v>0</v>
      </c>
      <c r="I260" s="35">
        <f>H260*C260</f>
        <v>0</v>
      </c>
      <c r="K260" s="17" t="str">
        <f t="shared" si="5"/>
        <v/>
      </c>
    </row>
    <row r="261" spans="8:11" x14ac:dyDescent="0.25">
      <c r="H261">
        <f t="shared" si="4"/>
        <v>0</v>
      </c>
      <c r="I261" s="35">
        <f>H261*C261</f>
        <v>0</v>
      </c>
      <c r="K261" s="17" t="str">
        <f t="shared" si="5"/>
        <v/>
      </c>
    </row>
    <row r="262" spans="8:11" x14ac:dyDescent="0.25">
      <c r="H262">
        <f t="shared" si="4"/>
        <v>0</v>
      </c>
      <c r="I262" s="35">
        <f>H262*C262</f>
        <v>0</v>
      </c>
      <c r="K262" s="17" t="str">
        <f t="shared" si="5"/>
        <v/>
      </c>
    </row>
    <row r="263" spans="8:11" x14ac:dyDescent="0.25">
      <c r="H263">
        <f t="shared" si="4"/>
        <v>0</v>
      </c>
      <c r="I263" s="35">
        <f>H263*C263</f>
        <v>0</v>
      </c>
      <c r="K263" s="17" t="str">
        <f t="shared" si="5"/>
        <v/>
      </c>
    </row>
    <row r="264" spans="8:11" x14ac:dyDescent="0.25">
      <c r="H264">
        <f t="shared" si="4"/>
        <v>0</v>
      </c>
      <c r="I264" s="35">
        <f>H264*C264</f>
        <v>0</v>
      </c>
      <c r="K264" s="17" t="str">
        <f t="shared" si="5"/>
        <v/>
      </c>
    </row>
    <row r="265" spans="8:11" x14ac:dyDescent="0.25">
      <c r="H265">
        <f t="shared" ref="H265:H328" si="6">E265+F265-G265</f>
        <v>0</v>
      </c>
      <c r="I265" s="35">
        <f>H265*C265</f>
        <v>0</v>
      </c>
      <c r="K265" s="17" t="str">
        <f t="shared" ref="K265:K328" si="7">IF(J265="","",IF(H265&lt;J265,"à produire",""))</f>
        <v/>
      </c>
    </row>
    <row r="266" spans="8:11" x14ac:dyDescent="0.25">
      <c r="H266">
        <f t="shared" si="6"/>
        <v>0</v>
      </c>
      <c r="I266" s="35">
        <f>H266*C266</f>
        <v>0</v>
      </c>
      <c r="K266" s="17" t="str">
        <f t="shared" si="7"/>
        <v/>
      </c>
    </row>
    <row r="267" spans="8:11" x14ac:dyDescent="0.25">
      <c r="H267">
        <f t="shared" si="6"/>
        <v>0</v>
      </c>
      <c r="I267" s="35">
        <f>H267*C267</f>
        <v>0</v>
      </c>
      <c r="K267" s="17" t="str">
        <f t="shared" si="7"/>
        <v/>
      </c>
    </row>
    <row r="268" spans="8:11" x14ac:dyDescent="0.25">
      <c r="H268">
        <f t="shared" si="6"/>
        <v>0</v>
      </c>
      <c r="I268" s="35">
        <f>H268*C268</f>
        <v>0</v>
      </c>
      <c r="K268" s="17" t="str">
        <f t="shared" si="7"/>
        <v/>
      </c>
    </row>
    <row r="269" spans="8:11" x14ac:dyDescent="0.25">
      <c r="H269">
        <f t="shared" si="6"/>
        <v>0</v>
      </c>
      <c r="I269" s="35">
        <f>H269*C269</f>
        <v>0</v>
      </c>
      <c r="K269" s="17" t="str">
        <f t="shared" si="7"/>
        <v/>
      </c>
    </row>
    <row r="270" spans="8:11" x14ac:dyDescent="0.25">
      <c r="H270">
        <f t="shared" si="6"/>
        <v>0</v>
      </c>
      <c r="I270" s="35">
        <f>H270*C270</f>
        <v>0</v>
      </c>
      <c r="K270" s="17" t="str">
        <f t="shared" si="7"/>
        <v/>
      </c>
    </row>
    <row r="271" spans="8:11" x14ac:dyDescent="0.25">
      <c r="H271">
        <f t="shared" si="6"/>
        <v>0</v>
      </c>
      <c r="I271" s="35">
        <f>H271*C271</f>
        <v>0</v>
      </c>
      <c r="K271" s="17" t="str">
        <f t="shared" si="7"/>
        <v/>
      </c>
    </row>
    <row r="272" spans="8:11" x14ac:dyDescent="0.25">
      <c r="H272">
        <f t="shared" si="6"/>
        <v>0</v>
      </c>
      <c r="I272" s="35">
        <f>H272*C272</f>
        <v>0</v>
      </c>
      <c r="K272" s="17" t="str">
        <f t="shared" si="7"/>
        <v/>
      </c>
    </row>
    <row r="273" spans="8:11" x14ac:dyDescent="0.25">
      <c r="H273">
        <f t="shared" si="6"/>
        <v>0</v>
      </c>
      <c r="I273" s="35">
        <f>H273*C273</f>
        <v>0</v>
      </c>
      <c r="K273" s="17" t="str">
        <f t="shared" si="7"/>
        <v/>
      </c>
    </row>
    <row r="274" spans="8:11" x14ac:dyDescent="0.25">
      <c r="H274">
        <f t="shared" si="6"/>
        <v>0</v>
      </c>
      <c r="I274" s="35">
        <f>H274*C274</f>
        <v>0</v>
      </c>
      <c r="K274" s="17" t="str">
        <f t="shared" si="7"/>
        <v/>
      </c>
    </row>
    <row r="275" spans="8:11" x14ac:dyDescent="0.25">
      <c r="H275">
        <f t="shared" si="6"/>
        <v>0</v>
      </c>
      <c r="I275" s="35">
        <f>H275*C275</f>
        <v>0</v>
      </c>
      <c r="K275" s="17" t="str">
        <f t="shared" si="7"/>
        <v/>
      </c>
    </row>
    <row r="276" spans="8:11" x14ac:dyDescent="0.25">
      <c r="H276">
        <f t="shared" si="6"/>
        <v>0</v>
      </c>
      <c r="I276" s="35">
        <f>H276*C276</f>
        <v>0</v>
      </c>
      <c r="K276" s="17" t="str">
        <f t="shared" si="7"/>
        <v/>
      </c>
    </row>
    <row r="277" spans="8:11" x14ac:dyDescent="0.25">
      <c r="H277">
        <f t="shared" si="6"/>
        <v>0</v>
      </c>
      <c r="I277" s="35">
        <f>H277*C277</f>
        <v>0</v>
      </c>
      <c r="K277" s="17" t="str">
        <f t="shared" si="7"/>
        <v/>
      </c>
    </row>
    <row r="278" spans="8:11" x14ac:dyDescent="0.25">
      <c r="H278">
        <f t="shared" si="6"/>
        <v>0</v>
      </c>
      <c r="I278" s="35">
        <f>H278*C278</f>
        <v>0</v>
      </c>
      <c r="K278" s="17" t="str">
        <f t="shared" si="7"/>
        <v/>
      </c>
    </row>
    <row r="279" spans="8:11" x14ac:dyDescent="0.25">
      <c r="H279">
        <f t="shared" si="6"/>
        <v>0</v>
      </c>
      <c r="I279" s="35">
        <f>H279*C279</f>
        <v>0</v>
      </c>
      <c r="K279" s="17" t="str">
        <f t="shared" si="7"/>
        <v/>
      </c>
    </row>
    <row r="280" spans="8:11" x14ac:dyDescent="0.25">
      <c r="H280">
        <f t="shared" si="6"/>
        <v>0</v>
      </c>
      <c r="I280" s="35">
        <f>H280*C280</f>
        <v>0</v>
      </c>
      <c r="K280" s="17" t="str">
        <f t="shared" si="7"/>
        <v/>
      </c>
    </row>
    <row r="281" spans="8:11" x14ac:dyDescent="0.25">
      <c r="H281">
        <f t="shared" si="6"/>
        <v>0</v>
      </c>
      <c r="I281" s="35">
        <f>H281*C281</f>
        <v>0</v>
      </c>
      <c r="K281" s="17" t="str">
        <f t="shared" si="7"/>
        <v/>
      </c>
    </row>
    <row r="282" spans="8:11" x14ac:dyDescent="0.25">
      <c r="H282">
        <f t="shared" si="6"/>
        <v>0</v>
      </c>
      <c r="I282" s="35">
        <f>H282*C282</f>
        <v>0</v>
      </c>
      <c r="K282" s="17" t="str">
        <f t="shared" si="7"/>
        <v/>
      </c>
    </row>
    <row r="283" spans="8:11" x14ac:dyDescent="0.25">
      <c r="H283">
        <f t="shared" si="6"/>
        <v>0</v>
      </c>
      <c r="I283" s="35">
        <f>H283*C283</f>
        <v>0</v>
      </c>
      <c r="K283" s="17" t="str">
        <f t="shared" si="7"/>
        <v/>
      </c>
    </row>
    <row r="284" spans="8:11" x14ac:dyDescent="0.25">
      <c r="H284">
        <f t="shared" si="6"/>
        <v>0</v>
      </c>
      <c r="I284" s="35">
        <f>H284*C284</f>
        <v>0</v>
      </c>
      <c r="K284" s="17" t="str">
        <f t="shared" si="7"/>
        <v/>
      </c>
    </row>
    <row r="285" spans="8:11" x14ac:dyDescent="0.25">
      <c r="H285">
        <f t="shared" si="6"/>
        <v>0</v>
      </c>
      <c r="I285" s="35">
        <f>H285*C285</f>
        <v>0</v>
      </c>
      <c r="K285" s="17" t="str">
        <f t="shared" si="7"/>
        <v/>
      </c>
    </row>
    <row r="286" spans="8:11" x14ac:dyDescent="0.25">
      <c r="H286">
        <f t="shared" si="6"/>
        <v>0</v>
      </c>
      <c r="I286" s="35">
        <f>H286*C286</f>
        <v>0</v>
      </c>
      <c r="K286" s="17" t="str">
        <f t="shared" si="7"/>
        <v/>
      </c>
    </row>
    <row r="287" spans="8:11" x14ac:dyDescent="0.25">
      <c r="H287">
        <f t="shared" si="6"/>
        <v>0</v>
      </c>
      <c r="I287" s="35">
        <f>H287*C287</f>
        <v>0</v>
      </c>
      <c r="K287" s="17" t="str">
        <f t="shared" si="7"/>
        <v/>
      </c>
    </row>
    <row r="288" spans="8:11" x14ac:dyDescent="0.25">
      <c r="H288">
        <f t="shared" si="6"/>
        <v>0</v>
      </c>
      <c r="I288" s="35">
        <f>H288*C288</f>
        <v>0</v>
      </c>
      <c r="K288" s="17" t="str">
        <f t="shared" si="7"/>
        <v/>
      </c>
    </row>
    <row r="289" spans="8:11" x14ac:dyDescent="0.25">
      <c r="H289">
        <f t="shared" si="6"/>
        <v>0</v>
      </c>
      <c r="I289" s="35">
        <f>H289*C289</f>
        <v>0</v>
      </c>
      <c r="K289" s="17" t="str">
        <f t="shared" si="7"/>
        <v/>
      </c>
    </row>
    <row r="290" spans="8:11" x14ac:dyDescent="0.25">
      <c r="H290">
        <f t="shared" si="6"/>
        <v>0</v>
      </c>
      <c r="I290" s="35">
        <f>H290*C290</f>
        <v>0</v>
      </c>
      <c r="K290" s="17" t="str">
        <f t="shared" si="7"/>
        <v/>
      </c>
    </row>
    <row r="291" spans="8:11" x14ac:dyDescent="0.25">
      <c r="H291">
        <f t="shared" si="6"/>
        <v>0</v>
      </c>
      <c r="I291" s="35">
        <f>H291*C291</f>
        <v>0</v>
      </c>
      <c r="K291" s="17" t="str">
        <f t="shared" si="7"/>
        <v/>
      </c>
    </row>
    <row r="292" spans="8:11" x14ac:dyDescent="0.25">
      <c r="H292">
        <f t="shared" si="6"/>
        <v>0</v>
      </c>
      <c r="I292" s="35">
        <f>H292*C292</f>
        <v>0</v>
      </c>
      <c r="K292" s="17" t="str">
        <f t="shared" si="7"/>
        <v/>
      </c>
    </row>
    <row r="293" spans="8:11" x14ac:dyDescent="0.25">
      <c r="H293">
        <f t="shared" si="6"/>
        <v>0</v>
      </c>
      <c r="I293" s="35">
        <f>H293*C293</f>
        <v>0</v>
      </c>
      <c r="K293" s="17" t="str">
        <f t="shared" si="7"/>
        <v/>
      </c>
    </row>
    <row r="294" spans="8:11" x14ac:dyDescent="0.25">
      <c r="H294">
        <f t="shared" si="6"/>
        <v>0</v>
      </c>
      <c r="I294" s="35">
        <f>H294*C294</f>
        <v>0</v>
      </c>
      <c r="K294" s="17" t="str">
        <f t="shared" si="7"/>
        <v/>
      </c>
    </row>
    <row r="295" spans="8:11" x14ac:dyDescent="0.25">
      <c r="H295">
        <f t="shared" si="6"/>
        <v>0</v>
      </c>
      <c r="I295" s="35">
        <f>H295*C295</f>
        <v>0</v>
      </c>
      <c r="K295" s="17" t="str">
        <f t="shared" si="7"/>
        <v/>
      </c>
    </row>
    <row r="296" spans="8:11" x14ac:dyDescent="0.25">
      <c r="H296">
        <f t="shared" si="6"/>
        <v>0</v>
      </c>
      <c r="I296" s="35">
        <f>H296*C296</f>
        <v>0</v>
      </c>
      <c r="K296" s="17" t="str">
        <f t="shared" si="7"/>
        <v/>
      </c>
    </row>
    <row r="297" spans="8:11" x14ac:dyDescent="0.25">
      <c r="H297">
        <f t="shared" si="6"/>
        <v>0</v>
      </c>
      <c r="I297" s="35">
        <f>H297*C297</f>
        <v>0</v>
      </c>
      <c r="K297" s="17" t="str">
        <f t="shared" si="7"/>
        <v/>
      </c>
    </row>
    <row r="298" spans="8:11" x14ac:dyDescent="0.25">
      <c r="H298">
        <f t="shared" si="6"/>
        <v>0</v>
      </c>
      <c r="I298" s="35">
        <f>H298*C298</f>
        <v>0</v>
      </c>
      <c r="K298" s="17" t="str">
        <f t="shared" si="7"/>
        <v/>
      </c>
    </row>
    <row r="299" spans="8:11" x14ac:dyDescent="0.25">
      <c r="H299">
        <f t="shared" si="6"/>
        <v>0</v>
      </c>
      <c r="I299" s="35">
        <f>H299*C299</f>
        <v>0</v>
      </c>
      <c r="K299" s="17" t="str">
        <f t="shared" si="7"/>
        <v/>
      </c>
    </row>
    <row r="300" spans="8:11" x14ac:dyDescent="0.25">
      <c r="H300">
        <f t="shared" si="6"/>
        <v>0</v>
      </c>
      <c r="I300" s="35">
        <f>H300*C300</f>
        <v>0</v>
      </c>
      <c r="K300" s="17" t="str">
        <f t="shared" si="7"/>
        <v/>
      </c>
    </row>
    <row r="301" spans="8:11" x14ac:dyDescent="0.25">
      <c r="H301">
        <f t="shared" si="6"/>
        <v>0</v>
      </c>
      <c r="I301" s="35">
        <f>H301*C301</f>
        <v>0</v>
      </c>
      <c r="K301" s="17" t="str">
        <f t="shared" si="7"/>
        <v/>
      </c>
    </row>
    <row r="302" spans="8:11" x14ac:dyDescent="0.25">
      <c r="H302">
        <f t="shared" si="6"/>
        <v>0</v>
      </c>
      <c r="I302" s="35">
        <f>H302*C302</f>
        <v>0</v>
      </c>
      <c r="K302" s="17" t="str">
        <f t="shared" si="7"/>
        <v/>
      </c>
    </row>
    <row r="303" spans="8:11" x14ac:dyDescent="0.25">
      <c r="H303">
        <f t="shared" si="6"/>
        <v>0</v>
      </c>
      <c r="I303" s="35">
        <f>H303*C303</f>
        <v>0</v>
      </c>
      <c r="K303" s="17" t="str">
        <f t="shared" si="7"/>
        <v/>
      </c>
    </row>
    <row r="304" spans="8:11" x14ac:dyDescent="0.25">
      <c r="H304">
        <f t="shared" si="6"/>
        <v>0</v>
      </c>
      <c r="I304" s="35">
        <f>H304*C304</f>
        <v>0</v>
      </c>
      <c r="K304" s="17" t="str">
        <f t="shared" si="7"/>
        <v/>
      </c>
    </row>
    <row r="305" spans="8:11" x14ac:dyDescent="0.25">
      <c r="H305">
        <f t="shared" si="6"/>
        <v>0</v>
      </c>
      <c r="I305" s="35">
        <f>H305*C305</f>
        <v>0</v>
      </c>
      <c r="K305" s="17" t="str">
        <f t="shared" si="7"/>
        <v/>
      </c>
    </row>
    <row r="306" spans="8:11" x14ac:dyDescent="0.25">
      <c r="H306">
        <f t="shared" si="6"/>
        <v>0</v>
      </c>
      <c r="I306" s="35">
        <f>H306*C306</f>
        <v>0</v>
      </c>
      <c r="K306" s="17" t="str">
        <f t="shared" si="7"/>
        <v/>
      </c>
    </row>
    <row r="307" spans="8:11" x14ac:dyDescent="0.25">
      <c r="H307">
        <f t="shared" si="6"/>
        <v>0</v>
      </c>
      <c r="I307" s="35">
        <f>H307*C307</f>
        <v>0</v>
      </c>
      <c r="K307" s="17" t="str">
        <f t="shared" si="7"/>
        <v/>
      </c>
    </row>
    <row r="308" spans="8:11" x14ac:dyDescent="0.25">
      <c r="H308">
        <f t="shared" si="6"/>
        <v>0</v>
      </c>
      <c r="I308" s="35">
        <f>H308*C308</f>
        <v>0</v>
      </c>
      <c r="K308" s="17" t="str">
        <f t="shared" si="7"/>
        <v/>
      </c>
    </row>
    <row r="309" spans="8:11" x14ac:dyDescent="0.25">
      <c r="H309">
        <f t="shared" si="6"/>
        <v>0</v>
      </c>
      <c r="I309" s="35">
        <f>H309*C309</f>
        <v>0</v>
      </c>
      <c r="K309" s="17" t="str">
        <f t="shared" si="7"/>
        <v/>
      </c>
    </row>
    <row r="310" spans="8:11" x14ac:dyDescent="0.25">
      <c r="H310">
        <f t="shared" si="6"/>
        <v>0</v>
      </c>
      <c r="I310" s="35">
        <f>H310*C310</f>
        <v>0</v>
      </c>
      <c r="K310" s="17" t="str">
        <f t="shared" si="7"/>
        <v/>
      </c>
    </row>
    <row r="311" spans="8:11" x14ac:dyDescent="0.25">
      <c r="H311">
        <f t="shared" si="6"/>
        <v>0</v>
      </c>
      <c r="I311" s="35">
        <f>H311*C311</f>
        <v>0</v>
      </c>
      <c r="K311" s="17" t="str">
        <f t="shared" si="7"/>
        <v/>
      </c>
    </row>
    <row r="312" spans="8:11" x14ac:dyDescent="0.25">
      <c r="H312">
        <f t="shared" si="6"/>
        <v>0</v>
      </c>
      <c r="I312" s="35">
        <f>H312*C312</f>
        <v>0</v>
      </c>
      <c r="K312" s="17" t="str">
        <f t="shared" si="7"/>
        <v/>
      </c>
    </row>
    <row r="313" spans="8:11" x14ac:dyDescent="0.25">
      <c r="H313">
        <f t="shared" si="6"/>
        <v>0</v>
      </c>
      <c r="I313" s="35">
        <f>H313*C313</f>
        <v>0</v>
      </c>
      <c r="K313" s="17" t="str">
        <f t="shared" si="7"/>
        <v/>
      </c>
    </row>
    <row r="314" spans="8:11" x14ac:dyDescent="0.25">
      <c r="H314">
        <f t="shared" si="6"/>
        <v>0</v>
      </c>
      <c r="I314" s="35">
        <f>H314*C314</f>
        <v>0</v>
      </c>
      <c r="K314" s="17" t="str">
        <f t="shared" si="7"/>
        <v/>
      </c>
    </row>
    <row r="315" spans="8:11" x14ac:dyDescent="0.25">
      <c r="H315">
        <f t="shared" si="6"/>
        <v>0</v>
      </c>
      <c r="I315" s="35">
        <f>H315*C315</f>
        <v>0</v>
      </c>
      <c r="K315" s="17" t="str">
        <f t="shared" si="7"/>
        <v/>
      </c>
    </row>
    <row r="316" spans="8:11" x14ac:dyDescent="0.25">
      <c r="H316">
        <f t="shared" si="6"/>
        <v>0</v>
      </c>
      <c r="I316" s="35">
        <f>H316*C316</f>
        <v>0</v>
      </c>
      <c r="K316" s="17" t="str">
        <f t="shared" si="7"/>
        <v/>
      </c>
    </row>
    <row r="317" spans="8:11" x14ac:dyDescent="0.25">
      <c r="H317">
        <f t="shared" si="6"/>
        <v>0</v>
      </c>
      <c r="I317" s="35">
        <f>H317*C317</f>
        <v>0</v>
      </c>
      <c r="K317" s="17" t="str">
        <f t="shared" si="7"/>
        <v/>
      </c>
    </row>
    <row r="318" spans="8:11" x14ac:dyDescent="0.25">
      <c r="H318">
        <f t="shared" si="6"/>
        <v>0</v>
      </c>
      <c r="I318" s="35">
        <f>H318*C318</f>
        <v>0</v>
      </c>
      <c r="K318" s="17" t="str">
        <f t="shared" si="7"/>
        <v/>
      </c>
    </row>
    <row r="319" spans="8:11" x14ac:dyDescent="0.25">
      <c r="H319">
        <f t="shared" si="6"/>
        <v>0</v>
      </c>
      <c r="I319" s="35">
        <f>H319*C319</f>
        <v>0</v>
      </c>
      <c r="K319" s="17" t="str">
        <f t="shared" si="7"/>
        <v/>
      </c>
    </row>
    <row r="320" spans="8:11" x14ac:dyDescent="0.25">
      <c r="H320">
        <f t="shared" si="6"/>
        <v>0</v>
      </c>
      <c r="I320" s="35">
        <f>H320*C320</f>
        <v>0</v>
      </c>
      <c r="K320" s="17" t="str">
        <f t="shared" si="7"/>
        <v/>
      </c>
    </row>
    <row r="321" spans="8:11" x14ac:dyDescent="0.25">
      <c r="H321">
        <f t="shared" si="6"/>
        <v>0</v>
      </c>
      <c r="I321" s="35">
        <f>H321*C321</f>
        <v>0</v>
      </c>
      <c r="K321" s="17" t="str">
        <f t="shared" si="7"/>
        <v/>
      </c>
    </row>
    <row r="322" spans="8:11" x14ac:dyDescent="0.25">
      <c r="H322">
        <f t="shared" si="6"/>
        <v>0</v>
      </c>
      <c r="I322" s="35">
        <f>H322*C322</f>
        <v>0</v>
      </c>
      <c r="K322" s="17" t="str">
        <f t="shared" si="7"/>
        <v/>
      </c>
    </row>
    <row r="323" spans="8:11" x14ac:dyDescent="0.25">
      <c r="H323">
        <f t="shared" si="6"/>
        <v>0</v>
      </c>
      <c r="I323" s="35">
        <f>H323*C323</f>
        <v>0</v>
      </c>
      <c r="K323" s="17" t="str">
        <f t="shared" si="7"/>
        <v/>
      </c>
    </row>
    <row r="324" spans="8:11" x14ac:dyDescent="0.25">
      <c r="H324">
        <f t="shared" si="6"/>
        <v>0</v>
      </c>
      <c r="I324" s="35">
        <f>H324*C324</f>
        <v>0</v>
      </c>
      <c r="K324" s="17" t="str">
        <f t="shared" si="7"/>
        <v/>
      </c>
    </row>
    <row r="325" spans="8:11" x14ac:dyDescent="0.25">
      <c r="H325">
        <f t="shared" si="6"/>
        <v>0</v>
      </c>
      <c r="I325" s="35">
        <f>H325*C325</f>
        <v>0</v>
      </c>
      <c r="K325" s="17" t="str">
        <f t="shared" si="7"/>
        <v/>
      </c>
    </row>
    <row r="326" spans="8:11" x14ac:dyDescent="0.25">
      <c r="H326">
        <f t="shared" si="6"/>
        <v>0</v>
      </c>
      <c r="I326" s="35">
        <f>H326*C326</f>
        <v>0</v>
      </c>
      <c r="K326" s="17" t="str">
        <f t="shared" si="7"/>
        <v/>
      </c>
    </row>
    <row r="327" spans="8:11" x14ac:dyDescent="0.25">
      <c r="H327">
        <f t="shared" si="6"/>
        <v>0</v>
      </c>
      <c r="I327" s="35">
        <f>H327*C327</f>
        <v>0</v>
      </c>
      <c r="K327" s="17" t="str">
        <f t="shared" si="7"/>
        <v/>
      </c>
    </row>
    <row r="328" spans="8:11" x14ac:dyDescent="0.25">
      <c r="H328">
        <f t="shared" si="6"/>
        <v>0</v>
      </c>
      <c r="I328" s="35">
        <f>H328*C328</f>
        <v>0</v>
      </c>
      <c r="K328" s="17" t="str">
        <f t="shared" si="7"/>
        <v/>
      </c>
    </row>
    <row r="329" spans="8:11" x14ac:dyDescent="0.25">
      <c r="H329">
        <f t="shared" ref="H329:H392" si="8">E329+F329-G329</f>
        <v>0</v>
      </c>
      <c r="I329" s="35">
        <f>H329*C329</f>
        <v>0</v>
      </c>
      <c r="K329" s="17" t="str">
        <f t="shared" ref="K329:K392" si="9">IF(J329="","",IF(H329&lt;J329,"à produire",""))</f>
        <v/>
      </c>
    </row>
    <row r="330" spans="8:11" x14ac:dyDescent="0.25">
      <c r="H330">
        <f t="shared" si="8"/>
        <v>0</v>
      </c>
      <c r="I330" s="35">
        <f>H330*C330</f>
        <v>0</v>
      </c>
      <c r="K330" s="17" t="str">
        <f t="shared" si="9"/>
        <v/>
      </c>
    </row>
    <row r="331" spans="8:11" x14ac:dyDescent="0.25">
      <c r="H331">
        <f t="shared" si="8"/>
        <v>0</v>
      </c>
      <c r="I331" s="35">
        <f>H331*C331</f>
        <v>0</v>
      </c>
      <c r="K331" s="17" t="str">
        <f t="shared" si="9"/>
        <v/>
      </c>
    </row>
    <row r="332" spans="8:11" x14ac:dyDescent="0.25">
      <c r="H332">
        <f t="shared" si="8"/>
        <v>0</v>
      </c>
      <c r="I332" s="35">
        <f>H332*C332</f>
        <v>0</v>
      </c>
      <c r="K332" s="17" t="str">
        <f t="shared" si="9"/>
        <v/>
      </c>
    </row>
    <row r="333" spans="8:11" x14ac:dyDescent="0.25">
      <c r="H333">
        <f t="shared" si="8"/>
        <v>0</v>
      </c>
      <c r="I333" s="35">
        <f>H333*C333</f>
        <v>0</v>
      </c>
      <c r="K333" s="17" t="str">
        <f t="shared" si="9"/>
        <v/>
      </c>
    </row>
    <row r="334" spans="8:11" x14ac:dyDescent="0.25">
      <c r="H334">
        <f t="shared" si="8"/>
        <v>0</v>
      </c>
      <c r="I334" s="35">
        <f>H334*C334</f>
        <v>0</v>
      </c>
      <c r="K334" s="17" t="str">
        <f t="shared" si="9"/>
        <v/>
      </c>
    </row>
    <row r="335" spans="8:11" x14ac:dyDescent="0.25">
      <c r="H335">
        <f t="shared" si="8"/>
        <v>0</v>
      </c>
      <c r="I335" s="35">
        <f>H335*C335</f>
        <v>0</v>
      </c>
      <c r="K335" s="17" t="str">
        <f t="shared" si="9"/>
        <v/>
      </c>
    </row>
    <row r="336" spans="8:11" x14ac:dyDescent="0.25">
      <c r="H336">
        <f t="shared" si="8"/>
        <v>0</v>
      </c>
      <c r="I336" s="35">
        <f>H336*C336</f>
        <v>0</v>
      </c>
      <c r="K336" s="17" t="str">
        <f t="shared" si="9"/>
        <v/>
      </c>
    </row>
    <row r="337" spans="8:11" x14ac:dyDescent="0.25">
      <c r="H337">
        <f t="shared" si="8"/>
        <v>0</v>
      </c>
      <c r="I337" s="35">
        <f>H337*C337</f>
        <v>0</v>
      </c>
      <c r="K337" s="17" t="str">
        <f t="shared" si="9"/>
        <v/>
      </c>
    </row>
    <row r="338" spans="8:11" x14ac:dyDescent="0.25">
      <c r="H338">
        <f t="shared" si="8"/>
        <v>0</v>
      </c>
      <c r="I338" s="35">
        <f>H338*C338</f>
        <v>0</v>
      </c>
      <c r="K338" s="17" t="str">
        <f t="shared" si="9"/>
        <v/>
      </c>
    </row>
    <row r="339" spans="8:11" x14ac:dyDescent="0.25">
      <c r="H339">
        <f t="shared" si="8"/>
        <v>0</v>
      </c>
      <c r="I339" s="35">
        <f>H339*C339</f>
        <v>0</v>
      </c>
      <c r="K339" s="17" t="str">
        <f t="shared" si="9"/>
        <v/>
      </c>
    </row>
    <row r="340" spans="8:11" x14ac:dyDescent="0.25">
      <c r="H340">
        <f t="shared" si="8"/>
        <v>0</v>
      </c>
      <c r="I340" s="35">
        <f>H340*C340</f>
        <v>0</v>
      </c>
      <c r="K340" s="17" t="str">
        <f t="shared" si="9"/>
        <v/>
      </c>
    </row>
    <row r="341" spans="8:11" x14ac:dyDescent="0.25">
      <c r="H341">
        <f t="shared" si="8"/>
        <v>0</v>
      </c>
      <c r="I341" s="35">
        <f>H341*C341</f>
        <v>0</v>
      </c>
      <c r="K341" s="17" t="str">
        <f t="shared" si="9"/>
        <v/>
      </c>
    </row>
    <row r="342" spans="8:11" x14ac:dyDescent="0.25">
      <c r="H342">
        <f t="shared" si="8"/>
        <v>0</v>
      </c>
      <c r="I342" s="35">
        <f>H342*C342</f>
        <v>0</v>
      </c>
      <c r="K342" s="17" t="str">
        <f t="shared" si="9"/>
        <v/>
      </c>
    </row>
    <row r="343" spans="8:11" x14ac:dyDescent="0.25">
      <c r="H343">
        <f t="shared" si="8"/>
        <v>0</v>
      </c>
      <c r="I343" s="35">
        <f>H343*C343</f>
        <v>0</v>
      </c>
      <c r="K343" s="17" t="str">
        <f t="shared" si="9"/>
        <v/>
      </c>
    </row>
    <row r="344" spans="8:11" x14ac:dyDescent="0.25">
      <c r="H344">
        <f t="shared" si="8"/>
        <v>0</v>
      </c>
      <c r="I344" s="35">
        <f>H344*C344</f>
        <v>0</v>
      </c>
      <c r="K344" s="17" t="str">
        <f t="shared" si="9"/>
        <v/>
      </c>
    </row>
    <row r="345" spans="8:11" x14ac:dyDescent="0.25">
      <c r="H345">
        <f t="shared" si="8"/>
        <v>0</v>
      </c>
      <c r="I345" s="35">
        <f>H345*C345</f>
        <v>0</v>
      </c>
      <c r="K345" s="17" t="str">
        <f t="shared" si="9"/>
        <v/>
      </c>
    </row>
    <row r="346" spans="8:11" x14ac:dyDescent="0.25">
      <c r="H346">
        <f t="shared" si="8"/>
        <v>0</v>
      </c>
      <c r="I346" s="35">
        <f>H346*C346</f>
        <v>0</v>
      </c>
      <c r="K346" s="17" t="str">
        <f t="shared" si="9"/>
        <v/>
      </c>
    </row>
    <row r="347" spans="8:11" x14ac:dyDescent="0.25">
      <c r="H347">
        <f t="shared" si="8"/>
        <v>0</v>
      </c>
      <c r="I347" s="35">
        <f>H347*C347</f>
        <v>0</v>
      </c>
      <c r="K347" s="17" t="str">
        <f t="shared" si="9"/>
        <v/>
      </c>
    </row>
    <row r="348" spans="8:11" x14ac:dyDescent="0.25">
      <c r="H348">
        <f t="shared" si="8"/>
        <v>0</v>
      </c>
      <c r="I348" s="35">
        <f>H348*C348</f>
        <v>0</v>
      </c>
      <c r="K348" s="17" t="str">
        <f t="shared" si="9"/>
        <v/>
      </c>
    </row>
    <row r="349" spans="8:11" x14ac:dyDescent="0.25">
      <c r="H349">
        <f t="shared" si="8"/>
        <v>0</v>
      </c>
      <c r="I349" s="35">
        <f>H349*C349</f>
        <v>0</v>
      </c>
      <c r="K349" s="17" t="str">
        <f t="shared" si="9"/>
        <v/>
      </c>
    </row>
    <row r="350" spans="8:11" x14ac:dyDescent="0.25">
      <c r="H350">
        <f t="shared" si="8"/>
        <v>0</v>
      </c>
      <c r="I350" s="35">
        <f>H350*C350</f>
        <v>0</v>
      </c>
      <c r="K350" s="17" t="str">
        <f t="shared" si="9"/>
        <v/>
      </c>
    </row>
    <row r="351" spans="8:11" x14ac:dyDescent="0.25">
      <c r="H351">
        <f t="shared" si="8"/>
        <v>0</v>
      </c>
      <c r="I351" s="35">
        <f>H351*C351</f>
        <v>0</v>
      </c>
      <c r="K351" s="17" t="str">
        <f t="shared" si="9"/>
        <v/>
      </c>
    </row>
    <row r="352" spans="8:11" x14ac:dyDescent="0.25">
      <c r="H352">
        <f t="shared" si="8"/>
        <v>0</v>
      </c>
      <c r="I352" s="35">
        <f>H352*C352</f>
        <v>0</v>
      </c>
      <c r="K352" s="17" t="str">
        <f t="shared" si="9"/>
        <v/>
      </c>
    </row>
    <row r="353" spans="8:11" x14ac:dyDescent="0.25">
      <c r="H353">
        <f t="shared" si="8"/>
        <v>0</v>
      </c>
      <c r="I353" s="35">
        <f>H353*C353</f>
        <v>0</v>
      </c>
      <c r="K353" s="17" t="str">
        <f t="shared" si="9"/>
        <v/>
      </c>
    </row>
    <row r="354" spans="8:11" x14ac:dyDescent="0.25">
      <c r="H354">
        <f t="shared" si="8"/>
        <v>0</v>
      </c>
      <c r="I354" s="35">
        <f>H354*C354</f>
        <v>0</v>
      </c>
      <c r="K354" s="17" t="str">
        <f t="shared" si="9"/>
        <v/>
      </c>
    </row>
    <row r="355" spans="8:11" x14ac:dyDescent="0.25">
      <c r="H355">
        <f t="shared" si="8"/>
        <v>0</v>
      </c>
      <c r="I355" s="35">
        <f>H355*C355</f>
        <v>0</v>
      </c>
      <c r="K355" s="17" t="str">
        <f t="shared" si="9"/>
        <v/>
      </c>
    </row>
    <row r="356" spans="8:11" x14ac:dyDescent="0.25">
      <c r="H356">
        <f t="shared" si="8"/>
        <v>0</v>
      </c>
      <c r="I356" s="35">
        <f>H356*C356</f>
        <v>0</v>
      </c>
      <c r="K356" s="17" t="str">
        <f t="shared" si="9"/>
        <v/>
      </c>
    </row>
    <row r="357" spans="8:11" x14ac:dyDescent="0.25">
      <c r="H357">
        <f t="shared" si="8"/>
        <v>0</v>
      </c>
      <c r="I357" s="35">
        <f>H357*C357</f>
        <v>0</v>
      </c>
      <c r="K357" s="17" t="str">
        <f t="shared" si="9"/>
        <v/>
      </c>
    </row>
    <row r="358" spans="8:11" x14ac:dyDescent="0.25">
      <c r="H358">
        <f t="shared" si="8"/>
        <v>0</v>
      </c>
      <c r="I358" s="35">
        <f>H358*C358</f>
        <v>0</v>
      </c>
      <c r="K358" s="17" t="str">
        <f t="shared" si="9"/>
        <v/>
      </c>
    </row>
    <row r="359" spans="8:11" x14ac:dyDescent="0.25">
      <c r="H359">
        <f t="shared" si="8"/>
        <v>0</v>
      </c>
      <c r="I359" s="35">
        <f>H359*C359</f>
        <v>0</v>
      </c>
      <c r="K359" s="17" t="str">
        <f t="shared" si="9"/>
        <v/>
      </c>
    </row>
    <row r="360" spans="8:11" x14ac:dyDescent="0.25">
      <c r="H360">
        <f t="shared" si="8"/>
        <v>0</v>
      </c>
      <c r="I360" s="35">
        <f>H360*C360</f>
        <v>0</v>
      </c>
      <c r="K360" s="17" t="str">
        <f t="shared" si="9"/>
        <v/>
      </c>
    </row>
    <row r="361" spans="8:11" x14ac:dyDescent="0.25">
      <c r="H361">
        <f t="shared" si="8"/>
        <v>0</v>
      </c>
      <c r="I361" s="35">
        <f>H361*C361</f>
        <v>0</v>
      </c>
      <c r="K361" s="17" t="str">
        <f t="shared" si="9"/>
        <v/>
      </c>
    </row>
    <row r="362" spans="8:11" x14ac:dyDescent="0.25">
      <c r="H362">
        <f t="shared" si="8"/>
        <v>0</v>
      </c>
      <c r="I362" s="35">
        <f>H362*C362</f>
        <v>0</v>
      </c>
      <c r="K362" s="17" t="str">
        <f t="shared" si="9"/>
        <v/>
      </c>
    </row>
    <row r="363" spans="8:11" x14ac:dyDescent="0.25">
      <c r="H363">
        <f t="shared" si="8"/>
        <v>0</v>
      </c>
      <c r="I363" s="35">
        <f>H363*C363</f>
        <v>0</v>
      </c>
      <c r="K363" s="17" t="str">
        <f t="shared" si="9"/>
        <v/>
      </c>
    </row>
    <row r="364" spans="8:11" x14ac:dyDescent="0.25">
      <c r="H364">
        <f t="shared" si="8"/>
        <v>0</v>
      </c>
      <c r="I364" s="35">
        <f>H364*C364</f>
        <v>0</v>
      </c>
      <c r="K364" s="17" t="str">
        <f t="shared" si="9"/>
        <v/>
      </c>
    </row>
    <row r="365" spans="8:11" x14ac:dyDescent="0.25">
      <c r="H365">
        <f t="shared" si="8"/>
        <v>0</v>
      </c>
      <c r="I365" s="35">
        <f>H365*C365</f>
        <v>0</v>
      </c>
      <c r="K365" s="17" t="str">
        <f t="shared" si="9"/>
        <v/>
      </c>
    </row>
    <row r="366" spans="8:11" x14ac:dyDescent="0.25">
      <c r="H366">
        <f t="shared" si="8"/>
        <v>0</v>
      </c>
      <c r="I366" s="35">
        <f>H366*C366</f>
        <v>0</v>
      </c>
      <c r="K366" s="17" t="str">
        <f t="shared" si="9"/>
        <v/>
      </c>
    </row>
    <row r="367" spans="8:11" x14ac:dyDescent="0.25">
      <c r="H367">
        <f t="shared" si="8"/>
        <v>0</v>
      </c>
      <c r="I367" s="35">
        <f>H367*C367</f>
        <v>0</v>
      </c>
      <c r="K367" s="17" t="str">
        <f t="shared" si="9"/>
        <v/>
      </c>
    </row>
    <row r="368" spans="8:11" x14ac:dyDescent="0.25">
      <c r="H368">
        <f t="shared" si="8"/>
        <v>0</v>
      </c>
      <c r="I368" s="35">
        <f>H368*C368</f>
        <v>0</v>
      </c>
      <c r="K368" s="17" t="str">
        <f t="shared" si="9"/>
        <v/>
      </c>
    </row>
    <row r="369" spans="8:11" x14ac:dyDescent="0.25">
      <c r="H369">
        <f t="shared" si="8"/>
        <v>0</v>
      </c>
      <c r="I369" s="35">
        <f>H369*C369</f>
        <v>0</v>
      </c>
      <c r="K369" s="17" t="str">
        <f t="shared" si="9"/>
        <v/>
      </c>
    </row>
    <row r="370" spans="8:11" x14ac:dyDescent="0.25">
      <c r="H370">
        <f t="shared" si="8"/>
        <v>0</v>
      </c>
      <c r="I370" s="35">
        <f>H370*C370</f>
        <v>0</v>
      </c>
      <c r="K370" s="17" t="str">
        <f t="shared" si="9"/>
        <v/>
      </c>
    </row>
    <row r="371" spans="8:11" x14ac:dyDescent="0.25">
      <c r="H371">
        <f t="shared" si="8"/>
        <v>0</v>
      </c>
      <c r="I371" s="35">
        <f>H371*C371</f>
        <v>0</v>
      </c>
      <c r="K371" s="17" t="str">
        <f t="shared" si="9"/>
        <v/>
      </c>
    </row>
    <row r="372" spans="8:11" x14ac:dyDescent="0.25">
      <c r="H372">
        <f t="shared" si="8"/>
        <v>0</v>
      </c>
      <c r="I372" s="35">
        <f>H372*C372</f>
        <v>0</v>
      </c>
      <c r="K372" s="17" t="str">
        <f t="shared" si="9"/>
        <v/>
      </c>
    </row>
    <row r="373" spans="8:11" x14ac:dyDescent="0.25">
      <c r="H373">
        <f t="shared" si="8"/>
        <v>0</v>
      </c>
      <c r="I373" s="35">
        <f>H373*C373</f>
        <v>0</v>
      </c>
      <c r="K373" s="17" t="str">
        <f t="shared" si="9"/>
        <v/>
      </c>
    </row>
    <row r="374" spans="8:11" x14ac:dyDescent="0.25">
      <c r="H374">
        <f t="shared" si="8"/>
        <v>0</v>
      </c>
      <c r="I374" s="35">
        <f>H374*C374</f>
        <v>0</v>
      </c>
      <c r="K374" s="17" t="str">
        <f t="shared" si="9"/>
        <v/>
      </c>
    </row>
    <row r="375" spans="8:11" x14ac:dyDescent="0.25">
      <c r="H375">
        <f t="shared" si="8"/>
        <v>0</v>
      </c>
      <c r="I375" s="35">
        <f>H375*C375</f>
        <v>0</v>
      </c>
      <c r="K375" s="17" t="str">
        <f t="shared" si="9"/>
        <v/>
      </c>
    </row>
    <row r="376" spans="8:11" x14ac:dyDescent="0.25">
      <c r="H376">
        <f t="shared" si="8"/>
        <v>0</v>
      </c>
      <c r="I376" s="35">
        <f>H376*C376</f>
        <v>0</v>
      </c>
      <c r="K376" s="17" t="str">
        <f t="shared" si="9"/>
        <v/>
      </c>
    </row>
    <row r="377" spans="8:11" x14ac:dyDescent="0.25">
      <c r="H377">
        <f t="shared" si="8"/>
        <v>0</v>
      </c>
      <c r="I377" s="35">
        <f>H377*C377</f>
        <v>0</v>
      </c>
      <c r="K377" s="17" t="str">
        <f t="shared" si="9"/>
        <v/>
      </c>
    </row>
    <row r="378" spans="8:11" x14ac:dyDescent="0.25">
      <c r="H378">
        <f t="shared" si="8"/>
        <v>0</v>
      </c>
      <c r="I378" s="35">
        <f>H378*C378</f>
        <v>0</v>
      </c>
      <c r="K378" s="17" t="str">
        <f t="shared" si="9"/>
        <v/>
      </c>
    </row>
    <row r="379" spans="8:11" x14ac:dyDescent="0.25">
      <c r="H379">
        <f t="shared" si="8"/>
        <v>0</v>
      </c>
      <c r="I379" s="35">
        <f>H379*C379</f>
        <v>0</v>
      </c>
      <c r="K379" s="17" t="str">
        <f t="shared" si="9"/>
        <v/>
      </c>
    </row>
    <row r="380" spans="8:11" x14ac:dyDescent="0.25">
      <c r="H380">
        <f t="shared" si="8"/>
        <v>0</v>
      </c>
      <c r="I380" s="35">
        <f>H380*C380</f>
        <v>0</v>
      </c>
      <c r="K380" s="17" t="str">
        <f t="shared" si="9"/>
        <v/>
      </c>
    </row>
    <row r="381" spans="8:11" x14ac:dyDescent="0.25">
      <c r="H381">
        <f t="shared" si="8"/>
        <v>0</v>
      </c>
      <c r="I381" s="35">
        <f>H381*C381</f>
        <v>0</v>
      </c>
      <c r="K381" s="17" t="str">
        <f t="shared" si="9"/>
        <v/>
      </c>
    </row>
    <row r="382" spans="8:11" x14ac:dyDescent="0.25">
      <c r="H382">
        <f t="shared" si="8"/>
        <v>0</v>
      </c>
      <c r="I382" s="35">
        <f>H382*C382</f>
        <v>0</v>
      </c>
      <c r="K382" s="17" t="str">
        <f t="shared" si="9"/>
        <v/>
      </c>
    </row>
    <row r="383" spans="8:11" x14ac:dyDescent="0.25">
      <c r="H383">
        <f t="shared" si="8"/>
        <v>0</v>
      </c>
      <c r="I383" s="35">
        <f>H383*C383</f>
        <v>0</v>
      </c>
      <c r="K383" s="17" t="str">
        <f t="shared" si="9"/>
        <v/>
      </c>
    </row>
    <row r="384" spans="8:11" x14ac:dyDescent="0.25">
      <c r="H384">
        <f t="shared" si="8"/>
        <v>0</v>
      </c>
      <c r="I384" s="35">
        <f>H384*C384</f>
        <v>0</v>
      </c>
      <c r="K384" s="17" t="str">
        <f t="shared" si="9"/>
        <v/>
      </c>
    </row>
    <row r="385" spans="8:11" x14ac:dyDescent="0.25">
      <c r="H385">
        <f t="shared" si="8"/>
        <v>0</v>
      </c>
      <c r="I385" s="35">
        <f>H385*C385</f>
        <v>0</v>
      </c>
      <c r="K385" s="17" t="str">
        <f t="shared" si="9"/>
        <v/>
      </c>
    </row>
    <row r="386" spans="8:11" x14ac:dyDescent="0.25">
      <c r="H386">
        <f t="shared" si="8"/>
        <v>0</v>
      </c>
      <c r="I386" s="35">
        <f>H386*C386</f>
        <v>0</v>
      </c>
      <c r="K386" s="17" t="str">
        <f t="shared" si="9"/>
        <v/>
      </c>
    </row>
    <row r="387" spans="8:11" x14ac:dyDescent="0.25">
      <c r="H387">
        <f t="shared" si="8"/>
        <v>0</v>
      </c>
      <c r="I387" s="35">
        <f>H387*C387</f>
        <v>0</v>
      </c>
      <c r="K387" s="17" t="str">
        <f t="shared" si="9"/>
        <v/>
      </c>
    </row>
    <row r="388" spans="8:11" x14ac:dyDescent="0.25">
      <c r="H388">
        <f t="shared" si="8"/>
        <v>0</v>
      </c>
      <c r="I388" s="35">
        <f>H388*C388</f>
        <v>0</v>
      </c>
      <c r="K388" s="17" t="str">
        <f t="shared" si="9"/>
        <v/>
      </c>
    </row>
    <row r="389" spans="8:11" x14ac:dyDescent="0.25">
      <c r="H389">
        <f t="shared" si="8"/>
        <v>0</v>
      </c>
      <c r="I389" s="35">
        <f>H389*C389</f>
        <v>0</v>
      </c>
      <c r="K389" s="17" t="str">
        <f t="shared" si="9"/>
        <v/>
      </c>
    </row>
    <row r="390" spans="8:11" x14ac:dyDescent="0.25">
      <c r="H390">
        <f t="shared" si="8"/>
        <v>0</v>
      </c>
      <c r="I390" s="35">
        <f>H390*C390</f>
        <v>0</v>
      </c>
      <c r="K390" s="17" t="str">
        <f t="shared" si="9"/>
        <v/>
      </c>
    </row>
    <row r="391" spans="8:11" x14ac:dyDescent="0.25">
      <c r="H391">
        <f t="shared" si="8"/>
        <v>0</v>
      </c>
      <c r="I391" s="35">
        <f>H391*C391</f>
        <v>0</v>
      </c>
      <c r="K391" s="17" t="str">
        <f t="shared" si="9"/>
        <v/>
      </c>
    </row>
    <row r="392" spans="8:11" x14ac:dyDescent="0.25">
      <c r="H392">
        <f t="shared" si="8"/>
        <v>0</v>
      </c>
      <c r="I392" s="35">
        <f>H392*C392</f>
        <v>0</v>
      </c>
      <c r="K392" s="17" t="str">
        <f t="shared" si="9"/>
        <v/>
      </c>
    </row>
    <row r="393" spans="8:11" x14ac:dyDescent="0.25">
      <c r="H393">
        <f t="shared" ref="H393:H456" si="10">E393+F393-G393</f>
        <v>0</v>
      </c>
      <c r="I393" s="35">
        <f>H393*C393</f>
        <v>0</v>
      </c>
      <c r="K393" s="17" t="str">
        <f t="shared" ref="K393:K456" si="11">IF(J393="","",IF(H393&lt;J393,"à produire",""))</f>
        <v/>
      </c>
    </row>
    <row r="394" spans="8:11" x14ac:dyDescent="0.25">
      <c r="H394">
        <f t="shared" si="10"/>
        <v>0</v>
      </c>
      <c r="I394" s="35">
        <f>H394*C394</f>
        <v>0</v>
      </c>
      <c r="K394" s="17" t="str">
        <f t="shared" si="11"/>
        <v/>
      </c>
    </row>
    <row r="395" spans="8:11" x14ac:dyDescent="0.25">
      <c r="H395">
        <f t="shared" si="10"/>
        <v>0</v>
      </c>
      <c r="I395" s="35">
        <f>H395*C395</f>
        <v>0</v>
      </c>
      <c r="K395" s="17" t="str">
        <f t="shared" si="11"/>
        <v/>
      </c>
    </row>
    <row r="396" spans="8:11" x14ac:dyDescent="0.25">
      <c r="H396">
        <f t="shared" si="10"/>
        <v>0</v>
      </c>
      <c r="I396" s="35">
        <f>H396*C396</f>
        <v>0</v>
      </c>
      <c r="K396" s="17" t="str">
        <f t="shared" si="11"/>
        <v/>
      </c>
    </row>
    <row r="397" spans="8:11" x14ac:dyDescent="0.25">
      <c r="H397">
        <f t="shared" si="10"/>
        <v>0</v>
      </c>
      <c r="I397" s="35">
        <f>H397*C397</f>
        <v>0</v>
      </c>
      <c r="K397" s="17" t="str">
        <f t="shared" si="11"/>
        <v/>
      </c>
    </row>
    <row r="398" spans="8:11" x14ac:dyDescent="0.25">
      <c r="H398">
        <f t="shared" si="10"/>
        <v>0</v>
      </c>
      <c r="I398" s="35">
        <f>H398*C398</f>
        <v>0</v>
      </c>
      <c r="K398" s="17" t="str">
        <f t="shared" si="11"/>
        <v/>
      </c>
    </row>
    <row r="399" spans="8:11" x14ac:dyDescent="0.25">
      <c r="H399">
        <f t="shared" si="10"/>
        <v>0</v>
      </c>
      <c r="I399" s="35">
        <f>H399*C399</f>
        <v>0</v>
      </c>
      <c r="K399" s="17" t="str">
        <f t="shared" si="11"/>
        <v/>
      </c>
    </row>
    <row r="400" spans="8:11" x14ac:dyDescent="0.25">
      <c r="H400">
        <f t="shared" si="10"/>
        <v>0</v>
      </c>
      <c r="I400" s="35">
        <f>H400*C400</f>
        <v>0</v>
      </c>
      <c r="K400" s="17" t="str">
        <f t="shared" si="11"/>
        <v/>
      </c>
    </row>
    <row r="401" spans="8:11" x14ac:dyDescent="0.25">
      <c r="H401">
        <f t="shared" si="10"/>
        <v>0</v>
      </c>
      <c r="I401" s="35">
        <f>H401*C401</f>
        <v>0</v>
      </c>
      <c r="K401" s="17" t="str">
        <f t="shared" si="11"/>
        <v/>
      </c>
    </row>
    <row r="402" spans="8:11" x14ac:dyDescent="0.25">
      <c r="H402">
        <f t="shared" si="10"/>
        <v>0</v>
      </c>
      <c r="I402" s="35">
        <f>H402*C402</f>
        <v>0</v>
      </c>
      <c r="K402" s="17" t="str">
        <f t="shared" si="11"/>
        <v/>
      </c>
    </row>
    <row r="403" spans="8:11" x14ac:dyDescent="0.25">
      <c r="H403">
        <f t="shared" si="10"/>
        <v>0</v>
      </c>
      <c r="I403" s="35">
        <f>H403*C403</f>
        <v>0</v>
      </c>
      <c r="K403" s="17" t="str">
        <f t="shared" si="11"/>
        <v/>
      </c>
    </row>
    <row r="404" spans="8:11" x14ac:dyDescent="0.25">
      <c r="H404">
        <f t="shared" si="10"/>
        <v>0</v>
      </c>
      <c r="I404" s="35">
        <f>H404*C404</f>
        <v>0</v>
      </c>
      <c r="K404" s="17" t="str">
        <f t="shared" si="11"/>
        <v/>
      </c>
    </row>
    <row r="405" spans="8:11" x14ac:dyDescent="0.25">
      <c r="H405">
        <f t="shared" si="10"/>
        <v>0</v>
      </c>
      <c r="I405" s="35">
        <f>H405*C405</f>
        <v>0</v>
      </c>
      <c r="K405" s="17" t="str">
        <f t="shared" si="11"/>
        <v/>
      </c>
    </row>
    <row r="406" spans="8:11" x14ac:dyDescent="0.25">
      <c r="H406">
        <f t="shared" si="10"/>
        <v>0</v>
      </c>
      <c r="I406" s="35">
        <f>H406*C406</f>
        <v>0</v>
      </c>
      <c r="K406" s="17" t="str">
        <f t="shared" si="11"/>
        <v/>
      </c>
    </row>
    <row r="407" spans="8:11" x14ac:dyDescent="0.25">
      <c r="H407">
        <f t="shared" si="10"/>
        <v>0</v>
      </c>
      <c r="I407" s="35">
        <f>H407*C407</f>
        <v>0</v>
      </c>
      <c r="K407" s="17" t="str">
        <f t="shared" si="11"/>
        <v/>
      </c>
    </row>
    <row r="408" spans="8:11" x14ac:dyDescent="0.25">
      <c r="H408">
        <f t="shared" si="10"/>
        <v>0</v>
      </c>
      <c r="I408" s="35">
        <f>H408*C408</f>
        <v>0</v>
      </c>
      <c r="K408" s="17" t="str">
        <f t="shared" si="11"/>
        <v/>
      </c>
    </row>
    <row r="409" spans="8:11" x14ac:dyDescent="0.25">
      <c r="H409">
        <f t="shared" si="10"/>
        <v>0</v>
      </c>
      <c r="I409" s="35">
        <f>H409*C409</f>
        <v>0</v>
      </c>
      <c r="K409" s="17" t="str">
        <f t="shared" si="11"/>
        <v/>
      </c>
    </row>
    <row r="410" spans="8:11" x14ac:dyDescent="0.25">
      <c r="H410">
        <f t="shared" si="10"/>
        <v>0</v>
      </c>
      <c r="I410" s="35">
        <f>H410*C410</f>
        <v>0</v>
      </c>
      <c r="K410" s="17" t="str">
        <f t="shared" si="11"/>
        <v/>
      </c>
    </row>
    <row r="411" spans="8:11" x14ac:dyDescent="0.25">
      <c r="H411">
        <f t="shared" si="10"/>
        <v>0</v>
      </c>
      <c r="I411" s="35">
        <f>H411*C411</f>
        <v>0</v>
      </c>
      <c r="K411" s="17" t="str">
        <f t="shared" si="11"/>
        <v/>
      </c>
    </row>
    <row r="412" spans="8:11" x14ac:dyDescent="0.25">
      <c r="H412">
        <f t="shared" si="10"/>
        <v>0</v>
      </c>
      <c r="I412" s="35">
        <f>H412*C412</f>
        <v>0</v>
      </c>
      <c r="K412" s="17" t="str">
        <f t="shared" si="11"/>
        <v/>
      </c>
    </row>
    <row r="413" spans="8:11" x14ac:dyDescent="0.25">
      <c r="H413">
        <f t="shared" si="10"/>
        <v>0</v>
      </c>
      <c r="I413" s="35">
        <f>H413*C413</f>
        <v>0</v>
      </c>
      <c r="K413" s="17" t="str">
        <f t="shared" si="11"/>
        <v/>
      </c>
    </row>
    <row r="414" spans="8:11" x14ac:dyDescent="0.25">
      <c r="H414">
        <f t="shared" si="10"/>
        <v>0</v>
      </c>
      <c r="I414" s="35">
        <f>H414*C414</f>
        <v>0</v>
      </c>
      <c r="K414" s="17" t="str">
        <f t="shared" si="11"/>
        <v/>
      </c>
    </row>
    <row r="415" spans="8:11" x14ac:dyDescent="0.25">
      <c r="H415">
        <f t="shared" si="10"/>
        <v>0</v>
      </c>
      <c r="I415" s="35">
        <f>H415*C415</f>
        <v>0</v>
      </c>
      <c r="K415" s="17" t="str">
        <f t="shared" si="11"/>
        <v/>
      </c>
    </row>
    <row r="416" spans="8:11" x14ac:dyDescent="0.25">
      <c r="H416">
        <f t="shared" si="10"/>
        <v>0</v>
      </c>
      <c r="I416" s="35">
        <f>H416*C416</f>
        <v>0</v>
      </c>
      <c r="K416" s="17" t="str">
        <f t="shared" si="11"/>
        <v/>
      </c>
    </row>
    <row r="417" spans="8:11" x14ac:dyDescent="0.25">
      <c r="H417">
        <f t="shared" si="10"/>
        <v>0</v>
      </c>
      <c r="I417" s="35">
        <f>H417*C417</f>
        <v>0</v>
      </c>
      <c r="K417" s="17" t="str">
        <f t="shared" si="11"/>
        <v/>
      </c>
    </row>
    <row r="418" spans="8:11" x14ac:dyDescent="0.25">
      <c r="H418">
        <f t="shared" si="10"/>
        <v>0</v>
      </c>
      <c r="I418" s="35">
        <f>H418*C418</f>
        <v>0</v>
      </c>
      <c r="K418" s="17" t="str">
        <f t="shared" si="11"/>
        <v/>
      </c>
    </row>
    <row r="419" spans="8:11" x14ac:dyDescent="0.25">
      <c r="H419">
        <f t="shared" si="10"/>
        <v>0</v>
      </c>
      <c r="I419" s="35">
        <f>H419*C419</f>
        <v>0</v>
      </c>
      <c r="K419" s="17" t="str">
        <f t="shared" si="11"/>
        <v/>
      </c>
    </row>
    <row r="420" spans="8:11" x14ac:dyDescent="0.25">
      <c r="H420">
        <f t="shared" si="10"/>
        <v>0</v>
      </c>
      <c r="I420" s="35">
        <f>H420*C420</f>
        <v>0</v>
      </c>
      <c r="K420" s="17" t="str">
        <f t="shared" si="11"/>
        <v/>
      </c>
    </row>
    <row r="421" spans="8:11" x14ac:dyDescent="0.25">
      <c r="H421">
        <f t="shared" si="10"/>
        <v>0</v>
      </c>
      <c r="I421" s="35">
        <f>H421*C421</f>
        <v>0</v>
      </c>
      <c r="K421" s="17" t="str">
        <f t="shared" si="11"/>
        <v/>
      </c>
    </row>
    <row r="422" spans="8:11" x14ac:dyDescent="0.25">
      <c r="H422">
        <f t="shared" si="10"/>
        <v>0</v>
      </c>
      <c r="I422" s="35">
        <f>H422*C422</f>
        <v>0</v>
      </c>
      <c r="K422" s="17" t="str">
        <f t="shared" si="11"/>
        <v/>
      </c>
    </row>
    <row r="423" spans="8:11" x14ac:dyDescent="0.25">
      <c r="H423">
        <f t="shared" si="10"/>
        <v>0</v>
      </c>
      <c r="I423" s="35">
        <f>H423*C423</f>
        <v>0</v>
      </c>
      <c r="K423" s="17" t="str">
        <f t="shared" si="11"/>
        <v/>
      </c>
    </row>
    <row r="424" spans="8:11" x14ac:dyDescent="0.25">
      <c r="H424">
        <f t="shared" si="10"/>
        <v>0</v>
      </c>
      <c r="I424" s="35">
        <f>H424*C424</f>
        <v>0</v>
      </c>
      <c r="K424" s="17" t="str">
        <f t="shared" si="11"/>
        <v/>
      </c>
    </row>
    <row r="425" spans="8:11" x14ac:dyDescent="0.25">
      <c r="H425">
        <f t="shared" si="10"/>
        <v>0</v>
      </c>
      <c r="I425" s="35">
        <f>H425*C425</f>
        <v>0</v>
      </c>
      <c r="K425" s="17" t="str">
        <f t="shared" si="11"/>
        <v/>
      </c>
    </row>
    <row r="426" spans="8:11" x14ac:dyDescent="0.25">
      <c r="H426">
        <f t="shared" si="10"/>
        <v>0</v>
      </c>
      <c r="I426" s="35">
        <f>H426*C426</f>
        <v>0</v>
      </c>
      <c r="K426" s="17" t="str">
        <f t="shared" si="11"/>
        <v/>
      </c>
    </row>
    <row r="427" spans="8:11" x14ac:dyDescent="0.25">
      <c r="H427">
        <f t="shared" si="10"/>
        <v>0</v>
      </c>
      <c r="I427" s="35">
        <f>H427*C427</f>
        <v>0</v>
      </c>
      <c r="K427" s="17" t="str">
        <f t="shared" si="11"/>
        <v/>
      </c>
    </row>
    <row r="428" spans="8:11" x14ac:dyDescent="0.25">
      <c r="H428">
        <f t="shared" si="10"/>
        <v>0</v>
      </c>
      <c r="I428" s="35">
        <f>H428*C428</f>
        <v>0</v>
      </c>
      <c r="K428" s="17" t="str">
        <f t="shared" si="11"/>
        <v/>
      </c>
    </row>
    <row r="429" spans="8:11" x14ac:dyDescent="0.25">
      <c r="H429">
        <f t="shared" si="10"/>
        <v>0</v>
      </c>
      <c r="I429" s="35">
        <f>H429*C429</f>
        <v>0</v>
      </c>
      <c r="K429" s="17" t="str">
        <f t="shared" si="11"/>
        <v/>
      </c>
    </row>
    <row r="430" spans="8:11" x14ac:dyDescent="0.25">
      <c r="H430">
        <f t="shared" si="10"/>
        <v>0</v>
      </c>
      <c r="I430" s="35">
        <f>H430*C430</f>
        <v>0</v>
      </c>
      <c r="K430" s="17" t="str">
        <f t="shared" si="11"/>
        <v/>
      </c>
    </row>
    <row r="431" spans="8:11" x14ac:dyDescent="0.25">
      <c r="H431">
        <f t="shared" si="10"/>
        <v>0</v>
      </c>
      <c r="I431" s="35">
        <f>H431*C431</f>
        <v>0</v>
      </c>
      <c r="K431" s="17" t="str">
        <f t="shared" si="11"/>
        <v/>
      </c>
    </row>
    <row r="432" spans="8:11" x14ac:dyDescent="0.25">
      <c r="H432">
        <f t="shared" si="10"/>
        <v>0</v>
      </c>
      <c r="I432" s="35">
        <f>H432*C432</f>
        <v>0</v>
      </c>
      <c r="K432" s="17" t="str">
        <f t="shared" si="11"/>
        <v/>
      </c>
    </row>
    <row r="433" spans="8:11" x14ac:dyDescent="0.25">
      <c r="H433">
        <f t="shared" si="10"/>
        <v>0</v>
      </c>
      <c r="I433" s="35">
        <f>H433*C433</f>
        <v>0</v>
      </c>
      <c r="K433" s="17" t="str">
        <f t="shared" si="11"/>
        <v/>
      </c>
    </row>
    <row r="434" spans="8:11" x14ac:dyDescent="0.25">
      <c r="H434">
        <f t="shared" si="10"/>
        <v>0</v>
      </c>
      <c r="I434" s="35">
        <f>H434*C434</f>
        <v>0</v>
      </c>
      <c r="K434" s="17" t="str">
        <f t="shared" si="11"/>
        <v/>
      </c>
    </row>
    <row r="435" spans="8:11" x14ac:dyDescent="0.25">
      <c r="H435">
        <f t="shared" si="10"/>
        <v>0</v>
      </c>
      <c r="I435" s="35">
        <f>H435*C435</f>
        <v>0</v>
      </c>
      <c r="K435" s="17" t="str">
        <f t="shared" si="11"/>
        <v/>
      </c>
    </row>
    <row r="436" spans="8:11" x14ac:dyDescent="0.25">
      <c r="H436">
        <f t="shared" si="10"/>
        <v>0</v>
      </c>
      <c r="I436" s="35">
        <f>H436*C436</f>
        <v>0</v>
      </c>
      <c r="K436" s="17" t="str">
        <f t="shared" si="11"/>
        <v/>
      </c>
    </row>
    <row r="437" spans="8:11" x14ac:dyDescent="0.25">
      <c r="H437">
        <f t="shared" si="10"/>
        <v>0</v>
      </c>
      <c r="I437" s="35">
        <f>H437*C437</f>
        <v>0</v>
      </c>
      <c r="K437" s="17" t="str">
        <f t="shared" si="11"/>
        <v/>
      </c>
    </row>
    <row r="438" spans="8:11" x14ac:dyDescent="0.25">
      <c r="H438">
        <f t="shared" si="10"/>
        <v>0</v>
      </c>
      <c r="I438" s="35">
        <f>H438*C438</f>
        <v>0</v>
      </c>
      <c r="K438" s="17" t="str">
        <f t="shared" si="11"/>
        <v/>
      </c>
    </row>
    <row r="439" spans="8:11" x14ac:dyDescent="0.25">
      <c r="H439">
        <f t="shared" si="10"/>
        <v>0</v>
      </c>
      <c r="I439" s="35">
        <f>H439*C439</f>
        <v>0</v>
      </c>
      <c r="K439" s="17" t="str">
        <f t="shared" si="11"/>
        <v/>
      </c>
    </row>
    <row r="440" spans="8:11" x14ac:dyDescent="0.25">
      <c r="H440">
        <f t="shared" si="10"/>
        <v>0</v>
      </c>
      <c r="I440" s="35">
        <f>H440*C440</f>
        <v>0</v>
      </c>
      <c r="K440" s="17" t="str">
        <f t="shared" si="11"/>
        <v/>
      </c>
    </row>
    <row r="441" spans="8:11" x14ac:dyDescent="0.25">
      <c r="H441">
        <f t="shared" si="10"/>
        <v>0</v>
      </c>
      <c r="I441" s="35">
        <f>H441*C441</f>
        <v>0</v>
      </c>
      <c r="K441" s="17" t="str">
        <f t="shared" si="11"/>
        <v/>
      </c>
    </row>
    <row r="442" spans="8:11" x14ac:dyDescent="0.25">
      <c r="H442">
        <f t="shared" si="10"/>
        <v>0</v>
      </c>
      <c r="I442" s="35">
        <f>H442*C442</f>
        <v>0</v>
      </c>
      <c r="K442" s="17" t="str">
        <f t="shared" si="11"/>
        <v/>
      </c>
    </row>
    <row r="443" spans="8:11" x14ac:dyDescent="0.25">
      <c r="H443">
        <f t="shared" si="10"/>
        <v>0</v>
      </c>
      <c r="I443" s="35">
        <f>H443*C443</f>
        <v>0</v>
      </c>
      <c r="K443" s="17" t="str">
        <f t="shared" si="11"/>
        <v/>
      </c>
    </row>
    <row r="444" spans="8:11" x14ac:dyDescent="0.25">
      <c r="H444">
        <f t="shared" si="10"/>
        <v>0</v>
      </c>
      <c r="I444" s="35">
        <f>H444*C444</f>
        <v>0</v>
      </c>
      <c r="K444" s="17" t="str">
        <f t="shared" si="11"/>
        <v/>
      </c>
    </row>
    <row r="445" spans="8:11" x14ac:dyDescent="0.25">
      <c r="H445">
        <f t="shared" si="10"/>
        <v>0</v>
      </c>
      <c r="I445" s="35">
        <f>H445*C445</f>
        <v>0</v>
      </c>
      <c r="K445" s="17" t="str">
        <f t="shared" si="11"/>
        <v/>
      </c>
    </row>
    <row r="446" spans="8:11" x14ac:dyDescent="0.25">
      <c r="H446">
        <f t="shared" si="10"/>
        <v>0</v>
      </c>
      <c r="I446" s="35">
        <f>H446*C446</f>
        <v>0</v>
      </c>
      <c r="K446" s="17" t="str">
        <f t="shared" si="11"/>
        <v/>
      </c>
    </row>
    <row r="447" spans="8:11" x14ac:dyDescent="0.25">
      <c r="H447">
        <f t="shared" si="10"/>
        <v>0</v>
      </c>
      <c r="I447" s="35">
        <f>H447*C447</f>
        <v>0</v>
      </c>
      <c r="K447" s="17" t="str">
        <f t="shared" si="11"/>
        <v/>
      </c>
    </row>
    <row r="448" spans="8:11" x14ac:dyDescent="0.25">
      <c r="H448">
        <f t="shared" si="10"/>
        <v>0</v>
      </c>
      <c r="I448" s="35">
        <f>H448*C448</f>
        <v>0</v>
      </c>
      <c r="K448" s="17" t="str">
        <f t="shared" si="11"/>
        <v/>
      </c>
    </row>
    <row r="449" spans="8:11" x14ac:dyDescent="0.25">
      <c r="H449">
        <f t="shared" si="10"/>
        <v>0</v>
      </c>
      <c r="I449" s="35">
        <f>H449*C449</f>
        <v>0</v>
      </c>
      <c r="K449" s="17" t="str">
        <f t="shared" si="11"/>
        <v/>
      </c>
    </row>
    <row r="450" spans="8:11" x14ac:dyDescent="0.25">
      <c r="H450">
        <f t="shared" si="10"/>
        <v>0</v>
      </c>
      <c r="I450" s="35">
        <f>H450*C450</f>
        <v>0</v>
      </c>
      <c r="K450" s="17" t="str">
        <f t="shared" si="11"/>
        <v/>
      </c>
    </row>
    <row r="451" spans="8:11" x14ac:dyDescent="0.25">
      <c r="H451">
        <f t="shared" si="10"/>
        <v>0</v>
      </c>
      <c r="I451" s="35">
        <f>H451*C451</f>
        <v>0</v>
      </c>
      <c r="K451" s="17" t="str">
        <f t="shared" si="11"/>
        <v/>
      </c>
    </row>
    <row r="452" spans="8:11" x14ac:dyDescent="0.25">
      <c r="H452">
        <f t="shared" si="10"/>
        <v>0</v>
      </c>
      <c r="I452" s="35">
        <f>H452*C452</f>
        <v>0</v>
      </c>
      <c r="K452" s="17" t="str">
        <f t="shared" si="11"/>
        <v/>
      </c>
    </row>
    <row r="453" spans="8:11" x14ac:dyDescent="0.25">
      <c r="H453">
        <f t="shared" si="10"/>
        <v>0</v>
      </c>
      <c r="I453" s="35">
        <f>H453*C453</f>
        <v>0</v>
      </c>
      <c r="K453" s="17" t="str">
        <f t="shared" si="11"/>
        <v/>
      </c>
    </row>
    <row r="454" spans="8:11" x14ac:dyDescent="0.25">
      <c r="H454">
        <f t="shared" si="10"/>
        <v>0</v>
      </c>
      <c r="I454" s="35">
        <f>H454*C454</f>
        <v>0</v>
      </c>
      <c r="K454" s="17" t="str">
        <f t="shared" si="11"/>
        <v/>
      </c>
    </row>
    <row r="455" spans="8:11" x14ac:dyDescent="0.25">
      <c r="H455">
        <f t="shared" si="10"/>
        <v>0</v>
      </c>
      <c r="I455" s="35">
        <f>H455*C455</f>
        <v>0</v>
      </c>
      <c r="K455" s="17" t="str">
        <f t="shared" si="11"/>
        <v/>
      </c>
    </row>
    <row r="456" spans="8:11" x14ac:dyDescent="0.25">
      <c r="H456">
        <f t="shared" si="10"/>
        <v>0</v>
      </c>
      <c r="I456" s="35">
        <f>H456*C456</f>
        <v>0</v>
      </c>
      <c r="K456" s="17" t="str">
        <f t="shared" si="11"/>
        <v/>
      </c>
    </row>
    <row r="457" spans="8:11" x14ac:dyDescent="0.25">
      <c r="H457">
        <f t="shared" ref="H457:H520" si="12">E457+F457-G457</f>
        <v>0</v>
      </c>
      <c r="I457" s="35">
        <f>H457*C457</f>
        <v>0</v>
      </c>
      <c r="K457" s="17" t="str">
        <f t="shared" ref="K457:K520" si="13">IF(J457="","",IF(H457&lt;J457,"à produire",""))</f>
        <v/>
      </c>
    </row>
    <row r="458" spans="8:11" x14ac:dyDescent="0.25">
      <c r="H458">
        <f t="shared" si="12"/>
        <v>0</v>
      </c>
      <c r="I458" s="35">
        <f>H458*C458</f>
        <v>0</v>
      </c>
      <c r="K458" s="17" t="str">
        <f t="shared" si="13"/>
        <v/>
      </c>
    </row>
    <row r="459" spans="8:11" x14ac:dyDescent="0.25">
      <c r="H459">
        <f t="shared" si="12"/>
        <v>0</v>
      </c>
      <c r="I459" s="35">
        <f>H459*C459</f>
        <v>0</v>
      </c>
      <c r="K459" s="17" t="str">
        <f t="shared" si="13"/>
        <v/>
      </c>
    </row>
    <row r="460" spans="8:11" x14ac:dyDescent="0.25">
      <c r="H460">
        <f t="shared" si="12"/>
        <v>0</v>
      </c>
      <c r="I460" s="35">
        <f>H460*C460</f>
        <v>0</v>
      </c>
      <c r="K460" s="17" t="str">
        <f t="shared" si="13"/>
        <v/>
      </c>
    </row>
    <row r="461" spans="8:11" x14ac:dyDescent="0.25">
      <c r="H461">
        <f t="shared" si="12"/>
        <v>0</v>
      </c>
      <c r="I461" s="35">
        <f>H461*C461</f>
        <v>0</v>
      </c>
      <c r="K461" s="17" t="str">
        <f t="shared" si="13"/>
        <v/>
      </c>
    </row>
    <row r="462" spans="8:11" x14ac:dyDescent="0.25">
      <c r="H462">
        <f t="shared" si="12"/>
        <v>0</v>
      </c>
      <c r="I462" s="35">
        <f>H462*C462</f>
        <v>0</v>
      </c>
      <c r="K462" s="17" t="str">
        <f t="shared" si="13"/>
        <v/>
      </c>
    </row>
    <row r="463" spans="8:11" x14ac:dyDescent="0.25">
      <c r="H463">
        <f t="shared" si="12"/>
        <v>0</v>
      </c>
      <c r="I463" s="35">
        <f>H463*C463</f>
        <v>0</v>
      </c>
      <c r="K463" s="17" t="str">
        <f t="shared" si="13"/>
        <v/>
      </c>
    </row>
    <row r="464" spans="8:11" x14ac:dyDescent="0.25">
      <c r="H464">
        <f t="shared" si="12"/>
        <v>0</v>
      </c>
      <c r="I464" s="35">
        <f>H464*C464</f>
        <v>0</v>
      </c>
      <c r="K464" s="17" t="str">
        <f t="shared" si="13"/>
        <v/>
      </c>
    </row>
    <row r="465" spans="8:11" x14ac:dyDescent="0.25">
      <c r="H465">
        <f t="shared" si="12"/>
        <v>0</v>
      </c>
      <c r="I465" s="35">
        <f>H465*C465</f>
        <v>0</v>
      </c>
      <c r="K465" s="17" t="str">
        <f t="shared" si="13"/>
        <v/>
      </c>
    </row>
    <row r="466" spans="8:11" x14ac:dyDescent="0.25">
      <c r="H466">
        <f t="shared" si="12"/>
        <v>0</v>
      </c>
      <c r="I466" s="35">
        <f>H466*C466</f>
        <v>0</v>
      </c>
      <c r="K466" s="17" t="str">
        <f t="shared" si="13"/>
        <v/>
      </c>
    </row>
    <row r="467" spans="8:11" x14ac:dyDescent="0.25">
      <c r="H467">
        <f t="shared" si="12"/>
        <v>0</v>
      </c>
      <c r="I467" s="35">
        <f>H467*C467</f>
        <v>0</v>
      </c>
      <c r="K467" s="17" t="str">
        <f t="shared" si="13"/>
        <v/>
      </c>
    </row>
    <row r="468" spans="8:11" x14ac:dyDescent="0.25">
      <c r="H468">
        <f t="shared" si="12"/>
        <v>0</v>
      </c>
      <c r="I468" s="35">
        <f>H468*C468</f>
        <v>0</v>
      </c>
      <c r="K468" s="17" t="str">
        <f t="shared" si="13"/>
        <v/>
      </c>
    </row>
    <row r="469" spans="8:11" x14ac:dyDescent="0.25">
      <c r="H469">
        <f t="shared" si="12"/>
        <v>0</v>
      </c>
      <c r="I469" s="35">
        <f>H469*C469</f>
        <v>0</v>
      </c>
      <c r="K469" s="17" t="str">
        <f t="shared" si="13"/>
        <v/>
      </c>
    </row>
    <row r="470" spans="8:11" x14ac:dyDescent="0.25">
      <c r="H470">
        <f t="shared" si="12"/>
        <v>0</v>
      </c>
      <c r="I470" s="35">
        <f>H470*C470</f>
        <v>0</v>
      </c>
      <c r="K470" s="17" t="str">
        <f t="shared" si="13"/>
        <v/>
      </c>
    </row>
    <row r="471" spans="8:11" x14ac:dyDescent="0.25">
      <c r="H471">
        <f t="shared" si="12"/>
        <v>0</v>
      </c>
      <c r="I471" s="35">
        <f>H471*C471</f>
        <v>0</v>
      </c>
      <c r="K471" s="17" t="str">
        <f t="shared" si="13"/>
        <v/>
      </c>
    </row>
    <row r="472" spans="8:11" x14ac:dyDescent="0.25">
      <c r="H472">
        <f t="shared" si="12"/>
        <v>0</v>
      </c>
      <c r="I472" s="35">
        <f>H472*C472</f>
        <v>0</v>
      </c>
      <c r="K472" s="17" t="str">
        <f t="shared" si="13"/>
        <v/>
      </c>
    </row>
    <row r="473" spans="8:11" x14ac:dyDescent="0.25">
      <c r="H473">
        <f t="shared" si="12"/>
        <v>0</v>
      </c>
      <c r="I473" s="35">
        <f>H473*C473</f>
        <v>0</v>
      </c>
      <c r="K473" s="17" t="str">
        <f t="shared" si="13"/>
        <v/>
      </c>
    </row>
    <row r="474" spans="8:11" x14ac:dyDescent="0.25">
      <c r="H474">
        <f t="shared" si="12"/>
        <v>0</v>
      </c>
      <c r="I474" s="35">
        <f>H474*C474</f>
        <v>0</v>
      </c>
      <c r="K474" s="17" t="str">
        <f t="shared" si="13"/>
        <v/>
      </c>
    </row>
    <row r="475" spans="8:11" x14ac:dyDescent="0.25">
      <c r="H475">
        <f t="shared" si="12"/>
        <v>0</v>
      </c>
      <c r="I475" s="35">
        <f>H475*C475</f>
        <v>0</v>
      </c>
      <c r="K475" s="17" t="str">
        <f t="shared" si="13"/>
        <v/>
      </c>
    </row>
    <row r="476" spans="8:11" x14ac:dyDescent="0.25">
      <c r="H476">
        <f t="shared" si="12"/>
        <v>0</v>
      </c>
      <c r="I476" s="35">
        <f>H476*C476</f>
        <v>0</v>
      </c>
      <c r="K476" s="17" t="str">
        <f t="shared" si="13"/>
        <v/>
      </c>
    </row>
    <row r="477" spans="8:11" x14ac:dyDescent="0.25">
      <c r="H477">
        <f t="shared" si="12"/>
        <v>0</v>
      </c>
      <c r="I477" s="35">
        <f>H477*C477</f>
        <v>0</v>
      </c>
      <c r="K477" s="17" t="str">
        <f t="shared" si="13"/>
        <v/>
      </c>
    </row>
    <row r="478" spans="8:11" x14ac:dyDescent="0.25">
      <c r="H478">
        <f t="shared" si="12"/>
        <v>0</v>
      </c>
      <c r="I478" s="35">
        <f>H478*C478</f>
        <v>0</v>
      </c>
      <c r="K478" s="17" t="str">
        <f t="shared" si="13"/>
        <v/>
      </c>
    </row>
    <row r="479" spans="8:11" x14ac:dyDescent="0.25">
      <c r="H479">
        <f t="shared" si="12"/>
        <v>0</v>
      </c>
      <c r="I479" s="35">
        <f>H479*C479</f>
        <v>0</v>
      </c>
      <c r="K479" s="17" t="str">
        <f t="shared" si="13"/>
        <v/>
      </c>
    </row>
    <row r="480" spans="8:11" x14ac:dyDescent="0.25">
      <c r="H480">
        <f t="shared" si="12"/>
        <v>0</v>
      </c>
      <c r="I480" s="35">
        <f>H480*C480</f>
        <v>0</v>
      </c>
      <c r="K480" s="17" t="str">
        <f t="shared" si="13"/>
        <v/>
      </c>
    </row>
    <row r="481" spans="8:11" x14ac:dyDescent="0.25">
      <c r="H481">
        <f t="shared" si="12"/>
        <v>0</v>
      </c>
      <c r="I481" s="35">
        <f>H481*C481</f>
        <v>0</v>
      </c>
      <c r="K481" s="17" t="str">
        <f t="shared" si="13"/>
        <v/>
      </c>
    </row>
    <row r="482" spans="8:11" x14ac:dyDescent="0.25">
      <c r="H482">
        <f t="shared" si="12"/>
        <v>0</v>
      </c>
      <c r="I482" s="35">
        <f>H482*C482</f>
        <v>0</v>
      </c>
      <c r="K482" s="17" t="str">
        <f t="shared" si="13"/>
        <v/>
      </c>
    </row>
    <row r="483" spans="8:11" x14ac:dyDescent="0.25">
      <c r="H483">
        <f t="shared" si="12"/>
        <v>0</v>
      </c>
      <c r="I483" s="35">
        <f>H483*C483</f>
        <v>0</v>
      </c>
      <c r="K483" s="17" t="str">
        <f t="shared" si="13"/>
        <v/>
      </c>
    </row>
    <row r="484" spans="8:11" x14ac:dyDescent="0.25">
      <c r="H484">
        <f t="shared" si="12"/>
        <v>0</v>
      </c>
      <c r="I484" s="35">
        <f>H484*C484</f>
        <v>0</v>
      </c>
      <c r="K484" s="17" t="str">
        <f t="shared" si="13"/>
        <v/>
      </c>
    </row>
    <row r="485" spans="8:11" x14ac:dyDescent="0.25">
      <c r="H485">
        <f t="shared" si="12"/>
        <v>0</v>
      </c>
      <c r="I485" s="35">
        <f>H485*C485</f>
        <v>0</v>
      </c>
      <c r="K485" s="17" t="str">
        <f t="shared" si="13"/>
        <v/>
      </c>
    </row>
    <row r="486" spans="8:11" x14ac:dyDescent="0.25">
      <c r="H486">
        <f t="shared" si="12"/>
        <v>0</v>
      </c>
      <c r="I486" s="35">
        <f>H486*C486</f>
        <v>0</v>
      </c>
      <c r="K486" s="17" t="str">
        <f t="shared" si="13"/>
        <v/>
      </c>
    </row>
    <row r="487" spans="8:11" x14ac:dyDescent="0.25">
      <c r="H487">
        <f t="shared" si="12"/>
        <v>0</v>
      </c>
      <c r="I487" s="35">
        <f>H487*C487</f>
        <v>0</v>
      </c>
      <c r="K487" s="17" t="str">
        <f t="shared" si="13"/>
        <v/>
      </c>
    </row>
    <row r="488" spans="8:11" x14ac:dyDescent="0.25">
      <c r="H488">
        <f t="shared" si="12"/>
        <v>0</v>
      </c>
      <c r="I488" s="35">
        <f>H488*C488</f>
        <v>0</v>
      </c>
      <c r="K488" s="17" t="str">
        <f t="shared" si="13"/>
        <v/>
      </c>
    </row>
    <row r="489" spans="8:11" x14ac:dyDescent="0.25">
      <c r="H489">
        <f t="shared" si="12"/>
        <v>0</v>
      </c>
      <c r="I489" s="35">
        <f>H489*C489</f>
        <v>0</v>
      </c>
      <c r="K489" s="17" t="str">
        <f t="shared" si="13"/>
        <v/>
      </c>
    </row>
    <row r="490" spans="8:11" x14ac:dyDescent="0.25">
      <c r="H490">
        <f t="shared" si="12"/>
        <v>0</v>
      </c>
      <c r="I490" s="35">
        <f>H490*C490</f>
        <v>0</v>
      </c>
      <c r="K490" s="17" t="str">
        <f t="shared" si="13"/>
        <v/>
      </c>
    </row>
    <row r="491" spans="8:11" x14ac:dyDescent="0.25">
      <c r="H491">
        <f t="shared" si="12"/>
        <v>0</v>
      </c>
      <c r="I491" s="35">
        <f>H491*C491</f>
        <v>0</v>
      </c>
      <c r="K491" s="17" t="str">
        <f t="shared" si="13"/>
        <v/>
      </c>
    </row>
    <row r="492" spans="8:11" x14ac:dyDescent="0.25">
      <c r="H492">
        <f t="shared" si="12"/>
        <v>0</v>
      </c>
      <c r="I492" s="35">
        <f>H492*C492</f>
        <v>0</v>
      </c>
      <c r="K492" s="17" t="str">
        <f t="shared" si="13"/>
        <v/>
      </c>
    </row>
    <row r="493" spans="8:11" x14ac:dyDescent="0.25">
      <c r="H493">
        <f t="shared" si="12"/>
        <v>0</v>
      </c>
      <c r="I493" s="35">
        <f>H493*C493</f>
        <v>0</v>
      </c>
      <c r="K493" s="17" t="str">
        <f t="shared" si="13"/>
        <v/>
      </c>
    </row>
    <row r="494" spans="8:11" x14ac:dyDescent="0.25">
      <c r="H494">
        <f t="shared" si="12"/>
        <v>0</v>
      </c>
      <c r="I494" s="35">
        <f>H494*C494</f>
        <v>0</v>
      </c>
      <c r="K494" s="17" t="str">
        <f t="shared" si="13"/>
        <v/>
      </c>
    </row>
    <row r="495" spans="8:11" x14ac:dyDescent="0.25">
      <c r="H495">
        <f t="shared" si="12"/>
        <v>0</v>
      </c>
      <c r="I495" s="35">
        <f>H495*C495</f>
        <v>0</v>
      </c>
      <c r="K495" s="17" t="str">
        <f t="shared" si="13"/>
        <v/>
      </c>
    </row>
    <row r="496" spans="8:11" x14ac:dyDescent="0.25">
      <c r="H496">
        <f t="shared" si="12"/>
        <v>0</v>
      </c>
      <c r="I496" s="35">
        <f>H496*C496</f>
        <v>0</v>
      </c>
      <c r="K496" s="17" t="str">
        <f t="shared" si="13"/>
        <v/>
      </c>
    </row>
    <row r="497" spans="8:11" x14ac:dyDescent="0.25">
      <c r="H497">
        <f t="shared" si="12"/>
        <v>0</v>
      </c>
      <c r="I497" s="35">
        <f>H497*C497</f>
        <v>0</v>
      </c>
      <c r="K497" s="17" t="str">
        <f t="shared" si="13"/>
        <v/>
      </c>
    </row>
    <row r="498" spans="8:11" x14ac:dyDescent="0.25">
      <c r="H498">
        <f t="shared" si="12"/>
        <v>0</v>
      </c>
      <c r="I498" s="35">
        <f>H498*C498</f>
        <v>0</v>
      </c>
      <c r="K498" s="17" t="str">
        <f t="shared" si="13"/>
        <v/>
      </c>
    </row>
    <row r="499" spans="8:11" x14ac:dyDescent="0.25">
      <c r="H499">
        <f t="shared" si="12"/>
        <v>0</v>
      </c>
      <c r="I499" s="35">
        <f>H499*C499</f>
        <v>0</v>
      </c>
      <c r="K499" s="17" t="str">
        <f t="shared" si="13"/>
        <v/>
      </c>
    </row>
    <row r="500" spans="8:11" x14ac:dyDescent="0.25">
      <c r="H500">
        <f t="shared" si="12"/>
        <v>0</v>
      </c>
      <c r="I500" s="35">
        <f>H500*C500</f>
        <v>0</v>
      </c>
      <c r="K500" s="17" t="str">
        <f t="shared" si="13"/>
        <v/>
      </c>
    </row>
    <row r="501" spans="8:11" x14ac:dyDescent="0.25">
      <c r="H501">
        <f t="shared" si="12"/>
        <v>0</v>
      </c>
      <c r="I501" s="35">
        <f>H501*C501</f>
        <v>0</v>
      </c>
      <c r="K501" s="17" t="str">
        <f t="shared" si="13"/>
        <v/>
      </c>
    </row>
    <row r="502" spans="8:11" x14ac:dyDescent="0.25">
      <c r="H502">
        <f t="shared" si="12"/>
        <v>0</v>
      </c>
      <c r="I502" s="35">
        <f>H502*C502</f>
        <v>0</v>
      </c>
      <c r="K502" s="17" t="str">
        <f t="shared" si="13"/>
        <v/>
      </c>
    </row>
    <row r="503" spans="8:11" x14ac:dyDescent="0.25">
      <c r="H503">
        <f t="shared" si="12"/>
        <v>0</v>
      </c>
      <c r="I503" s="35">
        <f>H503*C503</f>
        <v>0</v>
      </c>
      <c r="K503" s="17" t="str">
        <f t="shared" si="13"/>
        <v/>
      </c>
    </row>
    <row r="504" spans="8:11" x14ac:dyDescent="0.25">
      <c r="H504">
        <f t="shared" si="12"/>
        <v>0</v>
      </c>
      <c r="I504" s="35">
        <f>H504*C504</f>
        <v>0</v>
      </c>
      <c r="K504" s="17" t="str">
        <f t="shared" si="13"/>
        <v/>
      </c>
    </row>
    <row r="505" spans="8:11" x14ac:dyDescent="0.25">
      <c r="H505">
        <f t="shared" si="12"/>
        <v>0</v>
      </c>
      <c r="I505" s="35">
        <f>H505*C505</f>
        <v>0</v>
      </c>
      <c r="K505" s="17" t="str">
        <f t="shared" si="13"/>
        <v/>
      </c>
    </row>
    <row r="506" spans="8:11" x14ac:dyDescent="0.25">
      <c r="H506">
        <f t="shared" si="12"/>
        <v>0</v>
      </c>
      <c r="I506" s="35">
        <f>H506*C506</f>
        <v>0</v>
      </c>
      <c r="K506" s="17" t="str">
        <f t="shared" si="13"/>
        <v/>
      </c>
    </row>
    <row r="507" spans="8:11" x14ac:dyDescent="0.25">
      <c r="H507">
        <f t="shared" si="12"/>
        <v>0</v>
      </c>
      <c r="I507" s="35">
        <f>H507*C507</f>
        <v>0</v>
      </c>
      <c r="K507" s="17" t="str">
        <f t="shared" si="13"/>
        <v/>
      </c>
    </row>
    <row r="508" spans="8:11" x14ac:dyDescent="0.25">
      <c r="H508">
        <f t="shared" si="12"/>
        <v>0</v>
      </c>
      <c r="I508" s="35">
        <f>H508*C508</f>
        <v>0</v>
      </c>
      <c r="K508" s="17" t="str">
        <f t="shared" si="13"/>
        <v/>
      </c>
    </row>
    <row r="509" spans="8:11" x14ac:dyDescent="0.25">
      <c r="H509">
        <f t="shared" si="12"/>
        <v>0</v>
      </c>
      <c r="I509" s="35">
        <f>H509*C509</f>
        <v>0</v>
      </c>
      <c r="K509" s="17" t="str">
        <f t="shared" si="13"/>
        <v/>
      </c>
    </row>
    <row r="510" spans="8:11" x14ac:dyDescent="0.25">
      <c r="H510">
        <f t="shared" si="12"/>
        <v>0</v>
      </c>
      <c r="I510" s="35">
        <f>H510*C510</f>
        <v>0</v>
      </c>
      <c r="K510" s="17" t="str">
        <f t="shared" si="13"/>
        <v/>
      </c>
    </row>
    <row r="511" spans="8:11" x14ac:dyDescent="0.25">
      <c r="H511">
        <f t="shared" si="12"/>
        <v>0</v>
      </c>
      <c r="I511" s="35">
        <f>H511*C511</f>
        <v>0</v>
      </c>
      <c r="K511" s="17" t="str">
        <f t="shared" si="13"/>
        <v/>
      </c>
    </row>
    <row r="512" spans="8:11" x14ac:dyDescent="0.25">
      <c r="H512">
        <f t="shared" si="12"/>
        <v>0</v>
      </c>
      <c r="I512" s="35">
        <f>H512*C512</f>
        <v>0</v>
      </c>
      <c r="K512" s="17" t="str">
        <f t="shared" si="13"/>
        <v/>
      </c>
    </row>
    <row r="513" spans="8:11" x14ac:dyDescent="0.25">
      <c r="H513">
        <f t="shared" si="12"/>
        <v>0</v>
      </c>
      <c r="I513" s="35">
        <f>H513*C513</f>
        <v>0</v>
      </c>
      <c r="K513" s="17" t="str">
        <f t="shared" si="13"/>
        <v/>
      </c>
    </row>
    <row r="514" spans="8:11" x14ac:dyDescent="0.25">
      <c r="H514">
        <f t="shared" si="12"/>
        <v>0</v>
      </c>
      <c r="I514" s="35">
        <f>H514*C514</f>
        <v>0</v>
      </c>
      <c r="K514" s="17" t="str">
        <f t="shared" si="13"/>
        <v/>
      </c>
    </row>
    <row r="515" spans="8:11" x14ac:dyDescent="0.25">
      <c r="H515">
        <f t="shared" si="12"/>
        <v>0</v>
      </c>
      <c r="I515" s="35">
        <f>H515*C515</f>
        <v>0</v>
      </c>
      <c r="K515" s="17" t="str">
        <f t="shared" si="13"/>
        <v/>
      </c>
    </row>
    <row r="516" spans="8:11" x14ac:dyDescent="0.25">
      <c r="H516">
        <f t="shared" si="12"/>
        <v>0</v>
      </c>
      <c r="I516" s="35">
        <f>H516*C516</f>
        <v>0</v>
      </c>
      <c r="K516" s="17" t="str">
        <f t="shared" si="13"/>
        <v/>
      </c>
    </row>
    <row r="517" spans="8:11" x14ac:dyDescent="0.25">
      <c r="H517">
        <f t="shared" si="12"/>
        <v>0</v>
      </c>
      <c r="I517" s="35">
        <f>H517*C517</f>
        <v>0</v>
      </c>
      <c r="K517" s="17" t="str">
        <f t="shared" si="13"/>
        <v/>
      </c>
    </row>
    <row r="518" spans="8:11" x14ac:dyDescent="0.25">
      <c r="H518">
        <f t="shared" si="12"/>
        <v>0</v>
      </c>
      <c r="I518" s="35">
        <f>H518*C518</f>
        <v>0</v>
      </c>
      <c r="K518" s="17" t="str">
        <f t="shared" si="13"/>
        <v/>
      </c>
    </row>
    <row r="519" spans="8:11" x14ac:dyDescent="0.25">
      <c r="H519">
        <f t="shared" si="12"/>
        <v>0</v>
      </c>
      <c r="I519" s="35">
        <f>H519*C519</f>
        <v>0</v>
      </c>
      <c r="K519" s="17" t="str">
        <f t="shared" si="13"/>
        <v/>
      </c>
    </row>
    <row r="520" spans="8:11" x14ac:dyDescent="0.25">
      <c r="H520">
        <f t="shared" si="12"/>
        <v>0</v>
      </c>
      <c r="I520" s="35">
        <f>H520*C520</f>
        <v>0</v>
      </c>
      <c r="K520" s="17" t="str">
        <f t="shared" si="13"/>
        <v/>
      </c>
    </row>
    <row r="521" spans="8:11" x14ac:dyDescent="0.25">
      <c r="H521">
        <f t="shared" ref="H521:H584" si="14">E521+F521-G521</f>
        <v>0</v>
      </c>
      <c r="I521" s="35">
        <f>H521*C521</f>
        <v>0</v>
      </c>
      <c r="K521" s="17" t="str">
        <f t="shared" ref="K521:K584" si="15">IF(J521="","",IF(H521&lt;J521,"à produire",""))</f>
        <v/>
      </c>
    </row>
    <row r="522" spans="8:11" x14ac:dyDescent="0.25">
      <c r="H522">
        <f t="shared" si="14"/>
        <v>0</v>
      </c>
      <c r="I522" s="35">
        <f>H522*C522</f>
        <v>0</v>
      </c>
      <c r="K522" s="17" t="str">
        <f t="shared" si="15"/>
        <v/>
      </c>
    </row>
    <row r="523" spans="8:11" x14ac:dyDescent="0.25">
      <c r="H523">
        <f t="shared" si="14"/>
        <v>0</v>
      </c>
      <c r="I523" s="35">
        <f>H523*C523</f>
        <v>0</v>
      </c>
      <c r="K523" s="17" t="str">
        <f t="shared" si="15"/>
        <v/>
      </c>
    </row>
    <row r="524" spans="8:11" x14ac:dyDescent="0.25">
      <c r="H524">
        <f t="shared" si="14"/>
        <v>0</v>
      </c>
      <c r="I524" s="35">
        <f>H524*C524</f>
        <v>0</v>
      </c>
      <c r="K524" s="17" t="str">
        <f t="shared" si="15"/>
        <v/>
      </c>
    </row>
    <row r="525" spans="8:11" x14ac:dyDescent="0.25">
      <c r="H525">
        <f t="shared" si="14"/>
        <v>0</v>
      </c>
      <c r="I525" s="35">
        <f>H525*C525</f>
        <v>0</v>
      </c>
      <c r="K525" s="17" t="str">
        <f t="shared" si="15"/>
        <v/>
      </c>
    </row>
    <row r="526" spans="8:11" x14ac:dyDescent="0.25">
      <c r="H526">
        <f t="shared" si="14"/>
        <v>0</v>
      </c>
      <c r="I526" s="35">
        <f>H526*C526</f>
        <v>0</v>
      </c>
      <c r="K526" s="17" t="str">
        <f t="shared" si="15"/>
        <v/>
      </c>
    </row>
    <row r="527" spans="8:11" x14ac:dyDescent="0.25">
      <c r="H527">
        <f t="shared" si="14"/>
        <v>0</v>
      </c>
      <c r="I527" s="35">
        <f>H527*C527</f>
        <v>0</v>
      </c>
      <c r="K527" s="17" t="str">
        <f t="shared" si="15"/>
        <v/>
      </c>
    </row>
    <row r="528" spans="8:11" x14ac:dyDescent="0.25">
      <c r="H528">
        <f t="shared" si="14"/>
        <v>0</v>
      </c>
      <c r="I528" s="35">
        <f>H528*C528</f>
        <v>0</v>
      </c>
      <c r="K528" s="17" t="str">
        <f t="shared" si="15"/>
        <v/>
      </c>
    </row>
    <row r="529" spans="8:11" x14ac:dyDescent="0.25">
      <c r="H529">
        <f t="shared" si="14"/>
        <v>0</v>
      </c>
      <c r="I529" s="35">
        <f>H529*C529</f>
        <v>0</v>
      </c>
      <c r="K529" s="17" t="str">
        <f t="shared" si="15"/>
        <v/>
      </c>
    </row>
    <row r="530" spans="8:11" x14ac:dyDescent="0.25">
      <c r="H530">
        <f t="shared" si="14"/>
        <v>0</v>
      </c>
      <c r="I530" s="35">
        <f>H530*C530</f>
        <v>0</v>
      </c>
      <c r="K530" s="17" t="str">
        <f t="shared" si="15"/>
        <v/>
      </c>
    </row>
    <row r="531" spans="8:11" x14ac:dyDescent="0.25">
      <c r="H531">
        <f t="shared" si="14"/>
        <v>0</v>
      </c>
      <c r="I531" s="35">
        <f>H531*C531</f>
        <v>0</v>
      </c>
      <c r="K531" s="17" t="str">
        <f t="shared" si="15"/>
        <v/>
      </c>
    </row>
    <row r="532" spans="8:11" x14ac:dyDescent="0.25">
      <c r="H532">
        <f t="shared" si="14"/>
        <v>0</v>
      </c>
      <c r="I532" s="35">
        <f>H532*C532</f>
        <v>0</v>
      </c>
      <c r="K532" s="17" t="str">
        <f t="shared" si="15"/>
        <v/>
      </c>
    </row>
    <row r="533" spans="8:11" x14ac:dyDescent="0.25">
      <c r="H533">
        <f t="shared" si="14"/>
        <v>0</v>
      </c>
      <c r="I533" s="35">
        <f>H533*C533</f>
        <v>0</v>
      </c>
      <c r="K533" s="17" t="str">
        <f t="shared" si="15"/>
        <v/>
      </c>
    </row>
    <row r="534" spans="8:11" x14ac:dyDescent="0.25">
      <c r="H534">
        <f t="shared" si="14"/>
        <v>0</v>
      </c>
      <c r="I534" s="35">
        <f>H534*C534</f>
        <v>0</v>
      </c>
      <c r="K534" s="17" t="str">
        <f t="shared" si="15"/>
        <v/>
      </c>
    </row>
    <row r="535" spans="8:11" x14ac:dyDescent="0.25">
      <c r="H535">
        <f t="shared" si="14"/>
        <v>0</v>
      </c>
      <c r="I535" s="35">
        <f>H535*C535</f>
        <v>0</v>
      </c>
      <c r="K535" s="17" t="str">
        <f t="shared" si="15"/>
        <v/>
      </c>
    </row>
    <row r="536" spans="8:11" x14ac:dyDescent="0.25">
      <c r="H536">
        <f t="shared" si="14"/>
        <v>0</v>
      </c>
      <c r="I536" s="35">
        <f>H536*C536</f>
        <v>0</v>
      </c>
      <c r="K536" s="17" t="str">
        <f t="shared" si="15"/>
        <v/>
      </c>
    </row>
    <row r="537" spans="8:11" x14ac:dyDescent="0.25">
      <c r="H537">
        <f t="shared" si="14"/>
        <v>0</v>
      </c>
      <c r="I537" s="35">
        <f>H537*C537</f>
        <v>0</v>
      </c>
      <c r="K537" s="17" t="str">
        <f t="shared" si="15"/>
        <v/>
      </c>
    </row>
    <row r="538" spans="8:11" x14ac:dyDescent="0.25">
      <c r="H538">
        <f t="shared" si="14"/>
        <v>0</v>
      </c>
      <c r="I538" s="35">
        <f>H538*C538</f>
        <v>0</v>
      </c>
      <c r="K538" s="17" t="str">
        <f t="shared" si="15"/>
        <v/>
      </c>
    </row>
    <row r="539" spans="8:11" x14ac:dyDescent="0.25">
      <c r="H539">
        <f t="shared" si="14"/>
        <v>0</v>
      </c>
      <c r="I539" s="35">
        <f>H539*C539</f>
        <v>0</v>
      </c>
      <c r="K539" s="17" t="str">
        <f t="shared" si="15"/>
        <v/>
      </c>
    </row>
    <row r="540" spans="8:11" x14ac:dyDescent="0.25">
      <c r="H540">
        <f t="shared" si="14"/>
        <v>0</v>
      </c>
      <c r="I540" s="35">
        <f>H540*C540</f>
        <v>0</v>
      </c>
      <c r="K540" s="17" t="str">
        <f t="shared" si="15"/>
        <v/>
      </c>
    </row>
    <row r="541" spans="8:11" x14ac:dyDescent="0.25">
      <c r="H541">
        <f t="shared" si="14"/>
        <v>0</v>
      </c>
      <c r="I541" s="35">
        <f>H541*C541</f>
        <v>0</v>
      </c>
      <c r="K541" s="17" t="str">
        <f t="shared" si="15"/>
        <v/>
      </c>
    </row>
    <row r="542" spans="8:11" x14ac:dyDescent="0.25">
      <c r="H542">
        <f t="shared" si="14"/>
        <v>0</v>
      </c>
      <c r="I542" s="35">
        <f>H542*C542</f>
        <v>0</v>
      </c>
      <c r="K542" s="17" t="str">
        <f t="shared" si="15"/>
        <v/>
      </c>
    </row>
    <row r="543" spans="8:11" x14ac:dyDescent="0.25">
      <c r="H543">
        <f t="shared" si="14"/>
        <v>0</v>
      </c>
      <c r="I543" s="35">
        <f>H543*C543</f>
        <v>0</v>
      </c>
      <c r="K543" s="17" t="str">
        <f t="shared" si="15"/>
        <v/>
      </c>
    </row>
    <row r="544" spans="8:11" x14ac:dyDescent="0.25">
      <c r="H544">
        <f t="shared" si="14"/>
        <v>0</v>
      </c>
      <c r="I544" s="35">
        <f>H544*C544</f>
        <v>0</v>
      </c>
      <c r="K544" s="17" t="str">
        <f t="shared" si="15"/>
        <v/>
      </c>
    </row>
    <row r="545" spans="8:11" x14ac:dyDescent="0.25">
      <c r="H545">
        <f t="shared" si="14"/>
        <v>0</v>
      </c>
      <c r="I545" s="35">
        <f>H545*C545</f>
        <v>0</v>
      </c>
      <c r="K545" s="17" t="str">
        <f t="shared" si="15"/>
        <v/>
      </c>
    </row>
    <row r="546" spans="8:11" x14ac:dyDescent="0.25">
      <c r="H546">
        <f t="shared" si="14"/>
        <v>0</v>
      </c>
      <c r="I546" s="35">
        <f>H546*C546</f>
        <v>0</v>
      </c>
      <c r="K546" s="17" t="str">
        <f t="shared" si="15"/>
        <v/>
      </c>
    </row>
    <row r="547" spans="8:11" x14ac:dyDescent="0.25">
      <c r="H547">
        <f t="shared" si="14"/>
        <v>0</v>
      </c>
      <c r="I547" s="35">
        <f>H547*C547</f>
        <v>0</v>
      </c>
      <c r="K547" s="17" t="str">
        <f t="shared" si="15"/>
        <v/>
      </c>
    </row>
    <row r="548" spans="8:11" x14ac:dyDescent="0.25">
      <c r="H548">
        <f t="shared" si="14"/>
        <v>0</v>
      </c>
      <c r="I548" s="35">
        <f>H548*C548</f>
        <v>0</v>
      </c>
      <c r="K548" s="17" t="str">
        <f t="shared" si="15"/>
        <v/>
      </c>
    </row>
    <row r="549" spans="8:11" x14ac:dyDescent="0.25">
      <c r="H549">
        <f t="shared" si="14"/>
        <v>0</v>
      </c>
      <c r="I549" s="35">
        <f>H549*C549</f>
        <v>0</v>
      </c>
      <c r="K549" s="17" t="str">
        <f t="shared" si="15"/>
        <v/>
      </c>
    </row>
    <row r="550" spans="8:11" x14ac:dyDescent="0.25">
      <c r="H550">
        <f t="shared" si="14"/>
        <v>0</v>
      </c>
      <c r="I550" s="35">
        <f>H550*C550</f>
        <v>0</v>
      </c>
      <c r="K550" s="17" t="str">
        <f t="shared" si="15"/>
        <v/>
      </c>
    </row>
    <row r="551" spans="8:11" x14ac:dyDescent="0.25">
      <c r="H551">
        <f t="shared" si="14"/>
        <v>0</v>
      </c>
      <c r="I551" s="35">
        <f>H551*C551</f>
        <v>0</v>
      </c>
      <c r="K551" s="17" t="str">
        <f t="shared" si="15"/>
        <v/>
      </c>
    </row>
    <row r="552" spans="8:11" x14ac:dyDescent="0.25">
      <c r="H552">
        <f t="shared" si="14"/>
        <v>0</v>
      </c>
      <c r="I552" s="35">
        <f>H552*C552</f>
        <v>0</v>
      </c>
      <c r="K552" s="17" t="str">
        <f t="shared" si="15"/>
        <v/>
      </c>
    </row>
    <row r="553" spans="8:11" x14ac:dyDescent="0.25">
      <c r="H553">
        <f t="shared" si="14"/>
        <v>0</v>
      </c>
      <c r="I553" s="35">
        <f>H553*C553</f>
        <v>0</v>
      </c>
      <c r="K553" s="17" t="str">
        <f t="shared" si="15"/>
        <v/>
      </c>
    </row>
    <row r="554" spans="8:11" x14ac:dyDescent="0.25">
      <c r="H554">
        <f t="shared" si="14"/>
        <v>0</v>
      </c>
      <c r="I554" s="35">
        <f>H554*C554</f>
        <v>0</v>
      </c>
      <c r="K554" s="17" t="str">
        <f t="shared" si="15"/>
        <v/>
      </c>
    </row>
    <row r="555" spans="8:11" x14ac:dyDescent="0.25">
      <c r="H555">
        <f t="shared" si="14"/>
        <v>0</v>
      </c>
      <c r="I555" s="35">
        <f>H555*C555</f>
        <v>0</v>
      </c>
      <c r="K555" s="17" t="str">
        <f t="shared" si="15"/>
        <v/>
      </c>
    </row>
    <row r="556" spans="8:11" x14ac:dyDescent="0.25">
      <c r="H556">
        <f t="shared" si="14"/>
        <v>0</v>
      </c>
      <c r="I556" s="35">
        <f>H556*C556</f>
        <v>0</v>
      </c>
      <c r="K556" s="17" t="str">
        <f t="shared" si="15"/>
        <v/>
      </c>
    </row>
    <row r="557" spans="8:11" x14ac:dyDescent="0.25">
      <c r="H557">
        <f t="shared" si="14"/>
        <v>0</v>
      </c>
      <c r="I557" s="35">
        <f>H557*C557</f>
        <v>0</v>
      </c>
      <c r="K557" s="17" t="str">
        <f t="shared" si="15"/>
        <v/>
      </c>
    </row>
    <row r="558" spans="8:11" x14ac:dyDescent="0.25">
      <c r="H558">
        <f t="shared" si="14"/>
        <v>0</v>
      </c>
      <c r="I558" s="35">
        <f>H558*C558</f>
        <v>0</v>
      </c>
      <c r="K558" s="17" t="str">
        <f t="shared" si="15"/>
        <v/>
      </c>
    </row>
    <row r="559" spans="8:11" x14ac:dyDescent="0.25">
      <c r="H559">
        <f t="shared" si="14"/>
        <v>0</v>
      </c>
      <c r="I559" s="35">
        <f>H559*C559</f>
        <v>0</v>
      </c>
      <c r="K559" s="17" t="str">
        <f t="shared" si="15"/>
        <v/>
      </c>
    </row>
    <row r="560" spans="8:11" x14ac:dyDescent="0.25">
      <c r="H560">
        <f t="shared" si="14"/>
        <v>0</v>
      </c>
      <c r="I560" s="35">
        <f>H560*C560</f>
        <v>0</v>
      </c>
      <c r="K560" s="17" t="str">
        <f t="shared" si="15"/>
        <v/>
      </c>
    </row>
    <row r="561" spans="8:11" x14ac:dyDescent="0.25">
      <c r="H561">
        <f t="shared" si="14"/>
        <v>0</v>
      </c>
      <c r="I561" s="35">
        <f>H561*C561</f>
        <v>0</v>
      </c>
      <c r="K561" s="17" t="str">
        <f t="shared" si="15"/>
        <v/>
      </c>
    </row>
    <row r="562" spans="8:11" x14ac:dyDescent="0.25">
      <c r="H562">
        <f t="shared" si="14"/>
        <v>0</v>
      </c>
      <c r="I562" s="35">
        <f>H562*C562</f>
        <v>0</v>
      </c>
      <c r="K562" s="17" t="str">
        <f t="shared" si="15"/>
        <v/>
      </c>
    </row>
    <row r="563" spans="8:11" x14ac:dyDescent="0.25">
      <c r="H563">
        <f t="shared" si="14"/>
        <v>0</v>
      </c>
      <c r="I563" s="35">
        <f>H563*C563</f>
        <v>0</v>
      </c>
      <c r="K563" s="17" t="str">
        <f t="shared" si="15"/>
        <v/>
      </c>
    </row>
    <row r="564" spans="8:11" x14ac:dyDescent="0.25">
      <c r="H564">
        <f t="shared" si="14"/>
        <v>0</v>
      </c>
      <c r="I564" s="35">
        <f>H564*C564</f>
        <v>0</v>
      </c>
      <c r="K564" s="17" t="str">
        <f t="shared" si="15"/>
        <v/>
      </c>
    </row>
    <row r="565" spans="8:11" x14ac:dyDescent="0.25">
      <c r="H565">
        <f t="shared" si="14"/>
        <v>0</v>
      </c>
      <c r="I565" s="35">
        <f>H565*C565</f>
        <v>0</v>
      </c>
      <c r="K565" s="17" t="str">
        <f t="shared" si="15"/>
        <v/>
      </c>
    </row>
    <row r="566" spans="8:11" x14ac:dyDescent="0.25">
      <c r="H566">
        <f t="shared" si="14"/>
        <v>0</v>
      </c>
      <c r="I566" s="35">
        <f>H566*C566</f>
        <v>0</v>
      </c>
      <c r="K566" s="17" t="str">
        <f t="shared" si="15"/>
        <v/>
      </c>
    </row>
    <row r="567" spans="8:11" x14ac:dyDescent="0.25">
      <c r="H567">
        <f t="shared" si="14"/>
        <v>0</v>
      </c>
      <c r="I567" s="35">
        <f>H567*C567</f>
        <v>0</v>
      </c>
      <c r="K567" s="17" t="str">
        <f t="shared" si="15"/>
        <v/>
      </c>
    </row>
    <row r="568" spans="8:11" x14ac:dyDescent="0.25">
      <c r="H568">
        <f t="shared" si="14"/>
        <v>0</v>
      </c>
      <c r="I568" s="35">
        <f>H568*C568</f>
        <v>0</v>
      </c>
      <c r="K568" s="17" t="str">
        <f t="shared" si="15"/>
        <v/>
      </c>
    </row>
    <row r="569" spans="8:11" x14ac:dyDescent="0.25">
      <c r="H569">
        <f t="shared" si="14"/>
        <v>0</v>
      </c>
      <c r="I569" s="35">
        <f>H569*C569</f>
        <v>0</v>
      </c>
      <c r="K569" s="17" t="str">
        <f t="shared" si="15"/>
        <v/>
      </c>
    </row>
    <row r="570" spans="8:11" x14ac:dyDescent="0.25">
      <c r="H570">
        <f t="shared" si="14"/>
        <v>0</v>
      </c>
      <c r="I570" s="35">
        <f>H570*C570</f>
        <v>0</v>
      </c>
      <c r="K570" s="17" t="str">
        <f t="shared" si="15"/>
        <v/>
      </c>
    </row>
    <row r="571" spans="8:11" x14ac:dyDescent="0.25">
      <c r="H571">
        <f t="shared" si="14"/>
        <v>0</v>
      </c>
      <c r="I571" s="35">
        <f>H571*C571</f>
        <v>0</v>
      </c>
      <c r="K571" s="17" t="str">
        <f t="shared" si="15"/>
        <v/>
      </c>
    </row>
    <row r="572" spans="8:11" x14ac:dyDescent="0.25">
      <c r="H572">
        <f t="shared" si="14"/>
        <v>0</v>
      </c>
      <c r="I572" s="35">
        <f>H572*C572</f>
        <v>0</v>
      </c>
      <c r="K572" s="17" t="str">
        <f t="shared" si="15"/>
        <v/>
      </c>
    </row>
    <row r="573" spans="8:11" x14ac:dyDescent="0.25">
      <c r="H573">
        <f t="shared" si="14"/>
        <v>0</v>
      </c>
      <c r="I573" s="35">
        <f>H573*C573</f>
        <v>0</v>
      </c>
      <c r="K573" s="17" t="str">
        <f t="shared" si="15"/>
        <v/>
      </c>
    </row>
    <row r="574" spans="8:11" x14ac:dyDescent="0.25">
      <c r="H574">
        <f t="shared" si="14"/>
        <v>0</v>
      </c>
      <c r="I574" s="35">
        <f>H574*C574</f>
        <v>0</v>
      </c>
      <c r="K574" s="17" t="str">
        <f t="shared" si="15"/>
        <v/>
      </c>
    </row>
    <row r="575" spans="8:11" x14ac:dyDescent="0.25">
      <c r="H575">
        <f t="shared" si="14"/>
        <v>0</v>
      </c>
      <c r="I575" s="35">
        <f>H575*C575</f>
        <v>0</v>
      </c>
      <c r="K575" s="17" t="str">
        <f t="shared" si="15"/>
        <v/>
      </c>
    </row>
    <row r="576" spans="8:11" x14ac:dyDescent="0.25">
      <c r="H576">
        <f t="shared" si="14"/>
        <v>0</v>
      </c>
      <c r="I576" s="35">
        <f>H576*C576</f>
        <v>0</v>
      </c>
      <c r="K576" s="17" t="str">
        <f t="shared" si="15"/>
        <v/>
      </c>
    </row>
    <row r="577" spans="8:11" x14ac:dyDescent="0.25">
      <c r="H577">
        <f t="shared" si="14"/>
        <v>0</v>
      </c>
      <c r="I577" s="35">
        <f>H577*C577</f>
        <v>0</v>
      </c>
      <c r="K577" s="17" t="str">
        <f t="shared" si="15"/>
        <v/>
      </c>
    </row>
    <row r="578" spans="8:11" x14ac:dyDescent="0.25">
      <c r="H578">
        <f t="shared" si="14"/>
        <v>0</v>
      </c>
      <c r="I578" s="35">
        <f>H578*C578</f>
        <v>0</v>
      </c>
      <c r="K578" s="17" t="str">
        <f t="shared" si="15"/>
        <v/>
      </c>
    </row>
    <row r="579" spans="8:11" x14ac:dyDescent="0.25">
      <c r="H579">
        <f t="shared" si="14"/>
        <v>0</v>
      </c>
      <c r="I579" s="35">
        <f>H579*C579</f>
        <v>0</v>
      </c>
      <c r="K579" s="17" t="str">
        <f t="shared" si="15"/>
        <v/>
      </c>
    </row>
    <row r="580" spans="8:11" x14ac:dyDescent="0.25">
      <c r="H580">
        <f t="shared" si="14"/>
        <v>0</v>
      </c>
      <c r="I580" s="35">
        <f>H580*C580</f>
        <v>0</v>
      </c>
      <c r="K580" s="17" t="str">
        <f t="shared" si="15"/>
        <v/>
      </c>
    </row>
    <row r="581" spans="8:11" x14ac:dyDescent="0.25">
      <c r="H581">
        <f t="shared" si="14"/>
        <v>0</v>
      </c>
      <c r="I581" s="35">
        <f>H581*C581</f>
        <v>0</v>
      </c>
      <c r="K581" s="17" t="str">
        <f t="shared" si="15"/>
        <v/>
      </c>
    </row>
    <row r="582" spans="8:11" x14ac:dyDescent="0.25">
      <c r="H582">
        <f t="shared" si="14"/>
        <v>0</v>
      </c>
      <c r="I582" s="35">
        <f>H582*C582</f>
        <v>0</v>
      </c>
      <c r="K582" s="17" t="str">
        <f t="shared" si="15"/>
        <v/>
      </c>
    </row>
    <row r="583" spans="8:11" x14ac:dyDescent="0.25">
      <c r="H583">
        <f t="shared" si="14"/>
        <v>0</v>
      </c>
      <c r="I583" s="35">
        <f>H583*C583</f>
        <v>0</v>
      </c>
      <c r="K583" s="17" t="str">
        <f t="shared" si="15"/>
        <v/>
      </c>
    </row>
    <row r="584" spans="8:11" x14ac:dyDescent="0.25">
      <c r="H584">
        <f t="shared" si="14"/>
        <v>0</v>
      </c>
      <c r="I584" s="35">
        <f>H584*C584</f>
        <v>0</v>
      </c>
      <c r="K584" s="17" t="str">
        <f t="shared" si="15"/>
        <v/>
      </c>
    </row>
    <row r="585" spans="8:11" x14ac:dyDescent="0.25">
      <c r="H585">
        <f t="shared" ref="H585:H632" si="16">E585+F585-G585</f>
        <v>0</v>
      </c>
      <c r="I585" s="35">
        <f>H585*C585</f>
        <v>0</v>
      </c>
      <c r="K585" s="17" t="str">
        <f t="shared" ref="K585:K632" si="17">IF(J585="","",IF(H585&lt;J585,"à produire",""))</f>
        <v/>
      </c>
    </row>
    <row r="586" spans="8:11" x14ac:dyDescent="0.25">
      <c r="H586">
        <f t="shared" si="16"/>
        <v>0</v>
      </c>
      <c r="I586" s="35">
        <f>H586*C586</f>
        <v>0</v>
      </c>
      <c r="K586" s="17" t="str">
        <f t="shared" si="17"/>
        <v/>
      </c>
    </row>
    <row r="587" spans="8:11" x14ac:dyDescent="0.25">
      <c r="H587">
        <f t="shared" si="16"/>
        <v>0</v>
      </c>
      <c r="I587" s="35">
        <f>H587*C587</f>
        <v>0</v>
      </c>
      <c r="K587" s="17" t="str">
        <f t="shared" si="17"/>
        <v/>
      </c>
    </row>
    <row r="588" spans="8:11" x14ac:dyDescent="0.25">
      <c r="H588">
        <f t="shared" si="16"/>
        <v>0</v>
      </c>
      <c r="I588" s="35">
        <f>H588*C588</f>
        <v>0</v>
      </c>
      <c r="K588" s="17" t="str">
        <f t="shared" si="17"/>
        <v/>
      </c>
    </row>
    <row r="589" spans="8:11" x14ac:dyDescent="0.25">
      <c r="H589">
        <f t="shared" si="16"/>
        <v>0</v>
      </c>
      <c r="I589" s="35">
        <f>H589*C589</f>
        <v>0</v>
      </c>
      <c r="K589" s="17" t="str">
        <f t="shared" si="17"/>
        <v/>
      </c>
    </row>
    <row r="590" spans="8:11" x14ac:dyDescent="0.25">
      <c r="H590">
        <f t="shared" si="16"/>
        <v>0</v>
      </c>
      <c r="I590" s="35">
        <f>H590*C590</f>
        <v>0</v>
      </c>
      <c r="K590" s="17" t="str">
        <f t="shared" si="17"/>
        <v/>
      </c>
    </row>
    <row r="591" spans="8:11" x14ac:dyDescent="0.25">
      <c r="H591">
        <f t="shared" si="16"/>
        <v>0</v>
      </c>
      <c r="I591" s="35">
        <f>H591*C591</f>
        <v>0</v>
      </c>
      <c r="K591" s="17" t="str">
        <f t="shared" si="17"/>
        <v/>
      </c>
    </row>
    <row r="592" spans="8:11" x14ac:dyDescent="0.25">
      <c r="H592">
        <f t="shared" si="16"/>
        <v>0</v>
      </c>
      <c r="I592" s="35">
        <f>H592*C592</f>
        <v>0</v>
      </c>
      <c r="K592" s="17" t="str">
        <f t="shared" si="17"/>
        <v/>
      </c>
    </row>
    <row r="593" spans="8:11" x14ac:dyDescent="0.25">
      <c r="H593">
        <f t="shared" si="16"/>
        <v>0</v>
      </c>
      <c r="I593" s="35">
        <f>H593*C593</f>
        <v>0</v>
      </c>
      <c r="K593" s="17" t="str">
        <f t="shared" si="17"/>
        <v/>
      </c>
    </row>
    <row r="594" spans="8:11" x14ac:dyDescent="0.25">
      <c r="H594">
        <f t="shared" si="16"/>
        <v>0</v>
      </c>
      <c r="I594" s="35">
        <f>H594*C594</f>
        <v>0</v>
      </c>
      <c r="K594" s="17" t="str">
        <f t="shared" si="17"/>
        <v/>
      </c>
    </row>
    <row r="595" spans="8:11" x14ac:dyDescent="0.25">
      <c r="H595">
        <f t="shared" si="16"/>
        <v>0</v>
      </c>
      <c r="I595" s="35">
        <f>H595*C595</f>
        <v>0</v>
      </c>
      <c r="K595" s="17" t="str">
        <f t="shared" si="17"/>
        <v/>
      </c>
    </row>
    <row r="596" spans="8:11" x14ac:dyDescent="0.25">
      <c r="H596">
        <f t="shared" si="16"/>
        <v>0</v>
      </c>
      <c r="I596" s="35">
        <f>H596*C596</f>
        <v>0</v>
      </c>
      <c r="K596" s="17" t="str">
        <f t="shared" si="17"/>
        <v/>
      </c>
    </row>
    <row r="597" spans="8:11" x14ac:dyDescent="0.25">
      <c r="H597">
        <f t="shared" si="16"/>
        <v>0</v>
      </c>
      <c r="I597" s="35">
        <f>H597*C597</f>
        <v>0</v>
      </c>
      <c r="K597" s="17" t="str">
        <f t="shared" si="17"/>
        <v/>
      </c>
    </row>
    <row r="598" spans="8:11" x14ac:dyDescent="0.25">
      <c r="H598">
        <f t="shared" si="16"/>
        <v>0</v>
      </c>
      <c r="I598" s="35">
        <f>H598*C598</f>
        <v>0</v>
      </c>
      <c r="K598" s="17" t="str">
        <f t="shared" si="17"/>
        <v/>
      </c>
    </row>
    <row r="599" spans="8:11" x14ac:dyDescent="0.25">
      <c r="H599">
        <f t="shared" si="16"/>
        <v>0</v>
      </c>
      <c r="I599" s="35">
        <f>H599*C599</f>
        <v>0</v>
      </c>
      <c r="K599" s="17" t="str">
        <f t="shared" si="17"/>
        <v/>
      </c>
    </row>
    <row r="600" spans="8:11" x14ac:dyDescent="0.25">
      <c r="H600">
        <f t="shared" si="16"/>
        <v>0</v>
      </c>
      <c r="I600" s="35">
        <f>H600*C600</f>
        <v>0</v>
      </c>
      <c r="K600" s="17" t="str">
        <f t="shared" si="17"/>
        <v/>
      </c>
    </row>
    <row r="601" spans="8:11" x14ac:dyDescent="0.25">
      <c r="H601">
        <f t="shared" si="16"/>
        <v>0</v>
      </c>
      <c r="I601" s="35">
        <f>H601*C601</f>
        <v>0</v>
      </c>
      <c r="K601" s="17" t="str">
        <f t="shared" si="17"/>
        <v/>
      </c>
    </row>
    <row r="602" spans="8:11" x14ac:dyDescent="0.25">
      <c r="H602">
        <f t="shared" si="16"/>
        <v>0</v>
      </c>
      <c r="I602" s="35">
        <f>H602*C602</f>
        <v>0</v>
      </c>
      <c r="K602" s="17" t="str">
        <f t="shared" si="17"/>
        <v/>
      </c>
    </row>
    <row r="603" spans="8:11" x14ac:dyDescent="0.25">
      <c r="H603">
        <f t="shared" si="16"/>
        <v>0</v>
      </c>
      <c r="I603" s="35">
        <f>H603*C603</f>
        <v>0</v>
      </c>
      <c r="K603" s="17" t="str">
        <f t="shared" si="17"/>
        <v/>
      </c>
    </row>
    <row r="604" spans="8:11" x14ac:dyDescent="0.25">
      <c r="H604">
        <f t="shared" si="16"/>
        <v>0</v>
      </c>
      <c r="I604" s="35">
        <f>H604*C604</f>
        <v>0</v>
      </c>
      <c r="K604" s="17" t="str">
        <f t="shared" si="17"/>
        <v/>
      </c>
    </row>
    <row r="605" spans="8:11" x14ac:dyDescent="0.25">
      <c r="H605">
        <f t="shared" si="16"/>
        <v>0</v>
      </c>
      <c r="I605" s="35">
        <f>H605*C605</f>
        <v>0</v>
      </c>
      <c r="K605" s="17" t="str">
        <f t="shared" si="17"/>
        <v/>
      </c>
    </row>
    <row r="606" spans="8:11" x14ac:dyDescent="0.25">
      <c r="H606">
        <f t="shared" si="16"/>
        <v>0</v>
      </c>
      <c r="I606" s="35">
        <f>H606*C606</f>
        <v>0</v>
      </c>
      <c r="K606" s="17" t="str">
        <f t="shared" si="17"/>
        <v/>
      </c>
    </row>
    <row r="607" spans="8:11" x14ac:dyDescent="0.25">
      <c r="H607">
        <f t="shared" si="16"/>
        <v>0</v>
      </c>
      <c r="I607" s="35">
        <f>H607*C607</f>
        <v>0</v>
      </c>
      <c r="K607" s="17" t="str">
        <f t="shared" si="17"/>
        <v/>
      </c>
    </row>
    <row r="608" spans="8:11" x14ac:dyDescent="0.25">
      <c r="H608">
        <f t="shared" si="16"/>
        <v>0</v>
      </c>
      <c r="I608" s="35">
        <f>H608*C608</f>
        <v>0</v>
      </c>
      <c r="K608" s="17" t="str">
        <f t="shared" si="17"/>
        <v/>
      </c>
    </row>
    <row r="609" spans="8:11" x14ac:dyDescent="0.25">
      <c r="H609">
        <f t="shared" si="16"/>
        <v>0</v>
      </c>
      <c r="I609" s="35">
        <f>H609*C609</f>
        <v>0</v>
      </c>
      <c r="K609" s="17" t="str">
        <f t="shared" si="17"/>
        <v/>
      </c>
    </row>
    <row r="610" spans="8:11" x14ac:dyDescent="0.25">
      <c r="H610">
        <f t="shared" si="16"/>
        <v>0</v>
      </c>
      <c r="I610" s="35">
        <f>H610*C610</f>
        <v>0</v>
      </c>
      <c r="K610" s="17" t="str">
        <f t="shared" si="17"/>
        <v/>
      </c>
    </row>
    <row r="611" spans="8:11" x14ac:dyDescent="0.25">
      <c r="H611">
        <f t="shared" si="16"/>
        <v>0</v>
      </c>
      <c r="I611" s="35">
        <f>H611*C611</f>
        <v>0</v>
      </c>
      <c r="K611" s="17" t="str">
        <f t="shared" si="17"/>
        <v/>
      </c>
    </row>
    <row r="612" spans="8:11" x14ac:dyDescent="0.25">
      <c r="H612">
        <f t="shared" si="16"/>
        <v>0</v>
      </c>
      <c r="I612" s="35">
        <f>H612*C612</f>
        <v>0</v>
      </c>
      <c r="K612" s="17" t="str">
        <f t="shared" si="17"/>
        <v/>
      </c>
    </row>
    <row r="613" spans="8:11" x14ac:dyDescent="0.25">
      <c r="H613">
        <f t="shared" si="16"/>
        <v>0</v>
      </c>
      <c r="I613" s="35">
        <f>H613*C613</f>
        <v>0</v>
      </c>
      <c r="K613" s="17" t="str">
        <f t="shared" si="17"/>
        <v/>
      </c>
    </row>
    <row r="614" spans="8:11" x14ac:dyDescent="0.25">
      <c r="H614">
        <f t="shared" si="16"/>
        <v>0</v>
      </c>
      <c r="I614" s="35">
        <f>H614*C614</f>
        <v>0</v>
      </c>
      <c r="K614" s="17" t="str">
        <f t="shared" si="17"/>
        <v/>
      </c>
    </row>
    <row r="615" spans="8:11" x14ac:dyDescent="0.25">
      <c r="H615">
        <f t="shared" si="16"/>
        <v>0</v>
      </c>
      <c r="I615" s="35">
        <f>H615*C615</f>
        <v>0</v>
      </c>
      <c r="K615" s="17" t="str">
        <f t="shared" si="17"/>
        <v/>
      </c>
    </row>
    <row r="616" spans="8:11" x14ac:dyDescent="0.25">
      <c r="H616">
        <f t="shared" si="16"/>
        <v>0</v>
      </c>
      <c r="I616" s="35">
        <f>H616*C616</f>
        <v>0</v>
      </c>
      <c r="K616" s="17" t="str">
        <f t="shared" si="17"/>
        <v/>
      </c>
    </row>
    <row r="617" spans="8:11" x14ac:dyDescent="0.25">
      <c r="H617">
        <f t="shared" si="16"/>
        <v>0</v>
      </c>
      <c r="I617" s="35">
        <f>H617*C617</f>
        <v>0</v>
      </c>
      <c r="K617" s="17" t="str">
        <f t="shared" si="17"/>
        <v/>
      </c>
    </row>
    <row r="618" spans="8:11" x14ac:dyDescent="0.25">
      <c r="H618">
        <f t="shared" si="16"/>
        <v>0</v>
      </c>
      <c r="I618" s="35">
        <f>H618*C618</f>
        <v>0</v>
      </c>
      <c r="K618" s="17" t="str">
        <f t="shared" si="17"/>
        <v/>
      </c>
    </row>
    <row r="619" spans="8:11" x14ac:dyDescent="0.25">
      <c r="H619">
        <f t="shared" si="16"/>
        <v>0</v>
      </c>
      <c r="I619" s="35">
        <f>H619*C619</f>
        <v>0</v>
      </c>
      <c r="K619" s="17" t="str">
        <f t="shared" si="17"/>
        <v/>
      </c>
    </row>
    <row r="620" spans="8:11" x14ac:dyDescent="0.25">
      <c r="H620">
        <f t="shared" si="16"/>
        <v>0</v>
      </c>
      <c r="I620" s="35">
        <f>H620*C620</f>
        <v>0</v>
      </c>
      <c r="K620" s="17" t="str">
        <f t="shared" si="17"/>
        <v/>
      </c>
    </row>
    <row r="621" spans="8:11" x14ac:dyDescent="0.25">
      <c r="H621">
        <f t="shared" si="16"/>
        <v>0</v>
      </c>
      <c r="I621" s="35">
        <f>H621*C621</f>
        <v>0</v>
      </c>
      <c r="K621" s="17" t="str">
        <f t="shared" si="17"/>
        <v/>
      </c>
    </row>
    <row r="622" spans="8:11" x14ac:dyDescent="0.25">
      <c r="H622">
        <f t="shared" si="16"/>
        <v>0</v>
      </c>
      <c r="I622" s="35">
        <f>H622*C622</f>
        <v>0</v>
      </c>
      <c r="K622" s="17" t="str">
        <f t="shared" si="17"/>
        <v/>
      </c>
    </row>
    <row r="623" spans="8:11" x14ac:dyDescent="0.25">
      <c r="H623">
        <f t="shared" si="16"/>
        <v>0</v>
      </c>
      <c r="I623" s="35">
        <f>H623*C623</f>
        <v>0</v>
      </c>
      <c r="K623" s="17" t="str">
        <f t="shared" si="17"/>
        <v/>
      </c>
    </row>
    <row r="624" spans="8:11" x14ac:dyDescent="0.25">
      <c r="H624">
        <f t="shared" si="16"/>
        <v>0</v>
      </c>
      <c r="I624" s="35">
        <f>H624*C624</f>
        <v>0</v>
      </c>
      <c r="K624" s="17" t="str">
        <f t="shared" si="17"/>
        <v/>
      </c>
    </row>
    <row r="625" spans="8:11" x14ac:dyDescent="0.25">
      <c r="H625">
        <f t="shared" si="16"/>
        <v>0</v>
      </c>
      <c r="I625" s="35">
        <f>H625*C625</f>
        <v>0</v>
      </c>
      <c r="K625" s="17" t="str">
        <f t="shared" si="17"/>
        <v/>
      </c>
    </row>
    <row r="626" spans="8:11" x14ac:dyDescent="0.25">
      <c r="H626">
        <f t="shared" si="16"/>
        <v>0</v>
      </c>
      <c r="I626" s="35">
        <f>H626*C626</f>
        <v>0</v>
      </c>
      <c r="K626" s="17" t="str">
        <f t="shared" si="17"/>
        <v/>
      </c>
    </row>
    <row r="627" spans="8:11" x14ac:dyDescent="0.25">
      <c r="H627">
        <f t="shared" si="16"/>
        <v>0</v>
      </c>
      <c r="I627" s="35">
        <f>H627*C627</f>
        <v>0</v>
      </c>
      <c r="K627" s="17" t="str">
        <f t="shared" si="17"/>
        <v/>
      </c>
    </row>
    <row r="628" spans="8:11" x14ac:dyDescent="0.25">
      <c r="H628">
        <f t="shared" si="16"/>
        <v>0</v>
      </c>
      <c r="I628" s="35">
        <f>H628*C628</f>
        <v>0</v>
      </c>
      <c r="K628" s="17" t="str">
        <f t="shared" si="17"/>
        <v/>
      </c>
    </row>
    <row r="629" spans="8:11" x14ac:dyDescent="0.25">
      <c r="H629">
        <f t="shared" si="16"/>
        <v>0</v>
      </c>
      <c r="I629" s="35">
        <f>H629*C629</f>
        <v>0</v>
      </c>
      <c r="K629" s="17" t="str">
        <f t="shared" si="17"/>
        <v/>
      </c>
    </row>
    <row r="630" spans="8:11" x14ac:dyDescent="0.25">
      <c r="H630">
        <f t="shared" si="16"/>
        <v>0</v>
      </c>
      <c r="I630" s="35">
        <f>H630*C630</f>
        <v>0</v>
      </c>
      <c r="K630" s="17" t="str">
        <f t="shared" si="17"/>
        <v/>
      </c>
    </row>
    <row r="631" spans="8:11" x14ac:dyDescent="0.25">
      <c r="H631">
        <f t="shared" si="16"/>
        <v>0</v>
      </c>
      <c r="I631" s="35">
        <f>H631*C631</f>
        <v>0</v>
      </c>
      <c r="K631" s="17" t="str">
        <f t="shared" si="17"/>
        <v/>
      </c>
    </row>
    <row r="632" spans="8:11" x14ac:dyDescent="0.25">
      <c r="H632">
        <f t="shared" si="16"/>
        <v>0</v>
      </c>
      <c r="I632" s="35">
        <f>H632*C632</f>
        <v>0</v>
      </c>
      <c r="K632" s="17" t="str">
        <f t="shared" si="17"/>
        <v/>
      </c>
    </row>
    <row r="633" spans="8:11" x14ac:dyDescent="0.25">
      <c r="K633" s="4"/>
    </row>
    <row r="634" spans="8:11" x14ac:dyDescent="0.25">
      <c r="K634" s="4"/>
    </row>
    <row r="635" spans="8:11" x14ac:dyDescent="0.25">
      <c r="K635" s="4"/>
    </row>
    <row r="636" spans="8:11" x14ac:dyDescent="0.25">
      <c r="K636" s="4"/>
    </row>
    <row r="637" spans="8:11" x14ac:dyDescent="0.25">
      <c r="K637" s="4"/>
    </row>
    <row r="638" spans="8:11" x14ac:dyDescent="0.25">
      <c r="K638" s="4"/>
    </row>
    <row r="639" spans="8:11" x14ac:dyDescent="0.25">
      <c r="K639" s="4"/>
    </row>
    <row r="640" spans="8:11" x14ac:dyDescent="0.25">
      <c r="K640" s="4"/>
    </row>
    <row r="641" spans="11:11" x14ac:dyDescent="0.25">
      <c r="K641" s="4"/>
    </row>
    <row r="642" spans="11:11" x14ac:dyDescent="0.25">
      <c r="K642" s="4"/>
    </row>
    <row r="643" spans="11:11" x14ac:dyDescent="0.25">
      <c r="K643" s="4"/>
    </row>
    <row r="644" spans="11:11" x14ac:dyDescent="0.25">
      <c r="K644" s="4"/>
    </row>
    <row r="645" spans="11:11" x14ac:dyDescent="0.25">
      <c r="K645" s="4"/>
    </row>
    <row r="646" spans="11:11" x14ac:dyDescent="0.25">
      <c r="K646" s="4"/>
    </row>
    <row r="647" spans="11:11" x14ac:dyDescent="0.25">
      <c r="K647" s="4"/>
    </row>
    <row r="648" spans="11:11" x14ac:dyDescent="0.25">
      <c r="K648" s="4"/>
    </row>
    <row r="649" spans="11:11" x14ac:dyDescent="0.25">
      <c r="K649" s="4"/>
    </row>
    <row r="650" spans="11:11" x14ac:dyDescent="0.25">
      <c r="K650" s="4"/>
    </row>
    <row r="651" spans="11:11" x14ac:dyDescent="0.25">
      <c r="K651" s="4"/>
    </row>
    <row r="652" spans="11:11" x14ac:dyDescent="0.25">
      <c r="K652" s="4"/>
    </row>
    <row r="653" spans="11:11" x14ac:dyDescent="0.25">
      <c r="K653" s="4"/>
    </row>
    <row r="654" spans="11:11" x14ac:dyDescent="0.25">
      <c r="K654" s="4"/>
    </row>
    <row r="655" spans="11:11" x14ac:dyDescent="0.25">
      <c r="K655" s="4"/>
    </row>
    <row r="656" spans="11:11" x14ac:dyDescent="0.25">
      <c r="K656" s="4"/>
    </row>
    <row r="657" spans="11:11" x14ac:dyDescent="0.25">
      <c r="K657" s="4"/>
    </row>
    <row r="658" spans="11:11" x14ac:dyDescent="0.25">
      <c r="K658" s="4"/>
    </row>
    <row r="659" spans="11:11" x14ac:dyDescent="0.25">
      <c r="K659" s="4"/>
    </row>
    <row r="660" spans="11:11" x14ac:dyDescent="0.25">
      <c r="K660" s="4"/>
    </row>
    <row r="661" spans="11:11" x14ac:dyDescent="0.25">
      <c r="K661" s="4"/>
    </row>
    <row r="662" spans="11:11" x14ac:dyDescent="0.25">
      <c r="K662" s="4"/>
    </row>
    <row r="663" spans="11:11" x14ac:dyDescent="0.25">
      <c r="K663" s="4"/>
    </row>
    <row r="664" spans="11:11" x14ac:dyDescent="0.25">
      <c r="K664" s="4"/>
    </row>
    <row r="665" spans="11:11" x14ac:dyDescent="0.25">
      <c r="K665" s="4"/>
    </row>
    <row r="666" spans="11:11" x14ac:dyDescent="0.25">
      <c r="K666" s="4"/>
    </row>
    <row r="667" spans="11:11" x14ac:dyDescent="0.25">
      <c r="K667" s="4"/>
    </row>
    <row r="668" spans="11:11" x14ac:dyDescent="0.25">
      <c r="K668" s="4"/>
    </row>
    <row r="669" spans="11:11" x14ac:dyDescent="0.25">
      <c r="K669" s="4"/>
    </row>
    <row r="670" spans="11:11" x14ac:dyDescent="0.25">
      <c r="K670" s="4"/>
    </row>
    <row r="671" spans="11:11" x14ac:dyDescent="0.25">
      <c r="K671" s="4"/>
    </row>
    <row r="672" spans="11:11" x14ac:dyDescent="0.25">
      <c r="K672" s="4"/>
    </row>
    <row r="673" spans="11:11" x14ac:dyDescent="0.25">
      <c r="K673" s="4"/>
    </row>
    <row r="674" spans="11:11" x14ac:dyDescent="0.25">
      <c r="K674" s="4"/>
    </row>
    <row r="675" spans="11:11" x14ac:dyDescent="0.25">
      <c r="K675" s="4"/>
    </row>
    <row r="676" spans="11:11" x14ac:dyDescent="0.25">
      <c r="K676" s="4"/>
    </row>
    <row r="677" spans="11:11" x14ac:dyDescent="0.25">
      <c r="K677" s="4"/>
    </row>
    <row r="678" spans="11:11" x14ac:dyDescent="0.25">
      <c r="K678" s="4"/>
    </row>
    <row r="679" spans="11:11" x14ac:dyDescent="0.25">
      <c r="K679" s="4"/>
    </row>
    <row r="680" spans="11:11" x14ac:dyDescent="0.25">
      <c r="K680" s="4"/>
    </row>
    <row r="681" spans="11:11" x14ac:dyDescent="0.25">
      <c r="K681" s="4"/>
    </row>
    <row r="682" spans="11:11" x14ac:dyDescent="0.25">
      <c r="K682" s="4"/>
    </row>
    <row r="683" spans="11:11" x14ac:dyDescent="0.25">
      <c r="K683" s="4"/>
    </row>
    <row r="684" spans="11:11" x14ac:dyDescent="0.25">
      <c r="K684" s="4"/>
    </row>
    <row r="685" spans="11:11" x14ac:dyDescent="0.25">
      <c r="K685" s="4"/>
    </row>
    <row r="686" spans="11:11" x14ac:dyDescent="0.25">
      <c r="K686" s="4"/>
    </row>
    <row r="687" spans="11:11" x14ac:dyDescent="0.25">
      <c r="K687" s="4"/>
    </row>
    <row r="688" spans="11:11" x14ac:dyDescent="0.25">
      <c r="K688" s="4"/>
    </row>
    <row r="689" spans="11:11" x14ac:dyDescent="0.25">
      <c r="K689" s="4"/>
    </row>
    <row r="690" spans="11:11" x14ac:dyDescent="0.25">
      <c r="K690" s="4"/>
    </row>
    <row r="691" spans="11:11" x14ac:dyDescent="0.25">
      <c r="K691" s="4"/>
    </row>
    <row r="692" spans="11:11" x14ac:dyDescent="0.25">
      <c r="K692" s="4"/>
    </row>
    <row r="693" spans="11:11" x14ac:dyDescent="0.25">
      <c r="K693" s="4"/>
    </row>
    <row r="694" spans="11:11" x14ac:dyDescent="0.25">
      <c r="K694" s="4"/>
    </row>
    <row r="695" spans="11:11" x14ac:dyDescent="0.25">
      <c r="K695" s="4"/>
    </row>
    <row r="696" spans="11:11" x14ac:dyDescent="0.25">
      <c r="K696" s="4"/>
    </row>
    <row r="697" spans="11:11" x14ac:dyDescent="0.25">
      <c r="K697" s="4"/>
    </row>
    <row r="698" spans="11:11" x14ac:dyDescent="0.25">
      <c r="K698" s="4"/>
    </row>
    <row r="699" spans="11:11" x14ac:dyDescent="0.25">
      <c r="K699" s="4"/>
    </row>
    <row r="700" spans="11:11" x14ac:dyDescent="0.25">
      <c r="K700" s="4"/>
    </row>
    <row r="701" spans="11:11" x14ac:dyDescent="0.25">
      <c r="K701" s="4"/>
    </row>
    <row r="702" spans="11:11" x14ac:dyDescent="0.25">
      <c r="K702" s="4"/>
    </row>
    <row r="703" spans="11:11" x14ac:dyDescent="0.25">
      <c r="K703" s="4"/>
    </row>
    <row r="704" spans="11:11" x14ac:dyDescent="0.25">
      <c r="K704" s="4"/>
    </row>
    <row r="705" spans="11:11" x14ac:dyDescent="0.25">
      <c r="K705" s="4"/>
    </row>
    <row r="706" spans="11:11" x14ac:dyDescent="0.25">
      <c r="K706" s="4"/>
    </row>
    <row r="707" spans="11:11" x14ac:dyDescent="0.25">
      <c r="K707" s="4"/>
    </row>
    <row r="708" spans="11:11" x14ac:dyDescent="0.25">
      <c r="K708" s="4"/>
    </row>
    <row r="709" spans="11:11" x14ac:dyDescent="0.25">
      <c r="K709" s="4"/>
    </row>
    <row r="710" spans="11:11" x14ac:dyDescent="0.25">
      <c r="K710" s="4"/>
    </row>
    <row r="711" spans="11:11" x14ac:dyDescent="0.25">
      <c r="K711" s="4"/>
    </row>
    <row r="712" spans="11:11" x14ac:dyDescent="0.25">
      <c r="K712" s="4"/>
    </row>
    <row r="713" spans="11:11" x14ac:dyDescent="0.25">
      <c r="K713" s="4"/>
    </row>
    <row r="714" spans="11:11" x14ac:dyDescent="0.25">
      <c r="K714" s="4"/>
    </row>
    <row r="715" spans="11:11" x14ac:dyDescent="0.25">
      <c r="K715" s="4"/>
    </row>
    <row r="716" spans="11:11" x14ac:dyDescent="0.25">
      <c r="K716" s="4"/>
    </row>
    <row r="717" spans="11:11" x14ac:dyDescent="0.25">
      <c r="K717" s="4"/>
    </row>
    <row r="718" spans="11:11" x14ac:dyDescent="0.25">
      <c r="K718" s="4"/>
    </row>
    <row r="719" spans="11:11" x14ac:dyDescent="0.25">
      <c r="K719" s="4"/>
    </row>
    <row r="720" spans="11:11" x14ac:dyDescent="0.25">
      <c r="K720" s="4"/>
    </row>
    <row r="721" spans="11:11" x14ac:dyDescent="0.25">
      <c r="K721" s="4"/>
    </row>
    <row r="722" spans="11:11" x14ac:dyDescent="0.25">
      <c r="K722" s="4"/>
    </row>
    <row r="723" spans="11:11" x14ac:dyDescent="0.25">
      <c r="K723" s="4"/>
    </row>
    <row r="724" spans="11:11" x14ac:dyDescent="0.25">
      <c r="K724" s="4"/>
    </row>
    <row r="725" spans="11:11" x14ac:dyDescent="0.25">
      <c r="K725" s="4"/>
    </row>
    <row r="726" spans="11:11" x14ac:dyDescent="0.25">
      <c r="K726" s="4"/>
    </row>
    <row r="727" spans="11:11" x14ac:dyDescent="0.25">
      <c r="K727" s="4"/>
    </row>
    <row r="728" spans="11:11" x14ac:dyDescent="0.25">
      <c r="K728" s="4"/>
    </row>
    <row r="729" spans="11:11" x14ac:dyDescent="0.25">
      <c r="K729" s="4"/>
    </row>
    <row r="730" spans="11:11" x14ac:dyDescent="0.25">
      <c r="K730" s="4"/>
    </row>
    <row r="731" spans="11:11" x14ac:dyDescent="0.25">
      <c r="K731" s="4"/>
    </row>
    <row r="732" spans="11:11" x14ac:dyDescent="0.25">
      <c r="K732" s="4"/>
    </row>
    <row r="733" spans="11:11" x14ac:dyDescent="0.25">
      <c r="K733" s="4"/>
    </row>
    <row r="734" spans="11:11" x14ac:dyDescent="0.25">
      <c r="K734" s="4"/>
    </row>
    <row r="735" spans="11:11" x14ac:dyDescent="0.25">
      <c r="K735" s="4"/>
    </row>
    <row r="736" spans="11:11" x14ac:dyDescent="0.25">
      <c r="K736" s="4"/>
    </row>
    <row r="737" spans="11:11" x14ac:dyDescent="0.25">
      <c r="K737" s="4"/>
    </row>
    <row r="738" spans="11:11" x14ac:dyDescent="0.25">
      <c r="K738" s="4"/>
    </row>
    <row r="739" spans="11:11" x14ac:dyDescent="0.25">
      <c r="K739" s="4"/>
    </row>
    <row r="740" spans="11:11" x14ac:dyDescent="0.25">
      <c r="K740" s="4"/>
    </row>
    <row r="741" spans="11:11" x14ac:dyDescent="0.25">
      <c r="K741" s="4"/>
    </row>
    <row r="742" spans="11:11" x14ac:dyDescent="0.25">
      <c r="K742" s="4"/>
    </row>
    <row r="743" spans="11:11" x14ac:dyDescent="0.25">
      <c r="K743" s="4"/>
    </row>
    <row r="744" spans="11:11" x14ac:dyDescent="0.25">
      <c r="K744" s="4"/>
    </row>
    <row r="745" spans="11:11" x14ac:dyDescent="0.25">
      <c r="K745" s="4"/>
    </row>
    <row r="746" spans="11:11" x14ac:dyDescent="0.25">
      <c r="K746" s="4"/>
    </row>
    <row r="747" spans="11:11" x14ac:dyDescent="0.25">
      <c r="K747" s="4"/>
    </row>
    <row r="748" spans="11:11" x14ac:dyDescent="0.25">
      <c r="K748" s="4"/>
    </row>
    <row r="749" spans="11:11" x14ac:dyDescent="0.25">
      <c r="K749" s="4"/>
    </row>
    <row r="750" spans="11:11" x14ac:dyDescent="0.25">
      <c r="K750" s="4"/>
    </row>
    <row r="751" spans="11:11" x14ac:dyDescent="0.25">
      <c r="K751" s="4"/>
    </row>
    <row r="752" spans="11:11" x14ac:dyDescent="0.25">
      <c r="K752" s="4"/>
    </row>
    <row r="753" spans="11:11" x14ac:dyDescent="0.25">
      <c r="K753" s="4"/>
    </row>
    <row r="754" spans="11:11" x14ac:dyDescent="0.25">
      <c r="K754" s="4"/>
    </row>
    <row r="755" spans="11:11" x14ac:dyDescent="0.25">
      <c r="K755" s="4"/>
    </row>
    <row r="756" spans="11:11" x14ac:dyDescent="0.25">
      <c r="K756" s="4"/>
    </row>
    <row r="757" spans="11:11" x14ac:dyDescent="0.25">
      <c r="K757" s="4"/>
    </row>
    <row r="758" spans="11:11" x14ac:dyDescent="0.25">
      <c r="K758" s="4"/>
    </row>
    <row r="759" spans="11:11" x14ac:dyDescent="0.25">
      <c r="K759" s="4"/>
    </row>
    <row r="760" spans="11:11" x14ac:dyDescent="0.25">
      <c r="K760" s="4"/>
    </row>
    <row r="761" spans="11:11" x14ac:dyDescent="0.25">
      <c r="K761" s="4"/>
    </row>
    <row r="762" spans="11:11" x14ac:dyDescent="0.25">
      <c r="K762" s="4"/>
    </row>
    <row r="763" spans="11:11" x14ac:dyDescent="0.25">
      <c r="K763" s="4"/>
    </row>
    <row r="764" spans="11:11" x14ac:dyDescent="0.25">
      <c r="K764" s="4"/>
    </row>
    <row r="765" spans="11:11" x14ac:dyDescent="0.25">
      <c r="K765" s="4"/>
    </row>
    <row r="766" spans="11:11" x14ac:dyDescent="0.25">
      <c r="K766" s="4"/>
    </row>
    <row r="767" spans="11:11" x14ac:dyDescent="0.25">
      <c r="K767" s="4"/>
    </row>
    <row r="768" spans="11:11" x14ac:dyDescent="0.25">
      <c r="K768" s="4"/>
    </row>
    <row r="769" spans="11:11" x14ac:dyDescent="0.25">
      <c r="K769" s="4"/>
    </row>
    <row r="770" spans="11:11" x14ac:dyDescent="0.25">
      <c r="K770" s="4"/>
    </row>
    <row r="771" spans="11:11" x14ac:dyDescent="0.25">
      <c r="K771" s="4"/>
    </row>
    <row r="772" spans="11:11" x14ac:dyDescent="0.25">
      <c r="K772" s="4"/>
    </row>
    <row r="773" spans="11:11" x14ac:dyDescent="0.25">
      <c r="K773" s="4"/>
    </row>
    <row r="774" spans="11:11" x14ac:dyDescent="0.25">
      <c r="K774" s="4"/>
    </row>
    <row r="775" spans="11:11" x14ac:dyDescent="0.25">
      <c r="K775" s="4"/>
    </row>
    <row r="776" spans="11:11" x14ac:dyDescent="0.25">
      <c r="K776" s="4"/>
    </row>
    <row r="777" spans="11:11" x14ac:dyDescent="0.25">
      <c r="K777" s="4"/>
    </row>
    <row r="778" spans="11:11" x14ac:dyDescent="0.25">
      <c r="K778" s="4"/>
    </row>
    <row r="779" spans="11:11" x14ac:dyDescent="0.25">
      <c r="K779" s="4"/>
    </row>
    <row r="780" spans="11:11" x14ac:dyDescent="0.25">
      <c r="K780" s="4"/>
    </row>
    <row r="781" spans="11:11" x14ac:dyDescent="0.25">
      <c r="K781" s="4"/>
    </row>
    <row r="782" spans="11:11" x14ac:dyDescent="0.25">
      <c r="K782" s="4"/>
    </row>
    <row r="783" spans="11:11" x14ac:dyDescent="0.25">
      <c r="K783" s="4"/>
    </row>
    <row r="784" spans="11:11" x14ac:dyDescent="0.25">
      <c r="K784" s="4"/>
    </row>
    <row r="785" spans="11:11" x14ac:dyDescent="0.25">
      <c r="K785" s="4"/>
    </row>
    <row r="786" spans="11:11" x14ac:dyDescent="0.25">
      <c r="K786" s="4"/>
    </row>
    <row r="787" spans="11:11" x14ac:dyDescent="0.25">
      <c r="K787" s="4"/>
    </row>
    <row r="788" spans="11:11" x14ac:dyDescent="0.25">
      <c r="K788" s="4"/>
    </row>
    <row r="789" spans="11:11" x14ac:dyDescent="0.25">
      <c r="K789" s="4"/>
    </row>
    <row r="790" spans="11:11" x14ac:dyDescent="0.25">
      <c r="K790" s="4"/>
    </row>
    <row r="791" spans="11:11" x14ac:dyDescent="0.25">
      <c r="K791" s="4"/>
    </row>
    <row r="792" spans="11:11" x14ac:dyDescent="0.25">
      <c r="K792" s="4"/>
    </row>
    <row r="793" spans="11:11" x14ac:dyDescent="0.25">
      <c r="K793" s="4"/>
    </row>
    <row r="794" spans="11:11" x14ac:dyDescent="0.25">
      <c r="K794" s="4"/>
    </row>
    <row r="795" spans="11:11" x14ac:dyDescent="0.25">
      <c r="K795" s="4"/>
    </row>
    <row r="796" spans="11:11" x14ac:dyDescent="0.25">
      <c r="K796" s="4"/>
    </row>
    <row r="797" spans="11:11" x14ac:dyDescent="0.25">
      <c r="K797" s="4"/>
    </row>
    <row r="798" spans="11:11" x14ac:dyDescent="0.25">
      <c r="K798" s="4"/>
    </row>
    <row r="799" spans="11:11" x14ac:dyDescent="0.25">
      <c r="K799" s="4"/>
    </row>
    <row r="800" spans="11:11" x14ac:dyDescent="0.25">
      <c r="K800" s="4"/>
    </row>
    <row r="801" spans="11:11" x14ac:dyDescent="0.25">
      <c r="K801" s="4"/>
    </row>
    <row r="802" spans="11:11" x14ac:dyDescent="0.25">
      <c r="K802" s="4"/>
    </row>
    <row r="803" spans="11:11" x14ac:dyDescent="0.25">
      <c r="K803" s="4"/>
    </row>
    <row r="804" spans="11:11" x14ac:dyDescent="0.25">
      <c r="K804" s="4"/>
    </row>
    <row r="805" spans="11:11" x14ac:dyDescent="0.25">
      <c r="K805" s="4"/>
    </row>
    <row r="806" spans="11:11" x14ac:dyDescent="0.25">
      <c r="K806" s="4"/>
    </row>
    <row r="807" spans="11:11" x14ac:dyDescent="0.25">
      <c r="K807" s="4"/>
    </row>
    <row r="808" spans="11:11" x14ac:dyDescent="0.25">
      <c r="K808" s="4"/>
    </row>
    <row r="809" spans="11:11" x14ac:dyDescent="0.25">
      <c r="K809" s="4"/>
    </row>
    <row r="810" spans="11:11" x14ac:dyDescent="0.25">
      <c r="K810" s="4"/>
    </row>
    <row r="811" spans="11:11" x14ac:dyDescent="0.25">
      <c r="K811" s="4"/>
    </row>
    <row r="812" spans="11:11" x14ac:dyDescent="0.25">
      <c r="K812" s="4"/>
    </row>
    <row r="813" spans="11:11" x14ac:dyDescent="0.25">
      <c r="K813" s="4"/>
    </row>
    <row r="814" spans="11:11" x14ac:dyDescent="0.25">
      <c r="K814" s="4"/>
    </row>
    <row r="815" spans="11:11" x14ac:dyDescent="0.25">
      <c r="K815" s="4"/>
    </row>
    <row r="816" spans="11:11" x14ac:dyDescent="0.25">
      <c r="K816" s="4"/>
    </row>
    <row r="817" spans="11:11" x14ac:dyDescent="0.25">
      <c r="K817" s="4"/>
    </row>
    <row r="818" spans="11:11" x14ac:dyDescent="0.25">
      <c r="K818" s="4"/>
    </row>
    <row r="819" spans="11:11" x14ac:dyDescent="0.25">
      <c r="K819" s="4"/>
    </row>
    <row r="820" spans="11:11" x14ac:dyDescent="0.25">
      <c r="K820" s="4"/>
    </row>
    <row r="821" spans="11:11" x14ac:dyDescent="0.25">
      <c r="K821" s="4"/>
    </row>
    <row r="822" spans="11:11" x14ac:dyDescent="0.25">
      <c r="K822" s="4"/>
    </row>
    <row r="823" spans="11:11" x14ac:dyDescent="0.25">
      <c r="K823" s="4"/>
    </row>
    <row r="824" spans="11:11" x14ac:dyDescent="0.25">
      <c r="K824" s="4"/>
    </row>
    <row r="825" spans="11:11" x14ac:dyDescent="0.25">
      <c r="K825" s="4"/>
    </row>
    <row r="826" spans="11:11" x14ac:dyDescent="0.25">
      <c r="K826" s="4"/>
    </row>
    <row r="827" spans="11:11" x14ac:dyDescent="0.25">
      <c r="K827" s="4"/>
    </row>
    <row r="828" spans="11:11" x14ac:dyDescent="0.25">
      <c r="K828" s="4"/>
    </row>
    <row r="829" spans="11:11" x14ac:dyDescent="0.25">
      <c r="K829" s="4"/>
    </row>
    <row r="830" spans="11:11" x14ac:dyDescent="0.25">
      <c r="K830" s="4"/>
    </row>
    <row r="831" spans="11:11" x14ac:dyDescent="0.25">
      <c r="K831" s="4"/>
    </row>
    <row r="832" spans="11:11" x14ac:dyDescent="0.25">
      <c r="K832" s="4"/>
    </row>
    <row r="833" spans="11:11" x14ac:dyDescent="0.25">
      <c r="K833" s="4"/>
    </row>
    <row r="834" spans="11:11" x14ac:dyDescent="0.25">
      <c r="K834" s="4"/>
    </row>
    <row r="835" spans="11:11" x14ac:dyDescent="0.25">
      <c r="K835" s="4"/>
    </row>
    <row r="836" spans="11:11" x14ac:dyDescent="0.25">
      <c r="K836" s="4"/>
    </row>
    <row r="837" spans="11:11" x14ac:dyDescent="0.25">
      <c r="K837" s="4"/>
    </row>
    <row r="838" spans="11:11" x14ac:dyDescent="0.25">
      <c r="K838" s="4"/>
    </row>
    <row r="839" spans="11:11" x14ac:dyDescent="0.25">
      <c r="K839" s="4"/>
    </row>
    <row r="840" spans="11:11" x14ac:dyDescent="0.25">
      <c r="K840" s="4"/>
    </row>
    <row r="841" spans="11:11" x14ac:dyDescent="0.25">
      <c r="K841" s="4"/>
    </row>
    <row r="842" spans="11:11" x14ac:dyDescent="0.25">
      <c r="K842" s="4"/>
    </row>
    <row r="843" spans="11:11" x14ac:dyDescent="0.25">
      <c r="K843" s="4"/>
    </row>
    <row r="844" spans="11:11" x14ac:dyDescent="0.25">
      <c r="K844" s="4"/>
    </row>
    <row r="845" spans="11:11" x14ac:dyDescent="0.25">
      <c r="K845" s="4"/>
    </row>
    <row r="846" spans="11:11" x14ac:dyDescent="0.25">
      <c r="K846" s="4"/>
    </row>
    <row r="847" spans="11:11" x14ac:dyDescent="0.25">
      <c r="K847" s="4"/>
    </row>
    <row r="848" spans="11:11" x14ac:dyDescent="0.25">
      <c r="K848" s="4"/>
    </row>
    <row r="849" spans="11:11" x14ac:dyDescent="0.25">
      <c r="K849" s="4"/>
    </row>
    <row r="850" spans="11:11" x14ac:dyDescent="0.25">
      <c r="K850" s="4"/>
    </row>
    <row r="851" spans="11:11" x14ac:dyDescent="0.25">
      <c r="K851" s="4"/>
    </row>
    <row r="852" spans="11:11" x14ac:dyDescent="0.25">
      <c r="K852" s="4"/>
    </row>
    <row r="853" spans="11:11" x14ac:dyDescent="0.25">
      <c r="K853" s="4"/>
    </row>
    <row r="854" spans="11:11" x14ac:dyDescent="0.25">
      <c r="K854" s="4"/>
    </row>
    <row r="855" spans="11:11" x14ac:dyDescent="0.25">
      <c r="K855" s="4"/>
    </row>
    <row r="856" spans="11:11" x14ac:dyDescent="0.25">
      <c r="K856" s="4"/>
    </row>
    <row r="857" spans="11:11" x14ac:dyDescent="0.25">
      <c r="K857" s="4"/>
    </row>
    <row r="858" spans="11:11" x14ac:dyDescent="0.25">
      <c r="K858" s="4"/>
    </row>
    <row r="859" spans="11:11" x14ac:dyDescent="0.25">
      <c r="K859" s="4"/>
    </row>
    <row r="860" spans="11:11" x14ac:dyDescent="0.25">
      <c r="K860" s="4"/>
    </row>
    <row r="861" spans="11:11" x14ac:dyDescent="0.25">
      <c r="K861" s="4"/>
    </row>
    <row r="862" spans="11:11" x14ac:dyDescent="0.25">
      <c r="K862" s="4"/>
    </row>
    <row r="863" spans="11:11" x14ac:dyDescent="0.25">
      <c r="K863" s="4"/>
    </row>
    <row r="864" spans="11:11" x14ac:dyDescent="0.25">
      <c r="K864" s="4"/>
    </row>
    <row r="865" spans="11:11" x14ac:dyDescent="0.25">
      <c r="K865" s="4"/>
    </row>
    <row r="866" spans="11:11" x14ac:dyDescent="0.25">
      <c r="K866" s="4"/>
    </row>
    <row r="867" spans="11:11" x14ac:dyDescent="0.25">
      <c r="K867" s="4"/>
    </row>
    <row r="868" spans="11:11" x14ac:dyDescent="0.25">
      <c r="K868" s="4"/>
    </row>
    <row r="869" spans="11:11" x14ac:dyDescent="0.25">
      <c r="K869" s="4"/>
    </row>
    <row r="870" spans="11:11" x14ac:dyDescent="0.25">
      <c r="K870" s="4"/>
    </row>
    <row r="871" spans="11:11" x14ac:dyDescent="0.25">
      <c r="K871" s="4"/>
    </row>
    <row r="872" spans="11:11" x14ac:dyDescent="0.25">
      <c r="K872" s="4"/>
    </row>
    <row r="873" spans="11:11" x14ac:dyDescent="0.25">
      <c r="K873" s="4"/>
    </row>
    <row r="874" spans="11:11" x14ac:dyDescent="0.25">
      <c r="K874" s="4"/>
    </row>
    <row r="875" spans="11:11" x14ac:dyDescent="0.25">
      <c r="K875" s="4"/>
    </row>
    <row r="876" spans="11:11" x14ac:dyDescent="0.25">
      <c r="K876" s="4"/>
    </row>
    <row r="877" spans="11:11" x14ac:dyDescent="0.25">
      <c r="K877" s="4"/>
    </row>
    <row r="878" spans="11:11" x14ac:dyDescent="0.25">
      <c r="K878" s="4"/>
    </row>
    <row r="879" spans="11:11" x14ac:dyDescent="0.25">
      <c r="K879" s="4"/>
    </row>
    <row r="880" spans="11:11" x14ac:dyDescent="0.25">
      <c r="K880" s="4"/>
    </row>
    <row r="881" spans="11:11" x14ac:dyDescent="0.25">
      <c r="K881" s="4"/>
    </row>
    <row r="882" spans="11:11" x14ac:dyDescent="0.25">
      <c r="K882" s="4"/>
    </row>
    <row r="883" spans="11:11" x14ac:dyDescent="0.25">
      <c r="K883" s="4"/>
    </row>
    <row r="884" spans="11:11" x14ac:dyDescent="0.25">
      <c r="K884" s="4"/>
    </row>
    <row r="885" spans="11:11" x14ac:dyDescent="0.25">
      <c r="K885" s="4"/>
    </row>
    <row r="886" spans="11:11" x14ac:dyDescent="0.25">
      <c r="K886" s="4"/>
    </row>
    <row r="887" spans="11:11" x14ac:dyDescent="0.25">
      <c r="K887" s="4"/>
    </row>
    <row r="888" spans="11:11" x14ac:dyDescent="0.25">
      <c r="K888" s="4"/>
    </row>
    <row r="889" spans="11:11" x14ac:dyDescent="0.25">
      <c r="K889" s="4"/>
    </row>
    <row r="890" spans="11:11" x14ac:dyDescent="0.25">
      <c r="K890" s="4"/>
    </row>
    <row r="891" spans="11:11" x14ac:dyDescent="0.25">
      <c r="K891" s="4"/>
    </row>
    <row r="892" spans="11:11" x14ac:dyDescent="0.25">
      <c r="K892" s="4"/>
    </row>
    <row r="893" spans="11:11" x14ac:dyDescent="0.25">
      <c r="K893" s="4"/>
    </row>
    <row r="894" spans="11:11" x14ac:dyDescent="0.25">
      <c r="K894" s="4"/>
    </row>
    <row r="895" spans="11:11" x14ac:dyDescent="0.25">
      <c r="K895" s="4"/>
    </row>
    <row r="896" spans="11:11" x14ac:dyDescent="0.25">
      <c r="K896" s="4"/>
    </row>
    <row r="897" spans="11:11" x14ac:dyDescent="0.25">
      <c r="K897" s="4"/>
    </row>
    <row r="898" spans="11:11" x14ac:dyDescent="0.25">
      <c r="K898" s="4"/>
    </row>
    <row r="899" spans="11:11" x14ac:dyDescent="0.25">
      <c r="K899" s="4"/>
    </row>
    <row r="900" spans="11:11" x14ac:dyDescent="0.25">
      <c r="K900" s="4"/>
    </row>
    <row r="901" spans="11:11" x14ac:dyDescent="0.25">
      <c r="K901" s="4"/>
    </row>
    <row r="902" spans="11:11" x14ac:dyDescent="0.25">
      <c r="K902" s="4"/>
    </row>
    <row r="903" spans="11:11" x14ac:dyDescent="0.25">
      <c r="K903" s="4"/>
    </row>
    <row r="904" spans="11:11" x14ac:dyDescent="0.25">
      <c r="K904" s="4"/>
    </row>
    <row r="905" spans="11:11" x14ac:dyDescent="0.25">
      <c r="K905" s="4"/>
    </row>
    <row r="906" spans="11:11" x14ac:dyDescent="0.25">
      <c r="K906" s="4"/>
    </row>
    <row r="907" spans="11:11" x14ac:dyDescent="0.25">
      <c r="K907" s="4"/>
    </row>
    <row r="908" spans="11:11" x14ac:dyDescent="0.25">
      <c r="K908" s="4"/>
    </row>
    <row r="909" spans="11:11" x14ac:dyDescent="0.25">
      <c r="K909" s="4"/>
    </row>
    <row r="910" spans="11:11" x14ac:dyDescent="0.25">
      <c r="K910" s="4"/>
    </row>
    <row r="911" spans="11:11" x14ac:dyDescent="0.25">
      <c r="K911" s="4"/>
    </row>
    <row r="912" spans="11:11" x14ac:dyDescent="0.25">
      <c r="K912" s="4"/>
    </row>
    <row r="913" spans="11:11" x14ac:dyDescent="0.25">
      <c r="K913" s="4"/>
    </row>
    <row r="914" spans="11:11" x14ac:dyDescent="0.25">
      <c r="K914" s="4"/>
    </row>
    <row r="915" spans="11:11" x14ac:dyDescent="0.25">
      <c r="K915" s="4"/>
    </row>
    <row r="916" spans="11:11" x14ac:dyDescent="0.25">
      <c r="K916" s="4"/>
    </row>
    <row r="917" spans="11:11" x14ac:dyDescent="0.25">
      <c r="K917" s="4"/>
    </row>
    <row r="918" spans="11:11" x14ac:dyDescent="0.25">
      <c r="K918" s="4"/>
    </row>
    <row r="919" spans="11:11" x14ac:dyDescent="0.25">
      <c r="K919" s="4"/>
    </row>
    <row r="920" spans="11:11" x14ac:dyDescent="0.25">
      <c r="K920" s="4"/>
    </row>
    <row r="921" spans="11:11" x14ac:dyDescent="0.25">
      <c r="K921" s="4"/>
    </row>
    <row r="922" spans="11:11" x14ac:dyDescent="0.25">
      <c r="K922" s="4"/>
    </row>
    <row r="923" spans="11:11" x14ac:dyDescent="0.25">
      <c r="K923" s="4"/>
    </row>
    <row r="924" spans="11:11" x14ac:dyDescent="0.25">
      <c r="K924" s="4"/>
    </row>
    <row r="925" spans="11:11" x14ac:dyDescent="0.25">
      <c r="K925" s="4"/>
    </row>
    <row r="926" spans="11:11" x14ac:dyDescent="0.25">
      <c r="K926" s="4"/>
    </row>
    <row r="927" spans="11:11" x14ac:dyDescent="0.25">
      <c r="K927" s="4"/>
    </row>
    <row r="928" spans="11:11" x14ac:dyDescent="0.25">
      <c r="K928" s="4"/>
    </row>
    <row r="929" spans="11:11" x14ac:dyDescent="0.25">
      <c r="K929" s="4"/>
    </row>
    <row r="930" spans="11:11" x14ac:dyDescent="0.25">
      <c r="K930" s="4"/>
    </row>
    <row r="931" spans="11:11" x14ac:dyDescent="0.25">
      <c r="K931" s="4"/>
    </row>
    <row r="932" spans="11:11" x14ac:dyDescent="0.25">
      <c r="K932" s="4"/>
    </row>
    <row r="933" spans="11:11" x14ac:dyDescent="0.25">
      <c r="K933" s="4"/>
    </row>
    <row r="934" spans="11:11" x14ac:dyDescent="0.25">
      <c r="K934" s="4"/>
    </row>
    <row r="935" spans="11:11" x14ac:dyDescent="0.25">
      <c r="K935" s="4"/>
    </row>
    <row r="936" spans="11:11" x14ac:dyDescent="0.25">
      <c r="K936" s="4"/>
    </row>
    <row r="937" spans="11:11" x14ac:dyDescent="0.25">
      <c r="K937" s="4"/>
    </row>
    <row r="938" spans="11:11" x14ac:dyDescent="0.25">
      <c r="K938" s="4"/>
    </row>
    <row r="939" spans="11:11" x14ac:dyDescent="0.25">
      <c r="K939" s="4"/>
    </row>
    <row r="940" spans="11:11" x14ac:dyDescent="0.25">
      <c r="K940" s="4"/>
    </row>
    <row r="941" spans="11:11" x14ac:dyDescent="0.25">
      <c r="K941" s="4"/>
    </row>
    <row r="942" spans="11:11" x14ac:dyDescent="0.25">
      <c r="K942" s="4"/>
    </row>
    <row r="943" spans="11:11" x14ac:dyDescent="0.25">
      <c r="K943" s="4"/>
    </row>
    <row r="944" spans="11:11" x14ac:dyDescent="0.25">
      <c r="K944" s="4"/>
    </row>
    <row r="945" spans="11:11" x14ac:dyDescent="0.25">
      <c r="K945" s="4"/>
    </row>
    <row r="946" spans="11:11" x14ac:dyDescent="0.25">
      <c r="K946" s="4"/>
    </row>
    <row r="947" spans="11:11" x14ac:dyDescent="0.25">
      <c r="K947" s="4"/>
    </row>
    <row r="948" spans="11:11" x14ac:dyDescent="0.25">
      <c r="K948" s="4"/>
    </row>
    <row r="949" spans="11:11" x14ac:dyDescent="0.25">
      <c r="K949" s="4"/>
    </row>
    <row r="950" spans="11:11" x14ac:dyDescent="0.25">
      <c r="K950" s="4"/>
    </row>
    <row r="951" spans="11:11" x14ac:dyDescent="0.25">
      <c r="K951" s="4"/>
    </row>
    <row r="952" spans="11:11" x14ac:dyDescent="0.25">
      <c r="K952" s="4"/>
    </row>
    <row r="953" spans="11:11" x14ac:dyDescent="0.25">
      <c r="K953" s="4"/>
    </row>
    <row r="954" spans="11:11" x14ac:dyDescent="0.25">
      <c r="K954" s="4"/>
    </row>
    <row r="955" spans="11:11" x14ac:dyDescent="0.25">
      <c r="K955" s="4"/>
    </row>
    <row r="956" spans="11:11" x14ac:dyDescent="0.25">
      <c r="K956" s="4"/>
    </row>
    <row r="957" spans="11:11" x14ac:dyDescent="0.25">
      <c r="K957" s="4"/>
    </row>
    <row r="958" spans="11:11" x14ac:dyDescent="0.25">
      <c r="K958" s="4"/>
    </row>
    <row r="959" spans="11:11" x14ac:dyDescent="0.25">
      <c r="K959" s="4"/>
    </row>
    <row r="960" spans="11:11" x14ac:dyDescent="0.25">
      <c r="K960" s="4"/>
    </row>
    <row r="961" spans="11:11" x14ac:dyDescent="0.25">
      <c r="K961" s="4"/>
    </row>
    <row r="962" spans="11:11" x14ac:dyDescent="0.25">
      <c r="K962" s="4"/>
    </row>
    <row r="963" spans="11:11" x14ac:dyDescent="0.25">
      <c r="K963" s="4"/>
    </row>
    <row r="964" spans="11:11" x14ac:dyDescent="0.25">
      <c r="K964" s="4"/>
    </row>
    <row r="965" spans="11:11" x14ac:dyDescent="0.25">
      <c r="K965" s="4"/>
    </row>
    <row r="966" spans="11:11" x14ac:dyDescent="0.25">
      <c r="K966" s="4"/>
    </row>
    <row r="967" spans="11:11" x14ac:dyDescent="0.25">
      <c r="K967" s="4"/>
    </row>
    <row r="968" spans="11:11" x14ac:dyDescent="0.25">
      <c r="K968" s="4"/>
    </row>
    <row r="969" spans="11:11" x14ac:dyDescent="0.25">
      <c r="K969" s="4"/>
    </row>
    <row r="970" spans="11:11" x14ac:dyDescent="0.25">
      <c r="K970" s="4"/>
    </row>
    <row r="971" spans="11:11" x14ac:dyDescent="0.25">
      <c r="K971" s="4"/>
    </row>
    <row r="972" spans="11:11" x14ac:dyDescent="0.25">
      <c r="K972" s="4"/>
    </row>
    <row r="973" spans="11:11" x14ac:dyDescent="0.25">
      <c r="K973" s="4"/>
    </row>
    <row r="974" spans="11:11" x14ac:dyDescent="0.25">
      <c r="K974" s="4"/>
    </row>
    <row r="975" spans="11:11" x14ac:dyDescent="0.25">
      <c r="K975" s="4"/>
    </row>
    <row r="976" spans="11:11" x14ac:dyDescent="0.25">
      <c r="K976" s="4"/>
    </row>
    <row r="977" spans="11:11" x14ac:dyDescent="0.25">
      <c r="K977" s="4"/>
    </row>
    <row r="978" spans="11:11" x14ac:dyDescent="0.25">
      <c r="K978" s="4"/>
    </row>
    <row r="979" spans="11:11" x14ac:dyDescent="0.25">
      <c r="K979" s="4"/>
    </row>
    <row r="980" spans="11:11" x14ac:dyDescent="0.25">
      <c r="K980" s="4"/>
    </row>
    <row r="981" spans="11:11" x14ac:dyDescent="0.25">
      <c r="K981" s="4"/>
    </row>
    <row r="982" spans="11:11" x14ac:dyDescent="0.25">
      <c r="K982" s="4"/>
    </row>
    <row r="983" spans="11:11" x14ac:dyDescent="0.25">
      <c r="K983" s="4"/>
    </row>
    <row r="984" spans="11:11" x14ac:dyDescent="0.25">
      <c r="K984" s="4"/>
    </row>
    <row r="985" spans="11:11" x14ac:dyDescent="0.25">
      <c r="K985" s="4"/>
    </row>
    <row r="986" spans="11:11" x14ac:dyDescent="0.25">
      <c r="K986" s="4"/>
    </row>
    <row r="987" spans="11:11" x14ac:dyDescent="0.25">
      <c r="K987" s="4"/>
    </row>
    <row r="988" spans="11:11" x14ac:dyDescent="0.25">
      <c r="K988" s="4"/>
    </row>
    <row r="989" spans="11:11" x14ac:dyDescent="0.25">
      <c r="K989" s="4"/>
    </row>
    <row r="990" spans="11:11" x14ac:dyDescent="0.25">
      <c r="K990" s="4"/>
    </row>
    <row r="991" spans="11:11" x14ac:dyDescent="0.25">
      <c r="K991" s="4"/>
    </row>
    <row r="992" spans="11:11" x14ac:dyDescent="0.25">
      <c r="K992" s="4"/>
    </row>
    <row r="993" spans="11:11" x14ac:dyDescent="0.25">
      <c r="K993" s="4"/>
    </row>
    <row r="994" spans="11:11" x14ac:dyDescent="0.25">
      <c r="K994" s="4"/>
    </row>
    <row r="995" spans="11:11" x14ac:dyDescent="0.25">
      <c r="K995" s="4"/>
    </row>
    <row r="996" spans="11:11" x14ac:dyDescent="0.25">
      <c r="K996" s="4"/>
    </row>
    <row r="997" spans="11:11" x14ac:dyDescent="0.25">
      <c r="K997" s="4"/>
    </row>
    <row r="998" spans="11:11" x14ac:dyDescent="0.25">
      <c r="K998" s="4"/>
    </row>
    <row r="999" spans="11:11" x14ac:dyDescent="0.25">
      <c r="K999" s="4"/>
    </row>
    <row r="1000" spans="11:11" x14ac:dyDescent="0.25">
      <c r="K1000" s="4"/>
    </row>
    <row r="1001" spans="11:11" x14ac:dyDescent="0.25">
      <c r="K1001" s="4"/>
    </row>
    <row r="1002" spans="11:11" x14ac:dyDescent="0.25">
      <c r="K1002" s="4"/>
    </row>
    <row r="1003" spans="11:11" x14ac:dyDescent="0.25">
      <c r="K1003" s="4"/>
    </row>
    <row r="1004" spans="11:11" x14ac:dyDescent="0.25">
      <c r="K1004" s="4"/>
    </row>
    <row r="1005" spans="11:11" x14ac:dyDescent="0.25">
      <c r="K1005" s="4"/>
    </row>
    <row r="1006" spans="11:11" x14ac:dyDescent="0.25">
      <c r="K1006" s="4"/>
    </row>
    <row r="1007" spans="11:11" x14ac:dyDescent="0.25">
      <c r="K1007" s="4"/>
    </row>
    <row r="1008" spans="11:11" x14ac:dyDescent="0.25">
      <c r="K1008" s="4"/>
    </row>
    <row r="1009" spans="11:11" x14ac:dyDescent="0.25">
      <c r="K1009" s="4"/>
    </row>
    <row r="1010" spans="11:11" x14ac:dyDescent="0.25">
      <c r="K1010" s="4"/>
    </row>
    <row r="1011" spans="11:11" x14ac:dyDescent="0.25">
      <c r="K1011" s="4"/>
    </row>
    <row r="1012" spans="11:11" x14ac:dyDescent="0.25">
      <c r="K1012" s="4"/>
    </row>
    <row r="1013" spans="11:11" x14ac:dyDescent="0.25">
      <c r="K1013" s="4"/>
    </row>
    <row r="1014" spans="11:11" x14ac:dyDescent="0.25">
      <c r="K1014" s="4"/>
    </row>
    <row r="1015" spans="11:11" x14ac:dyDescent="0.25">
      <c r="K1015" s="4"/>
    </row>
    <row r="1016" spans="11:11" x14ac:dyDescent="0.25">
      <c r="K1016" s="4"/>
    </row>
    <row r="1017" spans="11:11" x14ac:dyDescent="0.25">
      <c r="K1017" s="4"/>
    </row>
    <row r="1018" spans="11:11" x14ac:dyDescent="0.25">
      <c r="K1018" s="4"/>
    </row>
    <row r="1019" spans="11:11" x14ac:dyDescent="0.25">
      <c r="K1019" s="4"/>
    </row>
    <row r="1020" spans="11:11" x14ac:dyDescent="0.25">
      <c r="K1020" s="4"/>
    </row>
    <row r="1021" spans="11:11" x14ac:dyDescent="0.25">
      <c r="K1021" s="4"/>
    </row>
    <row r="1022" spans="11:11" x14ac:dyDescent="0.25">
      <c r="K1022" s="4"/>
    </row>
    <row r="1023" spans="11:11" x14ac:dyDescent="0.25">
      <c r="K1023" s="4"/>
    </row>
    <row r="1024" spans="11:11" x14ac:dyDescent="0.25">
      <c r="K1024" s="4"/>
    </row>
    <row r="1025" spans="11:11" x14ac:dyDescent="0.25">
      <c r="K1025" s="4"/>
    </row>
    <row r="1026" spans="11:11" x14ac:dyDescent="0.25">
      <c r="K1026" s="4"/>
    </row>
    <row r="1027" spans="11:11" x14ac:dyDescent="0.25">
      <c r="K1027" s="4"/>
    </row>
    <row r="1028" spans="11:11" x14ac:dyDescent="0.25">
      <c r="K1028" s="4"/>
    </row>
    <row r="1029" spans="11:11" x14ac:dyDescent="0.25">
      <c r="K1029" s="4"/>
    </row>
    <row r="1030" spans="11:11" x14ac:dyDescent="0.25">
      <c r="K1030" s="4"/>
    </row>
    <row r="1031" spans="11:11" x14ac:dyDescent="0.25">
      <c r="K1031" s="4"/>
    </row>
    <row r="1032" spans="11:11" x14ac:dyDescent="0.25">
      <c r="K1032" s="4"/>
    </row>
    <row r="1033" spans="11:11" x14ac:dyDescent="0.25">
      <c r="K1033" s="4"/>
    </row>
    <row r="1034" spans="11:11" x14ac:dyDescent="0.25">
      <c r="K1034" s="4"/>
    </row>
    <row r="1035" spans="11:11" x14ac:dyDescent="0.25">
      <c r="K1035" s="4"/>
    </row>
    <row r="1036" spans="11:11" x14ac:dyDescent="0.25">
      <c r="K1036" s="4"/>
    </row>
    <row r="1037" spans="11:11" x14ac:dyDescent="0.25">
      <c r="K1037" s="4"/>
    </row>
    <row r="1038" spans="11:11" x14ac:dyDescent="0.25">
      <c r="K1038" s="4"/>
    </row>
    <row r="1039" spans="11:11" x14ac:dyDescent="0.25">
      <c r="K1039" s="4"/>
    </row>
    <row r="1040" spans="11:11" x14ac:dyDescent="0.25">
      <c r="K1040" s="4"/>
    </row>
    <row r="1041" spans="11:11" x14ac:dyDescent="0.25">
      <c r="K1041" s="4"/>
    </row>
    <row r="1042" spans="11:11" x14ac:dyDescent="0.25">
      <c r="K1042" s="4"/>
    </row>
    <row r="1043" spans="11:11" x14ac:dyDescent="0.25">
      <c r="K1043" s="4"/>
    </row>
    <row r="1044" spans="11:11" x14ac:dyDescent="0.25">
      <c r="K1044" s="4"/>
    </row>
    <row r="1045" spans="11:11" x14ac:dyDescent="0.25">
      <c r="K1045" s="4"/>
    </row>
    <row r="1046" spans="11:11" x14ac:dyDescent="0.25">
      <c r="K1046" s="4"/>
    </row>
    <row r="1047" spans="11:11" x14ac:dyDescent="0.25">
      <c r="K1047" s="4"/>
    </row>
  </sheetData>
  <sortState ref="A4:C60">
    <sortCondition ref="A4"/>
  </sortState>
  <mergeCells count="3">
    <mergeCell ref="A1:C2"/>
    <mergeCell ref="E1:I2"/>
    <mergeCell ref="J1:K2"/>
  </mergeCells>
  <phoneticPr fontId="10" type="noConversion"/>
  <pageMargins left="0.75" right="0.75" top="1" bottom="1" header="0.5" footer="0.5"/>
  <pageSetup paperSize="9" orientation="portrait" r:id="rId1"/>
  <ignoredErrors>
    <ignoredError sqref="H4" emptyCellReferenc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jout_art">
                <anchor moveWithCells="1" sizeWithCells="1">
                  <from>
                    <xdr:col>11</xdr:col>
                    <xdr:colOff>447675</xdr:colOff>
                    <xdr:row>2</xdr:row>
                    <xdr:rowOff>104775</xdr:rowOff>
                  </from>
                  <to>
                    <xdr:col>13</xdr:col>
                    <xdr:colOff>219075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D999"/>
  <sheetViews>
    <sheetView workbookViewId="0">
      <selection activeCell="C4" sqref="C4"/>
    </sheetView>
  </sheetViews>
  <sheetFormatPr baseColWidth="10" defaultRowHeight="15.75" x14ac:dyDescent="0.25"/>
  <cols>
    <col min="1" max="1" width="42.625" style="1" bestFit="1" customWidth="1"/>
    <col min="2" max="2" width="13" style="1" customWidth="1"/>
    <col min="3" max="3" width="16.375" style="1" bestFit="1" customWidth="1"/>
    <col min="4" max="4" width="18.5" style="1" customWidth="1"/>
  </cols>
  <sheetData>
    <row r="1" spans="1:4" x14ac:dyDescent="0.25">
      <c r="A1" s="55" t="s">
        <v>14</v>
      </c>
      <c r="B1" s="55"/>
      <c r="C1" s="55"/>
      <c r="D1" s="55"/>
    </row>
    <row r="2" spans="1:4" x14ac:dyDescent="0.25">
      <c r="A2" s="55"/>
      <c r="B2" s="55"/>
      <c r="C2" s="55"/>
      <c r="D2" s="55"/>
    </row>
    <row r="3" spans="1:4" ht="23.1" customHeight="1" x14ac:dyDescent="0.25">
      <c r="A3" s="3" t="s">
        <v>0</v>
      </c>
      <c r="B3" s="3" t="s">
        <v>12</v>
      </c>
      <c r="C3" s="3" t="s">
        <v>13</v>
      </c>
      <c r="D3" s="3" t="s">
        <v>1</v>
      </c>
    </row>
    <row r="4" spans="1:4" x14ac:dyDescent="0.25">
      <c r="C4" s="1" t="str">
        <f>IF(ISNA(VLOOKUP(A4,Stock!$A:$C,3,0)),"",VLOOKUP(A4,Stock!$A:$C,3,0))</f>
        <v/>
      </c>
      <c r="D4" s="1" t="str">
        <f t="shared" ref="D4:D66" si="0">IF(B4="","",B4*C4)</f>
        <v/>
      </c>
    </row>
    <row r="5" spans="1:4" x14ac:dyDescent="0.25">
      <c r="C5" s="1" t="str">
        <f>IF(ISNA(VLOOKUP(A5,Stock!$A:$C,3,0)),"",VLOOKUP(A5,Stock!$A:$C,3,0))</f>
        <v/>
      </c>
      <c r="D5" s="1" t="str">
        <f t="shared" si="0"/>
        <v/>
      </c>
    </row>
    <row r="6" spans="1:4" x14ac:dyDescent="0.25">
      <c r="C6" s="1" t="str">
        <f>IF(ISNA(VLOOKUP(A6,Stock!$A:$C,3,0)),"",VLOOKUP(A6,Stock!$A:$C,3,0))</f>
        <v/>
      </c>
      <c r="D6" s="1" t="str">
        <f t="shared" si="0"/>
        <v/>
      </c>
    </row>
    <row r="7" spans="1:4" x14ac:dyDescent="0.25">
      <c r="C7" s="1" t="str">
        <f>IF(ISNA(VLOOKUP(A7,Stock!$A:$C,3,0)),"",VLOOKUP(A7,Stock!$A:$C,3,0))</f>
        <v/>
      </c>
      <c r="D7" s="1" t="str">
        <f t="shared" si="0"/>
        <v/>
      </c>
    </row>
    <row r="8" spans="1:4" x14ac:dyDescent="0.25">
      <c r="C8" s="1" t="str">
        <f>IF(ISNA(VLOOKUP(A8,Stock!$A:$C,3,0)),"",VLOOKUP(A8,Stock!$A:$C,3,0))</f>
        <v/>
      </c>
      <c r="D8" s="1" t="str">
        <f t="shared" si="0"/>
        <v/>
      </c>
    </row>
    <row r="9" spans="1:4" x14ac:dyDescent="0.25">
      <c r="C9" s="1" t="str">
        <f>IF(ISNA(VLOOKUP(A9,Stock!$A:$C,3,0)),"",VLOOKUP(A9,Stock!$A:$C,3,0))</f>
        <v/>
      </c>
      <c r="D9" s="1" t="str">
        <f t="shared" si="0"/>
        <v/>
      </c>
    </row>
    <row r="10" spans="1:4" x14ac:dyDescent="0.25">
      <c r="C10" s="1" t="str">
        <f>IF(ISNA(VLOOKUP(A10,Stock!$A:$C,3,0)),"",VLOOKUP(A10,Stock!$A:$C,3,0))</f>
        <v/>
      </c>
      <c r="D10" s="1" t="str">
        <f t="shared" si="0"/>
        <v/>
      </c>
    </row>
    <row r="11" spans="1:4" x14ac:dyDescent="0.25">
      <c r="C11" s="1" t="str">
        <f>IF(ISNA(VLOOKUP(A11,Stock!$A:$C,3,0)),"",VLOOKUP(A11,Stock!$A:$C,3,0))</f>
        <v/>
      </c>
      <c r="D11" s="1" t="str">
        <f t="shared" si="0"/>
        <v/>
      </c>
    </row>
    <row r="12" spans="1:4" x14ac:dyDescent="0.25">
      <c r="C12" s="1" t="str">
        <f>IF(ISNA(VLOOKUP(A12,Stock!$A:$C,3,0)),"",VLOOKUP(A12,Stock!$A:$C,3,0))</f>
        <v/>
      </c>
      <c r="D12" s="1" t="str">
        <f t="shared" si="0"/>
        <v/>
      </c>
    </row>
    <row r="13" spans="1:4" x14ac:dyDescent="0.25">
      <c r="C13" s="1" t="str">
        <f>IF(ISNA(VLOOKUP(A13,Stock!$A:$C,3,0)),"",VLOOKUP(A13,Stock!$A:$C,3,0))</f>
        <v/>
      </c>
      <c r="D13" s="1" t="str">
        <f t="shared" si="0"/>
        <v/>
      </c>
    </row>
    <row r="14" spans="1:4" x14ac:dyDescent="0.25">
      <c r="C14" s="1" t="str">
        <f>IF(ISNA(VLOOKUP(A14,Stock!$A:$C,3,0)),"",VLOOKUP(A14,Stock!$A:$C,3,0))</f>
        <v/>
      </c>
      <c r="D14" s="1" t="str">
        <f t="shared" si="0"/>
        <v/>
      </c>
    </row>
    <row r="15" spans="1:4" x14ac:dyDescent="0.25">
      <c r="C15" s="1" t="str">
        <f>IF(ISNA(VLOOKUP(A15,Stock!$A:$C,3,0)),"",VLOOKUP(A15,Stock!$A:$C,3,0))</f>
        <v/>
      </c>
      <c r="D15" s="1" t="str">
        <f t="shared" si="0"/>
        <v/>
      </c>
    </row>
    <row r="16" spans="1:4" x14ac:dyDescent="0.25">
      <c r="C16" s="1" t="str">
        <f>IF(ISNA(VLOOKUP(A16,Stock!$A:$C,3,0)),"",VLOOKUP(A16,Stock!$A:$C,3,0))</f>
        <v/>
      </c>
      <c r="D16" s="1" t="str">
        <f t="shared" si="0"/>
        <v/>
      </c>
    </row>
    <row r="17" spans="3:4" x14ac:dyDescent="0.25">
      <c r="C17" s="1" t="str">
        <f>IF(ISNA(VLOOKUP(A17,Stock!$A:$C,3,0)),"",VLOOKUP(A17,Stock!$A:$C,3,0))</f>
        <v/>
      </c>
      <c r="D17" s="1" t="str">
        <f t="shared" si="0"/>
        <v/>
      </c>
    </row>
    <row r="18" spans="3:4" x14ac:dyDescent="0.25">
      <c r="C18" s="1" t="str">
        <f>IF(ISNA(VLOOKUP(A18,Stock!$A:$C,3,0)),"",VLOOKUP(A18,Stock!$A:$C,3,0))</f>
        <v/>
      </c>
      <c r="D18" s="1" t="str">
        <f t="shared" si="0"/>
        <v/>
      </c>
    </row>
    <row r="19" spans="3:4" x14ac:dyDescent="0.25">
      <c r="C19" s="1" t="str">
        <f>IF(ISNA(VLOOKUP(A19,Stock!$A:$C,3,0)),"",VLOOKUP(A19,Stock!$A:$C,3,0))</f>
        <v/>
      </c>
      <c r="D19" s="1" t="str">
        <f t="shared" si="0"/>
        <v/>
      </c>
    </row>
    <row r="20" spans="3:4" x14ac:dyDescent="0.25">
      <c r="C20" s="1" t="str">
        <f>IF(ISNA(VLOOKUP(A20,Stock!$A:$C,3,0)),"",VLOOKUP(A20,Stock!$A:$C,3,0))</f>
        <v/>
      </c>
      <c r="D20" s="1" t="str">
        <f t="shared" si="0"/>
        <v/>
      </c>
    </row>
    <row r="21" spans="3:4" x14ac:dyDescent="0.25">
      <c r="C21" s="1" t="str">
        <f>IF(ISNA(VLOOKUP(A21,Stock!$A:$C,3,0)),"",VLOOKUP(A21,Stock!$A:$C,3,0))</f>
        <v/>
      </c>
      <c r="D21" s="1" t="str">
        <f t="shared" si="0"/>
        <v/>
      </c>
    </row>
    <row r="22" spans="3:4" x14ac:dyDescent="0.25">
      <c r="C22" s="1" t="str">
        <f>IF(ISNA(VLOOKUP(A22,Stock!$A:$C,3,0)),"",VLOOKUP(A22,Stock!$A:$C,3,0))</f>
        <v/>
      </c>
      <c r="D22" s="1" t="str">
        <f t="shared" si="0"/>
        <v/>
      </c>
    </row>
    <row r="23" spans="3:4" x14ac:dyDescent="0.25">
      <c r="C23" s="1" t="str">
        <f>IF(ISNA(VLOOKUP(A23,Stock!$A:$C,3,0)),"",VLOOKUP(A23,Stock!$A:$C,3,0))</f>
        <v/>
      </c>
      <c r="D23" s="1" t="str">
        <f t="shared" si="0"/>
        <v/>
      </c>
    </row>
    <row r="24" spans="3:4" x14ac:dyDescent="0.25">
      <c r="C24" s="1" t="str">
        <f>IF(ISNA(VLOOKUP(A24,Stock!$A:$C,3,0)),"",VLOOKUP(A24,Stock!$A:$C,3,0))</f>
        <v/>
      </c>
      <c r="D24" s="1" t="str">
        <f t="shared" si="0"/>
        <v/>
      </c>
    </row>
    <row r="25" spans="3:4" x14ac:dyDescent="0.25">
      <c r="C25" s="1" t="str">
        <f>IF(ISNA(VLOOKUP(A25,Stock!$A:$C,3,0)),"",VLOOKUP(A25,Stock!$A:$C,3,0))</f>
        <v/>
      </c>
      <c r="D25" s="1" t="str">
        <f t="shared" si="0"/>
        <v/>
      </c>
    </row>
    <row r="26" spans="3:4" x14ac:dyDescent="0.25">
      <c r="C26" s="1" t="str">
        <f>IF(ISNA(VLOOKUP(A26,Stock!$A:$C,3,0)),"",VLOOKUP(A26,Stock!$A:$C,3,0))</f>
        <v/>
      </c>
      <c r="D26" s="1" t="str">
        <f t="shared" si="0"/>
        <v/>
      </c>
    </row>
    <row r="27" spans="3:4" x14ac:dyDescent="0.25">
      <c r="C27" s="1" t="str">
        <f>IF(ISNA(VLOOKUP(A27,Stock!$A:$C,3,0)),"",VLOOKUP(A27,Stock!$A:$C,3,0))</f>
        <v/>
      </c>
      <c r="D27" s="1" t="str">
        <f t="shared" si="0"/>
        <v/>
      </c>
    </row>
    <row r="28" spans="3:4" x14ac:dyDescent="0.25">
      <c r="C28" s="1" t="str">
        <f>IF(ISNA(VLOOKUP(A28,Stock!$A:$C,3,0)),"",VLOOKUP(A28,Stock!$A:$C,3,0))</f>
        <v/>
      </c>
      <c r="D28" s="1" t="str">
        <f t="shared" si="0"/>
        <v/>
      </c>
    </row>
    <row r="29" spans="3:4" x14ac:dyDescent="0.25">
      <c r="C29" s="1" t="str">
        <f>IF(ISNA(VLOOKUP(A29,Stock!$A:$C,3,0)),"",VLOOKUP(A29,Stock!$A:$C,3,0))</f>
        <v/>
      </c>
      <c r="D29" s="1" t="str">
        <f t="shared" si="0"/>
        <v/>
      </c>
    </row>
    <row r="30" spans="3:4" x14ac:dyDescent="0.25">
      <c r="C30" s="1" t="str">
        <f>IF(ISNA(VLOOKUP(A30,Stock!$A:$C,3,0)),"",VLOOKUP(A30,Stock!$A:$C,3,0))</f>
        <v/>
      </c>
      <c r="D30" s="1" t="str">
        <f t="shared" si="0"/>
        <v/>
      </c>
    </row>
    <row r="31" spans="3:4" x14ac:dyDescent="0.25">
      <c r="C31" s="1" t="str">
        <f>IF(ISNA(VLOOKUP(A31,Stock!$A:$C,3,0)),"",VLOOKUP(A31,Stock!$A:$C,3,0))</f>
        <v/>
      </c>
      <c r="D31" s="1" t="str">
        <f t="shared" si="0"/>
        <v/>
      </c>
    </row>
    <row r="32" spans="3:4" x14ac:dyDescent="0.25">
      <c r="C32" s="1" t="str">
        <f>IF(ISNA(VLOOKUP(A32,Stock!$A:$C,3,0)),"",VLOOKUP(A32,Stock!$A:$C,3,0))</f>
        <v/>
      </c>
      <c r="D32" s="1" t="str">
        <f t="shared" si="0"/>
        <v/>
      </c>
    </row>
    <row r="33" spans="3:4" x14ac:dyDescent="0.25">
      <c r="C33" s="1" t="str">
        <f>IF(ISNA(VLOOKUP(A33,Stock!$A:$C,3,0)),"",VLOOKUP(A33,Stock!$A:$C,3,0))</f>
        <v/>
      </c>
      <c r="D33" s="1" t="str">
        <f t="shared" si="0"/>
        <v/>
      </c>
    </row>
    <row r="34" spans="3:4" x14ac:dyDescent="0.25">
      <c r="C34" s="1" t="str">
        <f>IF(ISNA(VLOOKUP(A34,Stock!$A:$C,3,0)),"",VLOOKUP(A34,Stock!$A:$C,3,0))</f>
        <v/>
      </c>
      <c r="D34" s="1" t="str">
        <f t="shared" si="0"/>
        <v/>
      </c>
    </row>
    <row r="35" spans="3:4" x14ac:dyDescent="0.25">
      <c r="C35" s="1" t="str">
        <f>IF(ISNA(VLOOKUP(A35,Stock!$A:$C,3,0)),"",VLOOKUP(A35,Stock!$A:$C,3,0))</f>
        <v/>
      </c>
      <c r="D35" s="1" t="str">
        <f t="shared" si="0"/>
        <v/>
      </c>
    </row>
    <row r="36" spans="3:4" x14ac:dyDescent="0.25">
      <c r="C36" s="1" t="str">
        <f>IF(ISNA(VLOOKUP(A36,Stock!$A:$C,3,0)),"",VLOOKUP(A36,Stock!$A:$C,3,0))</f>
        <v/>
      </c>
      <c r="D36" s="1" t="str">
        <f t="shared" si="0"/>
        <v/>
      </c>
    </row>
    <row r="37" spans="3:4" x14ac:dyDescent="0.25">
      <c r="C37" s="1" t="str">
        <f>IF(ISNA(VLOOKUP(A37,Stock!$A:$C,3,0)),"",VLOOKUP(A37,Stock!$A:$C,3,0))</f>
        <v/>
      </c>
      <c r="D37" s="1" t="str">
        <f t="shared" si="0"/>
        <v/>
      </c>
    </row>
    <row r="38" spans="3:4" x14ac:dyDescent="0.25">
      <c r="C38" s="1" t="str">
        <f>IF(ISNA(VLOOKUP(A38,Stock!$A:$C,3,0)),"",VLOOKUP(A38,Stock!$A:$C,3,0))</f>
        <v/>
      </c>
      <c r="D38" s="1" t="str">
        <f t="shared" si="0"/>
        <v/>
      </c>
    </row>
    <row r="39" spans="3:4" x14ac:dyDescent="0.25">
      <c r="C39" s="1" t="str">
        <f>IF(ISNA(VLOOKUP(A39,Stock!$A:$C,3,0)),"",VLOOKUP(A39,Stock!$A:$C,3,0))</f>
        <v/>
      </c>
      <c r="D39" s="1" t="str">
        <f t="shared" si="0"/>
        <v/>
      </c>
    </row>
    <row r="40" spans="3:4" x14ac:dyDescent="0.25">
      <c r="C40" s="1" t="str">
        <f>IF(ISNA(VLOOKUP(A40,Stock!$A:$C,3,0)),"",VLOOKUP(A40,Stock!$A:$C,3,0))</f>
        <v/>
      </c>
      <c r="D40" s="1" t="str">
        <f t="shared" si="0"/>
        <v/>
      </c>
    </row>
    <row r="41" spans="3:4" x14ac:dyDescent="0.25">
      <c r="C41" s="1" t="str">
        <f>IF(ISNA(VLOOKUP(A41,Stock!$A:$C,3,0)),"",VLOOKUP(A41,Stock!$A:$C,3,0))</f>
        <v/>
      </c>
      <c r="D41" s="1" t="str">
        <f t="shared" si="0"/>
        <v/>
      </c>
    </row>
    <row r="42" spans="3:4" x14ac:dyDescent="0.25">
      <c r="C42" s="1" t="str">
        <f>IF(ISNA(VLOOKUP(A42,Stock!$A:$C,3,0)),"",VLOOKUP(A42,Stock!$A:$C,3,0))</f>
        <v/>
      </c>
      <c r="D42" s="1" t="str">
        <f t="shared" si="0"/>
        <v/>
      </c>
    </row>
    <row r="43" spans="3:4" x14ac:dyDescent="0.25">
      <c r="C43" s="1" t="str">
        <f>IF(ISNA(VLOOKUP(A43,Stock!$A:$C,3,0)),"",VLOOKUP(A43,Stock!$A:$C,3,0))</f>
        <v/>
      </c>
      <c r="D43" s="1" t="str">
        <f t="shared" si="0"/>
        <v/>
      </c>
    </row>
    <row r="44" spans="3:4" x14ac:dyDescent="0.25">
      <c r="C44" s="1" t="str">
        <f>IF(ISNA(VLOOKUP(A44,Stock!$A:$C,3,0)),"",VLOOKUP(A44,Stock!$A:$C,3,0))</f>
        <v/>
      </c>
      <c r="D44" s="1" t="str">
        <f t="shared" si="0"/>
        <v/>
      </c>
    </row>
    <row r="45" spans="3:4" x14ac:dyDescent="0.25">
      <c r="C45" s="1" t="str">
        <f>IF(ISNA(VLOOKUP(A45,Stock!$A:$C,3,0)),"",VLOOKUP(A45,Stock!$A:$C,3,0))</f>
        <v/>
      </c>
      <c r="D45" s="1" t="str">
        <f t="shared" si="0"/>
        <v/>
      </c>
    </row>
    <row r="46" spans="3:4" x14ac:dyDescent="0.25">
      <c r="C46" s="1" t="str">
        <f>IF(ISNA(VLOOKUP(A46,Stock!$A:$C,3,0)),"",VLOOKUP(A46,Stock!$A:$C,3,0))</f>
        <v/>
      </c>
      <c r="D46" s="1" t="str">
        <f t="shared" si="0"/>
        <v/>
      </c>
    </row>
    <row r="47" spans="3:4" x14ac:dyDescent="0.25">
      <c r="C47" s="1" t="str">
        <f>IF(ISNA(VLOOKUP(A47,Stock!$A:$C,3,0)),"",VLOOKUP(A47,Stock!$A:$C,3,0))</f>
        <v/>
      </c>
      <c r="D47" s="1" t="str">
        <f t="shared" si="0"/>
        <v/>
      </c>
    </row>
    <row r="48" spans="3:4" x14ac:dyDescent="0.25">
      <c r="C48" s="1" t="str">
        <f>IF(ISNA(VLOOKUP(A48,Stock!$A:$C,3,0)),"",VLOOKUP(A48,Stock!$A:$C,3,0))</f>
        <v/>
      </c>
      <c r="D48" s="1" t="str">
        <f t="shared" si="0"/>
        <v/>
      </c>
    </row>
    <row r="49" spans="3:4" x14ac:dyDescent="0.25">
      <c r="C49" s="1" t="str">
        <f>IF(ISNA(VLOOKUP(A49,Stock!$A:$C,3,0)),"",VLOOKUP(A49,Stock!$A:$C,3,0))</f>
        <v/>
      </c>
      <c r="D49" s="1" t="str">
        <f t="shared" si="0"/>
        <v/>
      </c>
    </row>
    <row r="50" spans="3:4" x14ac:dyDescent="0.25">
      <c r="C50" s="1" t="str">
        <f>IF(ISNA(VLOOKUP(A50,Stock!$A:$C,3,0)),"",VLOOKUP(A50,Stock!$A:$C,3,0))</f>
        <v/>
      </c>
      <c r="D50" s="1" t="str">
        <f t="shared" si="0"/>
        <v/>
      </c>
    </row>
    <row r="51" spans="3:4" x14ac:dyDescent="0.25">
      <c r="C51" s="1" t="str">
        <f>IF(ISNA(VLOOKUP(A51,Stock!$A:$C,3,0)),"",VLOOKUP(A51,Stock!$A:$C,3,0))</f>
        <v/>
      </c>
      <c r="D51" s="1" t="str">
        <f t="shared" si="0"/>
        <v/>
      </c>
    </row>
    <row r="52" spans="3:4" x14ac:dyDescent="0.25">
      <c r="C52" s="1" t="str">
        <f>IF(ISNA(VLOOKUP(A52,Stock!$A:$C,3,0)),"",VLOOKUP(A52,Stock!$A:$C,3,0))</f>
        <v/>
      </c>
      <c r="D52" s="1" t="str">
        <f t="shared" si="0"/>
        <v/>
      </c>
    </row>
    <row r="53" spans="3:4" x14ac:dyDescent="0.25">
      <c r="C53" s="1" t="str">
        <f>IF(ISNA(VLOOKUP(A53,Stock!$A:$C,3,0)),"",VLOOKUP(A53,Stock!$A:$C,3,0))</f>
        <v/>
      </c>
      <c r="D53" s="1" t="str">
        <f t="shared" si="0"/>
        <v/>
      </c>
    </row>
    <row r="54" spans="3:4" x14ac:dyDescent="0.25">
      <c r="C54" s="1" t="str">
        <f>IF(ISNA(VLOOKUP(A54,Stock!$A:$C,3,0)),"",VLOOKUP(A54,Stock!$A:$C,3,0))</f>
        <v/>
      </c>
      <c r="D54" s="1" t="str">
        <f t="shared" si="0"/>
        <v/>
      </c>
    </row>
    <row r="55" spans="3:4" x14ac:dyDescent="0.25">
      <c r="C55" s="1" t="str">
        <f>IF(ISNA(VLOOKUP(A55,Stock!$A:$C,3,0)),"",VLOOKUP(A55,Stock!$A:$C,3,0))</f>
        <v/>
      </c>
      <c r="D55" s="1" t="str">
        <f t="shared" si="0"/>
        <v/>
      </c>
    </row>
    <row r="56" spans="3:4" x14ac:dyDescent="0.25">
      <c r="C56" s="1" t="str">
        <f>IF(ISNA(VLOOKUP(A56,Stock!$A:$C,3,0)),"",VLOOKUP(A56,Stock!$A:$C,3,0))</f>
        <v/>
      </c>
      <c r="D56" s="1" t="str">
        <f t="shared" si="0"/>
        <v/>
      </c>
    </row>
    <row r="57" spans="3:4" x14ac:dyDescent="0.25">
      <c r="C57" s="1" t="str">
        <f>IF(ISNA(VLOOKUP(A57,Stock!$A:$C,3,0)),"",VLOOKUP(A57,Stock!$A:$C,3,0))</f>
        <v/>
      </c>
      <c r="D57" s="1" t="str">
        <f t="shared" si="0"/>
        <v/>
      </c>
    </row>
    <row r="58" spans="3:4" x14ac:dyDescent="0.25">
      <c r="C58" s="1" t="str">
        <f>IF(ISNA(VLOOKUP(A58,Stock!$A:$C,3,0)),"",VLOOKUP(A58,Stock!$A:$C,3,0))</f>
        <v/>
      </c>
      <c r="D58" s="1" t="str">
        <f t="shared" si="0"/>
        <v/>
      </c>
    </row>
    <row r="59" spans="3:4" x14ac:dyDescent="0.25">
      <c r="C59" s="1" t="str">
        <f>IF(ISNA(VLOOKUP(A59,Stock!$A:$C,3,0)),"",VLOOKUP(A59,Stock!$A:$C,3,0))</f>
        <v/>
      </c>
      <c r="D59" s="1" t="str">
        <f t="shared" si="0"/>
        <v/>
      </c>
    </row>
    <row r="60" spans="3:4" x14ac:dyDescent="0.25">
      <c r="C60" s="1" t="str">
        <f>IF(ISNA(VLOOKUP(A60,Stock!$A:$C,3,0)),"",VLOOKUP(A60,Stock!$A:$C,3,0))</f>
        <v/>
      </c>
      <c r="D60" s="1" t="str">
        <f t="shared" si="0"/>
        <v/>
      </c>
    </row>
    <row r="61" spans="3:4" x14ac:dyDescent="0.25">
      <c r="C61" s="1" t="str">
        <f>IF(ISNA(VLOOKUP(A61,Stock!$A:$C,3,0)),"",VLOOKUP(A61,Stock!$A:$C,3,0))</f>
        <v/>
      </c>
      <c r="D61" s="1" t="str">
        <f t="shared" si="0"/>
        <v/>
      </c>
    </row>
    <row r="62" spans="3:4" x14ac:dyDescent="0.25">
      <c r="C62" s="1" t="str">
        <f>IF(ISNA(VLOOKUP(A62,Stock!$A:$C,3,0)),"",VLOOKUP(A62,Stock!$A:$C,3,0))</f>
        <v/>
      </c>
      <c r="D62" s="1" t="str">
        <f t="shared" si="0"/>
        <v/>
      </c>
    </row>
    <row r="63" spans="3:4" x14ac:dyDescent="0.25">
      <c r="C63" s="1" t="str">
        <f>IF(ISNA(VLOOKUP(A63,Stock!$A:$C,3,0)),"",VLOOKUP(A63,Stock!$A:$C,3,0))</f>
        <v/>
      </c>
      <c r="D63" s="1" t="str">
        <f t="shared" si="0"/>
        <v/>
      </c>
    </row>
    <row r="64" spans="3:4" x14ac:dyDescent="0.25">
      <c r="C64" s="1" t="str">
        <f>IF(ISNA(VLOOKUP(A64,Stock!$A:$C,3,0)),"",VLOOKUP(A64,Stock!$A:$C,3,0))</f>
        <v/>
      </c>
      <c r="D64" s="1" t="str">
        <f t="shared" si="0"/>
        <v/>
      </c>
    </row>
    <row r="65" spans="3:4" x14ac:dyDescent="0.25">
      <c r="C65" s="1" t="str">
        <f>IF(ISNA(VLOOKUP(A65,Stock!$A:$C,3,0)),"",VLOOKUP(A65,Stock!$A:$C,3,0))</f>
        <v/>
      </c>
      <c r="D65" s="1" t="str">
        <f t="shared" si="0"/>
        <v/>
      </c>
    </row>
    <row r="66" spans="3:4" x14ac:dyDescent="0.25">
      <c r="C66" s="1" t="str">
        <f>IF(ISNA(VLOOKUP(A66,Stock!$A:$C,3,0)),"",VLOOKUP(A66,Stock!$A:$C,3,0))</f>
        <v/>
      </c>
      <c r="D66" s="1" t="str">
        <f t="shared" si="0"/>
        <v/>
      </c>
    </row>
    <row r="67" spans="3:4" x14ac:dyDescent="0.25">
      <c r="C67" s="1" t="str">
        <f>IF(ISNA(VLOOKUP(A67,Stock!$A:$C,3,0)),"",VLOOKUP(A67,Stock!$A:$C,3,0))</f>
        <v/>
      </c>
      <c r="D67" s="1" t="str">
        <f t="shared" ref="D67:D130" si="1">IF(B67="","",B67*C67)</f>
        <v/>
      </c>
    </row>
    <row r="68" spans="3:4" x14ac:dyDescent="0.25">
      <c r="C68" s="1" t="str">
        <f>IF(ISNA(VLOOKUP(A68,Stock!$A:$C,3,0)),"",VLOOKUP(A68,Stock!$A:$C,3,0))</f>
        <v/>
      </c>
      <c r="D68" s="1" t="str">
        <f t="shared" si="1"/>
        <v/>
      </c>
    </row>
    <row r="69" spans="3:4" x14ac:dyDescent="0.25">
      <c r="C69" s="1" t="str">
        <f>IF(ISNA(VLOOKUP(A69,Stock!$A:$C,3,0)),"",VLOOKUP(A69,Stock!$A:$C,3,0))</f>
        <v/>
      </c>
      <c r="D69" s="1" t="str">
        <f t="shared" si="1"/>
        <v/>
      </c>
    </row>
    <row r="70" spans="3:4" x14ac:dyDescent="0.25">
      <c r="C70" s="1" t="str">
        <f>IF(ISNA(VLOOKUP(A70,Stock!$A:$C,3,0)),"",VLOOKUP(A70,Stock!$A:$C,3,0))</f>
        <v/>
      </c>
      <c r="D70" s="1" t="str">
        <f t="shared" si="1"/>
        <v/>
      </c>
    </row>
    <row r="71" spans="3:4" x14ac:dyDescent="0.25">
      <c r="C71" s="1" t="str">
        <f>IF(ISNA(VLOOKUP(A71,Stock!$A:$C,3,0)),"",VLOOKUP(A71,Stock!$A:$C,3,0))</f>
        <v/>
      </c>
      <c r="D71" s="1" t="str">
        <f t="shared" si="1"/>
        <v/>
      </c>
    </row>
    <row r="72" spans="3:4" x14ac:dyDescent="0.25">
      <c r="C72" s="1" t="str">
        <f>IF(ISNA(VLOOKUP(A72,Stock!$A:$C,3,0)),"",VLOOKUP(A72,Stock!$A:$C,3,0))</f>
        <v/>
      </c>
      <c r="D72" s="1" t="str">
        <f t="shared" si="1"/>
        <v/>
      </c>
    </row>
    <row r="73" spans="3:4" x14ac:dyDescent="0.25">
      <c r="C73" s="1" t="str">
        <f>IF(ISNA(VLOOKUP(A73,Stock!$A:$C,3,0)),"",VLOOKUP(A73,Stock!$A:$C,3,0))</f>
        <v/>
      </c>
      <c r="D73" s="1" t="str">
        <f t="shared" si="1"/>
        <v/>
      </c>
    </row>
    <row r="74" spans="3:4" x14ac:dyDescent="0.25">
      <c r="C74" s="1" t="str">
        <f>IF(ISNA(VLOOKUP(A74,Stock!$A:$C,3,0)),"",VLOOKUP(A74,Stock!$A:$C,3,0))</f>
        <v/>
      </c>
      <c r="D74" s="1" t="str">
        <f t="shared" si="1"/>
        <v/>
      </c>
    </row>
    <row r="75" spans="3:4" x14ac:dyDescent="0.25">
      <c r="C75" s="1" t="str">
        <f>IF(ISNA(VLOOKUP(A75,Stock!$A:$C,3,0)),"",VLOOKUP(A75,Stock!$A:$C,3,0))</f>
        <v/>
      </c>
      <c r="D75" s="1" t="str">
        <f t="shared" si="1"/>
        <v/>
      </c>
    </row>
    <row r="76" spans="3:4" x14ac:dyDescent="0.25">
      <c r="C76" s="1" t="str">
        <f>IF(ISNA(VLOOKUP(A76,Stock!$A:$C,3,0)),"",VLOOKUP(A76,Stock!$A:$C,3,0))</f>
        <v/>
      </c>
      <c r="D76" s="1" t="str">
        <f t="shared" si="1"/>
        <v/>
      </c>
    </row>
    <row r="77" spans="3:4" x14ac:dyDescent="0.25">
      <c r="C77" s="1" t="str">
        <f>IF(ISNA(VLOOKUP(A77,Stock!$A:$C,3,0)),"",VLOOKUP(A77,Stock!$A:$C,3,0))</f>
        <v/>
      </c>
      <c r="D77" s="1" t="str">
        <f t="shared" si="1"/>
        <v/>
      </c>
    </row>
    <row r="78" spans="3:4" x14ac:dyDescent="0.25">
      <c r="C78" s="1" t="str">
        <f>IF(ISNA(VLOOKUP(A78,Stock!$A:$C,3,0)),"",VLOOKUP(A78,Stock!$A:$C,3,0))</f>
        <v/>
      </c>
      <c r="D78" s="1" t="str">
        <f t="shared" si="1"/>
        <v/>
      </c>
    </row>
    <row r="79" spans="3:4" x14ac:dyDescent="0.25">
      <c r="C79" s="1" t="str">
        <f>IF(ISNA(VLOOKUP(A79,Stock!$A:$C,3,0)),"",VLOOKUP(A79,Stock!$A:$C,3,0))</f>
        <v/>
      </c>
      <c r="D79" s="1" t="str">
        <f t="shared" si="1"/>
        <v/>
      </c>
    </row>
    <row r="80" spans="3:4" x14ac:dyDescent="0.25">
      <c r="C80" s="1" t="str">
        <f>IF(ISNA(VLOOKUP(A80,Stock!$A:$C,3,0)),"",VLOOKUP(A80,Stock!$A:$C,3,0))</f>
        <v/>
      </c>
      <c r="D80" s="1" t="str">
        <f t="shared" si="1"/>
        <v/>
      </c>
    </row>
    <row r="81" spans="3:4" x14ac:dyDescent="0.25">
      <c r="C81" s="1" t="str">
        <f>IF(ISNA(VLOOKUP(A81,Stock!$A:$C,3,0)),"",VLOOKUP(A81,Stock!$A:$C,3,0))</f>
        <v/>
      </c>
      <c r="D81" s="1" t="str">
        <f t="shared" si="1"/>
        <v/>
      </c>
    </row>
    <row r="82" spans="3:4" x14ac:dyDescent="0.25">
      <c r="C82" s="1" t="str">
        <f>IF(ISNA(VLOOKUP(A82,Stock!$A:$C,3,0)),"",VLOOKUP(A82,Stock!$A:$C,3,0))</f>
        <v/>
      </c>
      <c r="D82" s="1" t="str">
        <f t="shared" si="1"/>
        <v/>
      </c>
    </row>
    <row r="83" spans="3:4" x14ac:dyDescent="0.25">
      <c r="C83" s="1" t="str">
        <f>IF(ISNA(VLOOKUP(A83,Stock!$A:$C,3,0)),"",VLOOKUP(A83,Stock!$A:$C,3,0))</f>
        <v/>
      </c>
      <c r="D83" s="1" t="str">
        <f t="shared" si="1"/>
        <v/>
      </c>
    </row>
    <row r="84" spans="3:4" x14ac:dyDescent="0.25">
      <c r="C84" s="1" t="str">
        <f>IF(ISNA(VLOOKUP(A84,Stock!$A:$C,3,0)),"",VLOOKUP(A84,Stock!$A:$C,3,0))</f>
        <v/>
      </c>
      <c r="D84" s="1" t="str">
        <f t="shared" si="1"/>
        <v/>
      </c>
    </row>
    <row r="85" spans="3:4" x14ac:dyDescent="0.25">
      <c r="C85" s="1" t="str">
        <f>IF(ISNA(VLOOKUP(A85,Stock!$A:$C,3,0)),"",VLOOKUP(A85,Stock!$A:$C,3,0))</f>
        <v/>
      </c>
      <c r="D85" s="1" t="str">
        <f t="shared" si="1"/>
        <v/>
      </c>
    </row>
    <row r="86" spans="3:4" x14ac:dyDescent="0.25">
      <c r="C86" s="1" t="str">
        <f>IF(ISNA(VLOOKUP(A86,Stock!$A:$C,3,0)),"",VLOOKUP(A86,Stock!$A:$C,3,0))</f>
        <v/>
      </c>
      <c r="D86" s="1" t="str">
        <f t="shared" si="1"/>
        <v/>
      </c>
    </row>
    <row r="87" spans="3:4" x14ac:dyDescent="0.25">
      <c r="C87" s="1" t="str">
        <f>IF(ISNA(VLOOKUP(A87,Stock!$A:$C,3,0)),"",VLOOKUP(A87,Stock!$A:$C,3,0))</f>
        <v/>
      </c>
      <c r="D87" s="1" t="str">
        <f t="shared" si="1"/>
        <v/>
      </c>
    </row>
    <row r="88" spans="3:4" x14ac:dyDescent="0.25">
      <c r="C88" s="1" t="str">
        <f>IF(ISNA(VLOOKUP(A88,Stock!$A:$C,3,0)),"",VLOOKUP(A88,Stock!$A:$C,3,0))</f>
        <v/>
      </c>
      <c r="D88" s="1" t="str">
        <f t="shared" si="1"/>
        <v/>
      </c>
    </row>
    <row r="89" spans="3:4" x14ac:dyDescent="0.25">
      <c r="C89" s="1" t="str">
        <f>IF(ISNA(VLOOKUP(A89,Stock!$A:$C,3,0)),"",VLOOKUP(A89,Stock!$A:$C,3,0))</f>
        <v/>
      </c>
      <c r="D89" s="1" t="str">
        <f t="shared" si="1"/>
        <v/>
      </c>
    </row>
    <row r="90" spans="3:4" x14ac:dyDescent="0.25">
      <c r="C90" s="1" t="str">
        <f>IF(ISNA(VLOOKUP(A90,Stock!$A:$C,3,0)),"",VLOOKUP(A90,Stock!$A:$C,3,0))</f>
        <v/>
      </c>
      <c r="D90" s="1" t="str">
        <f t="shared" si="1"/>
        <v/>
      </c>
    </row>
    <row r="91" spans="3:4" x14ac:dyDescent="0.25">
      <c r="C91" s="1" t="str">
        <f>IF(ISNA(VLOOKUP(A91,Stock!$A:$C,3,0)),"",VLOOKUP(A91,Stock!$A:$C,3,0))</f>
        <v/>
      </c>
      <c r="D91" s="1" t="str">
        <f t="shared" si="1"/>
        <v/>
      </c>
    </row>
    <row r="92" spans="3:4" x14ac:dyDescent="0.25">
      <c r="C92" s="1" t="str">
        <f>IF(ISNA(VLOOKUP(A92,Stock!$A:$C,3,0)),"",VLOOKUP(A92,Stock!$A:$C,3,0))</f>
        <v/>
      </c>
      <c r="D92" s="1" t="str">
        <f t="shared" si="1"/>
        <v/>
      </c>
    </row>
    <row r="93" spans="3:4" x14ac:dyDescent="0.25">
      <c r="C93" s="1" t="str">
        <f>IF(ISNA(VLOOKUP(A93,Stock!$A:$C,3,0)),"",VLOOKUP(A93,Stock!$A:$C,3,0))</f>
        <v/>
      </c>
      <c r="D93" s="1" t="str">
        <f t="shared" si="1"/>
        <v/>
      </c>
    </row>
    <row r="94" spans="3:4" x14ac:dyDescent="0.25">
      <c r="C94" s="1" t="str">
        <f>IF(ISNA(VLOOKUP(A94,Stock!$A:$C,3,0)),"",VLOOKUP(A94,Stock!$A:$C,3,0))</f>
        <v/>
      </c>
      <c r="D94" s="1" t="str">
        <f t="shared" si="1"/>
        <v/>
      </c>
    </row>
    <row r="95" spans="3:4" x14ac:dyDescent="0.25">
      <c r="C95" s="1" t="str">
        <f>IF(ISNA(VLOOKUP(A95,Stock!$A:$C,3,0)),"",VLOOKUP(A95,Stock!$A:$C,3,0))</f>
        <v/>
      </c>
      <c r="D95" s="1" t="str">
        <f t="shared" si="1"/>
        <v/>
      </c>
    </row>
    <row r="96" spans="3:4" x14ac:dyDescent="0.25">
      <c r="C96" s="1" t="str">
        <f>IF(ISNA(VLOOKUP(A96,Stock!$A:$C,3,0)),"",VLOOKUP(A96,Stock!$A:$C,3,0))</f>
        <v/>
      </c>
      <c r="D96" s="1" t="str">
        <f t="shared" si="1"/>
        <v/>
      </c>
    </row>
    <row r="97" spans="3:4" x14ac:dyDescent="0.25">
      <c r="C97" s="1" t="str">
        <f>IF(ISNA(VLOOKUP(A97,Stock!$A:$C,3,0)),"",VLOOKUP(A97,Stock!$A:$C,3,0))</f>
        <v/>
      </c>
      <c r="D97" s="1" t="str">
        <f t="shared" si="1"/>
        <v/>
      </c>
    </row>
    <row r="98" spans="3:4" x14ac:dyDescent="0.25">
      <c r="C98" s="1" t="str">
        <f>IF(ISNA(VLOOKUP(A98,Stock!$A:$C,3,0)),"",VLOOKUP(A98,Stock!$A:$C,3,0))</f>
        <v/>
      </c>
      <c r="D98" s="1" t="str">
        <f t="shared" si="1"/>
        <v/>
      </c>
    </row>
    <row r="99" spans="3:4" x14ac:dyDescent="0.25">
      <c r="C99" s="1" t="str">
        <f>IF(ISNA(VLOOKUP(A99,Stock!$A:$C,3,0)),"",VLOOKUP(A99,Stock!$A:$C,3,0))</f>
        <v/>
      </c>
      <c r="D99" s="1" t="str">
        <f t="shared" si="1"/>
        <v/>
      </c>
    </row>
    <row r="100" spans="3:4" x14ac:dyDescent="0.25">
      <c r="C100" s="1" t="str">
        <f>IF(ISNA(VLOOKUP(A100,Stock!$A:$C,3,0)),"",VLOOKUP(A100,Stock!$A:$C,3,0))</f>
        <v/>
      </c>
      <c r="D100" s="1" t="str">
        <f t="shared" si="1"/>
        <v/>
      </c>
    </row>
    <row r="101" spans="3:4" x14ac:dyDescent="0.25">
      <c r="C101" s="1" t="str">
        <f>IF(ISNA(VLOOKUP(A101,Stock!$A:$C,3,0)),"",VLOOKUP(A101,Stock!$A:$C,3,0))</f>
        <v/>
      </c>
      <c r="D101" s="1" t="str">
        <f t="shared" si="1"/>
        <v/>
      </c>
    </row>
    <row r="102" spans="3:4" x14ac:dyDescent="0.25">
      <c r="C102" s="1" t="str">
        <f>IF(ISNA(VLOOKUP(A102,Stock!$A:$C,3,0)),"",VLOOKUP(A102,Stock!$A:$C,3,0))</f>
        <v/>
      </c>
      <c r="D102" s="1" t="str">
        <f t="shared" si="1"/>
        <v/>
      </c>
    </row>
    <row r="103" spans="3:4" x14ac:dyDescent="0.25">
      <c r="C103" s="1" t="str">
        <f>IF(ISNA(VLOOKUP(A103,Stock!$A:$C,3,0)),"",VLOOKUP(A103,Stock!$A:$C,3,0))</f>
        <v/>
      </c>
      <c r="D103" s="1" t="str">
        <f t="shared" si="1"/>
        <v/>
      </c>
    </row>
    <row r="104" spans="3:4" x14ac:dyDescent="0.25">
      <c r="C104" s="1" t="str">
        <f>IF(ISNA(VLOOKUP(A104,Stock!$A:$C,3,0)),"",VLOOKUP(A104,Stock!$A:$C,3,0))</f>
        <v/>
      </c>
      <c r="D104" s="1" t="str">
        <f t="shared" si="1"/>
        <v/>
      </c>
    </row>
    <row r="105" spans="3:4" x14ac:dyDescent="0.25">
      <c r="C105" s="1" t="str">
        <f>IF(ISNA(VLOOKUP(A105,Stock!$A:$C,3,0)),"",VLOOKUP(A105,Stock!$A:$C,3,0))</f>
        <v/>
      </c>
      <c r="D105" s="1" t="str">
        <f t="shared" si="1"/>
        <v/>
      </c>
    </row>
    <row r="106" spans="3:4" x14ac:dyDescent="0.25">
      <c r="C106" s="1" t="str">
        <f>IF(ISNA(VLOOKUP(A106,Stock!$A:$C,3,0)),"",VLOOKUP(A106,Stock!$A:$C,3,0))</f>
        <v/>
      </c>
      <c r="D106" s="1" t="str">
        <f t="shared" si="1"/>
        <v/>
      </c>
    </row>
    <row r="107" spans="3:4" x14ac:dyDescent="0.25">
      <c r="C107" s="1" t="str">
        <f>IF(ISNA(VLOOKUP(A107,Stock!$A:$C,3,0)),"",VLOOKUP(A107,Stock!$A:$C,3,0))</f>
        <v/>
      </c>
      <c r="D107" s="1" t="str">
        <f t="shared" si="1"/>
        <v/>
      </c>
    </row>
    <row r="108" spans="3:4" x14ac:dyDescent="0.25">
      <c r="C108" s="1" t="str">
        <f>IF(ISNA(VLOOKUP(A108,Stock!$A:$C,3,0)),"",VLOOKUP(A108,Stock!$A:$C,3,0))</f>
        <v/>
      </c>
      <c r="D108" s="1" t="str">
        <f t="shared" si="1"/>
        <v/>
      </c>
    </row>
    <row r="109" spans="3:4" x14ac:dyDescent="0.25">
      <c r="C109" s="1" t="str">
        <f>IF(ISNA(VLOOKUP(A109,Stock!$A:$C,3,0)),"",VLOOKUP(A109,Stock!$A:$C,3,0))</f>
        <v/>
      </c>
      <c r="D109" s="1" t="str">
        <f t="shared" si="1"/>
        <v/>
      </c>
    </row>
    <row r="110" spans="3:4" x14ac:dyDescent="0.25">
      <c r="C110" s="1" t="str">
        <f>IF(ISNA(VLOOKUP(A110,Stock!$A:$C,3,0)),"",VLOOKUP(A110,Stock!$A:$C,3,0))</f>
        <v/>
      </c>
      <c r="D110" s="1" t="str">
        <f t="shared" si="1"/>
        <v/>
      </c>
    </row>
    <row r="111" spans="3:4" x14ac:dyDescent="0.25">
      <c r="C111" s="1" t="str">
        <f>IF(ISNA(VLOOKUP(A111,Stock!$A:$C,3,0)),"",VLOOKUP(A111,Stock!$A:$C,3,0))</f>
        <v/>
      </c>
      <c r="D111" s="1" t="str">
        <f t="shared" si="1"/>
        <v/>
      </c>
    </row>
    <row r="112" spans="3:4" x14ac:dyDescent="0.25">
      <c r="C112" s="1" t="str">
        <f>IF(ISNA(VLOOKUP(A112,Stock!$A:$C,3,0)),"",VLOOKUP(A112,Stock!$A:$C,3,0))</f>
        <v/>
      </c>
      <c r="D112" s="1" t="str">
        <f t="shared" si="1"/>
        <v/>
      </c>
    </row>
    <row r="113" spans="3:4" x14ac:dyDescent="0.25">
      <c r="C113" s="1" t="str">
        <f>IF(ISNA(VLOOKUP(A113,Stock!$A:$C,3,0)),"",VLOOKUP(A113,Stock!$A:$C,3,0))</f>
        <v/>
      </c>
      <c r="D113" s="1" t="str">
        <f t="shared" si="1"/>
        <v/>
      </c>
    </row>
    <row r="114" spans="3:4" x14ac:dyDescent="0.25">
      <c r="C114" s="1" t="str">
        <f>IF(ISNA(VLOOKUP(A114,Stock!$A:$C,3,0)),"",VLOOKUP(A114,Stock!$A:$C,3,0))</f>
        <v/>
      </c>
      <c r="D114" s="1" t="str">
        <f t="shared" si="1"/>
        <v/>
      </c>
    </row>
    <row r="115" spans="3:4" x14ac:dyDescent="0.25">
      <c r="C115" s="1" t="str">
        <f>IF(ISNA(VLOOKUP(A115,Stock!$A:$C,3,0)),"",VLOOKUP(A115,Stock!$A:$C,3,0))</f>
        <v/>
      </c>
      <c r="D115" s="1" t="str">
        <f t="shared" si="1"/>
        <v/>
      </c>
    </row>
    <row r="116" spans="3:4" x14ac:dyDescent="0.25">
      <c r="C116" s="1" t="str">
        <f>IF(ISNA(VLOOKUP(A116,Stock!$A:$C,3,0)),"",VLOOKUP(A116,Stock!$A:$C,3,0))</f>
        <v/>
      </c>
      <c r="D116" s="1" t="str">
        <f t="shared" si="1"/>
        <v/>
      </c>
    </row>
    <row r="117" spans="3:4" x14ac:dyDescent="0.25">
      <c r="C117" s="1" t="str">
        <f>IF(ISNA(VLOOKUP(A117,Stock!$A:$C,3,0)),"",VLOOKUP(A117,Stock!$A:$C,3,0))</f>
        <v/>
      </c>
      <c r="D117" s="1" t="str">
        <f t="shared" si="1"/>
        <v/>
      </c>
    </row>
    <row r="118" spans="3:4" x14ac:dyDescent="0.25">
      <c r="C118" s="1" t="str">
        <f>IF(ISNA(VLOOKUP(A118,Stock!$A:$C,3,0)),"",VLOOKUP(A118,Stock!$A:$C,3,0))</f>
        <v/>
      </c>
      <c r="D118" s="1" t="str">
        <f t="shared" si="1"/>
        <v/>
      </c>
    </row>
    <row r="119" spans="3:4" x14ac:dyDescent="0.25">
      <c r="C119" s="1" t="str">
        <f>IF(ISNA(VLOOKUP(A119,Stock!$A:$C,3,0)),"",VLOOKUP(A119,Stock!$A:$C,3,0))</f>
        <v/>
      </c>
      <c r="D119" s="1" t="str">
        <f t="shared" si="1"/>
        <v/>
      </c>
    </row>
    <row r="120" spans="3:4" x14ac:dyDescent="0.25">
      <c r="C120" s="1" t="str">
        <f>IF(ISNA(VLOOKUP(A120,Stock!$A:$C,3,0)),"",VLOOKUP(A120,Stock!$A:$C,3,0))</f>
        <v/>
      </c>
      <c r="D120" s="1" t="str">
        <f t="shared" si="1"/>
        <v/>
      </c>
    </row>
    <row r="121" spans="3:4" x14ac:dyDescent="0.25">
      <c r="C121" s="1" t="str">
        <f>IF(ISNA(VLOOKUP(A121,Stock!$A:$C,3,0)),"",VLOOKUP(A121,Stock!$A:$C,3,0))</f>
        <v/>
      </c>
      <c r="D121" s="1" t="str">
        <f t="shared" si="1"/>
        <v/>
      </c>
    </row>
    <row r="122" spans="3:4" x14ac:dyDescent="0.25">
      <c r="C122" s="1" t="str">
        <f>IF(ISNA(VLOOKUP(A122,Stock!$A:$C,3,0)),"",VLOOKUP(A122,Stock!$A:$C,3,0))</f>
        <v/>
      </c>
      <c r="D122" s="1" t="str">
        <f t="shared" si="1"/>
        <v/>
      </c>
    </row>
    <row r="123" spans="3:4" x14ac:dyDescent="0.25">
      <c r="C123" s="1" t="str">
        <f>IF(ISNA(VLOOKUP(A123,Stock!$A:$C,3,0)),"",VLOOKUP(A123,Stock!$A:$C,3,0))</f>
        <v/>
      </c>
      <c r="D123" s="1" t="str">
        <f t="shared" si="1"/>
        <v/>
      </c>
    </row>
    <row r="124" spans="3:4" x14ac:dyDescent="0.25">
      <c r="C124" s="1" t="str">
        <f>IF(ISNA(VLOOKUP(A124,Stock!$A:$C,3,0)),"",VLOOKUP(A124,Stock!$A:$C,3,0))</f>
        <v/>
      </c>
      <c r="D124" s="1" t="str">
        <f t="shared" si="1"/>
        <v/>
      </c>
    </row>
    <row r="125" spans="3:4" x14ac:dyDescent="0.25">
      <c r="C125" s="1" t="str">
        <f>IF(ISNA(VLOOKUP(A125,Stock!$A:$C,3,0)),"",VLOOKUP(A125,Stock!$A:$C,3,0))</f>
        <v/>
      </c>
      <c r="D125" s="1" t="str">
        <f t="shared" si="1"/>
        <v/>
      </c>
    </row>
    <row r="126" spans="3:4" x14ac:dyDescent="0.25">
      <c r="C126" s="1" t="str">
        <f>IF(ISNA(VLOOKUP(A126,Stock!$A:$C,3,0)),"",VLOOKUP(A126,Stock!$A:$C,3,0))</f>
        <v/>
      </c>
      <c r="D126" s="1" t="str">
        <f t="shared" si="1"/>
        <v/>
      </c>
    </row>
    <row r="127" spans="3:4" x14ac:dyDescent="0.25">
      <c r="C127" s="1" t="str">
        <f>IF(ISNA(VLOOKUP(A127,Stock!$A:$C,3,0)),"",VLOOKUP(A127,Stock!$A:$C,3,0))</f>
        <v/>
      </c>
      <c r="D127" s="1" t="str">
        <f t="shared" si="1"/>
        <v/>
      </c>
    </row>
    <row r="128" spans="3:4" x14ac:dyDescent="0.25">
      <c r="C128" s="1" t="str">
        <f>IF(ISNA(VLOOKUP(A128,Stock!$A:$C,3,0)),"",VLOOKUP(A128,Stock!$A:$C,3,0))</f>
        <v/>
      </c>
      <c r="D128" s="1" t="str">
        <f t="shared" si="1"/>
        <v/>
      </c>
    </row>
    <row r="129" spans="3:4" x14ac:dyDescent="0.25">
      <c r="C129" s="1" t="str">
        <f>IF(ISNA(VLOOKUP(A129,Stock!$A:$C,3,0)),"",VLOOKUP(A129,Stock!$A:$C,3,0))</f>
        <v/>
      </c>
      <c r="D129" s="1" t="str">
        <f t="shared" si="1"/>
        <v/>
      </c>
    </row>
    <row r="130" spans="3:4" x14ac:dyDescent="0.25">
      <c r="C130" s="1" t="str">
        <f>IF(ISNA(VLOOKUP(A130,Stock!$A:$C,3,0)),"",VLOOKUP(A130,Stock!$A:$C,3,0))</f>
        <v/>
      </c>
      <c r="D130" s="1" t="str">
        <f t="shared" si="1"/>
        <v/>
      </c>
    </row>
    <row r="131" spans="3:4" x14ac:dyDescent="0.25">
      <c r="C131" s="1" t="str">
        <f>IF(ISNA(VLOOKUP(A131,Stock!$A:$C,3,0)),"",VLOOKUP(A131,Stock!$A:$C,3,0))</f>
        <v/>
      </c>
      <c r="D131" s="1" t="str">
        <f t="shared" ref="D131:D194" si="2">IF(B131="","",B131*C131)</f>
        <v/>
      </c>
    </row>
    <row r="132" spans="3:4" x14ac:dyDescent="0.25">
      <c r="C132" s="1" t="str">
        <f>IF(ISNA(VLOOKUP(A132,Stock!$A:$C,3,0)),"",VLOOKUP(A132,Stock!$A:$C,3,0))</f>
        <v/>
      </c>
      <c r="D132" s="1" t="str">
        <f t="shared" si="2"/>
        <v/>
      </c>
    </row>
    <row r="133" spans="3:4" x14ac:dyDescent="0.25">
      <c r="C133" s="1" t="str">
        <f>IF(ISNA(VLOOKUP(A133,Stock!$A:$C,3,0)),"",VLOOKUP(A133,Stock!$A:$C,3,0))</f>
        <v/>
      </c>
      <c r="D133" s="1" t="str">
        <f t="shared" si="2"/>
        <v/>
      </c>
    </row>
    <row r="134" spans="3:4" x14ac:dyDescent="0.25">
      <c r="C134" s="1" t="str">
        <f>IF(ISNA(VLOOKUP(A134,Stock!$A:$C,3,0)),"",VLOOKUP(A134,Stock!$A:$C,3,0))</f>
        <v/>
      </c>
      <c r="D134" s="1" t="str">
        <f t="shared" si="2"/>
        <v/>
      </c>
    </row>
    <row r="135" spans="3:4" x14ac:dyDescent="0.25">
      <c r="C135" s="1" t="str">
        <f>IF(ISNA(VLOOKUP(A135,Stock!$A:$C,3,0)),"",VLOOKUP(A135,Stock!$A:$C,3,0))</f>
        <v/>
      </c>
      <c r="D135" s="1" t="str">
        <f t="shared" si="2"/>
        <v/>
      </c>
    </row>
    <row r="136" spans="3:4" x14ac:dyDescent="0.25">
      <c r="C136" s="1" t="str">
        <f>IF(ISNA(VLOOKUP(A136,Stock!$A:$C,3,0)),"",VLOOKUP(A136,Stock!$A:$C,3,0))</f>
        <v/>
      </c>
      <c r="D136" s="1" t="str">
        <f t="shared" si="2"/>
        <v/>
      </c>
    </row>
    <row r="137" spans="3:4" x14ac:dyDescent="0.25">
      <c r="C137" s="1" t="str">
        <f>IF(ISNA(VLOOKUP(A137,Stock!$A:$C,3,0)),"",VLOOKUP(A137,Stock!$A:$C,3,0))</f>
        <v/>
      </c>
      <c r="D137" s="1" t="str">
        <f t="shared" si="2"/>
        <v/>
      </c>
    </row>
    <row r="138" spans="3:4" x14ac:dyDescent="0.25">
      <c r="C138" s="1" t="str">
        <f>IF(ISNA(VLOOKUP(A138,Stock!$A:$C,3,0)),"",VLOOKUP(A138,Stock!$A:$C,3,0))</f>
        <v/>
      </c>
      <c r="D138" s="1" t="str">
        <f t="shared" si="2"/>
        <v/>
      </c>
    </row>
    <row r="139" spans="3:4" x14ac:dyDescent="0.25">
      <c r="C139" s="1" t="str">
        <f>IF(ISNA(VLOOKUP(A139,Stock!$A:$C,3,0)),"",VLOOKUP(A139,Stock!$A:$C,3,0))</f>
        <v/>
      </c>
      <c r="D139" s="1" t="str">
        <f t="shared" si="2"/>
        <v/>
      </c>
    </row>
    <row r="140" spans="3:4" x14ac:dyDescent="0.25">
      <c r="C140" s="1" t="str">
        <f>IF(ISNA(VLOOKUP(A140,Stock!$A:$C,3,0)),"",VLOOKUP(A140,Stock!$A:$C,3,0))</f>
        <v/>
      </c>
      <c r="D140" s="1" t="str">
        <f t="shared" si="2"/>
        <v/>
      </c>
    </row>
    <row r="141" spans="3:4" x14ac:dyDescent="0.25">
      <c r="C141" s="1" t="str">
        <f>IF(ISNA(VLOOKUP(A141,Stock!$A:$C,3,0)),"",VLOOKUP(A141,Stock!$A:$C,3,0))</f>
        <v/>
      </c>
      <c r="D141" s="1" t="str">
        <f t="shared" si="2"/>
        <v/>
      </c>
    </row>
    <row r="142" spans="3:4" x14ac:dyDescent="0.25">
      <c r="C142" s="1" t="str">
        <f>IF(ISNA(VLOOKUP(A142,Stock!$A:$C,3,0)),"",VLOOKUP(A142,Stock!$A:$C,3,0))</f>
        <v/>
      </c>
      <c r="D142" s="1" t="str">
        <f t="shared" si="2"/>
        <v/>
      </c>
    </row>
    <row r="143" spans="3:4" x14ac:dyDescent="0.25">
      <c r="C143" s="1" t="str">
        <f>IF(ISNA(VLOOKUP(A143,Stock!$A:$C,3,0)),"",VLOOKUP(A143,Stock!$A:$C,3,0))</f>
        <v/>
      </c>
      <c r="D143" s="1" t="str">
        <f t="shared" si="2"/>
        <v/>
      </c>
    </row>
    <row r="144" spans="3:4" x14ac:dyDescent="0.25">
      <c r="C144" s="1" t="str">
        <f>IF(ISNA(VLOOKUP(A144,Stock!$A:$C,3,0)),"",VLOOKUP(A144,Stock!$A:$C,3,0))</f>
        <v/>
      </c>
      <c r="D144" s="1" t="str">
        <f t="shared" si="2"/>
        <v/>
      </c>
    </row>
    <row r="145" spans="3:4" x14ac:dyDescent="0.25">
      <c r="C145" s="1" t="str">
        <f>IF(ISNA(VLOOKUP(A145,Stock!$A:$C,3,0)),"",VLOOKUP(A145,Stock!$A:$C,3,0))</f>
        <v/>
      </c>
      <c r="D145" s="1" t="str">
        <f t="shared" si="2"/>
        <v/>
      </c>
    </row>
    <row r="146" spans="3:4" x14ac:dyDescent="0.25">
      <c r="C146" s="1" t="str">
        <f>IF(ISNA(VLOOKUP(A146,Stock!$A:$C,3,0)),"",VLOOKUP(A146,Stock!$A:$C,3,0))</f>
        <v/>
      </c>
      <c r="D146" s="1" t="str">
        <f t="shared" si="2"/>
        <v/>
      </c>
    </row>
    <row r="147" spans="3:4" x14ac:dyDescent="0.25">
      <c r="C147" s="1" t="str">
        <f>IF(ISNA(VLOOKUP(A147,Stock!$A:$C,3,0)),"",VLOOKUP(A147,Stock!$A:$C,3,0))</f>
        <v/>
      </c>
      <c r="D147" s="1" t="str">
        <f t="shared" si="2"/>
        <v/>
      </c>
    </row>
    <row r="148" spans="3:4" x14ac:dyDescent="0.25">
      <c r="C148" s="1" t="str">
        <f>IF(ISNA(VLOOKUP(A148,Stock!$A:$C,3,0)),"",VLOOKUP(A148,Stock!$A:$C,3,0))</f>
        <v/>
      </c>
      <c r="D148" s="1" t="str">
        <f t="shared" si="2"/>
        <v/>
      </c>
    </row>
    <row r="149" spans="3:4" x14ac:dyDescent="0.25">
      <c r="C149" s="1" t="str">
        <f>IF(ISNA(VLOOKUP(A149,Stock!$A:$C,3,0)),"",VLOOKUP(A149,Stock!$A:$C,3,0))</f>
        <v/>
      </c>
      <c r="D149" s="1" t="str">
        <f t="shared" si="2"/>
        <v/>
      </c>
    </row>
    <row r="150" spans="3:4" x14ac:dyDescent="0.25">
      <c r="C150" s="1" t="str">
        <f>IF(ISNA(VLOOKUP(A150,Stock!$A:$C,3,0)),"",VLOOKUP(A150,Stock!$A:$C,3,0))</f>
        <v/>
      </c>
      <c r="D150" s="1" t="str">
        <f t="shared" si="2"/>
        <v/>
      </c>
    </row>
    <row r="151" spans="3:4" x14ac:dyDescent="0.25">
      <c r="C151" s="1" t="str">
        <f>IF(ISNA(VLOOKUP(A151,Stock!$A:$C,3,0)),"",VLOOKUP(A151,Stock!$A:$C,3,0))</f>
        <v/>
      </c>
      <c r="D151" s="1" t="str">
        <f t="shared" si="2"/>
        <v/>
      </c>
    </row>
    <row r="152" spans="3:4" x14ac:dyDescent="0.25">
      <c r="C152" s="1" t="str">
        <f>IF(ISNA(VLOOKUP(A152,Stock!$A:$C,3,0)),"",VLOOKUP(A152,Stock!$A:$C,3,0))</f>
        <v/>
      </c>
      <c r="D152" s="1" t="str">
        <f t="shared" si="2"/>
        <v/>
      </c>
    </row>
    <row r="153" spans="3:4" x14ac:dyDescent="0.25">
      <c r="C153" s="1" t="str">
        <f>IF(ISNA(VLOOKUP(A153,Stock!$A:$C,3,0)),"",VLOOKUP(A153,Stock!$A:$C,3,0))</f>
        <v/>
      </c>
      <c r="D153" s="1" t="str">
        <f t="shared" si="2"/>
        <v/>
      </c>
    </row>
    <row r="154" spans="3:4" x14ac:dyDescent="0.25">
      <c r="C154" s="1" t="str">
        <f>IF(ISNA(VLOOKUP(A154,Stock!$A:$C,3,0)),"",VLOOKUP(A154,Stock!$A:$C,3,0))</f>
        <v/>
      </c>
      <c r="D154" s="1" t="str">
        <f t="shared" si="2"/>
        <v/>
      </c>
    </row>
    <row r="155" spans="3:4" x14ac:dyDescent="0.25">
      <c r="C155" s="1" t="str">
        <f>IF(ISNA(VLOOKUP(A155,Stock!$A:$C,3,0)),"",VLOOKUP(A155,Stock!$A:$C,3,0))</f>
        <v/>
      </c>
      <c r="D155" s="1" t="str">
        <f t="shared" si="2"/>
        <v/>
      </c>
    </row>
    <row r="156" spans="3:4" x14ac:dyDescent="0.25">
      <c r="C156" s="1" t="str">
        <f>IF(ISNA(VLOOKUP(A156,Stock!$A:$C,3,0)),"",VLOOKUP(A156,Stock!$A:$C,3,0))</f>
        <v/>
      </c>
      <c r="D156" s="1" t="str">
        <f t="shared" si="2"/>
        <v/>
      </c>
    </row>
    <row r="157" spans="3:4" x14ac:dyDescent="0.25">
      <c r="C157" s="1" t="str">
        <f>IF(ISNA(VLOOKUP(A157,Stock!$A:$C,3,0)),"",VLOOKUP(A157,Stock!$A:$C,3,0))</f>
        <v/>
      </c>
      <c r="D157" s="1" t="str">
        <f t="shared" si="2"/>
        <v/>
      </c>
    </row>
    <row r="158" spans="3:4" x14ac:dyDescent="0.25">
      <c r="C158" s="1" t="str">
        <f>IF(ISNA(VLOOKUP(A158,Stock!$A:$C,3,0)),"",VLOOKUP(A158,Stock!$A:$C,3,0))</f>
        <v/>
      </c>
      <c r="D158" s="1" t="str">
        <f t="shared" si="2"/>
        <v/>
      </c>
    </row>
    <row r="159" spans="3:4" x14ac:dyDescent="0.25">
      <c r="C159" s="1" t="str">
        <f>IF(ISNA(VLOOKUP(A159,Stock!$A:$C,3,0)),"",VLOOKUP(A159,Stock!$A:$C,3,0))</f>
        <v/>
      </c>
      <c r="D159" s="1" t="str">
        <f t="shared" si="2"/>
        <v/>
      </c>
    </row>
    <row r="160" spans="3:4" x14ac:dyDescent="0.25">
      <c r="C160" s="1" t="str">
        <f>IF(ISNA(VLOOKUP(A160,Stock!$A:$C,3,0)),"",VLOOKUP(A160,Stock!$A:$C,3,0))</f>
        <v/>
      </c>
      <c r="D160" s="1" t="str">
        <f t="shared" si="2"/>
        <v/>
      </c>
    </row>
    <row r="161" spans="3:4" x14ac:dyDescent="0.25">
      <c r="C161" s="1" t="str">
        <f>IF(ISNA(VLOOKUP(A161,Stock!$A:$C,3,0)),"",VLOOKUP(A161,Stock!$A:$C,3,0))</f>
        <v/>
      </c>
      <c r="D161" s="1" t="str">
        <f t="shared" si="2"/>
        <v/>
      </c>
    </row>
    <row r="162" spans="3:4" x14ac:dyDescent="0.25">
      <c r="C162" s="1" t="str">
        <f>IF(ISNA(VLOOKUP(A162,Stock!$A:$C,3,0)),"",VLOOKUP(A162,Stock!$A:$C,3,0))</f>
        <v/>
      </c>
      <c r="D162" s="1" t="str">
        <f t="shared" si="2"/>
        <v/>
      </c>
    </row>
    <row r="163" spans="3:4" x14ac:dyDescent="0.25">
      <c r="C163" s="1" t="str">
        <f>IF(ISNA(VLOOKUP(A163,Stock!$A:$C,3,0)),"",VLOOKUP(A163,Stock!$A:$C,3,0))</f>
        <v/>
      </c>
      <c r="D163" s="1" t="str">
        <f t="shared" si="2"/>
        <v/>
      </c>
    </row>
    <row r="164" spans="3:4" x14ac:dyDescent="0.25">
      <c r="C164" s="1" t="str">
        <f>IF(ISNA(VLOOKUP(A164,Stock!$A:$C,3,0)),"",VLOOKUP(A164,Stock!$A:$C,3,0))</f>
        <v/>
      </c>
      <c r="D164" s="1" t="str">
        <f t="shared" si="2"/>
        <v/>
      </c>
    </row>
    <row r="165" spans="3:4" x14ac:dyDescent="0.25">
      <c r="C165" s="1" t="str">
        <f>IF(ISNA(VLOOKUP(A165,Stock!$A:$C,3,0)),"",VLOOKUP(A165,Stock!$A:$C,3,0))</f>
        <v/>
      </c>
      <c r="D165" s="1" t="str">
        <f t="shared" si="2"/>
        <v/>
      </c>
    </row>
    <row r="166" spans="3:4" x14ac:dyDescent="0.25">
      <c r="C166" s="1" t="str">
        <f>IF(ISNA(VLOOKUP(A166,Stock!$A:$C,3,0)),"",VLOOKUP(A166,Stock!$A:$C,3,0))</f>
        <v/>
      </c>
      <c r="D166" s="1" t="str">
        <f t="shared" si="2"/>
        <v/>
      </c>
    </row>
    <row r="167" spans="3:4" x14ac:dyDescent="0.25">
      <c r="C167" s="1" t="str">
        <f>IF(ISNA(VLOOKUP(A167,Stock!$A:$C,3,0)),"",VLOOKUP(A167,Stock!$A:$C,3,0))</f>
        <v/>
      </c>
      <c r="D167" s="1" t="str">
        <f t="shared" si="2"/>
        <v/>
      </c>
    </row>
    <row r="168" spans="3:4" x14ac:dyDescent="0.25">
      <c r="C168" s="1" t="str">
        <f>IF(ISNA(VLOOKUP(A168,Stock!$A:$C,3,0)),"",VLOOKUP(A168,Stock!$A:$C,3,0))</f>
        <v/>
      </c>
      <c r="D168" s="1" t="str">
        <f t="shared" si="2"/>
        <v/>
      </c>
    </row>
    <row r="169" spans="3:4" x14ac:dyDescent="0.25">
      <c r="C169" s="1" t="str">
        <f>IF(ISNA(VLOOKUP(A169,Stock!$A:$C,3,0)),"",VLOOKUP(A169,Stock!$A:$C,3,0))</f>
        <v/>
      </c>
      <c r="D169" s="1" t="str">
        <f t="shared" si="2"/>
        <v/>
      </c>
    </row>
    <row r="170" spans="3:4" x14ac:dyDescent="0.25">
      <c r="C170" s="1" t="str">
        <f>IF(ISNA(VLOOKUP(A170,Stock!$A:$C,3,0)),"",VLOOKUP(A170,Stock!$A:$C,3,0))</f>
        <v/>
      </c>
      <c r="D170" s="1" t="str">
        <f t="shared" si="2"/>
        <v/>
      </c>
    </row>
    <row r="171" spans="3:4" x14ac:dyDescent="0.25">
      <c r="C171" s="1" t="str">
        <f>IF(ISNA(VLOOKUP(A171,Stock!$A:$C,3,0)),"",VLOOKUP(A171,Stock!$A:$C,3,0))</f>
        <v/>
      </c>
      <c r="D171" s="1" t="str">
        <f t="shared" si="2"/>
        <v/>
      </c>
    </row>
    <row r="172" spans="3:4" x14ac:dyDescent="0.25">
      <c r="C172" s="1" t="str">
        <f>IF(ISNA(VLOOKUP(A172,Stock!$A:$C,3,0)),"",VLOOKUP(A172,Stock!$A:$C,3,0))</f>
        <v/>
      </c>
      <c r="D172" s="1" t="str">
        <f t="shared" si="2"/>
        <v/>
      </c>
    </row>
    <row r="173" spans="3:4" x14ac:dyDescent="0.25">
      <c r="C173" s="1" t="str">
        <f>IF(ISNA(VLOOKUP(A173,Stock!$A:$C,3,0)),"",VLOOKUP(A173,Stock!$A:$C,3,0))</f>
        <v/>
      </c>
      <c r="D173" s="1" t="str">
        <f t="shared" si="2"/>
        <v/>
      </c>
    </row>
    <row r="174" spans="3:4" x14ac:dyDescent="0.25">
      <c r="C174" s="1" t="str">
        <f>IF(ISNA(VLOOKUP(A174,Stock!$A:$C,3,0)),"",VLOOKUP(A174,Stock!$A:$C,3,0))</f>
        <v/>
      </c>
      <c r="D174" s="1" t="str">
        <f t="shared" si="2"/>
        <v/>
      </c>
    </row>
    <row r="175" spans="3:4" x14ac:dyDescent="0.25">
      <c r="C175" s="1" t="str">
        <f>IF(ISNA(VLOOKUP(A175,Stock!$A:$C,3,0)),"",VLOOKUP(A175,Stock!$A:$C,3,0))</f>
        <v/>
      </c>
      <c r="D175" s="1" t="str">
        <f t="shared" si="2"/>
        <v/>
      </c>
    </row>
    <row r="176" spans="3:4" x14ac:dyDescent="0.25">
      <c r="C176" s="1" t="str">
        <f>IF(ISNA(VLOOKUP(A176,Stock!$A:$C,3,0)),"",VLOOKUP(A176,Stock!$A:$C,3,0))</f>
        <v/>
      </c>
      <c r="D176" s="1" t="str">
        <f t="shared" si="2"/>
        <v/>
      </c>
    </row>
    <row r="177" spans="3:4" x14ac:dyDescent="0.25">
      <c r="C177" s="1" t="str">
        <f>IF(ISNA(VLOOKUP(A177,Stock!$A:$C,3,0)),"",VLOOKUP(A177,Stock!$A:$C,3,0))</f>
        <v/>
      </c>
      <c r="D177" s="1" t="str">
        <f t="shared" si="2"/>
        <v/>
      </c>
    </row>
    <row r="178" spans="3:4" x14ac:dyDescent="0.25">
      <c r="C178" s="1" t="str">
        <f>IF(ISNA(VLOOKUP(A178,Stock!$A:$C,3,0)),"",VLOOKUP(A178,Stock!$A:$C,3,0))</f>
        <v/>
      </c>
      <c r="D178" s="1" t="str">
        <f t="shared" si="2"/>
        <v/>
      </c>
    </row>
    <row r="179" spans="3:4" x14ac:dyDescent="0.25">
      <c r="C179" s="1" t="str">
        <f>IF(ISNA(VLOOKUP(A179,Stock!$A:$C,3,0)),"",VLOOKUP(A179,Stock!$A:$C,3,0))</f>
        <v/>
      </c>
      <c r="D179" s="1" t="str">
        <f t="shared" si="2"/>
        <v/>
      </c>
    </row>
    <row r="180" spans="3:4" x14ac:dyDescent="0.25">
      <c r="C180" s="1" t="str">
        <f>IF(ISNA(VLOOKUP(A180,Stock!$A:$C,3,0)),"",VLOOKUP(A180,Stock!$A:$C,3,0))</f>
        <v/>
      </c>
      <c r="D180" s="1" t="str">
        <f t="shared" si="2"/>
        <v/>
      </c>
    </row>
    <row r="181" spans="3:4" x14ac:dyDescent="0.25">
      <c r="C181" s="1" t="str">
        <f>IF(ISNA(VLOOKUP(A181,Stock!$A:$C,3,0)),"",VLOOKUP(A181,Stock!$A:$C,3,0))</f>
        <v/>
      </c>
      <c r="D181" s="1" t="str">
        <f t="shared" si="2"/>
        <v/>
      </c>
    </row>
    <row r="182" spans="3:4" x14ac:dyDescent="0.25">
      <c r="C182" s="1" t="str">
        <f>IF(ISNA(VLOOKUP(A182,Stock!$A:$C,3,0)),"",VLOOKUP(A182,Stock!$A:$C,3,0))</f>
        <v/>
      </c>
      <c r="D182" s="1" t="str">
        <f t="shared" si="2"/>
        <v/>
      </c>
    </row>
    <row r="183" spans="3:4" x14ac:dyDescent="0.25">
      <c r="C183" s="1" t="str">
        <f>IF(ISNA(VLOOKUP(A183,Stock!$A:$C,3,0)),"",VLOOKUP(A183,Stock!$A:$C,3,0))</f>
        <v/>
      </c>
      <c r="D183" s="1" t="str">
        <f t="shared" si="2"/>
        <v/>
      </c>
    </row>
    <row r="184" spans="3:4" x14ac:dyDescent="0.25">
      <c r="C184" s="1" t="str">
        <f>IF(ISNA(VLOOKUP(A184,Stock!$A:$C,3,0)),"",VLOOKUP(A184,Stock!$A:$C,3,0))</f>
        <v/>
      </c>
      <c r="D184" s="1" t="str">
        <f t="shared" si="2"/>
        <v/>
      </c>
    </row>
    <row r="185" spans="3:4" x14ac:dyDescent="0.25">
      <c r="C185" s="1" t="str">
        <f>IF(ISNA(VLOOKUP(A185,Stock!$A:$C,3,0)),"",VLOOKUP(A185,Stock!$A:$C,3,0))</f>
        <v/>
      </c>
      <c r="D185" s="1" t="str">
        <f t="shared" si="2"/>
        <v/>
      </c>
    </row>
    <row r="186" spans="3:4" x14ac:dyDescent="0.25">
      <c r="C186" s="1" t="str">
        <f>IF(ISNA(VLOOKUP(A186,Stock!$A:$C,3,0)),"",VLOOKUP(A186,Stock!$A:$C,3,0))</f>
        <v/>
      </c>
      <c r="D186" s="1" t="str">
        <f t="shared" si="2"/>
        <v/>
      </c>
    </row>
    <row r="187" spans="3:4" x14ac:dyDescent="0.25">
      <c r="C187" s="1" t="str">
        <f>IF(ISNA(VLOOKUP(A187,Stock!$A:$C,3,0)),"",VLOOKUP(A187,Stock!$A:$C,3,0))</f>
        <v/>
      </c>
      <c r="D187" s="1" t="str">
        <f t="shared" si="2"/>
        <v/>
      </c>
    </row>
    <row r="188" spans="3:4" x14ac:dyDescent="0.25">
      <c r="C188" s="1" t="str">
        <f>IF(ISNA(VLOOKUP(A188,Stock!$A:$C,3,0)),"",VLOOKUP(A188,Stock!$A:$C,3,0))</f>
        <v/>
      </c>
      <c r="D188" s="1" t="str">
        <f t="shared" si="2"/>
        <v/>
      </c>
    </row>
    <row r="189" spans="3:4" x14ac:dyDescent="0.25">
      <c r="C189" s="1" t="str">
        <f>IF(ISNA(VLOOKUP(A189,Stock!$A:$C,3,0)),"",VLOOKUP(A189,Stock!$A:$C,3,0))</f>
        <v/>
      </c>
      <c r="D189" s="1" t="str">
        <f t="shared" si="2"/>
        <v/>
      </c>
    </row>
    <row r="190" spans="3:4" x14ac:dyDescent="0.25">
      <c r="C190" s="1" t="str">
        <f>IF(ISNA(VLOOKUP(A190,Stock!$A:$C,3,0)),"",VLOOKUP(A190,Stock!$A:$C,3,0))</f>
        <v/>
      </c>
      <c r="D190" s="1" t="str">
        <f t="shared" si="2"/>
        <v/>
      </c>
    </row>
    <row r="191" spans="3:4" x14ac:dyDescent="0.25">
      <c r="C191" s="1" t="str">
        <f>IF(ISNA(VLOOKUP(A191,Stock!$A:$C,3,0)),"",VLOOKUP(A191,Stock!$A:$C,3,0))</f>
        <v/>
      </c>
      <c r="D191" s="1" t="str">
        <f t="shared" si="2"/>
        <v/>
      </c>
    </row>
    <row r="192" spans="3:4" x14ac:dyDescent="0.25">
      <c r="C192" s="1" t="str">
        <f>IF(ISNA(VLOOKUP(A192,Stock!$A:$C,3,0)),"",VLOOKUP(A192,Stock!$A:$C,3,0))</f>
        <v/>
      </c>
      <c r="D192" s="1" t="str">
        <f t="shared" si="2"/>
        <v/>
      </c>
    </row>
    <row r="193" spans="3:4" x14ac:dyDescent="0.25">
      <c r="C193" s="1" t="str">
        <f>IF(ISNA(VLOOKUP(A193,Stock!$A:$C,3,0)),"",VLOOKUP(A193,Stock!$A:$C,3,0))</f>
        <v/>
      </c>
      <c r="D193" s="1" t="str">
        <f t="shared" si="2"/>
        <v/>
      </c>
    </row>
    <row r="194" spans="3:4" x14ac:dyDescent="0.25">
      <c r="C194" s="1" t="str">
        <f>IF(ISNA(VLOOKUP(A194,Stock!$A:$C,3,0)),"",VLOOKUP(A194,Stock!$A:$C,3,0))</f>
        <v/>
      </c>
      <c r="D194" s="1" t="str">
        <f t="shared" si="2"/>
        <v/>
      </c>
    </row>
    <row r="195" spans="3:4" x14ac:dyDescent="0.25">
      <c r="C195" s="1" t="str">
        <f>IF(ISNA(VLOOKUP(A195,Stock!$A:$C,3,0)),"",VLOOKUP(A195,Stock!$A:$C,3,0))</f>
        <v/>
      </c>
      <c r="D195" s="1" t="str">
        <f t="shared" ref="D195:D258" si="3">IF(B195="","",B195*C195)</f>
        <v/>
      </c>
    </row>
    <row r="196" spans="3:4" x14ac:dyDescent="0.25">
      <c r="C196" s="1" t="str">
        <f>IF(ISNA(VLOOKUP(A196,Stock!$A:$C,3,0)),"",VLOOKUP(A196,Stock!$A:$C,3,0))</f>
        <v/>
      </c>
      <c r="D196" s="1" t="str">
        <f t="shared" si="3"/>
        <v/>
      </c>
    </row>
    <row r="197" spans="3:4" x14ac:dyDescent="0.25">
      <c r="C197" s="1" t="str">
        <f>IF(ISNA(VLOOKUP(A197,Stock!$A:$C,3,0)),"",VLOOKUP(A197,Stock!$A:$C,3,0))</f>
        <v/>
      </c>
      <c r="D197" s="1" t="str">
        <f t="shared" si="3"/>
        <v/>
      </c>
    </row>
    <row r="198" spans="3:4" x14ac:dyDescent="0.25">
      <c r="C198" s="1" t="str">
        <f>IF(ISNA(VLOOKUP(A198,Stock!$A:$C,3,0)),"",VLOOKUP(A198,Stock!$A:$C,3,0))</f>
        <v/>
      </c>
      <c r="D198" s="1" t="str">
        <f t="shared" si="3"/>
        <v/>
      </c>
    </row>
    <row r="199" spans="3:4" x14ac:dyDescent="0.25">
      <c r="C199" s="1" t="str">
        <f>IF(ISNA(VLOOKUP(A199,Stock!$A:$C,3,0)),"",VLOOKUP(A199,Stock!$A:$C,3,0))</f>
        <v/>
      </c>
      <c r="D199" s="1" t="str">
        <f t="shared" si="3"/>
        <v/>
      </c>
    </row>
    <row r="200" spans="3:4" x14ac:dyDescent="0.25">
      <c r="C200" s="1" t="str">
        <f>IF(ISNA(VLOOKUP(A200,Stock!$A:$C,3,0)),"",VLOOKUP(A200,Stock!$A:$C,3,0))</f>
        <v/>
      </c>
      <c r="D200" s="1" t="str">
        <f t="shared" si="3"/>
        <v/>
      </c>
    </row>
    <row r="201" spans="3:4" x14ac:dyDescent="0.25">
      <c r="C201" s="1" t="str">
        <f>IF(ISNA(VLOOKUP(A201,Stock!$A:$C,3,0)),"",VLOOKUP(A201,Stock!$A:$C,3,0))</f>
        <v/>
      </c>
      <c r="D201" s="1" t="str">
        <f t="shared" si="3"/>
        <v/>
      </c>
    </row>
    <row r="202" spans="3:4" x14ac:dyDescent="0.25">
      <c r="C202" s="1" t="str">
        <f>IF(ISNA(VLOOKUP(A202,Stock!$A:$C,3,0)),"",VLOOKUP(A202,Stock!$A:$C,3,0))</f>
        <v/>
      </c>
      <c r="D202" s="1" t="str">
        <f t="shared" si="3"/>
        <v/>
      </c>
    </row>
    <row r="203" spans="3:4" x14ac:dyDescent="0.25">
      <c r="C203" s="1" t="str">
        <f>IF(ISNA(VLOOKUP(A203,Stock!$A:$C,3,0)),"",VLOOKUP(A203,Stock!$A:$C,3,0))</f>
        <v/>
      </c>
      <c r="D203" s="1" t="str">
        <f t="shared" si="3"/>
        <v/>
      </c>
    </row>
    <row r="204" spans="3:4" x14ac:dyDescent="0.25">
      <c r="C204" s="1" t="str">
        <f>IF(ISNA(VLOOKUP(A204,Stock!$A:$C,3,0)),"",VLOOKUP(A204,Stock!$A:$C,3,0))</f>
        <v/>
      </c>
      <c r="D204" s="1" t="str">
        <f t="shared" si="3"/>
        <v/>
      </c>
    </row>
    <row r="205" spans="3:4" x14ac:dyDescent="0.25">
      <c r="C205" s="1" t="str">
        <f>IF(ISNA(VLOOKUP(A205,Stock!$A:$C,3,0)),"",VLOOKUP(A205,Stock!$A:$C,3,0))</f>
        <v/>
      </c>
      <c r="D205" s="1" t="str">
        <f t="shared" si="3"/>
        <v/>
      </c>
    </row>
    <row r="206" spans="3:4" x14ac:dyDescent="0.25">
      <c r="C206" s="1" t="str">
        <f>IF(ISNA(VLOOKUP(A206,Stock!$A:$C,3,0)),"",VLOOKUP(A206,Stock!$A:$C,3,0))</f>
        <v/>
      </c>
      <c r="D206" s="1" t="str">
        <f t="shared" si="3"/>
        <v/>
      </c>
    </row>
    <row r="207" spans="3:4" x14ac:dyDescent="0.25">
      <c r="C207" s="1" t="str">
        <f>IF(ISNA(VLOOKUP(A207,Stock!$A:$C,3,0)),"",VLOOKUP(A207,Stock!$A:$C,3,0))</f>
        <v/>
      </c>
      <c r="D207" s="1" t="str">
        <f t="shared" si="3"/>
        <v/>
      </c>
    </row>
    <row r="208" spans="3:4" x14ac:dyDescent="0.25">
      <c r="C208" s="1" t="str">
        <f>IF(ISNA(VLOOKUP(A208,Stock!$A:$C,3,0)),"",VLOOKUP(A208,Stock!$A:$C,3,0))</f>
        <v/>
      </c>
      <c r="D208" s="1" t="str">
        <f t="shared" si="3"/>
        <v/>
      </c>
    </row>
    <row r="209" spans="3:4" x14ac:dyDescent="0.25">
      <c r="C209" s="1" t="str">
        <f>IF(ISNA(VLOOKUP(A209,Stock!$A:$C,3,0)),"",VLOOKUP(A209,Stock!$A:$C,3,0))</f>
        <v/>
      </c>
      <c r="D209" s="1" t="str">
        <f t="shared" si="3"/>
        <v/>
      </c>
    </row>
    <row r="210" spans="3:4" x14ac:dyDescent="0.25">
      <c r="C210" s="1" t="str">
        <f>IF(ISNA(VLOOKUP(A210,Stock!$A:$C,3,0)),"",VLOOKUP(A210,Stock!$A:$C,3,0))</f>
        <v/>
      </c>
      <c r="D210" s="1" t="str">
        <f t="shared" si="3"/>
        <v/>
      </c>
    </row>
    <row r="211" spans="3:4" x14ac:dyDescent="0.25">
      <c r="C211" s="1" t="str">
        <f>IF(ISNA(VLOOKUP(A211,Stock!$A:$C,3,0)),"",VLOOKUP(A211,Stock!$A:$C,3,0))</f>
        <v/>
      </c>
      <c r="D211" s="1" t="str">
        <f t="shared" si="3"/>
        <v/>
      </c>
    </row>
    <row r="212" spans="3:4" x14ac:dyDescent="0.25">
      <c r="C212" s="1" t="str">
        <f>IF(ISNA(VLOOKUP(A212,Stock!$A:$C,3,0)),"",VLOOKUP(A212,Stock!$A:$C,3,0))</f>
        <v/>
      </c>
      <c r="D212" s="1" t="str">
        <f t="shared" si="3"/>
        <v/>
      </c>
    </row>
    <row r="213" spans="3:4" x14ac:dyDescent="0.25">
      <c r="C213" s="1" t="str">
        <f>IF(ISNA(VLOOKUP(A213,Stock!$A:$C,3,0)),"",VLOOKUP(A213,Stock!$A:$C,3,0))</f>
        <v/>
      </c>
      <c r="D213" s="1" t="str">
        <f t="shared" si="3"/>
        <v/>
      </c>
    </row>
    <row r="214" spans="3:4" x14ac:dyDescent="0.25">
      <c r="C214" s="1" t="str">
        <f>IF(ISNA(VLOOKUP(A214,Stock!$A:$C,3,0)),"",VLOOKUP(A214,Stock!$A:$C,3,0))</f>
        <v/>
      </c>
      <c r="D214" s="1" t="str">
        <f t="shared" si="3"/>
        <v/>
      </c>
    </row>
    <row r="215" spans="3:4" x14ac:dyDescent="0.25">
      <c r="C215" s="1" t="str">
        <f>IF(ISNA(VLOOKUP(A215,Stock!$A:$C,3,0)),"",VLOOKUP(A215,Stock!$A:$C,3,0))</f>
        <v/>
      </c>
      <c r="D215" s="1" t="str">
        <f t="shared" si="3"/>
        <v/>
      </c>
    </row>
    <row r="216" spans="3:4" x14ac:dyDescent="0.25">
      <c r="C216" s="1" t="str">
        <f>IF(ISNA(VLOOKUP(A216,Stock!$A:$C,3,0)),"",VLOOKUP(A216,Stock!$A:$C,3,0))</f>
        <v/>
      </c>
      <c r="D216" s="1" t="str">
        <f t="shared" si="3"/>
        <v/>
      </c>
    </row>
    <row r="217" spans="3:4" x14ac:dyDescent="0.25">
      <c r="C217" s="1" t="str">
        <f>IF(ISNA(VLOOKUP(A217,Stock!$A:$C,3,0)),"",VLOOKUP(A217,Stock!$A:$C,3,0))</f>
        <v/>
      </c>
      <c r="D217" s="1" t="str">
        <f t="shared" si="3"/>
        <v/>
      </c>
    </row>
    <row r="218" spans="3:4" x14ac:dyDescent="0.25">
      <c r="C218" s="1" t="str">
        <f>IF(ISNA(VLOOKUP(A218,Stock!$A:$C,3,0)),"",VLOOKUP(A218,Stock!$A:$C,3,0))</f>
        <v/>
      </c>
      <c r="D218" s="1" t="str">
        <f t="shared" si="3"/>
        <v/>
      </c>
    </row>
    <row r="219" spans="3:4" x14ac:dyDescent="0.25">
      <c r="C219" s="1" t="str">
        <f>IF(ISNA(VLOOKUP(A219,Stock!$A:$C,3,0)),"",VLOOKUP(A219,Stock!$A:$C,3,0))</f>
        <v/>
      </c>
      <c r="D219" s="1" t="str">
        <f t="shared" si="3"/>
        <v/>
      </c>
    </row>
    <row r="220" spans="3:4" x14ac:dyDescent="0.25">
      <c r="C220" s="1" t="str">
        <f>IF(ISNA(VLOOKUP(A220,Stock!$A:$C,3,0)),"",VLOOKUP(A220,Stock!$A:$C,3,0))</f>
        <v/>
      </c>
      <c r="D220" s="1" t="str">
        <f t="shared" si="3"/>
        <v/>
      </c>
    </row>
    <row r="221" spans="3:4" x14ac:dyDescent="0.25">
      <c r="C221" s="1" t="str">
        <f>IF(ISNA(VLOOKUP(A221,Stock!$A:$C,3,0)),"",VLOOKUP(A221,Stock!$A:$C,3,0))</f>
        <v/>
      </c>
      <c r="D221" s="1" t="str">
        <f t="shared" si="3"/>
        <v/>
      </c>
    </row>
    <row r="222" spans="3:4" x14ac:dyDescent="0.25">
      <c r="C222" s="1" t="str">
        <f>IF(ISNA(VLOOKUP(A222,Stock!$A:$C,3,0)),"",VLOOKUP(A222,Stock!$A:$C,3,0))</f>
        <v/>
      </c>
      <c r="D222" s="1" t="str">
        <f t="shared" si="3"/>
        <v/>
      </c>
    </row>
    <row r="223" spans="3:4" x14ac:dyDescent="0.25">
      <c r="C223" s="1" t="str">
        <f>IF(ISNA(VLOOKUP(A223,Stock!$A:$C,3,0)),"",VLOOKUP(A223,Stock!$A:$C,3,0))</f>
        <v/>
      </c>
      <c r="D223" s="1" t="str">
        <f t="shared" si="3"/>
        <v/>
      </c>
    </row>
    <row r="224" spans="3:4" x14ac:dyDescent="0.25">
      <c r="C224" s="1" t="str">
        <f>IF(ISNA(VLOOKUP(A224,Stock!$A:$C,3,0)),"",VLOOKUP(A224,Stock!$A:$C,3,0))</f>
        <v/>
      </c>
      <c r="D224" s="1" t="str">
        <f t="shared" si="3"/>
        <v/>
      </c>
    </row>
    <row r="225" spans="3:4" x14ac:dyDescent="0.25">
      <c r="C225" s="1" t="str">
        <f>IF(ISNA(VLOOKUP(A225,Stock!$A:$C,3,0)),"",VLOOKUP(A225,Stock!$A:$C,3,0))</f>
        <v/>
      </c>
      <c r="D225" s="1" t="str">
        <f t="shared" si="3"/>
        <v/>
      </c>
    </row>
    <row r="226" spans="3:4" x14ac:dyDescent="0.25">
      <c r="C226" s="1" t="str">
        <f>IF(ISNA(VLOOKUP(A226,Stock!$A:$C,3,0)),"",VLOOKUP(A226,Stock!$A:$C,3,0))</f>
        <v/>
      </c>
      <c r="D226" s="1" t="str">
        <f t="shared" si="3"/>
        <v/>
      </c>
    </row>
    <row r="227" spans="3:4" x14ac:dyDescent="0.25">
      <c r="C227" s="1" t="str">
        <f>IF(ISNA(VLOOKUP(A227,Stock!$A:$C,3,0)),"",VLOOKUP(A227,Stock!$A:$C,3,0))</f>
        <v/>
      </c>
      <c r="D227" s="1" t="str">
        <f t="shared" si="3"/>
        <v/>
      </c>
    </row>
    <row r="228" spans="3:4" x14ac:dyDescent="0.25">
      <c r="C228" s="1" t="str">
        <f>IF(ISNA(VLOOKUP(A228,Stock!$A:$C,3,0)),"",VLOOKUP(A228,Stock!$A:$C,3,0))</f>
        <v/>
      </c>
      <c r="D228" s="1" t="str">
        <f t="shared" si="3"/>
        <v/>
      </c>
    </row>
    <row r="229" spans="3:4" x14ac:dyDescent="0.25">
      <c r="C229" s="1" t="str">
        <f>IF(ISNA(VLOOKUP(A229,Stock!$A:$C,3,0)),"",VLOOKUP(A229,Stock!$A:$C,3,0))</f>
        <v/>
      </c>
      <c r="D229" s="1" t="str">
        <f t="shared" si="3"/>
        <v/>
      </c>
    </row>
    <row r="230" spans="3:4" x14ac:dyDescent="0.25">
      <c r="C230" s="1" t="str">
        <f>IF(ISNA(VLOOKUP(A230,Stock!$A:$C,3,0)),"",VLOOKUP(A230,Stock!$A:$C,3,0))</f>
        <v/>
      </c>
      <c r="D230" s="1" t="str">
        <f t="shared" si="3"/>
        <v/>
      </c>
    </row>
    <row r="231" spans="3:4" x14ac:dyDescent="0.25">
      <c r="C231" s="1" t="str">
        <f>IF(ISNA(VLOOKUP(A231,Stock!$A:$C,3,0)),"",VLOOKUP(A231,Stock!$A:$C,3,0))</f>
        <v/>
      </c>
      <c r="D231" s="1" t="str">
        <f t="shared" si="3"/>
        <v/>
      </c>
    </row>
    <row r="232" spans="3:4" x14ac:dyDescent="0.25">
      <c r="C232" s="1" t="str">
        <f>IF(ISNA(VLOOKUP(A232,Stock!$A:$C,3,0)),"",VLOOKUP(A232,Stock!$A:$C,3,0))</f>
        <v/>
      </c>
      <c r="D232" s="1" t="str">
        <f t="shared" si="3"/>
        <v/>
      </c>
    </row>
    <row r="233" spans="3:4" x14ac:dyDescent="0.25">
      <c r="C233" s="1" t="str">
        <f>IF(ISNA(VLOOKUP(A233,Stock!$A:$C,3,0)),"",VLOOKUP(A233,Stock!$A:$C,3,0))</f>
        <v/>
      </c>
      <c r="D233" s="1" t="str">
        <f t="shared" si="3"/>
        <v/>
      </c>
    </row>
    <row r="234" spans="3:4" x14ac:dyDescent="0.25">
      <c r="C234" s="1" t="str">
        <f>IF(ISNA(VLOOKUP(A234,Stock!$A:$C,3,0)),"",VLOOKUP(A234,Stock!$A:$C,3,0))</f>
        <v/>
      </c>
      <c r="D234" s="1" t="str">
        <f t="shared" si="3"/>
        <v/>
      </c>
    </row>
    <row r="235" spans="3:4" x14ac:dyDescent="0.25">
      <c r="C235" s="1" t="str">
        <f>IF(ISNA(VLOOKUP(A235,Stock!$A:$C,3,0)),"",VLOOKUP(A235,Stock!$A:$C,3,0))</f>
        <v/>
      </c>
      <c r="D235" s="1" t="str">
        <f t="shared" si="3"/>
        <v/>
      </c>
    </row>
    <row r="236" spans="3:4" x14ac:dyDescent="0.25">
      <c r="C236" s="1" t="str">
        <f>IF(ISNA(VLOOKUP(A236,Stock!$A:$C,3,0)),"",VLOOKUP(A236,Stock!$A:$C,3,0))</f>
        <v/>
      </c>
      <c r="D236" s="1" t="str">
        <f t="shared" si="3"/>
        <v/>
      </c>
    </row>
    <row r="237" spans="3:4" x14ac:dyDescent="0.25">
      <c r="C237" s="1" t="str">
        <f>IF(ISNA(VLOOKUP(A237,Stock!$A:$C,3,0)),"",VLOOKUP(A237,Stock!$A:$C,3,0))</f>
        <v/>
      </c>
      <c r="D237" s="1" t="str">
        <f t="shared" si="3"/>
        <v/>
      </c>
    </row>
    <row r="238" spans="3:4" x14ac:dyDescent="0.25">
      <c r="C238" s="1" t="str">
        <f>IF(ISNA(VLOOKUP(A238,Stock!$A:$C,3,0)),"",VLOOKUP(A238,Stock!$A:$C,3,0))</f>
        <v/>
      </c>
      <c r="D238" s="1" t="str">
        <f t="shared" si="3"/>
        <v/>
      </c>
    </row>
    <row r="239" spans="3:4" x14ac:dyDescent="0.25">
      <c r="C239" s="1" t="str">
        <f>IF(ISNA(VLOOKUP(A239,Stock!$A:$C,3,0)),"",VLOOKUP(A239,Stock!$A:$C,3,0))</f>
        <v/>
      </c>
      <c r="D239" s="1" t="str">
        <f t="shared" si="3"/>
        <v/>
      </c>
    </row>
    <row r="240" spans="3:4" x14ac:dyDescent="0.25">
      <c r="C240" s="1" t="str">
        <f>IF(ISNA(VLOOKUP(A240,Stock!$A:$C,3,0)),"",VLOOKUP(A240,Stock!$A:$C,3,0))</f>
        <v/>
      </c>
      <c r="D240" s="1" t="str">
        <f t="shared" si="3"/>
        <v/>
      </c>
    </row>
    <row r="241" spans="3:4" x14ac:dyDescent="0.25">
      <c r="C241" s="1" t="str">
        <f>IF(ISNA(VLOOKUP(A241,Stock!$A:$C,3,0)),"",VLOOKUP(A241,Stock!$A:$C,3,0))</f>
        <v/>
      </c>
      <c r="D241" s="1" t="str">
        <f t="shared" si="3"/>
        <v/>
      </c>
    </row>
    <row r="242" spans="3:4" x14ac:dyDescent="0.25">
      <c r="C242" s="1" t="str">
        <f>IF(ISNA(VLOOKUP(A242,Stock!$A:$C,3,0)),"",VLOOKUP(A242,Stock!$A:$C,3,0))</f>
        <v/>
      </c>
      <c r="D242" s="1" t="str">
        <f t="shared" si="3"/>
        <v/>
      </c>
    </row>
    <row r="243" spans="3:4" x14ac:dyDescent="0.25">
      <c r="C243" s="1" t="str">
        <f>IF(ISNA(VLOOKUP(A243,Stock!$A:$C,3,0)),"",VLOOKUP(A243,Stock!$A:$C,3,0))</f>
        <v/>
      </c>
      <c r="D243" s="1" t="str">
        <f t="shared" si="3"/>
        <v/>
      </c>
    </row>
    <row r="244" spans="3:4" x14ac:dyDescent="0.25">
      <c r="C244" s="1" t="str">
        <f>IF(ISNA(VLOOKUP(A244,Stock!$A:$C,3,0)),"",VLOOKUP(A244,Stock!$A:$C,3,0))</f>
        <v/>
      </c>
      <c r="D244" s="1" t="str">
        <f t="shared" si="3"/>
        <v/>
      </c>
    </row>
    <row r="245" spans="3:4" x14ac:dyDescent="0.25">
      <c r="C245" s="1" t="str">
        <f>IF(ISNA(VLOOKUP(A245,Stock!$A:$C,3,0)),"",VLOOKUP(A245,Stock!$A:$C,3,0))</f>
        <v/>
      </c>
      <c r="D245" s="1" t="str">
        <f t="shared" si="3"/>
        <v/>
      </c>
    </row>
    <row r="246" spans="3:4" x14ac:dyDescent="0.25">
      <c r="C246" s="1" t="str">
        <f>IF(ISNA(VLOOKUP(A246,Stock!$A:$C,3,0)),"",VLOOKUP(A246,Stock!$A:$C,3,0))</f>
        <v/>
      </c>
      <c r="D246" s="1" t="str">
        <f t="shared" si="3"/>
        <v/>
      </c>
    </row>
    <row r="247" spans="3:4" x14ac:dyDescent="0.25">
      <c r="C247" s="1" t="str">
        <f>IF(ISNA(VLOOKUP(A247,Stock!$A:$C,3,0)),"",VLOOKUP(A247,Stock!$A:$C,3,0))</f>
        <v/>
      </c>
      <c r="D247" s="1" t="str">
        <f t="shared" si="3"/>
        <v/>
      </c>
    </row>
    <row r="248" spans="3:4" x14ac:dyDescent="0.25">
      <c r="C248" s="1" t="str">
        <f>IF(ISNA(VLOOKUP(A248,Stock!$A:$C,3,0)),"",VLOOKUP(A248,Stock!$A:$C,3,0))</f>
        <v/>
      </c>
      <c r="D248" s="1" t="str">
        <f t="shared" si="3"/>
        <v/>
      </c>
    </row>
    <row r="249" spans="3:4" x14ac:dyDescent="0.25">
      <c r="C249" s="1" t="str">
        <f>IF(ISNA(VLOOKUP(A249,Stock!$A:$C,3,0)),"",VLOOKUP(A249,Stock!$A:$C,3,0))</f>
        <v/>
      </c>
      <c r="D249" s="1" t="str">
        <f t="shared" si="3"/>
        <v/>
      </c>
    </row>
    <row r="250" spans="3:4" x14ac:dyDescent="0.25">
      <c r="C250" s="1" t="str">
        <f>IF(ISNA(VLOOKUP(A250,Stock!$A:$C,3,0)),"",VLOOKUP(A250,Stock!$A:$C,3,0))</f>
        <v/>
      </c>
      <c r="D250" s="1" t="str">
        <f t="shared" si="3"/>
        <v/>
      </c>
    </row>
    <row r="251" spans="3:4" x14ac:dyDescent="0.25">
      <c r="C251" s="1" t="str">
        <f>IF(ISNA(VLOOKUP(A251,Stock!$A:$C,3,0)),"",VLOOKUP(A251,Stock!$A:$C,3,0))</f>
        <v/>
      </c>
      <c r="D251" s="1" t="str">
        <f t="shared" si="3"/>
        <v/>
      </c>
    </row>
    <row r="252" spans="3:4" x14ac:dyDescent="0.25">
      <c r="C252" s="1" t="str">
        <f>IF(ISNA(VLOOKUP(A252,Stock!$A:$C,3,0)),"",VLOOKUP(A252,Stock!$A:$C,3,0))</f>
        <v/>
      </c>
      <c r="D252" s="1" t="str">
        <f t="shared" si="3"/>
        <v/>
      </c>
    </row>
    <row r="253" spans="3:4" x14ac:dyDescent="0.25">
      <c r="C253" s="1" t="str">
        <f>IF(ISNA(VLOOKUP(A253,Stock!$A:$C,3,0)),"",VLOOKUP(A253,Stock!$A:$C,3,0))</f>
        <v/>
      </c>
      <c r="D253" s="1" t="str">
        <f t="shared" si="3"/>
        <v/>
      </c>
    </row>
    <row r="254" spans="3:4" x14ac:dyDescent="0.25">
      <c r="C254" s="1" t="str">
        <f>IF(ISNA(VLOOKUP(A254,Stock!$A:$C,3,0)),"",VLOOKUP(A254,Stock!$A:$C,3,0))</f>
        <v/>
      </c>
      <c r="D254" s="1" t="str">
        <f t="shared" si="3"/>
        <v/>
      </c>
    </row>
    <row r="255" spans="3:4" x14ac:dyDescent="0.25">
      <c r="C255" s="1" t="str">
        <f>IF(ISNA(VLOOKUP(A255,Stock!$A:$C,3,0)),"",VLOOKUP(A255,Stock!$A:$C,3,0))</f>
        <v/>
      </c>
      <c r="D255" s="1" t="str">
        <f t="shared" si="3"/>
        <v/>
      </c>
    </row>
    <row r="256" spans="3:4" x14ac:dyDescent="0.25">
      <c r="C256" s="1" t="str">
        <f>IF(ISNA(VLOOKUP(A256,Stock!$A:$C,3,0)),"",VLOOKUP(A256,Stock!$A:$C,3,0))</f>
        <v/>
      </c>
      <c r="D256" s="1" t="str">
        <f t="shared" si="3"/>
        <v/>
      </c>
    </row>
    <row r="257" spans="3:4" x14ac:dyDescent="0.25">
      <c r="C257" s="1" t="str">
        <f>IF(ISNA(VLOOKUP(A257,Stock!$A:$C,3,0)),"",VLOOKUP(A257,Stock!$A:$C,3,0))</f>
        <v/>
      </c>
      <c r="D257" s="1" t="str">
        <f t="shared" si="3"/>
        <v/>
      </c>
    </row>
    <row r="258" spans="3:4" x14ac:dyDescent="0.25">
      <c r="C258" s="1" t="str">
        <f>IF(ISNA(VLOOKUP(A258,Stock!$A:$C,3,0)),"",VLOOKUP(A258,Stock!$A:$C,3,0))</f>
        <v/>
      </c>
      <c r="D258" s="1" t="str">
        <f t="shared" si="3"/>
        <v/>
      </c>
    </row>
    <row r="259" spans="3:4" x14ac:dyDescent="0.25">
      <c r="C259" s="1" t="str">
        <f>IF(ISNA(VLOOKUP(A259,Stock!$A:$C,3,0)),"",VLOOKUP(A259,Stock!$A:$C,3,0))</f>
        <v/>
      </c>
      <c r="D259" s="1" t="str">
        <f t="shared" ref="D259:D322" si="4">IF(B259="","",B259*C259)</f>
        <v/>
      </c>
    </row>
    <row r="260" spans="3:4" x14ac:dyDescent="0.25">
      <c r="C260" s="1" t="str">
        <f>IF(ISNA(VLOOKUP(A260,Stock!$A:$C,3,0)),"",VLOOKUP(A260,Stock!$A:$C,3,0))</f>
        <v/>
      </c>
      <c r="D260" s="1" t="str">
        <f t="shared" si="4"/>
        <v/>
      </c>
    </row>
    <row r="261" spans="3:4" x14ac:dyDescent="0.25">
      <c r="C261" s="1" t="str">
        <f>IF(ISNA(VLOOKUP(A261,Stock!$A:$C,3,0)),"",VLOOKUP(A261,Stock!$A:$C,3,0))</f>
        <v/>
      </c>
      <c r="D261" s="1" t="str">
        <f t="shared" si="4"/>
        <v/>
      </c>
    </row>
    <row r="262" spans="3:4" x14ac:dyDescent="0.25">
      <c r="C262" s="1" t="str">
        <f>IF(ISNA(VLOOKUP(A262,Stock!$A:$C,3,0)),"",VLOOKUP(A262,Stock!$A:$C,3,0))</f>
        <v/>
      </c>
      <c r="D262" s="1" t="str">
        <f t="shared" si="4"/>
        <v/>
      </c>
    </row>
    <row r="263" spans="3:4" x14ac:dyDescent="0.25">
      <c r="C263" s="1" t="str">
        <f>IF(ISNA(VLOOKUP(A263,Stock!$A:$C,3,0)),"",VLOOKUP(A263,Stock!$A:$C,3,0))</f>
        <v/>
      </c>
      <c r="D263" s="1" t="str">
        <f t="shared" si="4"/>
        <v/>
      </c>
    </row>
    <row r="264" spans="3:4" x14ac:dyDescent="0.25">
      <c r="C264" s="1" t="str">
        <f>IF(ISNA(VLOOKUP(A264,Stock!$A:$C,3,0)),"",VLOOKUP(A264,Stock!$A:$C,3,0))</f>
        <v/>
      </c>
      <c r="D264" s="1" t="str">
        <f t="shared" si="4"/>
        <v/>
      </c>
    </row>
    <row r="265" spans="3:4" x14ac:dyDescent="0.25">
      <c r="C265" s="1" t="str">
        <f>IF(ISNA(VLOOKUP(A265,Stock!$A:$C,3,0)),"",VLOOKUP(A265,Stock!$A:$C,3,0))</f>
        <v/>
      </c>
      <c r="D265" s="1" t="str">
        <f t="shared" si="4"/>
        <v/>
      </c>
    </row>
    <row r="266" spans="3:4" x14ac:dyDescent="0.25">
      <c r="C266" s="1" t="str">
        <f>IF(ISNA(VLOOKUP(A266,Stock!$A:$C,3,0)),"",VLOOKUP(A266,Stock!$A:$C,3,0))</f>
        <v/>
      </c>
      <c r="D266" s="1" t="str">
        <f t="shared" si="4"/>
        <v/>
      </c>
    </row>
    <row r="267" spans="3:4" x14ac:dyDescent="0.25">
      <c r="C267" s="1" t="str">
        <f>IF(ISNA(VLOOKUP(A267,Stock!$A:$C,3,0)),"",VLOOKUP(A267,Stock!$A:$C,3,0))</f>
        <v/>
      </c>
      <c r="D267" s="1" t="str">
        <f t="shared" si="4"/>
        <v/>
      </c>
    </row>
    <row r="268" spans="3:4" x14ac:dyDescent="0.25">
      <c r="C268" s="1" t="str">
        <f>IF(ISNA(VLOOKUP(A268,Stock!$A:$C,3,0)),"",VLOOKUP(A268,Stock!$A:$C,3,0))</f>
        <v/>
      </c>
      <c r="D268" s="1" t="str">
        <f t="shared" si="4"/>
        <v/>
      </c>
    </row>
    <row r="269" spans="3:4" x14ac:dyDescent="0.25">
      <c r="C269" s="1" t="str">
        <f>IF(ISNA(VLOOKUP(A269,Stock!$A:$C,3,0)),"",VLOOKUP(A269,Stock!$A:$C,3,0))</f>
        <v/>
      </c>
      <c r="D269" s="1" t="str">
        <f t="shared" si="4"/>
        <v/>
      </c>
    </row>
    <row r="270" spans="3:4" x14ac:dyDescent="0.25">
      <c r="C270" s="1" t="str">
        <f>IF(ISNA(VLOOKUP(A270,Stock!$A:$C,3,0)),"",VLOOKUP(A270,Stock!$A:$C,3,0))</f>
        <v/>
      </c>
      <c r="D270" s="1" t="str">
        <f t="shared" si="4"/>
        <v/>
      </c>
    </row>
    <row r="271" spans="3:4" x14ac:dyDescent="0.25">
      <c r="C271" s="1" t="str">
        <f>IF(ISNA(VLOOKUP(A271,Stock!$A:$C,3,0)),"",VLOOKUP(A271,Stock!$A:$C,3,0))</f>
        <v/>
      </c>
      <c r="D271" s="1" t="str">
        <f t="shared" si="4"/>
        <v/>
      </c>
    </row>
    <row r="272" spans="3:4" x14ac:dyDescent="0.25">
      <c r="C272" s="1" t="str">
        <f>IF(ISNA(VLOOKUP(A272,Stock!$A:$C,3,0)),"",VLOOKUP(A272,Stock!$A:$C,3,0))</f>
        <v/>
      </c>
      <c r="D272" s="1" t="str">
        <f t="shared" si="4"/>
        <v/>
      </c>
    </row>
    <row r="273" spans="3:4" x14ac:dyDescent="0.25">
      <c r="C273" s="1" t="str">
        <f>IF(ISNA(VLOOKUP(A273,Stock!$A:$C,3,0)),"",VLOOKUP(A273,Stock!$A:$C,3,0))</f>
        <v/>
      </c>
      <c r="D273" s="1" t="str">
        <f t="shared" si="4"/>
        <v/>
      </c>
    </row>
    <row r="274" spans="3:4" x14ac:dyDescent="0.25">
      <c r="C274" s="1" t="str">
        <f>IF(ISNA(VLOOKUP(A274,Stock!$A:$C,3,0)),"",VLOOKUP(A274,Stock!$A:$C,3,0))</f>
        <v/>
      </c>
      <c r="D274" s="1" t="str">
        <f t="shared" si="4"/>
        <v/>
      </c>
    </row>
    <row r="275" spans="3:4" x14ac:dyDescent="0.25">
      <c r="C275" s="1" t="str">
        <f>IF(ISNA(VLOOKUP(A275,Stock!$A:$C,3,0)),"",VLOOKUP(A275,Stock!$A:$C,3,0))</f>
        <v/>
      </c>
      <c r="D275" s="1" t="str">
        <f t="shared" si="4"/>
        <v/>
      </c>
    </row>
    <row r="276" spans="3:4" x14ac:dyDescent="0.25">
      <c r="C276" s="1" t="str">
        <f>IF(ISNA(VLOOKUP(A276,Stock!$A:$C,3,0)),"",VLOOKUP(A276,Stock!$A:$C,3,0))</f>
        <v/>
      </c>
      <c r="D276" s="1" t="str">
        <f t="shared" si="4"/>
        <v/>
      </c>
    </row>
    <row r="277" spans="3:4" x14ac:dyDescent="0.25">
      <c r="C277" s="1" t="str">
        <f>IF(ISNA(VLOOKUP(A277,Stock!$A:$C,3,0)),"",VLOOKUP(A277,Stock!$A:$C,3,0))</f>
        <v/>
      </c>
      <c r="D277" s="1" t="str">
        <f t="shared" si="4"/>
        <v/>
      </c>
    </row>
    <row r="278" spans="3:4" x14ac:dyDescent="0.25">
      <c r="C278" s="1" t="str">
        <f>IF(ISNA(VLOOKUP(A278,Stock!$A:$C,3,0)),"",VLOOKUP(A278,Stock!$A:$C,3,0))</f>
        <v/>
      </c>
      <c r="D278" s="1" t="str">
        <f t="shared" si="4"/>
        <v/>
      </c>
    </row>
    <row r="279" spans="3:4" x14ac:dyDescent="0.25">
      <c r="C279" s="1" t="str">
        <f>IF(ISNA(VLOOKUP(A279,Stock!$A:$C,3,0)),"",VLOOKUP(A279,Stock!$A:$C,3,0))</f>
        <v/>
      </c>
      <c r="D279" s="1" t="str">
        <f t="shared" si="4"/>
        <v/>
      </c>
    </row>
    <row r="280" spans="3:4" x14ac:dyDescent="0.25">
      <c r="C280" s="1" t="str">
        <f>IF(ISNA(VLOOKUP(A280,Stock!$A:$C,3,0)),"",VLOOKUP(A280,Stock!$A:$C,3,0))</f>
        <v/>
      </c>
      <c r="D280" s="1" t="str">
        <f t="shared" si="4"/>
        <v/>
      </c>
    </row>
    <row r="281" spans="3:4" x14ac:dyDescent="0.25">
      <c r="C281" s="1" t="str">
        <f>IF(ISNA(VLOOKUP(A281,Stock!$A:$C,3,0)),"",VLOOKUP(A281,Stock!$A:$C,3,0))</f>
        <v/>
      </c>
      <c r="D281" s="1" t="str">
        <f t="shared" si="4"/>
        <v/>
      </c>
    </row>
    <row r="282" spans="3:4" x14ac:dyDescent="0.25">
      <c r="C282" s="1" t="str">
        <f>IF(ISNA(VLOOKUP(A282,Stock!$A:$C,3,0)),"",VLOOKUP(A282,Stock!$A:$C,3,0))</f>
        <v/>
      </c>
      <c r="D282" s="1" t="str">
        <f t="shared" si="4"/>
        <v/>
      </c>
    </row>
    <row r="283" spans="3:4" x14ac:dyDescent="0.25">
      <c r="C283" s="1" t="str">
        <f>IF(ISNA(VLOOKUP(A283,Stock!$A:$C,3,0)),"",VLOOKUP(A283,Stock!$A:$C,3,0))</f>
        <v/>
      </c>
      <c r="D283" s="1" t="str">
        <f t="shared" si="4"/>
        <v/>
      </c>
    </row>
    <row r="284" spans="3:4" x14ac:dyDescent="0.25">
      <c r="C284" s="1" t="str">
        <f>IF(ISNA(VLOOKUP(A284,Stock!$A:$C,3,0)),"",VLOOKUP(A284,Stock!$A:$C,3,0))</f>
        <v/>
      </c>
      <c r="D284" s="1" t="str">
        <f t="shared" si="4"/>
        <v/>
      </c>
    </row>
    <row r="285" spans="3:4" x14ac:dyDescent="0.25">
      <c r="C285" s="1" t="str">
        <f>IF(ISNA(VLOOKUP(A285,Stock!$A:$C,3,0)),"",VLOOKUP(A285,Stock!$A:$C,3,0))</f>
        <v/>
      </c>
      <c r="D285" s="1" t="str">
        <f t="shared" si="4"/>
        <v/>
      </c>
    </row>
    <row r="286" spans="3:4" x14ac:dyDescent="0.25">
      <c r="C286" s="1" t="str">
        <f>IF(ISNA(VLOOKUP(A286,Stock!$A:$C,3,0)),"",VLOOKUP(A286,Stock!$A:$C,3,0))</f>
        <v/>
      </c>
      <c r="D286" s="1" t="str">
        <f t="shared" si="4"/>
        <v/>
      </c>
    </row>
    <row r="287" spans="3:4" x14ac:dyDescent="0.25">
      <c r="C287" s="1" t="str">
        <f>IF(ISNA(VLOOKUP(A287,Stock!$A:$C,3,0)),"",VLOOKUP(A287,Stock!$A:$C,3,0))</f>
        <v/>
      </c>
      <c r="D287" s="1" t="str">
        <f t="shared" si="4"/>
        <v/>
      </c>
    </row>
    <row r="288" spans="3:4" x14ac:dyDescent="0.25">
      <c r="C288" s="1" t="str">
        <f>IF(ISNA(VLOOKUP(A288,Stock!$A:$C,3,0)),"",VLOOKUP(A288,Stock!$A:$C,3,0))</f>
        <v/>
      </c>
      <c r="D288" s="1" t="str">
        <f t="shared" si="4"/>
        <v/>
      </c>
    </row>
    <row r="289" spans="3:4" x14ac:dyDescent="0.25">
      <c r="C289" s="1" t="str">
        <f>IF(ISNA(VLOOKUP(A289,Stock!$A:$C,3,0)),"",VLOOKUP(A289,Stock!$A:$C,3,0))</f>
        <v/>
      </c>
      <c r="D289" s="1" t="str">
        <f t="shared" si="4"/>
        <v/>
      </c>
    </row>
    <row r="290" spans="3:4" x14ac:dyDescent="0.25">
      <c r="C290" s="1" t="str">
        <f>IF(ISNA(VLOOKUP(A290,Stock!$A:$C,3,0)),"",VLOOKUP(A290,Stock!$A:$C,3,0))</f>
        <v/>
      </c>
      <c r="D290" s="1" t="str">
        <f t="shared" si="4"/>
        <v/>
      </c>
    </row>
    <row r="291" spans="3:4" x14ac:dyDescent="0.25">
      <c r="C291" s="1" t="str">
        <f>IF(ISNA(VLOOKUP(A291,Stock!$A:$C,3,0)),"",VLOOKUP(A291,Stock!$A:$C,3,0))</f>
        <v/>
      </c>
      <c r="D291" s="1" t="str">
        <f t="shared" si="4"/>
        <v/>
      </c>
    </row>
    <row r="292" spans="3:4" x14ac:dyDescent="0.25">
      <c r="C292" s="1" t="str">
        <f>IF(ISNA(VLOOKUP(A292,Stock!$A:$C,3,0)),"",VLOOKUP(A292,Stock!$A:$C,3,0))</f>
        <v/>
      </c>
      <c r="D292" s="1" t="str">
        <f t="shared" si="4"/>
        <v/>
      </c>
    </row>
    <row r="293" spans="3:4" x14ac:dyDescent="0.25">
      <c r="C293" s="1" t="str">
        <f>IF(ISNA(VLOOKUP(A293,Stock!$A:$C,3,0)),"",VLOOKUP(A293,Stock!$A:$C,3,0))</f>
        <v/>
      </c>
      <c r="D293" s="1" t="str">
        <f t="shared" si="4"/>
        <v/>
      </c>
    </row>
    <row r="294" spans="3:4" x14ac:dyDescent="0.25">
      <c r="C294" s="1" t="str">
        <f>IF(ISNA(VLOOKUP(A294,Stock!$A:$C,3,0)),"",VLOOKUP(A294,Stock!$A:$C,3,0))</f>
        <v/>
      </c>
      <c r="D294" s="1" t="str">
        <f t="shared" si="4"/>
        <v/>
      </c>
    </row>
    <row r="295" spans="3:4" x14ac:dyDescent="0.25">
      <c r="C295" s="1" t="str">
        <f>IF(ISNA(VLOOKUP(A295,Stock!$A:$C,3,0)),"",VLOOKUP(A295,Stock!$A:$C,3,0))</f>
        <v/>
      </c>
      <c r="D295" s="1" t="str">
        <f t="shared" si="4"/>
        <v/>
      </c>
    </row>
    <row r="296" spans="3:4" x14ac:dyDescent="0.25">
      <c r="C296" s="1" t="str">
        <f>IF(ISNA(VLOOKUP(A296,Stock!$A:$C,3,0)),"",VLOOKUP(A296,Stock!$A:$C,3,0))</f>
        <v/>
      </c>
      <c r="D296" s="1" t="str">
        <f t="shared" si="4"/>
        <v/>
      </c>
    </row>
    <row r="297" spans="3:4" x14ac:dyDescent="0.25">
      <c r="C297" s="1" t="str">
        <f>IF(ISNA(VLOOKUP(A297,Stock!$A:$C,3,0)),"",VLOOKUP(A297,Stock!$A:$C,3,0))</f>
        <v/>
      </c>
      <c r="D297" s="1" t="str">
        <f t="shared" si="4"/>
        <v/>
      </c>
    </row>
    <row r="298" spans="3:4" x14ac:dyDescent="0.25">
      <c r="C298" s="1" t="str">
        <f>IF(ISNA(VLOOKUP(A298,Stock!$A:$C,3,0)),"",VLOOKUP(A298,Stock!$A:$C,3,0))</f>
        <v/>
      </c>
      <c r="D298" s="1" t="str">
        <f t="shared" si="4"/>
        <v/>
      </c>
    </row>
    <row r="299" spans="3:4" x14ac:dyDescent="0.25">
      <c r="C299" s="1" t="str">
        <f>IF(ISNA(VLOOKUP(A299,Stock!$A:$C,3,0)),"",VLOOKUP(A299,Stock!$A:$C,3,0))</f>
        <v/>
      </c>
      <c r="D299" s="1" t="str">
        <f t="shared" si="4"/>
        <v/>
      </c>
    </row>
    <row r="300" spans="3:4" x14ac:dyDescent="0.25">
      <c r="C300" s="1" t="str">
        <f>IF(ISNA(VLOOKUP(A300,Stock!$A:$C,3,0)),"",VLOOKUP(A300,Stock!$A:$C,3,0))</f>
        <v/>
      </c>
      <c r="D300" s="1" t="str">
        <f t="shared" si="4"/>
        <v/>
      </c>
    </row>
    <row r="301" spans="3:4" x14ac:dyDescent="0.25">
      <c r="C301" s="1" t="str">
        <f>IF(ISNA(VLOOKUP(A301,Stock!$A:$C,3,0)),"",VLOOKUP(A301,Stock!$A:$C,3,0))</f>
        <v/>
      </c>
      <c r="D301" s="1" t="str">
        <f t="shared" si="4"/>
        <v/>
      </c>
    </row>
    <row r="302" spans="3:4" x14ac:dyDescent="0.25">
      <c r="C302" s="1" t="str">
        <f>IF(ISNA(VLOOKUP(A302,Stock!$A:$C,3,0)),"",VLOOKUP(A302,Stock!$A:$C,3,0))</f>
        <v/>
      </c>
      <c r="D302" s="1" t="str">
        <f t="shared" si="4"/>
        <v/>
      </c>
    </row>
    <row r="303" spans="3:4" x14ac:dyDescent="0.25">
      <c r="C303" s="1" t="str">
        <f>IF(ISNA(VLOOKUP(A303,Stock!$A:$C,3,0)),"",VLOOKUP(A303,Stock!$A:$C,3,0))</f>
        <v/>
      </c>
      <c r="D303" s="1" t="str">
        <f t="shared" si="4"/>
        <v/>
      </c>
    </row>
    <row r="304" spans="3:4" x14ac:dyDescent="0.25">
      <c r="C304" s="1" t="str">
        <f>IF(ISNA(VLOOKUP(A304,Stock!$A:$C,3,0)),"",VLOOKUP(A304,Stock!$A:$C,3,0))</f>
        <v/>
      </c>
      <c r="D304" s="1" t="str">
        <f t="shared" si="4"/>
        <v/>
      </c>
    </row>
    <row r="305" spans="3:4" x14ac:dyDescent="0.25">
      <c r="C305" s="1" t="str">
        <f>IF(ISNA(VLOOKUP(A305,Stock!$A:$C,3,0)),"",VLOOKUP(A305,Stock!$A:$C,3,0))</f>
        <v/>
      </c>
      <c r="D305" s="1" t="str">
        <f t="shared" si="4"/>
        <v/>
      </c>
    </row>
    <row r="306" spans="3:4" x14ac:dyDescent="0.25">
      <c r="C306" s="1" t="str">
        <f>IF(ISNA(VLOOKUP(A306,Stock!$A:$C,3,0)),"",VLOOKUP(A306,Stock!$A:$C,3,0))</f>
        <v/>
      </c>
      <c r="D306" s="1" t="str">
        <f t="shared" si="4"/>
        <v/>
      </c>
    </row>
    <row r="307" spans="3:4" x14ac:dyDescent="0.25">
      <c r="C307" s="1" t="str">
        <f>IF(ISNA(VLOOKUP(A307,Stock!$A:$C,3,0)),"",VLOOKUP(A307,Stock!$A:$C,3,0))</f>
        <v/>
      </c>
      <c r="D307" s="1" t="str">
        <f t="shared" si="4"/>
        <v/>
      </c>
    </row>
    <row r="308" spans="3:4" x14ac:dyDescent="0.25">
      <c r="C308" s="1" t="str">
        <f>IF(ISNA(VLOOKUP(A308,Stock!$A:$C,3,0)),"",VLOOKUP(A308,Stock!$A:$C,3,0))</f>
        <v/>
      </c>
      <c r="D308" s="1" t="str">
        <f t="shared" si="4"/>
        <v/>
      </c>
    </row>
    <row r="309" spans="3:4" x14ac:dyDescent="0.25">
      <c r="C309" s="1" t="str">
        <f>IF(ISNA(VLOOKUP(A309,Stock!$A:$C,3,0)),"",VLOOKUP(A309,Stock!$A:$C,3,0))</f>
        <v/>
      </c>
      <c r="D309" s="1" t="str">
        <f t="shared" si="4"/>
        <v/>
      </c>
    </row>
    <row r="310" spans="3:4" x14ac:dyDescent="0.25">
      <c r="C310" s="1" t="str">
        <f>IF(ISNA(VLOOKUP(A310,Stock!$A:$C,3,0)),"",VLOOKUP(A310,Stock!$A:$C,3,0))</f>
        <v/>
      </c>
      <c r="D310" s="1" t="str">
        <f t="shared" si="4"/>
        <v/>
      </c>
    </row>
    <row r="311" spans="3:4" x14ac:dyDescent="0.25">
      <c r="C311" s="1" t="str">
        <f>IF(ISNA(VLOOKUP(A311,Stock!$A:$C,3,0)),"",VLOOKUP(A311,Stock!$A:$C,3,0))</f>
        <v/>
      </c>
      <c r="D311" s="1" t="str">
        <f t="shared" si="4"/>
        <v/>
      </c>
    </row>
    <row r="312" spans="3:4" x14ac:dyDescent="0.25">
      <c r="C312" s="1" t="str">
        <f>IF(ISNA(VLOOKUP(A312,Stock!$A:$C,3,0)),"",VLOOKUP(A312,Stock!$A:$C,3,0))</f>
        <v/>
      </c>
      <c r="D312" s="1" t="str">
        <f t="shared" si="4"/>
        <v/>
      </c>
    </row>
    <row r="313" spans="3:4" x14ac:dyDescent="0.25">
      <c r="C313" s="1" t="str">
        <f>IF(ISNA(VLOOKUP(A313,Stock!$A:$C,3,0)),"",VLOOKUP(A313,Stock!$A:$C,3,0))</f>
        <v/>
      </c>
      <c r="D313" s="1" t="str">
        <f t="shared" si="4"/>
        <v/>
      </c>
    </row>
    <row r="314" spans="3:4" x14ac:dyDescent="0.25">
      <c r="C314" s="1" t="str">
        <f>IF(ISNA(VLOOKUP(A314,Stock!$A:$C,3,0)),"",VLOOKUP(A314,Stock!$A:$C,3,0))</f>
        <v/>
      </c>
      <c r="D314" s="1" t="str">
        <f t="shared" si="4"/>
        <v/>
      </c>
    </row>
    <row r="315" spans="3:4" x14ac:dyDescent="0.25">
      <c r="C315" s="1" t="str">
        <f>IF(ISNA(VLOOKUP(A315,Stock!$A:$C,3,0)),"",VLOOKUP(A315,Stock!$A:$C,3,0))</f>
        <v/>
      </c>
      <c r="D315" s="1" t="str">
        <f t="shared" si="4"/>
        <v/>
      </c>
    </row>
    <row r="316" spans="3:4" x14ac:dyDescent="0.25">
      <c r="C316" s="1" t="str">
        <f>IF(ISNA(VLOOKUP(A316,Stock!$A:$C,3,0)),"",VLOOKUP(A316,Stock!$A:$C,3,0))</f>
        <v/>
      </c>
      <c r="D316" s="1" t="str">
        <f t="shared" si="4"/>
        <v/>
      </c>
    </row>
    <row r="317" spans="3:4" x14ac:dyDescent="0.25">
      <c r="C317" s="1" t="str">
        <f>IF(ISNA(VLOOKUP(A317,Stock!$A:$C,3,0)),"",VLOOKUP(A317,Stock!$A:$C,3,0))</f>
        <v/>
      </c>
      <c r="D317" s="1" t="str">
        <f t="shared" si="4"/>
        <v/>
      </c>
    </row>
    <row r="318" spans="3:4" x14ac:dyDescent="0.25">
      <c r="C318" s="1" t="str">
        <f>IF(ISNA(VLOOKUP(A318,Stock!$A:$C,3,0)),"",VLOOKUP(A318,Stock!$A:$C,3,0))</f>
        <v/>
      </c>
      <c r="D318" s="1" t="str">
        <f t="shared" si="4"/>
        <v/>
      </c>
    </row>
    <row r="319" spans="3:4" x14ac:dyDescent="0.25">
      <c r="C319" s="1" t="str">
        <f>IF(ISNA(VLOOKUP(A319,Stock!$A:$C,3,0)),"",VLOOKUP(A319,Stock!$A:$C,3,0))</f>
        <v/>
      </c>
      <c r="D319" s="1" t="str">
        <f t="shared" si="4"/>
        <v/>
      </c>
    </row>
    <row r="320" spans="3:4" x14ac:dyDescent="0.25">
      <c r="C320" s="1" t="str">
        <f>IF(ISNA(VLOOKUP(A320,Stock!$A:$C,3,0)),"",VLOOKUP(A320,Stock!$A:$C,3,0))</f>
        <v/>
      </c>
      <c r="D320" s="1" t="str">
        <f t="shared" si="4"/>
        <v/>
      </c>
    </row>
    <row r="321" spans="3:4" x14ac:dyDescent="0.25">
      <c r="C321" s="1" t="str">
        <f>IF(ISNA(VLOOKUP(A321,Stock!$A:$C,3,0)),"",VLOOKUP(A321,Stock!$A:$C,3,0))</f>
        <v/>
      </c>
      <c r="D321" s="1" t="str">
        <f t="shared" si="4"/>
        <v/>
      </c>
    </row>
    <row r="322" spans="3:4" x14ac:dyDescent="0.25">
      <c r="C322" s="1" t="str">
        <f>IF(ISNA(VLOOKUP(A322,Stock!$A:$C,3,0)),"",VLOOKUP(A322,Stock!$A:$C,3,0))</f>
        <v/>
      </c>
      <c r="D322" s="1" t="str">
        <f t="shared" si="4"/>
        <v/>
      </c>
    </row>
    <row r="323" spans="3:4" x14ac:dyDescent="0.25">
      <c r="C323" s="1" t="str">
        <f>IF(ISNA(VLOOKUP(A323,Stock!$A:$C,3,0)),"",VLOOKUP(A323,Stock!$A:$C,3,0))</f>
        <v/>
      </c>
      <c r="D323" s="1" t="str">
        <f t="shared" ref="D323:D386" si="5">IF(B323="","",B323*C323)</f>
        <v/>
      </c>
    </row>
    <row r="324" spans="3:4" x14ac:dyDescent="0.25">
      <c r="C324" s="1" t="str">
        <f>IF(ISNA(VLOOKUP(A324,Stock!$A:$C,3,0)),"",VLOOKUP(A324,Stock!$A:$C,3,0))</f>
        <v/>
      </c>
      <c r="D324" s="1" t="str">
        <f t="shared" si="5"/>
        <v/>
      </c>
    </row>
    <row r="325" spans="3:4" x14ac:dyDescent="0.25">
      <c r="C325" s="1" t="str">
        <f>IF(ISNA(VLOOKUP(A325,Stock!$A:$C,3,0)),"",VLOOKUP(A325,Stock!$A:$C,3,0))</f>
        <v/>
      </c>
      <c r="D325" s="1" t="str">
        <f t="shared" si="5"/>
        <v/>
      </c>
    </row>
    <row r="326" spans="3:4" x14ac:dyDescent="0.25">
      <c r="C326" s="1" t="str">
        <f>IF(ISNA(VLOOKUP(A326,Stock!$A:$C,3,0)),"",VLOOKUP(A326,Stock!$A:$C,3,0))</f>
        <v/>
      </c>
      <c r="D326" s="1" t="str">
        <f t="shared" si="5"/>
        <v/>
      </c>
    </row>
    <row r="327" spans="3:4" x14ac:dyDescent="0.25">
      <c r="C327" s="1" t="str">
        <f>IF(ISNA(VLOOKUP(A327,Stock!$A:$C,3,0)),"",VLOOKUP(A327,Stock!$A:$C,3,0))</f>
        <v/>
      </c>
      <c r="D327" s="1" t="str">
        <f t="shared" si="5"/>
        <v/>
      </c>
    </row>
    <row r="328" spans="3:4" x14ac:dyDescent="0.25">
      <c r="C328" s="1" t="str">
        <f>IF(ISNA(VLOOKUP(A328,Stock!$A:$C,3,0)),"",VLOOKUP(A328,Stock!$A:$C,3,0))</f>
        <v/>
      </c>
      <c r="D328" s="1" t="str">
        <f t="shared" si="5"/>
        <v/>
      </c>
    </row>
    <row r="329" spans="3:4" x14ac:dyDescent="0.25">
      <c r="C329" s="1" t="str">
        <f>IF(ISNA(VLOOKUP(A329,Stock!$A:$C,3,0)),"",VLOOKUP(A329,Stock!$A:$C,3,0))</f>
        <v/>
      </c>
      <c r="D329" s="1" t="str">
        <f t="shared" si="5"/>
        <v/>
      </c>
    </row>
    <row r="330" spans="3:4" x14ac:dyDescent="0.25">
      <c r="C330" s="1" t="str">
        <f>IF(ISNA(VLOOKUP(A330,Stock!$A:$C,3,0)),"",VLOOKUP(A330,Stock!$A:$C,3,0))</f>
        <v/>
      </c>
      <c r="D330" s="1" t="str">
        <f t="shared" si="5"/>
        <v/>
      </c>
    </row>
    <row r="331" spans="3:4" x14ac:dyDescent="0.25">
      <c r="C331" s="1" t="str">
        <f>IF(ISNA(VLOOKUP(A331,Stock!$A:$C,3,0)),"",VLOOKUP(A331,Stock!$A:$C,3,0))</f>
        <v/>
      </c>
      <c r="D331" s="1" t="str">
        <f t="shared" si="5"/>
        <v/>
      </c>
    </row>
    <row r="332" spans="3:4" x14ac:dyDescent="0.25">
      <c r="C332" s="1" t="str">
        <f>IF(ISNA(VLOOKUP(A332,Stock!$A:$C,3,0)),"",VLOOKUP(A332,Stock!$A:$C,3,0))</f>
        <v/>
      </c>
      <c r="D332" s="1" t="str">
        <f t="shared" si="5"/>
        <v/>
      </c>
    </row>
    <row r="333" spans="3:4" x14ac:dyDescent="0.25">
      <c r="C333" s="1" t="str">
        <f>IF(ISNA(VLOOKUP(A333,Stock!$A:$C,3,0)),"",VLOOKUP(A333,Stock!$A:$C,3,0))</f>
        <v/>
      </c>
      <c r="D333" s="1" t="str">
        <f t="shared" si="5"/>
        <v/>
      </c>
    </row>
    <row r="334" spans="3:4" x14ac:dyDescent="0.25">
      <c r="C334" s="1" t="str">
        <f>IF(ISNA(VLOOKUP(A334,Stock!$A:$C,3,0)),"",VLOOKUP(A334,Stock!$A:$C,3,0))</f>
        <v/>
      </c>
      <c r="D334" s="1" t="str">
        <f t="shared" si="5"/>
        <v/>
      </c>
    </row>
    <row r="335" spans="3:4" x14ac:dyDescent="0.25">
      <c r="C335" s="1" t="str">
        <f>IF(ISNA(VLOOKUP(A335,Stock!$A:$C,3,0)),"",VLOOKUP(A335,Stock!$A:$C,3,0))</f>
        <v/>
      </c>
      <c r="D335" s="1" t="str">
        <f t="shared" si="5"/>
        <v/>
      </c>
    </row>
    <row r="336" spans="3:4" x14ac:dyDescent="0.25">
      <c r="C336" s="1" t="str">
        <f>IF(ISNA(VLOOKUP(A336,Stock!$A:$C,3,0)),"",VLOOKUP(A336,Stock!$A:$C,3,0))</f>
        <v/>
      </c>
      <c r="D336" s="1" t="str">
        <f t="shared" si="5"/>
        <v/>
      </c>
    </row>
    <row r="337" spans="3:4" x14ac:dyDescent="0.25">
      <c r="C337" s="1" t="str">
        <f>IF(ISNA(VLOOKUP(A337,Stock!$A:$C,3,0)),"",VLOOKUP(A337,Stock!$A:$C,3,0))</f>
        <v/>
      </c>
      <c r="D337" s="1" t="str">
        <f t="shared" si="5"/>
        <v/>
      </c>
    </row>
    <row r="338" spans="3:4" x14ac:dyDescent="0.25">
      <c r="C338" s="1" t="str">
        <f>IF(ISNA(VLOOKUP(A338,Stock!$A:$C,3,0)),"",VLOOKUP(A338,Stock!$A:$C,3,0))</f>
        <v/>
      </c>
      <c r="D338" s="1" t="str">
        <f t="shared" si="5"/>
        <v/>
      </c>
    </row>
    <row r="339" spans="3:4" x14ac:dyDescent="0.25">
      <c r="C339" s="1" t="str">
        <f>IF(ISNA(VLOOKUP(A339,Stock!$A:$C,3,0)),"",VLOOKUP(A339,Stock!$A:$C,3,0))</f>
        <v/>
      </c>
      <c r="D339" s="1" t="str">
        <f t="shared" si="5"/>
        <v/>
      </c>
    </row>
    <row r="340" spans="3:4" x14ac:dyDescent="0.25">
      <c r="C340" s="1" t="str">
        <f>IF(ISNA(VLOOKUP(A340,Stock!$A:$C,3,0)),"",VLOOKUP(A340,Stock!$A:$C,3,0))</f>
        <v/>
      </c>
      <c r="D340" s="1" t="str">
        <f t="shared" si="5"/>
        <v/>
      </c>
    </row>
    <row r="341" spans="3:4" x14ac:dyDescent="0.25">
      <c r="C341" s="1" t="str">
        <f>IF(ISNA(VLOOKUP(A341,Stock!$A:$C,3,0)),"",VLOOKUP(A341,Stock!$A:$C,3,0))</f>
        <v/>
      </c>
      <c r="D341" s="1" t="str">
        <f t="shared" si="5"/>
        <v/>
      </c>
    </row>
    <row r="342" spans="3:4" x14ac:dyDescent="0.25">
      <c r="C342" s="1" t="str">
        <f>IF(ISNA(VLOOKUP(A342,Stock!$A:$C,3,0)),"",VLOOKUP(A342,Stock!$A:$C,3,0))</f>
        <v/>
      </c>
      <c r="D342" s="1" t="str">
        <f t="shared" si="5"/>
        <v/>
      </c>
    </row>
    <row r="343" spans="3:4" x14ac:dyDescent="0.25">
      <c r="C343" s="1" t="str">
        <f>IF(ISNA(VLOOKUP(A343,Stock!$A:$C,3,0)),"",VLOOKUP(A343,Stock!$A:$C,3,0))</f>
        <v/>
      </c>
      <c r="D343" s="1" t="str">
        <f t="shared" si="5"/>
        <v/>
      </c>
    </row>
    <row r="344" spans="3:4" x14ac:dyDescent="0.25">
      <c r="C344" s="1" t="str">
        <f>IF(ISNA(VLOOKUP(A344,Stock!$A:$C,3,0)),"",VLOOKUP(A344,Stock!$A:$C,3,0))</f>
        <v/>
      </c>
      <c r="D344" s="1" t="str">
        <f t="shared" si="5"/>
        <v/>
      </c>
    </row>
    <row r="345" spans="3:4" x14ac:dyDescent="0.25">
      <c r="C345" s="1" t="str">
        <f>IF(ISNA(VLOOKUP(A345,Stock!$A:$C,3,0)),"",VLOOKUP(A345,Stock!$A:$C,3,0))</f>
        <v/>
      </c>
      <c r="D345" s="1" t="str">
        <f t="shared" si="5"/>
        <v/>
      </c>
    </row>
    <row r="346" spans="3:4" x14ac:dyDescent="0.25">
      <c r="C346" s="1" t="str">
        <f>IF(ISNA(VLOOKUP(A346,Stock!$A:$C,3,0)),"",VLOOKUP(A346,Stock!$A:$C,3,0))</f>
        <v/>
      </c>
      <c r="D346" s="1" t="str">
        <f t="shared" si="5"/>
        <v/>
      </c>
    </row>
    <row r="347" spans="3:4" x14ac:dyDescent="0.25">
      <c r="C347" s="1" t="str">
        <f>IF(ISNA(VLOOKUP(A347,Stock!$A:$C,3,0)),"",VLOOKUP(A347,Stock!$A:$C,3,0))</f>
        <v/>
      </c>
      <c r="D347" s="1" t="str">
        <f t="shared" si="5"/>
        <v/>
      </c>
    </row>
    <row r="348" spans="3:4" x14ac:dyDescent="0.25">
      <c r="C348" s="1" t="str">
        <f>IF(ISNA(VLOOKUP(A348,Stock!$A:$C,3,0)),"",VLOOKUP(A348,Stock!$A:$C,3,0))</f>
        <v/>
      </c>
      <c r="D348" s="1" t="str">
        <f t="shared" si="5"/>
        <v/>
      </c>
    </row>
    <row r="349" spans="3:4" x14ac:dyDescent="0.25">
      <c r="C349" s="1" t="str">
        <f>IF(ISNA(VLOOKUP(A349,Stock!$A:$C,3,0)),"",VLOOKUP(A349,Stock!$A:$C,3,0))</f>
        <v/>
      </c>
      <c r="D349" s="1" t="str">
        <f t="shared" si="5"/>
        <v/>
      </c>
    </row>
    <row r="350" spans="3:4" x14ac:dyDescent="0.25">
      <c r="C350" s="1" t="str">
        <f>IF(ISNA(VLOOKUP(A350,Stock!$A:$C,3,0)),"",VLOOKUP(A350,Stock!$A:$C,3,0))</f>
        <v/>
      </c>
      <c r="D350" s="1" t="str">
        <f t="shared" si="5"/>
        <v/>
      </c>
    </row>
    <row r="351" spans="3:4" x14ac:dyDescent="0.25">
      <c r="C351" s="1" t="str">
        <f>IF(ISNA(VLOOKUP(A351,Stock!$A:$C,3,0)),"",VLOOKUP(A351,Stock!$A:$C,3,0))</f>
        <v/>
      </c>
      <c r="D351" s="1" t="str">
        <f t="shared" si="5"/>
        <v/>
      </c>
    </row>
    <row r="352" spans="3:4" x14ac:dyDescent="0.25">
      <c r="C352" s="1" t="str">
        <f>IF(ISNA(VLOOKUP(A352,Stock!$A:$C,3,0)),"",VLOOKUP(A352,Stock!$A:$C,3,0))</f>
        <v/>
      </c>
      <c r="D352" s="1" t="str">
        <f t="shared" si="5"/>
        <v/>
      </c>
    </row>
    <row r="353" spans="3:4" x14ac:dyDescent="0.25">
      <c r="C353" s="1" t="str">
        <f>IF(ISNA(VLOOKUP(A353,Stock!$A:$C,3,0)),"",VLOOKUP(A353,Stock!$A:$C,3,0))</f>
        <v/>
      </c>
      <c r="D353" s="1" t="str">
        <f t="shared" si="5"/>
        <v/>
      </c>
    </row>
    <row r="354" spans="3:4" x14ac:dyDescent="0.25">
      <c r="C354" s="1" t="str">
        <f>IF(ISNA(VLOOKUP(A354,Stock!$A:$C,3,0)),"",VLOOKUP(A354,Stock!$A:$C,3,0))</f>
        <v/>
      </c>
      <c r="D354" s="1" t="str">
        <f t="shared" si="5"/>
        <v/>
      </c>
    </row>
    <row r="355" spans="3:4" x14ac:dyDescent="0.25">
      <c r="C355" s="1" t="str">
        <f>IF(ISNA(VLOOKUP(A355,Stock!$A:$C,3,0)),"",VLOOKUP(A355,Stock!$A:$C,3,0))</f>
        <v/>
      </c>
      <c r="D355" s="1" t="str">
        <f t="shared" si="5"/>
        <v/>
      </c>
    </row>
    <row r="356" spans="3:4" x14ac:dyDescent="0.25">
      <c r="C356" s="1" t="str">
        <f>IF(ISNA(VLOOKUP(A356,Stock!$A:$C,3,0)),"",VLOOKUP(A356,Stock!$A:$C,3,0))</f>
        <v/>
      </c>
      <c r="D356" s="1" t="str">
        <f t="shared" si="5"/>
        <v/>
      </c>
    </row>
    <row r="357" spans="3:4" x14ac:dyDescent="0.25">
      <c r="C357" s="1" t="str">
        <f>IF(ISNA(VLOOKUP(A357,Stock!$A:$C,3,0)),"",VLOOKUP(A357,Stock!$A:$C,3,0))</f>
        <v/>
      </c>
      <c r="D357" s="1" t="str">
        <f t="shared" si="5"/>
        <v/>
      </c>
    </row>
    <row r="358" spans="3:4" x14ac:dyDescent="0.25">
      <c r="C358" s="1" t="str">
        <f>IF(ISNA(VLOOKUP(A358,Stock!$A:$C,3,0)),"",VLOOKUP(A358,Stock!$A:$C,3,0))</f>
        <v/>
      </c>
      <c r="D358" s="1" t="str">
        <f t="shared" si="5"/>
        <v/>
      </c>
    </row>
    <row r="359" spans="3:4" x14ac:dyDescent="0.25">
      <c r="C359" s="1" t="str">
        <f>IF(ISNA(VLOOKUP(A359,Stock!$A:$C,3,0)),"",VLOOKUP(A359,Stock!$A:$C,3,0))</f>
        <v/>
      </c>
      <c r="D359" s="1" t="str">
        <f t="shared" si="5"/>
        <v/>
      </c>
    </row>
    <row r="360" spans="3:4" x14ac:dyDescent="0.25">
      <c r="C360" s="1" t="str">
        <f>IF(ISNA(VLOOKUP(A360,Stock!$A:$C,3,0)),"",VLOOKUP(A360,Stock!$A:$C,3,0))</f>
        <v/>
      </c>
      <c r="D360" s="1" t="str">
        <f t="shared" si="5"/>
        <v/>
      </c>
    </row>
    <row r="361" spans="3:4" x14ac:dyDescent="0.25">
      <c r="C361" s="1" t="str">
        <f>IF(ISNA(VLOOKUP(A361,Stock!$A:$C,3,0)),"",VLOOKUP(A361,Stock!$A:$C,3,0))</f>
        <v/>
      </c>
      <c r="D361" s="1" t="str">
        <f t="shared" si="5"/>
        <v/>
      </c>
    </row>
    <row r="362" spans="3:4" x14ac:dyDescent="0.25">
      <c r="C362" s="1" t="str">
        <f>IF(ISNA(VLOOKUP(A362,Stock!$A:$C,3,0)),"",VLOOKUP(A362,Stock!$A:$C,3,0))</f>
        <v/>
      </c>
      <c r="D362" s="1" t="str">
        <f t="shared" si="5"/>
        <v/>
      </c>
    </row>
    <row r="363" spans="3:4" x14ac:dyDescent="0.25">
      <c r="C363" s="1" t="str">
        <f>IF(ISNA(VLOOKUP(A363,Stock!$A:$C,3,0)),"",VLOOKUP(A363,Stock!$A:$C,3,0))</f>
        <v/>
      </c>
      <c r="D363" s="1" t="str">
        <f t="shared" si="5"/>
        <v/>
      </c>
    </row>
    <row r="364" spans="3:4" x14ac:dyDescent="0.25">
      <c r="C364" s="1" t="str">
        <f>IF(ISNA(VLOOKUP(A364,Stock!$A:$C,3,0)),"",VLOOKUP(A364,Stock!$A:$C,3,0))</f>
        <v/>
      </c>
      <c r="D364" s="1" t="str">
        <f t="shared" si="5"/>
        <v/>
      </c>
    </row>
    <row r="365" spans="3:4" x14ac:dyDescent="0.25">
      <c r="C365" s="1" t="str">
        <f>IF(ISNA(VLOOKUP(A365,Stock!$A:$C,3,0)),"",VLOOKUP(A365,Stock!$A:$C,3,0))</f>
        <v/>
      </c>
      <c r="D365" s="1" t="str">
        <f t="shared" si="5"/>
        <v/>
      </c>
    </row>
    <row r="366" spans="3:4" x14ac:dyDescent="0.25">
      <c r="C366" s="1" t="str">
        <f>IF(ISNA(VLOOKUP(A366,Stock!$A:$C,3,0)),"",VLOOKUP(A366,Stock!$A:$C,3,0))</f>
        <v/>
      </c>
      <c r="D366" s="1" t="str">
        <f t="shared" si="5"/>
        <v/>
      </c>
    </row>
    <row r="367" spans="3:4" x14ac:dyDescent="0.25">
      <c r="C367" s="1" t="str">
        <f>IF(ISNA(VLOOKUP(A367,Stock!$A:$C,3,0)),"",VLOOKUP(A367,Stock!$A:$C,3,0))</f>
        <v/>
      </c>
      <c r="D367" s="1" t="str">
        <f t="shared" si="5"/>
        <v/>
      </c>
    </row>
    <row r="368" spans="3:4" x14ac:dyDescent="0.25">
      <c r="C368" s="1" t="str">
        <f>IF(ISNA(VLOOKUP(A368,Stock!$A:$C,3,0)),"",VLOOKUP(A368,Stock!$A:$C,3,0))</f>
        <v/>
      </c>
      <c r="D368" s="1" t="str">
        <f t="shared" si="5"/>
        <v/>
      </c>
    </row>
    <row r="369" spans="3:4" x14ac:dyDescent="0.25">
      <c r="C369" s="1" t="str">
        <f>IF(ISNA(VLOOKUP(A369,Stock!$A:$C,3,0)),"",VLOOKUP(A369,Stock!$A:$C,3,0))</f>
        <v/>
      </c>
      <c r="D369" s="1" t="str">
        <f t="shared" si="5"/>
        <v/>
      </c>
    </row>
    <row r="370" spans="3:4" x14ac:dyDescent="0.25">
      <c r="C370" s="1" t="str">
        <f>IF(ISNA(VLOOKUP(A370,Stock!$A:$C,3,0)),"",VLOOKUP(A370,Stock!$A:$C,3,0))</f>
        <v/>
      </c>
      <c r="D370" s="1" t="str">
        <f t="shared" si="5"/>
        <v/>
      </c>
    </row>
    <row r="371" spans="3:4" x14ac:dyDescent="0.25">
      <c r="C371" s="1" t="str">
        <f>IF(ISNA(VLOOKUP(A371,Stock!$A:$C,3,0)),"",VLOOKUP(A371,Stock!$A:$C,3,0))</f>
        <v/>
      </c>
      <c r="D371" s="1" t="str">
        <f t="shared" si="5"/>
        <v/>
      </c>
    </row>
    <row r="372" spans="3:4" x14ac:dyDescent="0.25">
      <c r="C372" s="1" t="str">
        <f>IF(ISNA(VLOOKUP(A372,Stock!$A:$C,3,0)),"",VLOOKUP(A372,Stock!$A:$C,3,0))</f>
        <v/>
      </c>
      <c r="D372" s="1" t="str">
        <f t="shared" si="5"/>
        <v/>
      </c>
    </row>
    <row r="373" spans="3:4" x14ac:dyDescent="0.25">
      <c r="C373" s="1" t="str">
        <f>IF(ISNA(VLOOKUP(A373,Stock!$A:$C,3,0)),"",VLOOKUP(A373,Stock!$A:$C,3,0))</f>
        <v/>
      </c>
      <c r="D373" s="1" t="str">
        <f t="shared" si="5"/>
        <v/>
      </c>
    </row>
    <row r="374" spans="3:4" x14ac:dyDescent="0.25">
      <c r="C374" s="1" t="str">
        <f>IF(ISNA(VLOOKUP(A374,Stock!$A:$C,3,0)),"",VLOOKUP(A374,Stock!$A:$C,3,0))</f>
        <v/>
      </c>
      <c r="D374" s="1" t="str">
        <f t="shared" si="5"/>
        <v/>
      </c>
    </row>
    <row r="375" spans="3:4" x14ac:dyDescent="0.25">
      <c r="C375" s="1" t="str">
        <f>IF(ISNA(VLOOKUP(A375,Stock!$A:$C,3,0)),"",VLOOKUP(A375,Stock!$A:$C,3,0))</f>
        <v/>
      </c>
      <c r="D375" s="1" t="str">
        <f t="shared" si="5"/>
        <v/>
      </c>
    </row>
    <row r="376" spans="3:4" x14ac:dyDescent="0.25">
      <c r="C376" s="1" t="str">
        <f>IF(ISNA(VLOOKUP(A376,Stock!$A:$C,3,0)),"",VLOOKUP(A376,Stock!$A:$C,3,0))</f>
        <v/>
      </c>
      <c r="D376" s="1" t="str">
        <f t="shared" si="5"/>
        <v/>
      </c>
    </row>
    <row r="377" spans="3:4" x14ac:dyDescent="0.25">
      <c r="C377" s="1" t="str">
        <f>IF(ISNA(VLOOKUP(A377,Stock!$A:$C,3,0)),"",VLOOKUP(A377,Stock!$A:$C,3,0))</f>
        <v/>
      </c>
      <c r="D377" s="1" t="str">
        <f t="shared" si="5"/>
        <v/>
      </c>
    </row>
    <row r="378" spans="3:4" x14ac:dyDescent="0.25">
      <c r="C378" s="1" t="str">
        <f>IF(ISNA(VLOOKUP(A378,Stock!$A:$C,3,0)),"",VLOOKUP(A378,Stock!$A:$C,3,0))</f>
        <v/>
      </c>
      <c r="D378" s="1" t="str">
        <f t="shared" si="5"/>
        <v/>
      </c>
    </row>
    <row r="379" spans="3:4" x14ac:dyDescent="0.25">
      <c r="C379" s="1" t="str">
        <f>IF(ISNA(VLOOKUP(A379,Stock!$A:$C,3,0)),"",VLOOKUP(A379,Stock!$A:$C,3,0))</f>
        <v/>
      </c>
      <c r="D379" s="1" t="str">
        <f t="shared" si="5"/>
        <v/>
      </c>
    </row>
    <row r="380" spans="3:4" x14ac:dyDescent="0.25">
      <c r="C380" s="1" t="str">
        <f>IF(ISNA(VLOOKUP(A380,Stock!$A:$C,3,0)),"",VLOOKUP(A380,Stock!$A:$C,3,0))</f>
        <v/>
      </c>
      <c r="D380" s="1" t="str">
        <f t="shared" si="5"/>
        <v/>
      </c>
    </row>
    <row r="381" spans="3:4" x14ac:dyDescent="0.25">
      <c r="C381" s="1" t="str">
        <f>IF(ISNA(VLOOKUP(A381,Stock!$A:$C,3,0)),"",VLOOKUP(A381,Stock!$A:$C,3,0))</f>
        <v/>
      </c>
      <c r="D381" s="1" t="str">
        <f t="shared" si="5"/>
        <v/>
      </c>
    </row>
    <row r="382" spans="3:4" x14ac:dyDescent="0.25">
      <c r="C382" s="1" t="str">
        <f>IF(ISNA(VLOOKUP(A382,Stock!$A:$C,3,0)),"",VLOOKUP(A382,Stock!$A:$C,3,0))</f>
        <v/>
      </c>
      <c r="D382" s="1" t="str">
        <f t="shared" si="5"/>
        <v/>
      </c>
    </row>
    <row r="383" spans="3:4" x14ac:dyDescent="0.25">
      <c r="C383" s="1" t="str">
        <f>IF(ISNA(VLOOKUP(A383,Stock!$A:$C,3,0)),"",VLOOKUP(A383,Stock!$A:$C,3,0))</f>
        <v/>
      </c>
      <c r="D383" s="1" t="str">
        <f t="shared" si="5"/>
        <v/>
      </c>
    </row>
    <row r="384" spans="3:4" x14ac:dyDescent="0.25">
      <c r="C384" s="1" t="str">
        <f>IF(ISNA(VLOOKUP(A384,Stock!$A:$C,3,0)),"",VLOOKUP(A384,Stock!$A:$C,3,0))</f>
        <v/>
      </c>
      <c r="D384" s="1" t="str">
        <f t="shared" si="5"/>
        <v/>
      </c>
    </row>
    <row r="385" spans="3:4" x14ac:dyDescent="0.25">
      <c r="C385" s="1" t="str">
        <f>IF(ISNA(VLOOKUP(A385,Stock!$A:$C,3,0)),"",VLOOKUP(A385,Stock!$A:$C,3,0))</f>
        <v/>
      </c>
      <c r="D385" s="1" t="str">
        <f t="shared" si="5"/>
        <v/>
      </c>
    </row>
    <row r="386" spans="3:4" x14ac:dyDescent="0.25">
      <c r="C386" s="1" t="str">
        <f>IF(ISNA(VLOOKUP(A386,Stock!$A:$C,3,0)),"",VLOOKUP(A386,Stock!$A:$C,3,0))</f>
        <v/>
      </c>
      <c r="D386" s="1" t="str">
        <f t="shared" si="5"/>
        <v/>
      </c>
    </row>
    <row r="387" spans="3:4" x14ac:dyDescent="0.25">
      <c r="C387" s="1" t="str">
        <f>IF(ISNA(VLOOKUP(A387,Stock!$A:$C,3,0)),"",VLOOKUP(A387,Stock!$A:$C,3,0))</f>
        <v/>
      </c>
      <c r="D387" s="1" t="str">
        <f t="shared" ref="D387:D450" si="6">IF(B387="","",B387*C387)</f>
        <v/>
      </c>
    </row>
    <row r="388" spans="3:4" x14ac:dyDescent="0.25">
      <c r="C388" s="1" t="str">
        <f>IF(ISNA(VLOOKUP(A388,Stock!$A:$C,3,0)),"",VLOOKUP(A388,Stock!$A:$C,3,0))</f>
        <v/>
      </c>
      <c r="D388" s="1" t="str">
        <f t="shared" si="6"/>
        <v/>
      </c>
    </row>
    <row r="389" spans="3:4" x14ac:dyDescent="0.25">
      <c r="C389" s="1" t="str">
        <f>IF(ISNA(VLOOKUP(A389,Stock!$A:$C,3,0)),"",VLOOKUP(A389,Stock!$A:$C,3,0))</f>
        <v/>
      </c>
      <c r="D389" s="1" t="str">
        <f t="shared" si="6"/>
        <v/>
      </c>
    </row>
    <row r="390" spans="3:4" x14ac:dyDescent="0.25">
      <c r="C390" s="1" t="str">
        <f>IF(ISNA(VLOOKUP(A390,Stock!$A:$C,3,0)),"",VLOOKUP(A390,Stock!$A:$C,3,0))</f>
        <v/>
      </c>
      <c r="D390" s="1" t="str">
        <f t="shared" si="6"/>
        <v/>
      </c>
    </row>
    <row r="391" spans="3:4" x14ac:dyDescent="0.25">
      <c r="C391" s="1" t="str">
        <f>IF(ISNA(VLOOKUP(A391,Stock!$A:$C,3,0)),"",VLOOKUP(A391,Stock!$A:$C,3,0))</f>
        <v/>
      </c>
      <c r="D391" s="1" t="str">
        <f t="shared" si="6"/>
        <v/>
      </c>
    </row>
    <row r="392" spans="3:4" x14ac:dyDescent="0.25">
      <c r="C392" s="1" t="str">
        <f>IF(ISNA(VLOOKUP(A392,Stock!$A:$C,3,0)),"",VLOOKUP(A392,Stock!$A:$C,3,0))</f>
        <v/>
      </c>
      <c r="D392" s="1" t="str">
        <f t="shared" si="6"/>
        <v/>
      </c>
    </row>
    <row r="393" spans="3:4" x14ac:dyDescent="0.25">
      <c r="C393" s="1" t="str">
        <f>IF(ISNA(VLOOKUP(A393,Stock!$A:$C,3,0)),"",VLOOKUP(A393,Stock!$A:$C,3,0))</f>
        <v/>
      </c>
      <c r="D393" s="1" t="str">
        <f t="shared" si="6"/>
        <v/>
      </c>
    </row>
    <row r="394" spans="3:4" x14ac:dyDescent="0.25">
      <c r="C394" s="1" t="str">
        <f>IF(ISNA(VLOOKUP(A394,Stock!$A:$C,3,0)),"",VLOOKUP(A394,Stock!$A:$C,3,0))</f>
        <v/>
      </c>
      <c r="D394" s="1" t="str">
        <f t="shared" si="6"/>
        <v/>
      </c>
    </row>
    <row r="395" spans="3:4" x14ac:dyDescent="0.25">
      <c r="C395" s="1" t="str">
        <f>IF(ISNA(VLOOKUP(A395,Stock!$A:$C,3,0)),"",VLOOKUP(A395,Stock!$A:$C,3,0))</f>
        <v/>
      </c>
      <c r="D395" s="1" t="str">
        <f t="shared" si="6"/>
        <v/>
      </c>
    </row>
    <row r="396" spans="3:4" x14ac:dyDescent="0.25">
      <c r="C396" s="1" t="str">
        <f>IF(ISNA(VLOOKUP(A396,Stock!$A:$C,3,0)),"",VLOOKUP(A396,Stock!$A:$C,3,0))</f>
        <v/>
      </c>
      <c r="D396" s="1" t="str">
        <f t="shared" si="6"/>
        <v/>
      </c>
    </row>
    <row r="397" spans="3:4" x14ac:dyDescent="0.25">
      <c r="C397" s="1" t="str">
        <f>IF(ISNA(VLOOKUP(A397,Stock!$A:$C,3,0)),"",VLOOKUP(A397,Stock!$A:$C,3,0))</f>
        <v/>
      </c>
      <c r="D397" s="1" t="str">
        <f t="shared" si="6"/>
        <v/>
      </c>
    </row>
    <row r="398" spans="3:4" x14ac:dyDescent="0.25">
      <c r="C398" s="1" t="str">
        <f>IF(ISNA(VLOOKUP(A398,Stock!$A:$C,3,0)),"",VLOOKUP(A398,Stock!$A:$C,3,0))</f>
        <v/>
      </c>
      <c r="D398" s="1" t="str">
        <f t="shared" si="6"/>
        <v/>
      </c>
    </row>
    <row r="399" spans="3:4" x14ac:dyDescent="0.25">
      <c r="C399" s="1" t="str">
        <f>IF(ISNA(VLOOKUP(A399,Stock!$A:$C,3,0)),"",VLOOKUP(A399,Stock!$A:$C,3,0))</f>
        <v/>
      </c>
      <c r="D399" s="1" t="str">
        <f t="shared" si="6"/>
        <v/>
      </c>
    </row>
    <row r="400" spans="3:4" x14ac:dyDescent="0.25">
      <c r="C400" s="1" t="str">
        <f>IF(ISNA(VLOOKUP(A400,Stock!$A:$C,3,0)),"",VLOOKUP(A400,Stock!$A:$C,3,0))</f>
        <v/>
      </c>
      <c r="D400" s="1" t="str">
        <f t="shared" si="6"/>
        <v/>
      </c>
    </row>
    <row r="401" spans="3:4" x14ac:dyDescent="0.25">
      <c r="C401" s="1" t="str">
        <f>IF(ISNA(VLOOKUP(A401,Stock!$A:$C,3,0)),"",VLOOKUP(A401,Stock!$A:$C,3,0))</f>
        <v/>
      </c>
      <c r="D401" s="1" t="str">
        <f t="shared" si="6"/>
        <v/>
      </c>
    </row>
    <row r="402" spans="3:4" x14ac:dyDescent="0.25">
      <c r="C402" s="1" t="str">
        <f>IF(ISNA(VLOOKUP(A402,Stock!$A:$C,3,0)),"",VLOOKUP(A402,Stock!$A:$C,3,0))</f>
        <v/>
      </c>
      <c r="D402" s="1" t="str">
        <f t="shared" si="6"/>
        <v/>
      </c>
    </row>
    <row r="403" spans="3:4" x14ac:dyDescent="0.25">
      <c r="C403" s="1" t="str">
        <f>IF(ISNA(VLOOKUP(A403,Stock!$A:$C,3,0)),"",VLOOKUP(A403,Stock!$A:$C,3,0))</f>
        <v/>
      </c>
      <c r="D403" s="1" t="str">
        <f t="shared" si="6"/>
        <v/>
      </c>
    </row>
    <row r="404" spans="3:4" x14ac:dyDescent="0.25">
      <c r="C404" s="1" t="str">
        <f>IF(ISNA(VLOOKUP(A404,Stock!$A:$C,3,0)),"",VLOOKUP(A404,Stock!$A:$C,3,0))</f>
        <v/>
      </c>
      <c r="D404" s="1" t="str">
        <f t="shared" si="6"/>
        <v/>
      </c>
    </row>
    <row r="405" spans="3:4" x14ac:dyDescent="0.25">
      <c r="C405" s="1" t="str">
        <f>IF(ISNA(VLOOKUP(A405,Stock!$A:$C,3,0)),"",VLOOKUP(A405,Stock!$A:$C,3,0))</f>
        <v/>
      </c>
      <c r="D405" s="1" t="str">
        <f t="shared" si="6"/>
        <v/>
      </c>
    </row>
    <row r="406" spans="3:4" x14ac:dyDescent="0.25">
      <c r="C406" s="1" t="str">
        <f>IF(ISNA(VLOOKUP(A406,Stock!$A:$C,3,0)),"",VLOOKUP(A406,Stock!$A:$C,3,0))</f>
        <v/>
      </c>
      <c r="D406" s="1" t="str">
        <f t="shared" si="6"/>
        <v/>
      </c>
    </row>
    <row r="407" spans="3:4" x14ac:dyDescent="0.25">
      <c r="C407" s="1" t="str">
        <f>IF(ISNA(VLOOKUP(A407,Stock!$A:$C,3,0)),"",VLOOKUP(A407,Stock!$A:$C,3,0))</f>
        <v/>
      </c>
      <c r="D407" s="1" t="str">
        <f t="shared" si="6"/>
        <v/>
      </c>
    </row>
    <row r="408" spans="3:4" x14ac:dyDescent="0.25">
      <c r="C408" s="1" t="str">
        <f>IF(ISNA(VLOOKUP(A408,Stock!$A:$C,3,0)),"",VLOOKUP(A408,Stock!$A:$C,3,0))</f>
        <v/>
      </c>
      <c r="D408" s="1" t="str">
        <f t="shared" si="6"/>
        <v/>
      </c>
    </row>
    <row r="409" spans="3:4" x14ac:dyDescent="0.25">
      <c r="C409" s="1" t="str">
        <f>IF(ISNA(VLOOKUP(A409,Stock!$A:$C,3,0)),"",VLOOKUP(A409,Stock!$A:$C,3,0))</f>
        <v/>
      </c>
      <c r="D409" s="1" t="str">
        <f t="shared" si="6"/>
        <v/>
      </c>
    </row>
    <row r="410" spans="3:4" x14ac:dyDescent="0.25">
      <c r="C410" s="1" t="str">
        <f>IF(ISNA(VLOOKUP(A410,Stock!$A:$C,3,0)),"",VLOOKUP(A410,Stock!$A:$C,3,0))</f>
        <v/>
      </c>
      <c r="D410" s="1" t="str">
        <f t="shared" si="6"/>
        <v/>
      </c>
    </row>
    <row r="411" spans="3:4" x14ac:dyDescent="0.25">
      <c r="C411" s="1" t="str">
        <f>IF(ISNA(VLOOKUP(A411,Stock!$A:$C,3,0)),"",VLOOKUP(A411,Stock!$A:$C,3,0))</f>
        <v/>
      </c>
      <c r="D411" s="1" t="str">
        <f t="shared" si="6"/>
        <v/>
      </c>
    </row>
    <row r="412" spans="3:4" x14ac:dyDescent="0.25">
      <c r="C412" s="1" t="str">
        <f>IF(ISNA(VLOOKUP(A412,Stock!$A:$C,3,0)),"",VLOOKUP(A412,Stock!$A:$C,3,0))</f>
        <v/>
      </c>
      <c r="D412" s="1" t="str">
        <f t="shared" si="6"/>
        <v/>
      </c>
    </row>
    <row r="413" spans="3:4" x14ac:dyDescent="0.25">
      <c r="C413" s="1" t="str">
        <f>IF(ISNA(VLOOKUP(A413,Stock!$A:$C,3,0)),"",VLOOKUP(A413,Stock!$A:$C,3,0))</f>
        <v/>
      </c>
      <c r="D413" s="1" t="str">
        <f t="shared" si="6"/>
        <v/>
      </c>
    </row>
    <row r="414" spans="3:4" x14ac:dyDescent="0.25">
      <c r="C414" s="1" t="str">
        <f>IF(ISNA(VLOOKUP(A414,Stock!$A:$C,3,0)),"",VLOOKUP(A414,Stock!$A:$C,3,0))</f>
        <v/>
      </c>
      <c r="D414" s="1" t="str">
        <f t="shared" si="6"/>
        <v/>
      </c>
    </row>
    <row r="415" spans="3:4" x14ac:dyDescent="0.25">
      <c r="C415" s="1" t="str">
        <f>IF(ISNA(VLOOKUP(A415,Stock!$A:$C,3,0)),"",VLOOKUP(A415,Stock!$A:$C,3,0))</f>
        <v/>
      </c>
      <c r="D415" s="1" t="str">
        <f t="shared" si="6"/>
        <v/>
      </c>
    </row>
    <row r="416" spans="3:4" x14ac:dyDescent="0.25">
      <c r="C416" s="1" t="str">
        <f>IF(ISNA(VLOOKUP(A416,Stock!$A:$C,3,0)),"",VLOOKUP(A416,Stock!$A:$C,3,0))</f>
        <v/>
      </c>
      <c r="D416" s="1" t="str">
        <f t="shared" si="6"/>
        <v/>
      </c>
    </row>
    <row r="417" spans="3:4" x14ac:dyDescent="0.25">
      <c r="C417" s="1" t="str">
        <f>IF(ISNA(VLOOKUP(A417,Stock!$A:$C,3,0)),"",VLOOKUP(A417,Stock!$A:$C,3,0))</f>
        <v/>
      </c>
      <c r="D417" s="1" t="str">
        <f t="shared" si="6"/>
        <v/>
      </c>
    </row>
    <row r="418" spans="3:4" x14ac:dyDescent="0.25">
      <c r="C418" s="1" t="str">
        <f>IF(ISNA(VLOOKUP(A418,Stock!$A:$C,3,0)),"",VLOOKUP(A418,Stock!$A:$C,3,0))</f>
        <v/>
      </c>
      <c r="D418" s="1" t="str">
        <f t="shared" si="6"/>
        <v/>
      </c>
    </row>
    <row r="419" spans="3:4" x14ac:dyDescent="0.25">
      <c r="C419" s="1" t="str">
        <f>IF(ISNA(VLOOKUP(A419,Stock!$A:$C,3,0)),"",VLOOKUP(A419,Stock!$A:$C,3,0))</f>
        <v/>
      </c>
      <c r="D419" s="1" t="str">
        <f t="shared" si="6"/>
        <v/>
      </c>
    </row>
    <row r="420" spans="3:4" x14ac:dyDescent="0.25">
      <c r="C420" s="1" t="str">
        <f>IF(ISNA(VLOOKUP(A420,Stock!$A:$C,3,0)),"",VLOOKUP(A420,Stock!$A:$C,3,0))</f>
        <v/>
      </c>
      <c r="D420" s="1" t="str">
        <f t="shared" si="6"/>
        <v/>
      </c>
    </row>
    <row r="421" spans="3:4" x14ac:dyDescent="0.25">
      <c r="C421" s="1" t="str">
        <f>IF(ISNA(VLOOKUP(A421,Stock!$A:$C,3,0)),"",VLOOKUP(A421,Stock!$A:$C,3,0))</f>
        <v/>
      </c>
      <c r="D421" s="1" t="str">
        <f t="shared" si="6"/>
        <v/>
      </c>
    </row>
    <row r="422" spans="3:4" x14ac:dyDescent="0.25">
      <c r="C422" s="1" t="str">
        <f>IF(ISNA(VLOOKUP(A422,Stock!$A:$C,3,0)),"",VLOOKUP(A422,Stock!$A:$C,3,0))</f>
        <v/>
      </c>
      <c r="D422" s="1" t="str">
        <f t="shared" si="6"/>
        <v/>
      </c>
    </row>
    <row r="423" spans="3:4" x14ac:dyDescent="0.25">
      <c r="C423" s="1" t="str">
        <f>IF(ISNA(VLOOKUP(A423,Stock!$A:$C,3,0)),"",VLOOKUP(A423,Stock!$A:$C,3,0))</f>
        <v/>
      </c>
      <c r="D423" s="1" t="str">
        <f t="shared" si="6"/>
        <v/>
      </c>
    </row>
    <row r="424" spans="3:4" x14ac:dyDescent="0.25">
      <c r="C424" s="1" t="str">
        <f>IF(ISNA(VLOOKUP(A424,Stock!$A:$C,3,0)),"",VLOOKUP(A424,Stock!$A:$C,3,0))</f>
        <v/>
      </c>
      <c r="D424" s="1" t="str">
        <f t="shared" si="6"/>
        <v/>
      </c>
    </row>
    <row r="425" spans="3:4" x14ac:dyDescent="0.25">
      <c r="C425" s="1" t="str">
        <f>IF(ISNA(VLOOKUP(A425,Stock!$A:$C,3,0)),"",VLOOKUP(A425,Stock!$A:$C,3,0))</f>
        <v/>
      </c>
      <c r="D425" s="1" t="str">
        <f t="shared" si="6"/>
        <v/>
      </c>
    </row>
    <row r="426" spans="3:4" x14ac:dyDescent="0.25">
      <c r="C426" s="1" t="str">
        <f>IF(ISNA(VLOOKUP(A426,Stock!$A:$C,3,0)),"",VLOOKUP(A426,Stock!$A:$C,3,0))</f>
        <v/>
      </c>
      <c r="D426" s="1" t="str">
        <f t="shared" si="6"/>
        <v/>
      </c>
    </row>
    <row r="427" spans="3:4" x14ac:dyDescent="0.25">
      <c r="C427" s="1" t="str">
        <f>IF(ISNA(VLOOKUP(A427,Stock!$A:$C,3,0)),"",VLOOKUP(A427,Stock!$A:$C,3,0))</f>
        <v/>
      </c>
      <c r="D427" s="1" t="str">
        <f t="shared" si="6"/>
        <v/>
      </c>
    </row>
    <row r="428" spans="3:4" x14ac:dyDescent="0.25">
      <c r="C428" s="1" t="str">
        <f>IF(ISNA(VLOOKUP(A428,Stock!$A:$C,3,0)),"",VLOOKUP(A428,Stock!$A:$C,3,0))</f>
        <v/>
      </c>
      <c r="D428" s="1" t="str">
        <f t="shared" si="6"/>
        <v/>
      </c>
    </row>
    <row r="429" spans="3:4" x14ac:dyDescent="0.25">
      <c r="C429" s="1" t="str">
        <f>IF(ISNA(VLOOKUP(A429,Stock!$A:$C,3,0)),"",VLOOKUP(A429,Stock!$A:$C,3,0))</f>
        <v/>
      </c>
      <c r="D429" s="1" t="str">
        <f t="shared" si="6"/>
        <v/>
      </c>
    </row>
    <row r="430" spans="3:4" x14ac:dyDescent="0.25">
      <c r="C430" s="1" t="str">
        <f>IF(ISNA(VLOOKUP(A430,Stock!$A:$C,3,0)),"",VLOOKUP(A430,Stock!$A:$C,3,0))</f>
        <v/>
      </c>
      <c r="D430" s="1" t="str">
        <f t="shared" si="6"/>
        <v/>
      </c>
    </row>
    <row r="431" spans="3:4" x14ac:dyDescent="0.25">
      <c r="C431" s="1" t="str">
        <f>IF(ISNA(VLOOKUP(A431,Stock!$A:$C,3,0)),"",VLOOKUP(A431,Stock!$A:$C,3,0))</f>
        <v/>
      </c>
      <c r="D431" s="1" t="str">
        <f t="shared" si="6"/>
        <v/>
      </c>
    </row>
    <row r="432" spans="3:4" x14ac:dyDescent="0.25">
      <c r="C432" s="1" t="str">
        <f>IF(ISNA(VLOOKUP(A432,Stock!$A:$C,3,0)),"",VLOOKUP(A432,Stock!$A:$C,3,0))</f>
        <v/>
      </c>
      <c r="D432" s="1" t="str">
        <f t="shared" si="6"/>
        <v/>
      </c>
    </row>
    <row r="433" spans="3:4" x14ac:dyDescent="0.25">
      <c r="C433" s="1" t="str">
        <f>IF(ISNA(VLOOKUP(A433,Stock!$A:$C,3,0)),"",VLOOKUP(A433,Stock!$A:$C,3,0))</f>
        <v/>
      </c>
      <c r="D433" s="1" t="str">
        <f t="shared" si="6"/>
        <v/>
      </c>
    </row>
    <row r="434" spans="3:4" x14ac:dyDescent="0.25">
      <c r="C434" s="1" t="str">
        <f>IF(ISNA(VLOOKUP(A434,Stock!$A:$C,3,0)),"",VLOOKUP(A434,Stock!$A:$C,3,0))</f>
        <v/>
      </c>
      <c r="D434" s="1" t="str">
        <f t="shared" si="6"/>
        <v/>
      </c>
    </row>
    <row r="435" spans="3:4" x14ac:dyDescent="0.25">
      <c r="C435" s="1" t="str">
        <f>IF(ISNA(VLOOKUP(A435,Stock!$A:$C,3,0)),"",VLOOKUP(A435,Stock!$A:$C,3,0))</f>
        <v/>
      </c>
      <c r="D435" s="1" t="str">
        <f t="shared" si="6"/>
        <v/>
      </c>
    </row>
    <row r="436" spans="3:4" x14ac:dyDescent="0.25">
      <c r="C436" s="1" t="str">
        <f>IF(ISNA(VLOOKUP(A436,Stock!$A:$C,3,0)),"",VLOOKUP(A436,Stock!$A:$C,3,0))</f>
        <v/>
      </c>
      <c r="D436" s="1" t="str">
        <f t="shared" si="6"/>
        <v/>
      </c>
    </row>
    <row r="437" spans="3:4" x14ac:dyDescent="0.25">
      <c r="C437" s="1" t="str">
        <f>IF(ISNA(VLOOKUP(A437,Stock!$A:$C,3,0)),"",VLOOKUP(A437,Stock!$A:$C,3,0))</f>
        <v/>
      </c>
      <c r="D437" s="1" t="str">
        <f t="shared" si="6"/>
        <v/>
      </c>
    </row>
    <row r="438" spans="3:4" x14ac:dyDescent="0.25">
      <c r="C438" s="1" t="str">
        <f>IF(ISNA(VLOOKUP(A438,Stock!$A:$C,3,0)),"",VLOOKUP(A438,Stock!$A:$C,3,0))</f>
        <v/>
      </c>
      <c r="D438" s="1" t="str">
        <f t="shared" si="6"/>
        <v/>
      </c>
    </row>
    <row r="439" spans="3:4" x14ac:dyDescent="0.25">
      <c r="C439" s="1" t="str">
        <f>IF(ISNA(VLOOKUP(A439,Stock!$A:$C,3,0)),"",VLOOKUP(A439,Stock!$A:$C,3,0))</f>
        <v/>
      </c>
      <c r="D439" s="1" t="str">
        <f t="shared" si="6"/>
        <v/>
      </c>
    </row>
    <row r="440" spans="3:4" x14ac:dyDescent="0.25">
      <c r="C440" s="1" t="str">
        <f>IF(ISNA(VLOOKUP(A440,Stock!$A:$C,3,0)),"",VLOOKUP(A440,Stock!$A:$C,3,0))</f>
        <v/>
      </c>
      <c r="D440" s="1" t="str">
        <f t="shared" si="6"/>
        <v/>
      </c>
    </row>
    <row r="441" spans="3:4" x14ac:dyDescent="0.25">
      <c r="C441" s="1" t="str">
        <f>IF(ISNA(VLOOKUP(A441,Stock!$A:$C,3,0)),"",VLOOKUP(A441,Stock!$A:$C,3,0))</f>
        <v/>
      </c>
      <c r="D441" s="1" t="str">
        <f t="shared" si="6"/>
        <v/>
      </c>
    </row>
    <row r="442" spans="3:4" x14ac:dyDescent="0.25">
      <c r="C442" s="1" t="str">
        <f>IF(ISNA(VLOOKUP(A442,Stock!$A:$C,3,0)),"",VLOOKUP(A442,Stock!$A:$C,3,0))</f>
        <v/>
      </c>
      <c r="D442" s="1" t="str">
        <f t="shared" si="6"/>
        <v/>
      </c>
    </row>
    <row r="443" spans="3:4" x14ac:dyDescent="0.25">
      <c r="C443" s="1" t="str">
        <f>IF(ISNA(VLOOKUP(A443,Stock!$A:$C,3,0)),"",VLOOKUP(A443,Stock!$A:$C,3,0))</f>
        <v/>
      </c>
      <c r="D443" s="1" t="str">
        <f t="shared" si="6"/>
        <v/>
      </c>
    </row>
    <row r="444" spans="3:4" x14ac:dyDescent="0.25">
      <c r="C444" s="1" t="str">
        <f>IF(ISNA(VLOOKUP(A444,Stock!$A:$C,3,0)),"",VLOOKUP(A444,Stock!$A:$C,3,0))</f>
        <v/>
      </c>
      <c r="D444" s="1" t="str">
        <f t="shared" si="6"/>
        <v/>
      </c>
    </row>
    <row r="445" spans="3:4" x14ac:dyDescent="0.25">
      <c r="C445" s="1" t="str">
        <f>IF(ISNA(VLOOKUP(A445,Stock!$A:$C,3,0)),"",VLOOKUP(A445,Stock!$A:$C,3,0))</f>
        <v/>
      </c>
      <c r="D445" s="1" t="str">
        <f t="shared" si="6"/>
        <v/>
      </c>
    </row>
    <row r="446" spans="3:4" x14ac:dyDescent="0.25">
      <c r="C446" s="1" t="str">
        <f>IF(ISNA(VLOOKUP(A446,Stock!$A:$C,3,0)),"",VLOOKUP(A446,Stock!$A:$C,3,0))</f>
        <v/>
      </c>
      <c r="D446" s="1" t="str">
        <f t="shared" si="6"/>
        <v/>
      </c>
    </row>
    <row r="447" spans="3:4" x14ac:dyDescent="0.25">
      <c r="C447" s="1" t="str">
        <f>IF(ISNA(VLOOKUP(A447,Stock!$A:$C,3,0)),"",VLOOKUP(A447,Stock!$A:$C,3,0))</f>
        <v/>
      </c>
      <c r="D447" s="1" t="str">
        <f t="shared" si="6"/>
        <v/>
      </c>
    </row>
    <row r="448" spans="3:4" x14ac:dyDescent="0.25">
      <c r="C448" s="1" t="str">
        <f>IF(ISNA(VLOOKUP(A448,Stock!$A:$C,3,0)),"",VLOOKUP(A448,Stock!$A:$C,3,0))</f>
        <v/>
      </c>
      <c r="D448" s="1" t="str">
        <f t="shared" si="6"/>
        <v/>
      </c>
    </row>
    <row r="449" spans="3:4" x14ac:dyDescent="0.25">
      <c r="C449" s="1" t="str">
        <f>IF(ISNA(VLOOKUP(A449,Stock!$A:$C,3,0)),"",VLOOKUP(A449,Stock!$A:$C,3,0))</f>
        <v/>
      </c>
      <c r="D449" s="1" t="str">
        <f t="shared" si="6"/>
        <v/>
      </c>
    </row>
    <row r="450" spans="3:4" x14ac:dyDescent="0.25">
      <c r="C450" s="1" t="str">
        <f>IF(ISNA(VLOOKUP(A450,Stock!$A:$C,3,0)),"",VLOOKUP(A450,Stock!$A:$C,3,0))</f>
        <v/>
      </c>
      <c r="D450" s="1" t="str">
        <f t="shared" si="6"/>
        <v/>
      </c>
    </row>
    <row r="451" spans="3:4" x14ac:dyDescent="0.25">
      <c r="C451" s="1" t="str">
        <f>IF(ISNA(VLOOKUP(A451,Stock!$A:$C,3,0)),"",VLOOKUP(A451,Stock!$A:$C,3,0))</f>
        <v/>
      </c>
      <c r="D451" s="1" t="str">
        <f t="shared" ref="D451:D514" si="7">IF(B451="","",B451*C451)</f>
        <v/>
      </c>
    </row>
    <row r="452" spans="3:4" x14ac:dyDescent="0.25">
      <c r="C452" s="1" t="str">
        <f>IF(ISNA(VLOOKUP(A452,Stock!$A:$C,3,0)),"",VLOOKUP(A452,Stock!$A:$C,3,0))</f>
        <v/>
      </c>
      <c r="D452" s="1" t="str">
        <f t="shared" si="7"/>
        <v/>
      </c>
    </row>
    <row r="453" spans="3:4" x14ac:dyDescent="0.25">
      <c r="C453" s="1" t="str">
        <f>IF(ISNA(VLOOKUP(A453,Stock!$A:$C,3,0)),"",VLOOKUP(A453,Stock!$A:$C,3,0))</f>
        <v/>
      </c>
      <c r="D453" s="1" t="str">
        <f t="shared" si="7"/>
        <v/>
      </c>
    </row>
    <row r="454" spans="3:4" x14ac:dyDescent="0.25">
      <c r="C454" s="1" t="str">
        <f>IF(ISNA(VLOOKUP(A454,Stock!$A:$C,3,0)),"",VLOOKUP(A454,Stock!$A:$C,3,0))</f>
        <v/>
      </c>
      <c r="D454" s="1" t="str">
        <f t="shared" si="7"/>
        <v/>
      </c>
    </row>
    <row r="455" spans="3:4" x14ac:dyDescent="0.25">
      <c r="C455" s="1" t="str">
        <f>IF(ISNA(VLOOKUP(A455,Stock!$A:$C,3,0)),"",VLOOKUP(A455,Stock!$A:$C,3,0))</f>
        <v/>
      </c>
      <c r="D455" s="1" t="str">
        <f t="shared" si="7"/>
        <v/>
      </c>
    </row>
    <row r="456" spans="3:4" x14ac:dyDescent="0.25">
      <c r="C456" s="1" t="str">
        <f>IF(ISNA(VLOOKUP(A456,Stock!$A:$C,3,0)),"",VLOOKUP(A456,Stock!$A:$C,3,0))</f>
        <v/>
      </c>
      <c r="D456" s="1" t="str">
        <f t="shared" si="7"/>
        <v/>
      </c>
    </row>
    <row r="457" spans="3:4" x14ac:dyDescent="0.25">
      <c r="C457" s="1" t="str">
        <f>IF(ISNA(VLOOKUP(A457,Stock!$A:$C,3,0)),"",VLOOKUP(A457,Stock!$A:$C,3,0))</f>
        <v/>
      </c>
      <c r="D457" s="1" t="str">
        <f t="shared" si="7"/>
        <v/>
      </c>
    </row>
    <row r="458" spans="3:4" x14ac:dyDescent="0.25">
      <c r="C458" s="1" t="str">
        <f>IF(ISNA(VLOOKUP(A458,Stock!$A:$C,3,0)),"",VLOOKUP(A458,Stock!$A:$C,3,0))</f>
        <v/>
      </c>
      <c r="D458" s="1" t="str">
        <f t="shared" si="7"/>
        <v/>
      </c>
    </row>
    <row r="459" spans="3:4" x14ac:dyDescent="0.25">
      <c r="C459" s="1" t="str">
        <f>IF(ISNA(VLOOKUP(A459,Stock!$A:$C,3,0)),"",VLOOKUP(A459,Stock!$A:$C,3,0))</f>
        <v/>
      </c>
      <c r="D459" s="1" t="str">
        <f t="shared" si="7"/>
        <v/>
      </c>
    </row>
    <row r="460" spans="3:4" x14ac:dyDescent="0.25">
      <c r="C460" s="1" t="str">
        <f>IF(ISNA(VLOOKUP(A460,Stock!$A:$C,3,0)),"",VLOOKUP(A460,Stock!$A:$C,3,0))</f>
        <v/>
      </c>
      <c r="D460" s="1" t="str">
        <f t="shared" si="7"/>
        <v/>
      </c>
    </row>
    <row r="461" spans="3:4" x14ac:dyDescent="0.25">
      <c r="C461" s="1" t="str">
        <f>IF(ISNA(VLOOKUP(A461,Stock!$A:$C,3,0)),"",VLOOKUP(A461,Stock!$A:$C,3,0))</f>
        <v/>
      </c>
      <c r="D461" s="1" t="str">
        <f t="shared" si="7"/>
        <v/>
      </c>
    </row>
    <row r="462" spans="3:4" x14ac:dyDescent="0.25">
      <c r="C462" s="1" t="str">
        <f>IF(ISNA(VLOOKUP(A462,Stock!$A:$C,3,0)),"",VLOOKUP(A462,Stock!$A:$C,3,0))</f>
        <v/>
      </c>
      <c r="D462" s="1" t="str">
        <f t="shared" si="7"/>
        <v/>
      </c>
    </row>
    <row r="463" spans="3:4" x14ac:dyDescent="0.25">
      <c r="C463" s="1" t="str">
        <f>IF(ISNA(VLOOKUP(A463,Stock!$A:$C,3,0)),"",VLOOKUP(A463,Stock!$A:$C,3,0))</f>
        <v/>
      </c>
      <c r="D463" s="1" t="str">
        <f t="shared" si="7"/>
        <v/>
      </c>
    </row>
    <row r="464" spans="3:4" x14ac:dyDescent="0.25">
      <c r="C464" s="1" t="str">
        <f>IF(ISNA(VLOOKUP(A464,Stock!$A:$C,3,0)),"",VLOOKUP(A464,Stock!$A:$C,3,0))</f>
        <v/>
      </c>
      <c r="D464" s="1" t="str">
        <f t="shared" si="7"/>
        <v/>
      </c>
    </row>
    <row r="465" spans="3:4" x14ac:dyDescent="0.25">
      <c r="C465" s="1" t="str">
        <f>IF(ISNA(VLOOKUP(A465,Stock!$A:$C,3,0)),"",VLOOKUP(A465,Stock!$A:$C,3,0))</f>
        <v/>
      </c>
      <c r="D465" s="1" t="str">
        <f t="shared" si="7"/>
        <v/>
      </c>
    </row>
    <row r="466" spans="3:4" x14ac:dyDescent="0.25">
      <c r="C466" s="1" t="str">
        <f>IF(ISNA(VLOOKUP(A466,Stock!$A:$C,3,0)),"",VLOOKUP(A466,Stock!$A:$C,3,0))</f>
        <v/>
      </c>
      <c r="D466" s="1" t="str">
        <f t="shared" si="7"/>
        <v/>
      </c>
    </row>
    <row r="467" spans="3:4" x14ac:dyDescent="0.25">
      <c r="C467" s="1" t="str">
        <f>IF(ISNA(VLOOKUP(A467,Stock!$A:$C,3,0)),"",VLOOKUP(A467,Stock!$A:$C,3,0))</f>
        <v/>
      </c>
      <c r="D467" s="1" t="str">
        <f t="shared" si="7"/>
        <v/>
      </c>
    </row>
    <row r="468" spans="3:4" x14ac:dyDescent="0.25">
      <c r="C468" s="1" t="str">
        <f>IF(ISNA(VLOOKUP(A468,Stock!$A:$C,3,0)),"",VLOOKUP(A468,Stock!$A:$C,3,0))</f>
        <v/>
      </c>
      <c r="D468" s="1" t="str">
        <f t="shared" si="7"/>
        <v/>
      </c>
    </row>
    <row r="469" spans="3:4" x14ac:dyDescent="0.25">
      <c r="C469" s="1" t="str">
        <f>IF(ISNA(VLOOKUP(A469,Stock!$A:$C,3,0)),"",VLOOKUP(A469,Stock!$A:$C,3,0))</f>
        <v/>
      </c>
      <c r="D469" s="1" t="str">
        <f t="shared" si="7"/>
        <v/>
      </c>
    </row>
    <row r="470" spans="3:4" x14ac:dyDescent="0.25">
      <c r="C470" s="1" t="str">
        <f>IF(ISNA(VLOOKUP(A470,Stock!$A:$C,3,0)),"",VLOOKUP(A470,Stock!$A:$C,3,0))</f>
        <v/>
      </c>
      <c r="D470" s="1" t="str">
        <f t="shared" si="7"/>
        <v/>
      </c>
    </row>
    <row r="471" spans="3:4" x14ac:dyDescent="0.25">
      <c r="C471" s="1" t="str">
        <f>IF(ISNA(VLOOKUP(A471,Stock!$A:$C,3,0)),"",VLOOKUP(A471,Stock!$A:$C,3,0))</f>
        <v/>
      </c>
      <c r="D471" s="1" t="str">
        <f t="shared" si="7"/>
        <v/>
      </c>
    </row>
    <row r="472" spans="3:4" x14ac:dyDescent="0.25">
      <c r="C472" s="1" t="str">
        <f>IF(ISNA(VLOOKUP(A472,Stock!$A:$C,3,0)),"",VLOOKUP(A472,Stock!$A:$C,3,0))</f>
        <v/>
      </c>
      <c r="D472" s="1" t="str">
        <f t="shared" si="7"/>
        <v/>
      </c>
    </row>
    <row r="473" spans="3:4" x14ac:dyDescent="0.25">
      <c r="C473" s="1" t="str">
        <f>IF(ISNA(VLOOKUP(A473,Stock!$A:$C,3,0)),"",VLOOKUP(A473,Stock!$A:$C,3,0))</f>
        <v/>
      </c>
      <c r="D473" s="1" t="str">
        <f t="shared" si="7"/>
        <v/>
      </c>
    </row>
    <row r="474" spans="3:4" x14ac:dyDescent="0.25">
      <c r="C474" s="1" t="str">
        <f>IF(ISNA(VLOOKUP(A474,Stock!$A:$C,3,0)),"",VLOOKUP(A474,Stock!$A:$C,3,0))</f>
        <v/>
      </c>
      <c r="D474" s="1" t="str">
        <f t="shared" si="7"/>
        <v/>
      </c>
    </row>
    <row r="475" spans="3:4" x14ac:dyDescent="0.25">
      <c r="C475" s="1" t="str">
        <f>IF(ISNA(VLOOKUP(A475,Stock!$A:$C,3,0)),"",VLOOKUP(A475,Stock!$A:$C,3,0))</f>
        <v/>
      </c>
      <c r="D475" s="1" t="str">
        <f t="shared" si="7"/>
        <v/>
      </c>
    </row>
    <row r="476" spans="3:4" x14ac:dyDescent="0.25">
      <c r="C476" s="1" t="str">
        <f>IF(ISNA(VLOOKUP(A476,Stock!$A:$C,3,0)),"",VLOOKUP(A476,Stock!$A:$C,3,0))</f>
        <v/>
      </c>
      <c r="D476" s="1" t="str">
        <f t="shared" si="7"/>
        <v/>
      </c>
    </row>
    <row r="477" spans="3:4" x14ac:dyDescent="0.25">
      <c r="C477" s="1" t="str">
        <f>IF(ISNA(VLOOKUP(A477,Stock!$A:$C,3,0)),"",VLOOKUP(A477,Stock!$A:$C,3,0))</f>
        <v/>
      </c>
      <c r="D477" s="1" t="str">
        <f t="shared" si="7"/>
        <v/>
      </c>
    </row>
    <row r="478" spans="3:4" x14ac:dyDescent="0.25">
      <c r="C478" s="1" t="str">
        <f>IF(ISNA(VLOOKUP(A478,Stock!$A:$C,3,0)),"",VLOOKUP(A478,Stock!$A:$C,3,0))</f>
        <v/>
      </c>
      <c r="D478" s="1" t="str">
        <f t="shared" si="7"/>
        <v/>
      </c>
    </row>
    <row r="479" spans="3:4" x14ac:dyDescent="0.25">
      <c r="C479" s="1" t="str">
        <f>IF(ISNA(VLOOKUP(A479,Stock!$A:$C,3,0)),"",VLOOKUP(A479,Stock!$A:$C,3,0))</f>
        <v/>
      </c>
      <c r="D479" s="1" t="str">
        <f t="shared" si="7"/>
        <v/>
      </c>
    </row>
    <row r="480" spans="3:4" x14ac:dyDescent="0.25">
      <c r="C480" s="1" t="str">
        <f>IF(ISNA(VLOOKUP(A480,Stock!$A:$C,3,0)),"",VLOOKUP(A480,Stock!$A:$C,3,0))</f>
        <v/>
      </c>
      <c r="D480" s="1" t="str">
        <f t="shared" si="7"/>
        <v/>
      </c>
    </row>
    <row r="481" spans="3:4" x14ac:dyDescent="0.25">
      <c r="C481" s="1" t="str">
        <f>IF(ISNA(VLOOKUP(A481,Stock!$A:$C,3,0)),"",VLOOKUP(A481,Stock!$A:$C,3,0))</f>
        <v/>
      </c>
      <c r="D481" s="1" t="str">
        <f t="shared" si="7"/>
        <v/>
      </c>
    </row>
    <row r="482" spans="3:4" x14ac:dyDescent="0.25">
      <c r="C482" s="1" t="str">
        <f>IF(ISNA(VLOOKUP(A482,Stock!$A:$C,3,0)),"",VLOOKUP(A482,Stock!$A:$C,3,0))</f>
        <v/>
      </c>
      <c r="D482" s="1" t="str">
        <f t="shared" si="7"/>
        <v/>
      </c>
    </row>
    <row r="483" spans="3:4" x14ac:dyDescent="0.25">
      <c r="C483" s="1" t="str">
        <f>IF(ISNA(VLOOKUP(A483,Stock!$A:$C,3,0)),"",VLOOKUP(A483,Stock!$A:$C,3,0))</f>
        <v/>
      </c>
      <c r="D483" s="1" t="str">
        <f t="shared" si="7"/>
        <v/>
      </c>
    </row>
    <row r="484" spans="3:4" x14ac:dyDescent="0.25">
      <c r="C484" s="1" t="str">
        <f>IF(ISNA(VLOOKUP(A484,Stock!$A:$C,3,0)),"",VLOOKUP(A484,Stock!$A:$C,3,0))</f>
        <v/>
      </c>
      <c r="D484" s="1" t="str">
        <f t="shared" si="7"/>
        <v/>
      </c>
    </row>
    <row r="485" spans="3:4" x14ac:dyDescent="0.25">
      <c r="C485" s="1" t="str">
        <f>IF(ISNA(VLOOKUP(A485,Stock!$A:$C,3,0)),"",VLOOKUP(A485,Stock!$A:$C,3,0))</f>
        <v/>
      </c>
      <c r="D485" s="1" t="str">
        <f t="shared" si="7"/>
        <v/>
      </c>
    </row>
    <row r="486" spans="3:4" x14ac:dyDescent="0.25">
      <c r="C486" s="1" t="str">
        <f>IF(ISNA(VLOOKUP(A486,Stock!$A:$C,3,0)),"",VLOOKUP(A486,Stock!$A:$C,3,0))</f>
        <v/>
      </c>
      <c r="D486" s="1" t="str">
        <f t="shared" si="7"/>
        <v/>
      </c>
    </row>
    <row r="487" spans="3:4" x14ac:dyDescent="0.25">
      <c r="C487" s="1" t="str">
        <f>IF(ISNA(VLOOKUP(A487,Stock!$A:$C,3,0)),"",VLOOKUP(A487,Stock!$A:$C,3,0))</f>
        <v/>
      </c>
      <c r="D487" s="1" t="str">
        <f t="shared" si="7"/>
        <v/>
      </c>
    </row>
    <row r="488" spans="3:4" x14ac:dyDescent="0.25">
      <c r="C488" s="1" t="str">
        <f>IF(ISNA(VLOOKUP(A488,Stock!$A:$C,3,0)),"",VLOOKUP(A488,Stock!$A:$C,3,0))</f>
        <v/>
      </c>
      <c r="D488" s="1" t="str">
        <f t="shared" si="7"/>
        <v/>
      </c>
    </row>
    <row r="489" spans="3:4" x14ac:dyDescent="0.25">
      <c r="C489" s="1" t="str">
        <f>IF(ISNA(VLOOKUP(A489,Stock!$A:$C,3,0)),"",VLOOKUP(A489,Stock!$A:$C,3,0))</f>
        <v/>
      </c>
      <c r="D489" s="1" t="str">
        <f t="shared" si="7"/>
        <v/>
      </c>
    </row>
    <row r="490" spans="3:4" x14ac:dyDescent="0.25">
      <c r="C490" s="1" t="str">
        <f>IF(ISNA(VLOOKUP(A490,Stock!$A:$C,3,0)),"",VLOOKUP(A490,Stock!$A:$C,3,0))</f>
        <v/>
      </c>
      <c r="D490" s="1" t="str">
        <f t="shared" si="7"/>
        <v/>
      </c>
    </row>
    <row r="491" spans="3:4" x14ac:dyDescent="0.25">
      <c r="C491" s="1" t="str">
        <f>IF(ISNA(VLOOKUP(A491,Stock!$A:$C,3,0)),"",VLOOKUP(A491,Stock!$A:$C,3,0))</f>
        <v/>
      </c>
      <c r="D491" s="1" t="str">
        <f t="shared" si="7"/>
        <v/>
      </c>
    </row>
    <row r="492" spans="3:4" x14ac:dyDescent="0.25">
      <c r="C492" s="1" t="str">
        <f>IF(ISNA(VLOOKUP(A492,Stock!$A:$C,3,0)),"",VLOOKUP(A492,Stock!$A:$C,3,0))</f>
        <v/>
      </c>
      <c r="D492" s="1" t="str">
        <f t="shared" si="7"/>
        <v/>
      </c>
    </row>
    <row r="493" spans="3:4" x14ac:dyDescent="0.25">
      <c r="C493" s="1" t="str">
        <f>IF(ISNA(VLOOKUP(A493,Stock!$A:$C,3,0)),"",VLOOKUP(A493,Stock!$A:$C,3,0))</f>
        <v/>
      </c>
      <c r="D493" s="1" t="str">
        <f t="shared" si="7"/>
        <v/>
      </c>
    </row>
    <row r="494" spans="3:4" x14ac:dyDescent="0.25">
      <c r="C494" s="1" t="str">
        <f>IF(ISNA(VLOOKUP(A494,Stock!$A:$C,3,0)),"",VLOOKUP(A494,Stock!$A:$C,3,0))</f>
        <v/>
      </c>
      <c r="D494" s="1" t="str">
        <f t="shared" si="7"/>
        <v/>
      </c>
    </row>
    <row r="495" spans="3:4" x14ac:dyDescent="0.25">
      <c r="C495" s="1" t="str">
        <f>IF(ISNA(VLOOKUP(A495,Stock!$A:$C,3,0)),"",VLOOKUP(A495,Stock!$A:$C,3,0))</f>
        <v/>
      </c>
      <c r="D495" s="1" t="str">
        <f t="shared" si="7"/>
        <v/>
      </c>
    </row>
    <row r="496" spans="3:4" x14ac:dyDescent="0.25">
      <c r="C496" s="1" t="str">
        <f>IF(ISNA(VLOOKUP(A496,Stock!$A:$C,3,0)),"",VLOOKUP(A496,Stock!$A:$C,3,0))</f>
        <v/>
      </c>
      <c r="D496" s="1" t="str">
        <f t="shared" si="7"/>
        <v/>
      </c>
    </row>
    <row r="497" spans="3:4" x14ac:dyDescent="0.25">
      <c r="C497" s="1" t="str">
        <f>IF(ISNA(VLOOKUP(A497,Stock!$A:$C,3,0)),"",VLOOKUP(A497,Stock!$A:$C,3,0))</f>
        <v/>
      </c>
      <c r="D497" s="1" t="str">
        <f t="shared" si="7"/>
        <v/>
      </c>
    </row>
    <row r="498" spans="3:4" x14ac:dyDescent="0.25">
      <c r="C498" s="1" t="str">
        <f>IF(ISNA(VLOOKUP(A498,Stock!$A:$C,3,0)),"",VLOOKUP(A498,Stock!$A:$C,3,0))</f>
        <v/>
      </c>
      <c r="D498" s="1" t="str">
        <f t="shared" si="7"/>
        <v/>
      </c>
    </row>
    <row r="499" spans="3:4" x14ac:dyDescent="0.25">
      <c r="C499" s="1" t="str">
        <f>IF(ISNA(VLOOKUP(A499,Stock!$A:$C,3,0)),"",VLOOKUP(A499,Stock!$A:$C,3,0))</f>
        <v/>
      </c>
      <c r="D499" s="1" t="str">
        <f t="shared" si="7"/>
        <v/>
      </c>
    </row>
    <row r="500" spans="3:4" x14ac:dyDescent="0.25">
      <c r="C500" s="1" t="str">
        <f>IF(ISNA(VLOOKUP(A500,Stock!$A:$C,3,0)),"",VLOOKUP(A500,Stock!$A:$C,3,0))</f>
        <v/>
      </c>
      <c r="D500" s="1" t="str">
        <f t="shared" si="7"/>
        <v/>
      </c>
    </row>
    <row r="501" spans="3:4" x14ac:dyDescent="0.25">
      <c r="C501" s="1" t="str">
        <f>IF(ISNA(VLOOKUP(A501,Stock!$A:$C,3,0)),"",VLOOKUP(A501,Stock!$A:$C,3,0))</f>
        <v/>
      </c>
      <c r="D501" s="1" t="str">
        <f t="shared" si="7"/>
        <v/>
      </c>
    </row>
    <row r="502" spans="3:4" x14ac:dyDescent="0.25">
      <c r="C502" s="1" t="str">
        <f>IF(ISNA(VLOOKUP(A502,Stock!$A:$C,3,0)),"",VLOOKUP(A502,Stock!$A:$C,3,0))</f>
        <v/>
      </c>
      <c r="D502" s="1" t="str">
        <f t="shared" si="7"/>
        <v/>
      </c>
    </row>
    <row r="503" spans="3:4" x14ac:dyDescent="0.25">
      <c r="C503" s="1" t="str">
        <f>IF(ISNA(VLOOKUP(A503,Stock!$A:$C,3,0)),"",VLOOKUP(A503,Stock!$A:$C,3,0))</f>
        <v/>
      </c>
      <c r="D503" s="1" t="str">
        <f t="shared" si="7"/>
        <v/>
      </c>
    </row>
    <row r="504" spans="3:4" x14ac:dyDescent="0.25">
      <c r="C504" s="1" t="str">
        <f>IF(ISNA(VLOOKUP(A504,Stock!$A:$C,3,0)),"",VLOOKUP(A504,Stock!$A:$C,3,0))</f>
        <v/>
      </c>
      <c r="D504" s="1" t="str">
        <f t="shared" si="7"/>
        <v/>
      </c>
    </row>
    <row r="505" spans="3:4" x14ac:dyDescent="0.25">
      <c r="C505" s="1" t="str">
        <f>IF(ISNA(VLOOKUP(A505,Stock!$A:$C,3,0)),"",VLOOKUP(A505,Stock!$A:$C,3,0))</f>
        <v/>
      </c>
      <c r="D505" s="1" t="str">
        <f t="shared" si="7"/>
        <v/>
      </c>
    </row>
    <row r="506" spans="3:4" x14ac:dyDescent="0.25">
      <c r="C506" s="1" t="str">
        <f>IF(ISNA(VLOOKUP(A506,Stock!$A:$C,3,0)),"",VLOOKUP(A506,Stock!$A:$C,3,0))</f>
        <v/>
      </c>
      <c r="D506" s="1" t="str">
        <f t="shared" si="7"/>
        <v/>
      </c>
    </row>
    <row r="507" spans="3:4" x14ac:dyDescent="0.25">
      <c r="C507" s="1" t="str">
        <f>IF(ISNA(VLOOKUP(A507,Stock!$A:$C,3,0)),"",VLOOKUP(A507,Stock!$A:$C,3,0))</f>
        <v/>
      </c>
      <c r="D507" s="1" t="str">
        <f t="shared" si="7"/>
        <v/>
      </c>
    </row>
    <row r="508" spans="3:4" x14ac:dyDescent="0.25">
      <c r="C508" s="1" t="str">
        <f>IF(ISNA(VLOOKUP(A508,Stock!$A:$C,3,0)),"",VLOOKUP(A508,Stock!$A:$C,3,0))</f>
        <v/>
      </c>
      <c r="D508" s="1" t="str">
        <f t="shared" si="7"/>
        <v/>
      </c>
    </row>
    <row r="509" spans="3:4" x14ac:dyDescent="0.25">
      <c r="C509" s="1" t="str">
        <f>IF(ISNA(VLOOKUP(A509,Stock!$A:$C,3,0)),"",VLOOKUP(A509,Stock!$A:$C,3,0))</f>
        <v/>
      </c>
      <c r="D509" s="1" t="str">
        <f t="shared" si="7"/>
        <v/>
      </c>
    </row>
    <row r="510" spans="3:4" x14ac:dyDescent="0.25">
      <c r="C510" s="1" t="str">
        <f>IF(ISNA(VLOOKUP(A510,Stock!$A:$C,3,0)),"",VLOOKUP(A510,Stock!$A:$C,3,0))</f>
        <v/>
      </c>
      <c r="D510" s="1" t="str">
        <f t="shared" si="7"/>
        <v/>
      </c>
    </row>
    <row r="511" spans="3:4" x14ac:dyDescent="0.25">
      <c r="C511" s="1" t="str">
        <f>IF(ISNA(VLOOKUP(A511,Stock!$A:$C,3,0)),"",VLOOKUP(A511,Stock!$A:$C,3,0))</f>
        <v/>
      </c>
      <c r="D511" s="1" t="str">
        <f t="shared" si="7"/>
        <v/>
      </c>
    </row>
    <row r="512" spans="3:4" x14ac:dyDescent="0.25">
      <c r="C512" s="1" t="str">
        <f>IF(ISNA(VLOOKUP(A512,Stock!$A:$C,3,0)),"",VLOOKUP(A512,Stock!$A:$C,3,0))</f>
        <v/>
      </c>
      <c r="D512" s="1" t="str">
        <f t="shared" si="7"/>
        <v/>
      </c>
    </row>
    <row r="513" spans="3:4" x14ac:dyDescent="0.25">
      <c r="C513" s="1" t="str">
        <f>IF(ISNA(VLOOKUP(A513,Stock!$A:$C,3,0)),"",VLOOKUP(A513,Stock!$A:$C,3,0))</f>
        <v/>
      </c>
      <c r="D513" s="1" t="str">
        <f t="shared" si="7"/>
        <v/>
      </c>
    </row>
    <row r="514" spans="3:4" x14ac:dyDescent="0.25">
      <c r="C514" s="1" t="str">
        <f>IF(ISNA(VLOOKUP(A514,Stock!$A:$C,3,0)),"",VLOOKUP(A514,Stock!$A:$C,3,0))</f>
        <v/>
      </c>
      <c r="D514" s="1" t="str">
        <f t="shared" si="7"/>
        <v/>
      </c>
    </row>
    <row r="515" spans="3:4" x14ac:dyDescent="0.25">
      <c r="C515" s="1" t="str">
        <f>IF(ISNA(VLOOKUP(A515,Stock!$A:$C,3,0)),"",VLOOKUP(A515,Stock!$A:$C,3,0))</f>
        <v/>
      </c>
      <c r="D515" s="1" t="str">
        <f t="shared" ref="D515:D578" si="8">IF(B515="","",B515*C515)</f>
        <v/>
      </c>
    </row>
    <row r="516" spans="3:4" x14ac:dyDescent="0.25">
      <c r="C516" s="1" t="str">
        <f>IF(ISNA(VLOOKUP(A516,Stock!$A:$C,3,0)),"",VLOOKUP(A516,Stock!$A:$C,3,0))</f>
        <v/>
      </c>
      <c r="D516" s="1" t="str">
        <f t="shared" si="8"/>
        <v/>
      </c>
    </row>
    <row r="517" spans="3:4" x14ac:dyDescent="0.25">
      <c r="C517" s="1" t="str">
        <f>IF(ISNA(VLOOKUP(A517,Stock!$A:$C,3,0)),"",VLOOKUP(A517,Stock!$A:$C,3,0))</f>
        <v/>
      </c>
      <c r="D517" s="1" t="str">
        <f t="shared" si="8"/>
        <v/>
      </c>
    </row>
    <row r="518" spans="3:4" x14ac:dyDescent="0.25">
      <c r="C518" s="1" t="str">
        <f>IF(ISNA(VLOOKUP(A518,Stock!$A:$C,3,0)),"",VLOOKUP(A518,Stock!$A:$C,3,0))</f>
        <v/>
      </c>
      <c r="D518" s="1" t="str">
        <f t="shared" si="8"/>
        <v/>
      </c>
    </row>
    <row r="519" spans="3:4" x14ac:dyDescent="0.25">
      <c r="C519" s="1" t="str">
        <f>IF(ISNA(VLOOKUP(A519,Stock!$A:$C,3,0)),"",VLOOKUP(A519,Stock!$A:$C,3,0))</f>
        <v/>
      </c>
      <c r="D519" s="1" t="str">
        <f t="shared" si="8"/>
        <v/>
      </c>
    </row>
    <row r="520" spans="3:4" x14ac:dyDescent="0.25">
      <c r="C520" s="1" t="str">
        <f>IF(ISNA(VLOOKUP(A520,Stock!$A:$C,3,0)),"",VLOOKUP(A520,Stock!$A:$C,3,0))</f>
        <v/>
      </c>
      <c r="D520" s="1" t="str">
        <f t="shared" si="8"/>
        <v/>
      </c>
    </row>
    <row r="521" spans="3:4" x14ac:dyDescent="0.25">
      <c r="C521" s="1" t="str">
        <f>IF(ISNA(VLOOKUP(A521,Stock!$A:$C,3,0)),"",VLOOKUP(A521,Stock!$A:$C,3,0))</f>
        <v/>
      </c>
      <c r="D521" s="1" t="str">
        <f t="shared" si="8"/>
        <v/>
      </c>
    </row>
    <row r="522" spans="3:4" x14ac:dyDescent="0.25">
      <c r="C522" s="1" t="str">
        <f>IF(ISNA(VLOOKUP(A522,Stock!$A:$C,3,0)),"",VLOOKUP(A522,Stock!$A:$C,3,0))</f>
        <v/>
      </c>
      <c r="D522" s="1" t="str">
        <f t="shared" si="8"/>
        <v/>
      </c>
    </row>
    <row r="523" spans="3:4" x14ac:dyDescent="0.25">
      <c r="C523" s="1" t="str">
        <f>IF(ISNA(VLOOKUP(A523,Stock!$A:$C,3,0)),"",VLOOKUP(A523,Stock!$A:$C,3,0))</f>
        <v/>
      </c>
      <c r="D523" s="1" t="str">
        <f t="shared" si="8"/>
        <v/>
      </c>
    </row>
    <row r="524" spans="3:4" x14ac:dyDescent="0.25">
      <c r="C524" s="1" t="str">
        <f>IF(ISNA(VLOOKUP(A524,Stock!$A:$C,3,0)),"",VLOOKUP(A524,Stock!$A:$C,3,0))</f>
        <v/>
      </c>
      <c r="D524" s="1" t="str">
        <f t="shared" si="8"/>
        <v/>
      </c>
    </row>
    <row r="525" spans="3:4" x14ac:dyDescent="0.25">
      <c r="C525" s="1" t="str">
        <f>IF(ISNA(VLOOKUP(A525,Stock!$A:$C,3,0)),"",VLOOKUP(A525,Stock!$A:$C,3,0))</f>
        <v/>
      </c>
      <c r="D525" s="1" t="str">
        <f t="shared" si="8"/>
        <v/>
      </c>
    </row>
    <row r="526" spans="3:4" x14ac:dyDescent="0.25">
      <c r="C526" s="1" t="str">
        <f>IF(ISNA(VLOOKUP(A526,Stock!$A:$C,3,0)),"",VLOOKUP(A526,Stock!$A:$C,3,0))</f>
        <v/>
      </c>
      <c r="D526" s="1" t="str">
        <f t="shared" si="8"/>
        <v/>
      </c>
    </row>
    <row r="527" spans="3:4" x14ac:dyDescent="0.25">
      <c r="C527" s="1" t="str">
        <f>IF(ISNA(VLOOKUP(A527,Stock!$A:$C,3,0)),"",VLOOKUP(A527,Stock!$A:$C,3,0))</f>
        <v/>
      </c>
      <c r="D527" s="1" t="str">
        <f t="shared" si="8"/>
        <v/>
      </c>
    </row>
    <row r="528" spans="3:4" x14ac:dyDescent="0.25">
      <c r="C528" s="1" t="str">
        <f>IF(ISNA(VLOOKUP(A528,Stock!$A:$C,3,0)),"",VLOOKUP(A528,Stock!$A:$C,3,0))</f>
        <v/>
      </c>
      <c r="D528" s="1" t="str">
        <f t="shared" si="8"/>
        <v/>
      </c>
    </row>
    <row r="529" spans="3:4" x14ac:dyDescent="0.25">
      <c r="C529" s="1" t="str">
        <f>IF(ISNA(VLOOKUP(A529,Stock!$A:$C,3,0)),"",VLOOKUP(A529,Stock!$A:$C,3,0))</f>
        <v/>
      </c>
      <c r="D529" s="1" t="str">
        <f t="shared" si="8"/>
        <v/>
      </c>
    </row>
    <row r="530" spans="3:4" x14ac:dyDescent="0.25">
      <c r="C530" s="1" t="str">
        <f>IF(ISNA(VLOOKUP(A530,Stock!$A:$C,3,0)),"",VLOOKUP(A530,Stock!$A:$C,3,0))</f>
        <v/>
      </c>
      <c r="D530" s="1" t="str">
        <f t="shared" si="8"/>
        <v/>
      </c>
    </row>
    <row r="531" spans="3:4" x14ac:dyDescent="0.25">
      <c r="C531" s="1" t="str">
        <f>IF(ISNA(VLOOKUP(A531,Stock!$A:$C,3,0)),"",VLOOKUP(A531,Stock!$A:$C,3,0))</f>
        <v/>
      </c>
      <c r="D531" s="1" t="str">
        <f t="shared" si="8"/>
        <v/>
      </c>
    </row>
    <row r="532" spans="3:4" x14ac:dyDescent="0.25">
      <c r="C532" s="1" t="str">
        <f>IF(ISNA(VLOOKUP(A532,Stock!$A:$C,3,0)),"",VLOOKUP(A532,Stock!$A:$C,3,0))</f>
        <v/>
      </c>
      <c r="D532" s="1" t="str">
        <f t="shared" si="8"/>
        <v/>
      </c>
    </row>
    <row r="533" spans="3:4" x14ac:dyDescent="0.25">
      <c r="C533" s="1" t="str">
        <f>IF(ISNA(VLOOKUP(A533,Stock!$A:$C,3,0)),"",VLOOKUP(A533,Stock!$A:$C,3,0))</f>
        <v/>
      </c>
      <c r="D533" s="1" t="str">
        <f t="shared" si="8"/>
        <v/>
      </c>
    </row>
    <row r="534" spans="3:4" x14ac:dyDescent="0.25">
      <c r="C534" s="1" t="str">
        <f>IF(ISNA(VLOOKUP(A534,Stock!$A:$C,3,0)),"",VLOOKUP(A534,Stock!$A:$C,3,0))</f>
        <v/>
      </c>
      <c r="D534" s="1" t="str">
        <f t="shared" si="8"/>
        <v/>
      </c>
    </row>
    <row r="535" spans="3:4" x14ac:dyDescent="0.25">
      <c r="C535" s="1" t="str">
        <f>IF(ISNA(VLOOKUP(A535,Stock!$A:$C,3,0)),"",VLOOKUP(A535,Stock!$A:$C,3,0))</f>
        <v/>
      </c>
      <c r="D535" s="1" t="str">
        <f t="shared" si="8"/>
        <v/>
      </c>
    </row>
    <row r="536" spans="3:4" x14ac:dyDescent="0.25">
      <c r="C536" s="1" t="str">
        <f>IF(ISNA(VLOOKUP(A536,Stock!$A:$C,3,0)),"",VLOOKUP(A536,Stock!$A:$C,3,0))</f>
        <v/>
      </c>
      <c r="D536" s="1" t="str">
        <f t="shared" si="8"/>
        <v/>
      </c>
    </row>
    <row r="537" spans="3:4" x14ac:dyDescent="0.25">
      <c r="C537" s="1" t="str">
        <f>IF(ISNA(VLOOKUP(A537,Stock!$A:$C,3,0)),"",VLOOKUP(A537,Stock!$A:$C,3,0))</f>
        <v/>
      </c>
      <c r="D537" s="1" t="str">
        <f t="shared" si="8"/>
        <v/>
      </c>
    </row>
    <row r="538" spans="3:4" x14ac:dyDescent="0.25">
      <c r="C538" s="1" t="str">
        <f>IF(ISNA(VLOOKUP(A538,Stock!$A:$C,3,0)),"",VLOOKUP(A538,Stock!$A:$C,3,0))</f>
        <v/>
      </c>
      <c r="D538" s="1" t="str">
        <f t="shared" si="8"/>
        <v/>
      </c>
    </row>
    <row r="539" spans="3:4" x14ac:dyDescent="0.25">
      <c r="C539" s="1" t="str">
        <f>IF(ISNA(VLOOKUP(A539,Stock!$A:$C,3,0)),"",VLOOKUP(A539,Stock!$A:$C,3,0))</f>
        <v/>
      </c>
      <c r="D539" s="1" t="str">
        <f t="shared" si="8"/>
        <v/>
      </c>
    </row>
    <row r="540" spans="3:4" x14ac:dyDescent="0.25">
      <c r="C540" s="1" t="str">
        <f>IF(ISNA(VLOOKUP(A540,Stock!$A:$C,3,0)),"",VLOOKUP(A540,Stock!$A:$C,3,0))</f>
        <v/>
      </c>
      <c r="D540" s="1" t="str">
        <f t="shared" si="8"/>
        <v/>
      </c>
    </row>
    <row r="541" spans="3:4" x14ac:dyDescent="0.25">
      <c r="C541" s="1" t="str">
        <f>IF(ISNA(VLOOKUP(A541,Stock!$A:$C,3,0)),"",VLOOKUP(A541,Stock!$A:$C,3,0))</f>
        <v/>
      </c>
      <c r="D541" s="1" t="str">
        <f t="shared" si="8"/>
        <v/>
      </c>
    </row>
    <row r="542" spans="3:4" x14ac:dyDescent="0.25">
      <c r="C542" s="1" t="str">
        <f>IF(ISNA(VLOOKUP(A542,Stock!$A:$C,3,0)),"",VLOOKUP(A542,Stock!$A:$C,3,0))</f>
        <v/>
      </c>
      <c r="D542" s="1" t="str">
        <f t="shared" si="8"/>
        <v/>
      </c>
    </row>
    <row r="543" spans="3:4" x14ac:dyDescent="0.25">
      <c r="C543" s="1" t="str">
        <f>IF(ISNA(VLOOKUP(A543,Stock!$A:$C,3,0)),"",VLOOKUP(A543,Stock!$A:$C,3,0))</f>
        <v/>
      </c>
      <c r="D543" s="1" t="str">
        <f t="shared" si="8"/>
        <v/>
      </c>
    </row>
    <row r="544" spans="3:4" x14ac:dyDescent="0.25">
      <c r="C544" s="1" t="str">
        <f>IF(ISNA(VLOOKUP(A544,Stock!$A:$C,3,0)),"",VLOOKUP(A544,Stock!$A:$C,3,0))</f>
        <v/>
      </c>
      <c r="D544" s="1" t="str">
        <f t="shared" si="8"/>
        <v/>
      </c>
    </row>
    <row r="545" spans="3:4" x14ac:dyDescent="0.25">
      <c r="C545" s="1" t="str">
        <f>IF(ISNA(VLOOKUP(A545,Stock!$A:$C,3,0)),"",VLOOKUP(A545,Stock!$A:$C,3,0))</f>
        <v/>
      </c>
      <c r="D545" s="1" t="str">
        <f t="shared" si="8"/>
        <v/>
      </c>
    </row>
    <row r="546" spans="3:4" x14ac:dyDescent="0.25">
      <c r="C546" s="1" t="str">
        <f>IF(ISNA(VLOOKUP(A546,Stock!$A:$C,3,0)),"",VLOOKUP(A546,Stock!$A:$C,3,0))</f>
        <v/>
      </c>
      <c r="D546" s="1" t="str">
        <f t="shared" si="8"/>
        <v/>
      </c>
    </row>
    <row r="547" spans="3:4" x14ac:dyDescent="0.25">
      <c r="C547" s="1" t="str">
        <f>IF(ISNA(VLOOKUP(A547,Stock!$A:$C,3,0)),"",VLOOKUP(A547,Stock!$A:$C,3,0))</f>
        <v/>
      </c>
      <c r="D547" s="1" t="str">
        <f t="shared" si="8"/>
        <v/>
      </c>
    </row>
    <row r="548" spans="3:4" x14ac:dyDescent="0.25">
      <c r="C548" s="1" t="str">
        <f>IF(ISNA(VLOOKUP(A548,Stock!$A:$C,3,0)),"",VLOOKUP(A548,Stock!$A:$C,3,0))</f>
        <v/>
      </c>
      <c r="D548" s="1" t="str">
        <f t="shared" si="8"/>
        <v/>
      </c>
    </row>
    <row r="549" spans="3:4" x14ac:dyDescent="0.25">
      <c r="C549" s="1" t="str">
        <f>IF(ISNA(VLOOKUP(A549,Stock!$A:$C,3,0)),"",VLOOKUP(A549,Stock!$A:$C,3,0))</f>
        <v/>
      </c>
      <c r="D549" s="1" t="str">
        <f t="shared" si="8"/>
        <v/>
      </c>
    </row>
    <row r="550" spans="3:4" x14ac:dyDescent="0.25">
      <c r="C550" s="1" t="str">
        <f>IF(ISNA(VLOOKUP(A550,Stock!$A:$C,3,0)),"",VLOOKUP(A550,Stock!$A:$C,3,0))</f>
        <v/>
      </c>
      <c r="D550" s="1" t="str">
        <f t="shared" si="8"/>
        <v/>
      </c>
    </row>
    <row r="551" spans="3:4" x14ac:dyDescent="0.25">
      <c r="C551" s="1" t="str">
        <f>IF(ISNA(VLOOKUP(A551,Stock!$A:$C,3,0)),"",VLOOKUP(A551,Stock!$A:$C,3,0))</f>
        <v/>
      </c>
      <c r="D551" s="1" t="str">
        <f t="shared" si="8"/>
        <v/>
      </c>
    </row>
    <row r="552" spans="3:4" x14ac:dyDescent="0.25">
      <c r="C552" s="1" t="str">
        <f>IF(ISNA(VLOOKUP(A552,Stock!$A:$C,3,0)),"",VLOOKUP(A552,Stock!$A:$C,3,0))</f>
        <v/>
      </c>
      <c r="D552" s="1" t="str">
        <f t="shared" si="8"/>
        <v/>
      </c>
    </row>
    <row r="553" spans="3:4" x14ac:dyDescent="0.25">
      <c r="C553" s="1" t="str">
        <f>IF(ISNA(VLOOKUP(A553,Stock!$A:$C,3,0)),"",VLOOKUP(A553,Stock!$A:$C,3,0))</f>
        <v/>
      </c>
      <c r="D553" s="1" t="str">
        <f t="shared" si="8"/>
        <v/>
      </c>
    </row>
    <row r="554" spans="3:4" x14ac:dyDescent="0.25">
      <c r="C554" s="1" t="str">
        <f>IF(ISNA(VLOOKUP(A554,Stock!$A:$C,3,0)),"",VLOOKUP(A554,Stock!$A:$C,3,0))</f>
        <v/>
      </c>
      <c r="D554" s="1" t="str">
        <f t="shared" si="8"/>
        <v/>
      </c>
    </row>
    <row r="555" spans="3:4" x14ac:dyDescent="0.25">
      <c r="C555" s="1" t="str">
        <f>IF(ISNA(VLOOKUP(A555,Stock!$A:$C,3,0)),"",VLOOKUP(A555,Stock!$A:$C,3,0))</f>
        <v/>
      </c>
      <c r="D555" s="1" t="str">
        <f t="shared" si="8"/>
        <v/>
      </c>
    </row>
    <row r="556" spans="3:4" x14ac:dyDescent="0.25">
      <c r="C556" s="1" t="str">
        <f>IF(ISNA(VLOOKUP(A556,Stock!$A:$C,3,0)),"",VLOOKUP(A556,Stock!$A:$C,3,0))</f>
        <v/>
      </c>
      <c r="D556" s="1" t="str">
        <f t="shared" si="8"/>
        <v/>
      </c>
    </row>
    <row r="557" spans="3:4" x14ac:dyDescent="0.25">
      <c r="C557" s="1" t="str">
        <f>IF(ISNA(VLOOKUP(A557,Stock!$A:$C,3,0)),"",VLOOKUP(A557,Stock!$A:$C,3,0))</f>
        <v/>
      </c>
      <c r="D557" s="1" t="str">
        <f t="shared" si="8"/>
        <v/>
      </c>
    </row>
    <row r="558" spans="3:4" x14ac:dyDescent="0.25">
      <c r="C558" s="1" t="str">
        <f>IF(ISNA(VLOOKUP(A558,Stock!$A:$C,3,0)),"",VLOOKUP(A558,Stock!$A:$C,3,0))</f>
        <v/>
      </c>
      <c r="D558" s="1" t="str">
        <f t="shared" si="8"/>
        <v/>
      </c>
    </row>
    <row r="559" spans="3:4" x14ac:dyDescent="0.25">
      <c r="C559" s="1" t="str">
        <f>IF(ISNA(VLOOKUP(A559,Stock!$A:$C,3,0)),"",VLOOKUP(A559,Stock!$A:$C,3,0))</f>
        <v/>
      </c>
      <c r="D559" s="1" t="str">
        <f t="shared" si="8"/>
        <v/>
      </c>
    </row>
    <row r="560" spans="3:4" x14ac:dyDescent="0.25">
      <c r="C560" s="1" t="str">
        <f>IF(ISNA(VLOOKUP(A560,Stock!$A:$C,3,0)),"",VLOOKUP(A560,Stock!$A:$C,3,0))</f>
        <v/>
      </c>
      <c r="D560" s="1" t="str">
        <f t="shared" si="8"/>
        <v/>
      </c>
    </row>
    <row r="561" spans="3:4" x14ac:dyDescent="0.25">
      <c r="C561" s="1" t="str">
        <f>IF(ISNA(VLOOKUP(A561,Stock!$A:$C,3,0)),"",VLOOKUP(A561,Stock!$A:$C,3,0))</f>
        <v/>
      </c>
      <c r="D561" s="1" t="str">
        <f t="shared" si="8"/>
        <v/>
      </c>
    </row>
    <row r="562" spans="3:4" x14ac:dyDescent="0.25">
      <c r="C562" s="1" t="str">
        <f>IF(ISNA(VLOOKUP(A562,Stock!$A:$C,3,0)),"",VLOOKUP(A562,Stock!$A:$C,3,0))</f>
        <v/>
      </c>
      <c r="D562" s="1" t="str">
        <f t="shared" si="8"/>
        <v/>
      </c>
    </row>
    <row r="563" spans="3:4" x14ac:dyDescent="0.25">
      <c r="C563" s="1" t="str">
        <f>IF(ISNA(VLOOKUP(A563,Stock!$A:$C,3,0)),"",VLOOKUP(A563,Stock!$A:$C,3,0))</f>
        <v/>
      </c>
      <c r="D563" s="1" t="str">
        <f t="shared" si="8"/>
        <v/>
      </c>
    </row>
    <row r="564" spans="3:4" x14ac:dyDescent="0.25">
      <c r="C564" s="1" t="str">
        <f>IF(ISNA(VLOOKUP(A564,Stock!$A:$C,3,0)),"",VLOOKUP(A564,Stock!$A:$C,3,0))</f>
        <v/>
      </c>
      <c r="D564" s="1" t="str">
        <f t="shared" si="8"/>
        <v/>
      </c>
    </row>
    <row r="565" spans="3:4" x14ac:dyDescent="0.25">
      <c r="C565" s="1" t="str">
        <f>IF(ISNA(VLOOKUP(A565,Stock!$A:$C,3,0)),"",VLOOKUP(A565,Stock!$A:$C,3,0))</f>
        <v/>
      </c>
      <c r="D565" s="1" t="str">
        <f t="shared" si="8"/>
        <v/>
      </c>
    </row>
    <row r="566" spans="3:4" x14ac:dyDescent="0.25">
      <c r="C566" s="1" t="str">
        <f>IF(ISNA(VLOOKUP(A566,Stock!$A:$C,3,0)),"",VLOOKUP(A566,Stock!$A:$C,3,0))</f>
        <v/>
      </c>
      <c r="D566" s="1" t="str">
        <f t="shared" si="8"/>
        <v/>
      </c>
    </row>
    <row r="567" spans="3:4" x14ac:dyDescent="0.25">
      <c r="C567" s="1" t="str">
        <f>IF(ISNA(VLOOKUP(A567,Stock!$A:$C,3,0)),"",VLOOKUP(A567,Stock!$A:$C,3,0))</f>
        <v/>
      </c>
      <c r="D567" s="1" t="str">
        <f t="shared" si="8"/>
        <v/>
      </c>
    </row>
    <row r="568" spans="3:4" x14ac:dyDescent="0.25">
      <c r="C568" s="1" t="str">
        <f>IF(ISNA(VLOOKUP(A568,Stock!$A:$C,3,0)),"",VLOOKUP(A568,Stock!$A:$C,3,0))</f>
        <v/>
      </c>
      <c r="D568" s="1" t="str">
        <f t="shared" si="8"/>
        <v/>
      </c>
    </row>
    <row r="569" spans="3:4" x14ac:dyDescent="0.25">
      <c r="C569" s="1" t="str">
        <f>IF(ISNA(VLOOKUP(A569,Stock!$A:$C,3,0)),"",VLOOKUP(A569,Stock!$A:$C,3,0))</f>
        <v/>
      </c>
      <c r="D569" s="1" t="str">
        <f t="shared" si="8"/>
        <v/>
      </c>
    </row>
    <row r="570" spans="3:4" x14ac:dyDescent="0.25">
      <c r="C570" s="1" t="str">
        <f>IF(ISNA(VLOOKUP(A570,Stock!$A:$C,3,0)),"",VLOOKUP(A570,Stock!$A:$C,3,0))</f>
        <v/>
      </c>
      <c r="D570" s="1" t="str">
        <f t="shared" si="8"/>
        <v/>
      </c>
    </row>
    <row r="571" spans="3:4" x14ac:dyDescent="0.25">
      <c r="C571" s="1" t="str">
        <f>IF(ISNA(VLOOKUP(A571,Stock!$A:$C,3,0)),"",VLOOKUP(A571,Stock!$A:$C,3,0))</f>
        <v/>
      </c>
      <c r="D571" s="1" t="str">
        <f t="shared" si="8"/>
        <v/>
      </c>
    </row>
    <row r="572" spans="3:4" x14ac:dyDescent="0.25">
      <c r="C572" s="1" t="str">
        <f>IF(ISNA(VLOOKUP(A572,Stock!$A:$C,3,0)),"",VLOOKUP(A572,Stock!$A:$C,3,0))</f>
        <v/>
      </c>
      <c r="D572" s="1" t="str">
        <f t="shared" si="8"/>
        <v/>
      </c>
    </row>
    <row r="573" spans="3:4" x14ac:dyDescent="0.25">
      <c r="C573" s="1" t="str">
        <f>IF(ISNA(VLOOKUP(A573,Stock!$A:$C,3,0)),"",VLOOKUP(A573,Stock!$A:$C,3,0))</f>
        <v/>
      </c>
      <c r="D573" s="1" t="str">
        <f t="shared" si="8"/>
        <v/>
      </c>
    </row>
    <row r="574" spans="3:4" x14ac:dyDescent="0.25">
      <c r="C574" s="1" t="str">
        <f>IF(ISNA(VLOOKUP(A574,Stock!$A:$C,3,0)),"",VLOOKUP(A574,Stock!$A:$C,3,0))</f>
        <v/>
      </c>
      <c r="D574" s="1" t="str">
        <f t="shared" si="8"/>
        <v/>
      </c>
    </row>
    <row r="575" spans="3:4" x14ac:dyDescent="0.25">
      <c r="C575" s="1" t="str">
        <f>IF(ISNA(VLOOKUP(A575,Stock!$A:$C,3,0)),"",VLOOKUP(A575,Stock!$A:$C,3,0))</f>
        <v/>
      </c>
      <c r="D575" s="1" t="str">
        <f t="shared" si="8"/>
        <v/>
      </c>
    </row>
    <row r="576" spans="3:4" x14ac:dyDescent="0.25">
      <c r="C576" s="1" t="str">
        <f>IF(ISNA(VLOOKUP(A576,Stock!$A:$C,3,0)),"",VLOOKUP(A576,Stock!$A:$C,3,0))</f>
        <v/>
      </c>
      <c r="D576" s="1" t="str">
        <f t="shared" si="8"/>
        <v/>
      </c>
    </row>
    <row r="577" spans="3:4" x14ac:dyDescent="0.25">
      <c r="C577" s="1" t="str">
        <f>IF(ISNA(VLOOKUP(A577,Stock!$A:$C,3,0)),"",VLOOKUP(A577,Stock!$A:$C,3,0))</f>
        <v/>
      </c>
      <c r="D577" s="1" t="str">
        <f t="shared" si="8"/>
        <v/>
      </c>
    </row>
    <row r="578" spans="3:4" x14ac:dyDescent="0.25">
      <c r="C578" s="1" t="str">
        <f>IF(ISNA(VLOOKUP(A578,Stock!$A:$C,3,0)),"",VLOOKUP(A578,Stock!$A:$C,3,0))</f>
        <v/>
      </c>
      <c r="D578" s="1" t="str">
        <f t="shared" si="8"/>
        <v/>
      </c>
    </row>
    <row r="579" spans="3:4" x14ac:dyDescent="0.25">
      <c r="C579" s="1" t="str">
        <f>IF(ISNA(VLOOKUP(A579,Stock!$A:$C,3,0)),"",VLOOKUP(A579,Stock!$A:$C,3,0))</f>
        <v/>
      </c>
      <c r="D579" s="1" t="str">
        <f t="shared" ref="D579:D642" si="9">IF(B579="","",B579*C579)</f>
        <v/>
      </c>
    </row>
    <row r="580" spans="3:4" x14ac:dyDescent="0.25">
      <c r="C580" s="1" t="str">
        <f>IF(ISNA(VLOOKUP(A580,Stock!$A:$C,3,0)),"",VLOOKUP(A580,Stock!$A:$C,3,0))</f>
        <v/>
      </c>
      <c r="D580" s="1" t="str">
        <f t="shared" si="9"/>
        <v/>
      </c>
    </row>
    <row r="581" spans="3:4" x14ac:dyDescent="0.25">
      <c r="C581" s="1" t="str">
        <f>IF(ISNA(VLOOKUP(A581,Stock!$A:$C,3,0)),"",VLOOKUP(A581,Stock!$A:$C,3,0))</f>
        <v/>
      </c>
      <c r="D581" s="1" t="str">
        <f t="shared" si="9"/>
        <v/>
      </c>
    </row>
    <row r="582" spans="3:4" x14ac:dyDescent="0.25">
      <c r="C582" s="1" t="str">
        <f>IF(ISNA(VLOOKUP(A582,Stock!$A:$C,3,0)),"",VLOOKUP(A582,Stock!$A:$C,3,0))</f>
        <v/>
      </c>
      <c r="D582" s="1" t="str">
        <f t="shared" si="9"/>
        <v/>
      </c>
    </row>
    <row r="583" spans="3:4" x14ac:dyDescent="0.25">
      <c r="C583" s="1" t="str">
        <f>IF(ISNA(VLOOKUP(A583,Stock!$A:$C,3,0)),"",VLOOKUP(A583,Stock!$A:$C,3,0))</f>
        <v/>
      </c>
      <c r="D583" s="1" t="str">
        <f t="shared" si="9"/>
        <v/>
      </c>
    </row>
    <row r="584" spans="3:4" x14ac:dyDescent="0.25">
      <c r="C584" s="1" t="str">
        <f>IF(ISNA(VLOOKUP(A584,Stock!$A:$C,3,0)),"",VLOOKUP(A584,Stock!$A:$C,3,0))</f>
        <v/>
      </c>
      <c r="D584" s="1" t="str">
        <f t="shared" si="9"/>
        <v/>
      </c>
    </row>
    <row r="585" spans="3:4" x14ac:dyDescent="0.25">
      <c r="C585" s="1" t="str">
        <f>IF(ISNA(VLOOKUP(A585,Stock!$A:$C,3,0)),"",VLOOKUP(A585,Stock!$A:$C,3,0))</f>
        <v/>
      </c>
      <c r="D585" s="1" t="str">
        <f t="shared" si="9"/>
        <v/>
      </c>
    </row>
    <row r="586" spans="3:4" x14ac:dyDescent="0.25">
      <c r="C586" s="1" t="str">
        <f>IF(ISNA(VLOOKUP(A586,Stock!$A:$C,3,0)),"",VLOOKUP(A586,Stock!$A:$C,3,0))</f>
        <v/>
      </c>
      <c r="D586" s="1" t="str">
        <f t="shared" si="9"/>
        <v/>
      </c>
    </row>
    <row r="587" spans="3:4" x14ac:dyDescent="0.25">
      <c r="C587" s="1" t="str">
        <f>IF(ISNA(VLOOKUP(A587,Stock!$A:$C,3,0)),"",VLOOKUP(A587,Stock!$A:$C,3,0))</f>
        <v/>
      </c>
      <c r="D587" s="1" t="str">
        <f t="shared" si="9"/>
        <v/>
      </c>
    </row>
    <row r="588" spans="3:4" x14ac:dyDescent="0.25">
      <c r="C588" s="1" t="str">
        <f>IF(ISNA(VLOOKUP(A588,Stock!$A:$C,3,0)),"",VLOOKUP(A588,Stock!$A:$C,3,0))</f>
        <v/>
      </c>
      <c r="D588" s="1" t="str">
        <f t="shared" si="9"/>
        <v/>
      </c>
    </row>
    <row r="589" spans="3:4" x14ac:dyDescent="0.25">
      <c r="C589" s="1" t="str">
        <f>IF(ISNA(VLOOKUP(A589,Stock!$A:$C,3,0)),"",VLOOKUP(A589,Stock!$A:$C,3,0))</f>
        <v/>
      </c>
      <c r="D589" s="1" t="str">
        <f t="shared" si="9"/>
        <v/>
      </c>
    </row>
    <row r="590" spans="3:4" x14ac:dyDescent="0.25">
      <c r="C590" s="1" t="str">
        <f>IF(ISNA(VLOOKUP(A590,Stock!$A:$C,3,0)),"",VLOOKUP(A590,Stock!$A:$C,3,0))</f>
        <v/>
      </c>
      <c r="D590" s="1" t="str">
        <f t="shared" si="9"/>
        <v/>
      </c>
    </row>
    <row r="591" spans="3:4" x14ac:dyDescent="0.25">
      <c r="C591" s="1" t="str">
        <f>IF(ISNA(VLOOKUP(A591,Stock!$A:$C,3,0)),"",VLOOKUP(A591,Stock!$A:$C,3,0))</f>
        <v/>
      </c>
      <c r="D591" s="1" t="str">
        <f t="shared" si="9"/>
        <v/>
      </c>
    </row>
    <row r="592" spans="3:4" x14ac:dyDescent="0.25">
      <c r="C592" s="1" t="str">
        <f>IF(ISNA(VLOOKUP(A592,Stock!$A:$C,3,0)),"",VLOOKUP(A592,Stock!$A:$C,3,0))</f>
        <v/>
      </c>
      <c r="D592" s="1" t="str">
        <f t="shared" si="9"/>
        <v/>
      </c>
    </row>
    <row r="593" spans="3:4" x14ac:dyDescent="0.25">
      <c r="C593" s="1" t="str">
        <f>IF(ISNA(VLOOKUP(A593,Stock!$A:$C,3,0)),"",VLOOKUP(A593,Stock!$A:$C,3,0))</f>
        <v/>
      </c>
      <c r="D593" s="1" t="str">
        <f t="shared" si="9"/>
        <v/>
      </c>
    </row>
    <row r="594" spans="3:4" x14ac:dyDescent="0.25">
      <c r="C594" s="1" t="str">
        <f>IF(ISNA(VLOOKUP(A594,Stock!$A:$C,3,0)),"",VLOOKUP(A594,Stock!$A:$C,3,0))</f>
        <v/>
      </c>
      <c r="D594" s="1" t="str">
        <f t="shared" si="9"/>
        <v/>
      </c>
    </row>
    <row r="595" spans="3:4" x14ac:dyDescent="0.25">
      <c r="C595" s="1" t="str">
        <f>IF(ISNA(VLOOKUP(A595,Stock!$A:$C,3,0)),"",VLOOKUP(A595,Stock!$A:$C,3,0))</f>
        <v/>
      </c>
      <c r="D595" s="1" t="str">
        <f t="shared" si="9"/>
        <v/>
      </c>
    </row>
    <row r="596" spans="3:4" x14ac:dyDescent="0.25">
      <c r="C596" s="1" t="str">
        <f>IF(ISNA(VLOOKUP(A596,Stock!$A:$C,3,0)),"",VLOOKUP(A596,Stock!$A:$C,3,0))</f>
        <v/>
      </c>
      <c r="D596" s="1" t="str">
        <f t="shared" si="9"/>
        <v/>
      </c>
    </row>
    <row r="597" spans="3:4" x14ac:dyDescent="0.25">
      <c r="C597" s="1" t="str">
        <f>IF(ISNA(VLOOKUP(A597,Stock!$A:$C,3,0)),"",VLOOKUP(A597,Stock!$A:$C,3,0))</f>
        <v/>
      </c>
      <c r="D597" s="1" t="str">
        <f t="shared" si="9"/>
        <v/>
      </c>
    </row>
    <row r="598" spans="3:4" x14ac:dyDescent="0.25">
      <c r="C598" s="1" t="str">
        <f>IF(ISNA(VLOOKUP(A598,Stock!$A:$C,3,0)),"",VLOOKUP(A598,Stock!$A:$C,3,0))</f>
        <v/>
      </c>
      <c r="D598" s="1" t="str">
        <f t="shared" si="9"/>
        <v/>
      </c>
    </row>
    <row r="599" spans="3:4" x14ac:dyDescent="0.25">
      <c r="C599" s="1" t="str">
        <f>IF(ISNA(VLOOKUP(A599,Stock!$A:$C,3,0)),"",VLOOKUP(A599,Stock!$A:$C,3,0))</f>
        <v/>
      </c>
      <c r="D599" s="1" t="str">
        <f t="shared" si="9"/>
        <v/>
      </c>
    </row>
    <row r="600" spans="3:4" x14ac:dyDescent="0.25">
      <c r="C600" s="1" t="str">
        <f>IF(ISNA(VLOOKUP(A600,Stock!$A:$C,3,0)),"",VLOOKUP(A600,Stock!$A:$C,3,0))</f>
        <v/>
      </c>
      <c r="D600" s="1" t="str">
        <f t="shared" si="9"/>
        <v/>
      </c>
    </row>
    <row r="601" spans="3:4" x14ac:dyDescent="0.25">
      <c r="C601" s="1" t="str">
        <f>IF(ISNA(VLOOKUP(A601,Stock!$A:$C,3,0)),"",VLOOKUP(A601,Stock!$A:$C,3,0))</f>
        <v/>
      </c>
      <c r="D601" s="1" t="str">
        <f t="shared" si="9"/>
        <v/>
      </c>
    </row>
    <row r="602" spans="3:4" x14ac:dyDescent="0.25">
      <c r="C602" s="1" t="str">
        <f>IF(ISNA(VLOOKUP(A602,Stock!$A:$C,3,0)),"",VLOOKUP(A602,Stock!$A:$C,3,0))</f>
        <v/>
      </c>
      <c r="D602" s="1" t="str">
        <f t="shared" si="9"/>
        <v/>
      </c>
    </row>
    <row r="603" spans="3:4" x14ac:dyDescent="0.25">
      <c r="C603" s="1" t="str">
        <f>IF(ISNA(VLOOKUP(A603,Stock!$A:$C,3,0)),"",VLOOKUP(A603,Stock!$A:$C,3,0))</f>
        <v/>
      </c>
      <c r="D603" s="1" t="str">
        <f t="shared" si="9"/>
        <v/>
      </c>
    </row>
    <row r="604" spans="3:4" x14ac:dyDescent="0.25">
      <c r="C604" s="1" t="str">
        <f>IF(ISNA(VLOOKUP(A604,Stock!$A:$C,3,0)),"",VLOOKUP(A604,Stock!$A:$C,3,0))</f>
        <v/>
      </c>
      <c r="D604" s="1" t="str">
        <f t="shared" si="9"/>
        <v/>
      </c>
    </row>
    <row r="605" spans="3:4" x14ac:dyDescent="0.25">
      <c r="C605" s="1" t="str">
        <f>IF(ISNA(VLOOKUP(A605,Stock!$A:$C,3,0)),"",VLOOKUP(A605,Stock!$A:$C,3,0))</f>
        <v/>
      </c>
      <c r="D605" s="1" t="str">
        <f t="shared" si="9"/>
        <v/>
      </c>
    </row>
    <row r="606" spans="3:4" x14ac:dyDescent="0.25">
      <c r="C606" s="1" t="str">
        <f>IF(ISNA(VLOOKUP(A606,Stock!$A:$C,3,0)),"",VLOOKUP(A606,Stock!$A:$C,3,0))</f>
        <v/>
      </c>
      <c r="D606" s="1" t="str">
        <f t="shared" si="9"/>
        <v/>
      </c>
    </row>
    <row r="607" spans="3:4" x14ac:dyDescent="0.25">
      <c r="C607" s="1" t="str">
        <f>IF(ISNA(VLOOKUP(A607,Stock!$A:$C,3,0)),"",VLOOKUP(A607,Stock!$A:$C,3,0))</f>
        <v/>
      </c>
      <c r="D607" s="1" t="str">
        <f t="shared" si="9"/>
        <v/>
      </c>
    </row>
    <row r="608" spans="3:4" x14ac:dyDescent="0.25">
      <c r="C608" s="1" t="str">
        <f>IF(ISNA(VLOOKUP(A608,Stock!$A:$C,3,0)),"",VLOOKUP(A608,Stock!$A:$C,3,0))</f>
        <v/>
      </c>
      <c r="D608" s="1" t="str">
        <f t="shared" si="9"/>
        <v/>
      </c>
    </row>
    <row r="609" spans="3:4" x14ac:dyDescent="0.25">
      <c r="C609" s="1" t="str">
        <f>IF(ISNA(VLOOKUP(A609,Stock!$A:$C,3,0)),"",VLOOKUP(A609,Stock!$A:$C,3,0))</f>
        <v/>
      </c>
      <c r="D609" s="1" t="str">
        <f t="shared" si="9"/>
        <v/>
      </c>
    </row>
    <row r="610" spans="3:4" x14ac:dyDescent="0.25">
      <c r="C610" s="1" t="str">
        <f>IF(ISNA(VLOOKUP(A610,Stock!$A:$C,3,0)),"",VLOOKUP(A610,Stock!$A:$C,3,0))</f>
        <v/>
      </c>
      <c r="D610" s="1" t="str">
        <f t="shared" si="9"/>
        <v/>
      </c>
    </row>
    <row r="611" spans="3:4" x14ac:dyDescent="0.25">
      <c r="C611" s="1" t="str">
        <f>IF(ISNA(VLOOKUP(A611,Stock!$A:$C,3,0)),"",VLOOKUP(A611,Stock!$A:$C,3,0))</f>
        <v/>
      </c>
      <c r="D611" s="1" t="str">
        <f t="shared" si="9"/>
        <v/>
      </c>
    </row>
    <row r="612" spans="3:4" x14ac:dyDescent="0.25">
      <c r="C612" s="1" t="str">
        <f>IF(ISNA(VLOOKUP(A612,Stock!$A:$C,3,0)),"",VLOOKUP(A612,Stock!$A:$C,3,0))</f>
        <v/>
      </c>
      <c r="D612" s="1" t="str">
        <f t="shared" si="9"/>
        <v/>
      </c>
    </row>
    <row r="613" spans="3:4" x14ac:dyDescent="0.25">
      <c r="C613" s="1" t="str">
        <f>IF(ISNA(VLOOKUP(A613,Stock!$A:$C,3,0)),"",VLOOKUP(A613,Stock!$A:$C,3,0))</f>
        <v/>
      </c>
      <c r="D613" s="1" t="str">
        <f t="shared" si="9"/>
        <v/>
      </c>
    </row>
    <row r="614" spans="3:4" x14ac:dyDescent="0.25">
      <c r="C614" s="1" t="str">
        <f>IF(ISNA(VLOOKUP(A614,Stock!$A:$C,3,0)),"",VLOOKUP(A614,Stock!$A:$C,3,0))</f>
        <v/>
      </c>
      <c r="D614" s="1" t="str">
        <f t="shared" si="9"/>
        <v/>
      </c>
    </row>
    <row r="615" spans="3:4" x14ac:dyDescent="0.25">
      <c r="C615" s="1" t="str">
        <f>IF(ISNA(VLOOKUP(A615,Stock!$A:$C,3,0)),"",VLOOKUP(A615,Stock!$A:$C,3,0))</f>
        <v/>
      </c>
      <c r="D615" s="1" t="str">
        <f t="shared" si="9"/>
        <v/>
      </c>
    </row>
    <row r="616" spans="3:4" x14ac:dyDescent="0.25">
      <c r="C616" s="1" t="str">
        <f>IF(ISNA(VLOOKUP(A616,Stock!$A:$C,3,0)),"",VLOOKUP(A616,Stock!$A:$C,3,0))</f>
        <v/>
      </c>
      <c r="D616" s="1" t="str">
        <f t="shared" si="9"/>
        <v/>
      </c>
    </row>
    <row r="617" spans="3:4" x14ac:dyDescent="0.25">
      <c r="C617" s="1" t="str">
        <f>IF(ISNA(VLOOKUP(A617,Stock!$A:$C,3,0)),"",VLOOKUP(A617,Stock!$A:$C,3,0))</f>
        <v/>
      </c>
      <c r="D617" s="1" t="str">
        <f t="shared" si="9"/>
        <v/>
      </c>
    </row>
    <row r="618" spans="3:4" x14ac:dyDescent="0.25">
      <c r="C618" s="1" t="str">
        <f>IF(ISNA(VLOOKUP(A618,Stock!$A:$C,3,0)),"",VLOOKUP(A618,Stock!$A:$C,3,0))</f>
        <v/>
      </c>
      <c r="D618" s="1" t="str">
        <f t="shared" si="9"/>
        <v/>
      </c>
    </row>
    <row r="619" spans="3:4" x14ac:dyDescent="0.25">
      <c r="C619" s="1" t="str">
        <f>IF(ISNA(VLOOKUP(A619,Stock!$A:$C,3,0)),"",VLOOKUP(A619,Stock!$A:$C,3,0))</f>
        <v/>
      </c>
      <c r="D619" s="1" t="str">
        <f t="shared" si="9"/>
        <v/>
      </c>
    </row>
    <row r="620" spans="3:4" x14ac:dyDescent="0.25">
      <c r="C620" s="1" t="str">
        <f>IF(ISNA(VLOOKUP(A620,Stock!$A:$C,3,0)),"",VLOOKUP(A620,Stock!$A:$C,3,0))</f>
        <v/>
      </c>
      <c r="D620" s="1" t="str">
        <f t="shared" si="9"/>
        <v/>
      </c>
    </row>
    <row r="621" spans="3:4" x14ac:dyDescent="0.25">
      <c r="C621" s="1" t="str">
        <f>IF(ISNA(VLOOKUP(A621,Stock!$A:$C,3,0)),"",VLOOKUP(A621,Stock!$A:$C,3,0))</f>
        <v/>
      </c>
      <c r="D621" s="1" t="str">
        <f t="shared" si="9"/>
        <v/>
      </c>
    </row>
    <row r="622" spans="3:4" x14ac:dyDescent="0.25">
      <c r="C622" s="1" t="str">
        <f>IF(ISNA(VLOOKUP(A622,Stock!$A:$C,3,0)),"",VLOOKUP(A622,Stock!$A:$C,3,0))</f>
        <v/>
      </c>
      <c r="D622" s="1" t="str">
        <f t="shared" si="9"/>
        <v/>
      </c>
    </row>
    <row r="623" spans="3:4" x14ac:dyDescent="0.25">
      <c r="C623" s="1" t="str">
        <f>IF(ISNA(VLOOKUP(A623,Stock!$A:$C,3,0)),"",VLOOKUP(A623,Stock!$A:$C,3,0))</f>
        <v/>
      </c>
      <c r="D623" s="1" t="str">
        <f t="shared" si="9"/>
        <v/>
      </c>
    </row>
    <row r="624" spans="3:4" x14ac:dyDescent="0.25">
      <c r="C624" s="1" t="str">
        <f>IF(ISNA(VLOOKUP(A624,Stock!$A:$C,3,0)),"",VLOOKUP(A624,Stock!$A:$C,3,0))</f>
        <v/>
      </c>
      <c r="D624" s="1" t="str">
        <f t="shared" si="9"/>
        <v/>
      </c>
    </row>
    <row r="625" spans="3:4" x14ac:dyDescent="0.25">
      <c r="C625" s="1" t="str">
        <f>IF(ISNA(VLOOKUP(A625,Stock!$A:$C,3,0)),"",VLOOKUP(A625,Stock!$A:$C,3,0))</f>
        <v/>
      </c>
      <c r="D625" s="1" t="str">
        <f t="shared" si="9"/>
        <v/>
      </c>
    </row>
    <row r="626" spans="3:4" x14ac:dyDescent="0.25">
      <c r="C626" s="1" t="str">
        <f>IF(ISNA(VLOOKUP(A626,Stock!$A:$C,3,0)),"",VLOOKUP(A626,Stock!$A:$C,3,0))</f>
        <v/>
      </c>
      <c r="D626" s="1" t="str">
        <f t="shared" si="9"/>
        <v/>
      </c>
    </row>
    <row r="627" spans="3:4" x14ac:dyDescent="0.25">
      <c r="C627" s="1" t="str">
        <f>IF(ISNA(VLOOKUP(A627,Stock!$A:$C,3,0)),"",VLOOKUP(A627,Stock!$A:$C,3,0))</f>
        <v/>
      </c>
      <c r="D627" s="1" t="str">
        <f t="shared" si="9"/>
        <v/>
      </c>
    </row>
    <row r="628" spans="3:4" x14ac:dyDescent="0.25">
      <c r="C628" s="1" t="str">
        <f>IF(ISNA(VLOOKUP(A628,Stock!$A:$C,3,0)),"",VLOOKUP(A628,Stock!$A:$C,3,0))</f>
        <v/>
      </c>
      <c r="D628" s="1" t="str">
        <f t="shared" si="9"/>
        <v/>
      </c>
    </row>
    <row r="629" spans="3:4" x14ac:dyDescent="0.25">
      <c r="C629" s="1" t="str">
        <f>IF(ISNA(VLOOKUP(A629,Stock!$A:$C,3,0)),"",VLOOKUP(A629,Stock!$A:$C,3,0))</f>
        <v/>
      </c>
      <c r="D629" s="1" t="str">
        <f t="shared" si="9"/>
        <v/>
      </c>
    </row>
    <row r="630" spans="3:4" x14ac:dyDescent="0.25">
      <c r="C630" s="1" t="str">
        <f>IF(ISNA(VLOOKUP(A630,Stock!$A:$C,3,0)),"",VLOOKUP(A630,Stock!$A:$C,3,0))</f>
        <v/>
      </c>
      <c r="D630" s="1" t="str">
        <f t="shared" si="9"/>
        <v/>
      </c>
    </row>
    <row r="631" spans="3:4" x14ac:dyDescent="0.25">
      <c r="C631" s="1" t="str">
        <f>IF(ISNA(VLOOKUP(A631,Stock!$A:$C,3,0)),"",VLOOKUP(A631,Stock!$A:$C,3,0))</f>
        <v/>
      </c>
      <c r="D631" s="1" t="str">
        <f t="shared" si="9"/>
        <v/>
      </c>
    </row>
    <row r="632" spans="3:4" x14ac:dyDescent="0.25">
      <c r="C632" s="1" t="str">
        <f>IF(ISNA(VLOOKUP(A632,Stock!$A:$C,3,0)),"",VLOOKUP(A632,Stock!$A:$C,3,0))</f>
        <v/>
      </c>
      <c r="D632" s="1" t="str">
        <f t="shared" si="9"/>
        <v/>
      </c>
    </row>
    <row r="633" spans="3:4" x14ac:dyDescent="0.25">
      <c r="C633" s="1" t="str">
        <f>IF(ISNA(VLOOKUP(A633,Stock!$A:$C,3,0)),"",VLOOKUP(A633,Stock!$A:$C,3,0))</f>
        <v/>
      </c>
      <c r="D633" s="1" t="str">
        <f t="shared" si="9"/>
        <v/>
      </c>
    </row>
    <row r="634" spans="3:4" x14ac:dyDescent="0.25">
      <c r="C634" s="1" t="str">
        <f>IF(ISNA(VLOOKUP(A634,Stock!$A:$C,3,0)),"",VLOOKUP(A634,Stock!$A:$C,3,0))</f>
        <v/>
      </c>
      <c r="D634" s="1" t="str">
        <f t="shared" si="9"/>
        <v/>
      </c>
    </row>
    <row r="635" spans="3:4" x14ac:dyDescent="0.25">
      <c r="C635" s="1" t="str">
        <f>IF(ISNA(VLOOKUP(A635,Stock!$A:$C,3,0)),"",VLOOKUP(A635,Stock!$A:$C,3,0))</f>
        <v/>
      </c>
      <c r="D635" s="1" t="str">
        <f t="shared" si="9"/>
        <v/>
      </c>
    </row>
    <row r="636" spans="3:4" x14ac:dyDescent="0.25">
      <c r="C636" s="1" t="str">
        <f>IF(ISNA(VLOOKUP(A636,Stock!$A:$C,3,0)),"",VLOOKUP(A636,Stock!$A:$C,3,0))</f>
        <v/>
      </c>
      <c r="D636" s="1" t="str">
        <f t="shared" si="9"/>
        <v/>
      </c>
    </row>
    <row r="637" spans="3:4" x14ac:dyDescent="0.25">
      <c r="C637" s="1" t="str">
        <f>IF(ISNA(VLOOKUP(A637,Stock!$A:$C,3,0)),"",VLOOKUP(A637,Stock!$A:$C,3,0))</f>
        <v/>
      </c>
      <c r="D637" s="1" t="str">
        <f t="shared" si="9"/>
        <v/>
      </c>
    </row>
    <row r="638" spans="3:4" x14ac:dyDescent="0.25">
      <c r="C638" s="1" t="str">
        <f>IF(ISNA(VLOOKUP(A638,Stock!$A:$C,3,0)),"",VLOOKUP(A638,Stock!$A:$C,3,0))</f>
        <v/>
      </c>
      <c r="D638" s="1" t="str">
        <f t="shared" si="9"/>
        <v/>
      </c>
    </row>
    <row r="639" spans="3:4" x14ac:dyDescent="0.25">
      <c r="C639" s="1" t="str">
        <f>IF(ISNA(VLOOKUP(A639,Stock!$A:$C,3,0)),"",VLOOKUP(A639,Stock!$A:$C,3,0))</f>
        <v/>
      </c>
      <c r="D639" s="1" t="str">
        <f t="shared" si="9"/>
        <v/>
      </c>
    </row>
    <row r="640" spans="3:4" x14ac:dyDescent="0.25">
      <c r="C640" s="1" t="str">
        <f>IF(ISNA(VLOOKUP(A640,Stock!$A:$C,3,0)),"",VLOOKUP(A640,Stock!$A:$C,3,0))</f>
        <v/>
      </c>
      <c r="D640" s="1" t="str">
        <f t="shared" si="9"/>
        <v/>
      </c>
    </row>
    <row r="641" spans="3:4" x14ac:dyDescent="0.25">
      <c r="C641" s="1" t="str">
        <f>IF(ISNA(VLOOKUP(A641,Stock!$A:$C,3,0)),"",VLOOKUP(A641,Stock!$A:$C,3,0))</f>
        <v/>
      </c>
      <c r="D641" s="1" t="str">
        <f t="shared" si="9"/>
        <v/>
      </c>
    </row>
    <row r="642" spans="3:4" x14ac:dyDescent="0.25">
      <c r="C642" s="1" t="str">
        <f>IF(ISNA(VLOOKUP(A642,Stock!$A:$C,3,0)),"",VLOOKUP(A642,Stock!$A:$C,3,0))</f>
        <v/>
      </c>
      <c r="D642" s="1" t="str">
        <f t="shared" si="9"/>
        <v/>
      </c>
    </row>
    <row r="643" spans="3:4" x14ac:dyDescent="0.25">
      <c r="C643" s="1" t="str">
        <f>IF(ISNA(VLOOKUP(A643,Stock!$A:$C,3,0)),"",VLOOKUP(A643,Stock!$A:$C,3,0))</f>
        <v/>
      </c>
      <c r="D643" s="1" t="str">
        <f t="shared" ref="D643:D706" si="10">IF(B643="","",B643*C643)</f>
        <v/>
      </c>
    </row>
    <row r="644" spans="3:4" x14ac:dyDescent="0.25">
      <c r="C644" s="1" t="str">
        <f>IF(ISNA(VLOOKUP(A644,Stock!$A:$C,3,0)),"",VLOOKUP(A644,Stock!$A:$C,3,0))</f>
        <v/>
      </c>
      <c r="D644" s="1" t="str">
        <f t="shared" si="10"/>
        <v/>
      </c>
    </row>
    <row r="645" spans="3:4" x14ac:dyDescent="0.25">
      <c r="C645" s="1" t="str">
        <f>IF(ISNA(VLOOKUP(A645,Stock!$A:$C,3,0)),"",VLOOKUP(A645,Stock!$A:$C,3,0))</f>
        <v/>
      </c>
      <c r="D645" s="1" t="str">
        <f t="shared" si="10"/>
        <v/>
      </c>
    </row>
    <row r="646" spans="3:4" x14ac:dyDescent="0.25">
      <c r="C646" s="1" t="str">
        <f>IF(ISNA(VLOOKUP(A646,Stock!$A:$C,3,0)),"",VLOOKUP(A646,Stock!$A:$C,3,0))</f>
        <v/>
      </c>
      <c r="D646" s="1" t="str">
        <f t="shared" si="10"/>
        <v/>
      </c>
    </row>
    <row r="647" spans="3:4" x14ac:dyDescent="0.25">
      <c r="C647" s="1" t="str">
        <f>IF(ISNA(VLOOKUP(A647,Stock!$A:$C,3,0)),"",VLOOKUP(A647,Stock!$A:$C,3,0))</f>
        <v/>
      </c>
      <c r="D647" s="1" t="str">
        <f t="shared" si="10"/>
        <v/>
      </c>
    </row>
    <row r="648" spans="3:4" x14ac:dyDescent="0.25">
      <c r="C648" s="1" t="str">
        <f>IF(ISNA(VLOOKUP(A648,Stock!$A:$C,3,0)),"",VLOOKUP(A648,Stock!$A:$C,3,0))</f>
        <v/>
      </c>
      <c r="D648" s="1" t="str">
        <f t="shared" si="10"/>
        <v/>
      </c>
    </row>
    <row r="649" spans="3:4" x14ac:dyDescent="0.25">
      <c r="C649" s="1" t="str">
        <f>IF(ISNA(VLOOKUP(A649,Stock!$A:$C,3,0)),"",VLOOKUP(A649,Stock!$A:$C,3,0))</f>
        <v/>
      </c>
      <c r="D649" s="1" t="str">
        <f t="shared" si="10"/>
        <v/>
      </c>
    </row>
    <row r="650" spans="3:4" x14ac:dyDescent="0.25">
      <c r="C650" s="1" t="str">
        <f>IF(ISNA(VLOOKUP(A650,Stock!$A:$C,3,0)),"",VLOOKUP(A650,Stock!$A:$C,3,0))</f>
        <v/>
      </c>
      <c r="D650" s="1" t="str">
        <f t="shared" si="10"/>
        <v/>
      </c>
    </row>
    <row r="651" spans="3:4" x14ac:dyDescent="0.25">
      <c r="C651" s="1" t="str">
        <f>IF(ISNA(VLOOKUP(A651,Stock!$A:$C,3,0)),"",VLOOKUP(A651,Stock!$A:$C,3,0))</f>
        <v/>
      </c>
      <c r="D651" s="1" t="str">
        <f t="shared" si="10"/>
        <v/>
      </c>
    </row>
    <row r="652" spans="3:4" x14ac:dyDescent="0.25">
      <c r="C652" s="1" t="str">
        <f>IF(ISNA(VLOOKUP(A652,Stock!$A:$C,3,0)),"",VLOOKUP(A652,Stock!$A:$C,3,0))</f>
        <v/>
      </c>
      <c r="D652" s="1" t="str">
        <f t="shared" si="10"/>
        <v/>
      </c>
    </row>
    <row r="653" spans="3:4" x14ac:dyDescent="0.25">
      <c r="C653" s="1" t="str">
        <f>IF(ISNA(VLOOKUP(A653,Stock!$A:$C,3,0)),"",VLOOKUP(A653,Stock!$A:$C,3,0))</f>
        <v/>
      </c>
      <c r="D653" s="1" t="str">
        <f t="shared" si="10"/>
        <v/>
      </c>
    </row>
    <row r="654" spans="3:4" x14ac:dyDescent="0.25">
      <c r="C654" s="1" t="str">
        <f>IF(ISNA(VLOOKUP(A654,Stock!$A:$C,3,0)),"",VLOOKUP(A654,Stock!$A:$C,3,0))</f>
        <v/>
      </c>
      <c r="D654" s="1" t="str">
        <f t="shared" si="10"/>
        <v/>
      </c>
    </row>
    <row r="655" spans="3:4" x14ac:dyDescent="0.25">
      <c r="C655" s="1" t="str">
        <f>IF(ISNA(VLOOKUP(A655,Stock!$A:$C,3,0)),"",VLOOKUP(A655,Stock!$A:$C,3,0))</f>
        <v/>
      </c>
      <c r="D655" s="1" t="str">
        <f t="shared" si="10"/>
        <v/>
      </c>
    </row>
    <row r="656" spans="3:4" x14ac:dyDescent="0.25">
      <c r="C656" s="1" t="str">
        <f>IF(ISNA(VLOOKUP(A656,Stock!$A:$C,3,0)),"",VLOOKUP(A656,Stock!$A:$C,3,0))</f>
        <v/>
      </c>
      <c r="D656" s="1" t="str">
        <f t="shared" si="10"/>
        <v/>
      </c>
    </row>
    <row r="657" spans="3:4" x14ac:dyDescent="0.25">
      <c r="C657" s="1" t="str">
        <f>IF(ISNA(VLOOKUP(A657,Stock!$A:$C,3,0)),"",VLOOKUP(A657,Stock!$A:$C,3,0))</f>
        <v/>
      </c>
      <c r="D657" s="1" t="str">
        <f t="shared" si="10"/>
        <v/>
      </c>
    </row>
    <row r="658" spans="3:4" x14ac:dyDescent="0.25">
      <c r="C658" s="1" t="str">
        <f>IF(ISNA(VLOOKUP(A658,Stock!$A:$C,3,0)),"",VLOOKUP(A658,Stock!$A:$C,3,0))</f>
        <v/>
      </c>
      <c r="D658" s="1" t="str">
        <f t="shared" si="10"/>
        <v/>
      </c>
    </row>
    <row r="659" spans="3:4" x14ac:dyDescent="0.25">
      <c r="C659" s="1" t="str">
        <f>IF(ISNA(VLOOKUP(A659,Stock!$A:$C,3,0)),"",VLOOKUP(A659,Stock!$A:$C,3,0))</f>
        <v/>
      </c>
      <c r="D659" s="1" t="str">
        <f t="shared" si="10"/>
        <v/>
      </c>
    </row>
    <row r="660" spans="3:4" x14ac:dyDescent="0.25">
      <c r="C660" s="1" t="str">
        <f>IF(ISNA(VLOOKUP(A660,Stock!$A:$C,3,0)),"",VLOOKUP(A660,Stock!$A:$C,3,0))</f>
        <v/>
      </c>
      <c r="D660" s="1" t="str">
        <f t="shared" si="10"/>
        <v/>
      </c>
    </row>
    <row r="661" spans="3:4" x14ac:dyDescent="0.25">
      <c r="C661" s="1" t="str">
        <f>IF(ISNA(VLOOKUP(A661,Stock!$A:$C,3,0)),"",VLOOKUP(A661,Stock!$A:$C,3,0))</f>
        <v/>
      </c>
      <c r="D661" s="1" t="str">
        <f t="shared" si="10"/>
        <v/>
      </c>
    </row>
    <row r="662" spans="3:4" x14ac:dyDescent="0.25">
      <c r="C662" s="1" t="str">
        <f>IF(ISNA(VLOOKUP(A662,Stock!$A:$C,3,0)),"",VLOOKUP(A662,Stock!$A:$C,3,0))</f>
        <v/>
      </c>
      <c r="D662" s="1" t="str">
        <f t="shared" si="10"/>
        <v/>
      </c>
    </row>
    <row r="663" spans="3:4" x14ac:dyDescent="0.25">
      <c r="C663" s="1" t="str">
        <f>IF(ISNA(VLOOKUP(A663,Stock!$A:$C,3,0)),"",VLOOKUP(A663,Stock!$A:$C,3,0))</f>
        <v/>
      </c>
      <c r="D663" s="1" t="str">
        <f t="shared" si="10"/>
        <v/>
      </c>
    </row>
    <row r="664" spans="3:4" x14ac:dyDescent="0.25">
      <c r="C664" s="1" t="str">
        <f>IF(ISNA(VLOOKUP(A664,Stock!$A:$C,3,0)),"",VLOOKUP(A664,Stock!$A:$C,3,0))</f>
        <v/>
      </c>
      <c r="D664" s="1" t="str">
        <f t="shared" si="10"/>
        <v/>
      </c>
    </row>
    <row r="665" spans="3:4" x14ac:dyDescent="0.25">
      <c r="C665" s="1" t="str">
        <f>IF(ISNA(VLOOKUP(A665,Stock!$A:$C,3,0)),"",VLOOKUP(A665,Stock!$A:$C,3,0))</f>
        <v/>
      </c>
      <c r="D665" s="1" t="str">
        <f t="shared" si="10"/>
        <v/>
      </c>
    </row>
    <row r="666" spans="3:4" x14ac:dyDescent="0.25">
      <c r="C666" s="1" t="str">
        <f>IF(ISNA(VLOOKUP(A666,Stock!$A:$C,3,0)),"",VLOOKUP(A666,Stock!$A:$C,3,0))</f>
        <v/>
      </c>
      <c r="D666" s="1" t="str">
        <f t="shared" si="10"/>
        <v/>
      </c>
    </row>
    <row r="667" spans="3:4" x14ac:dyDescent="0.25">
      <c r="C667" s="1" t="str">
        <f>IF(ISNA(VLOOKUP(A667,Stock!$A:$C,3,0)),"",VLOOKUP(A667,Stock!$A:$C,3,0))</f>
        <v/>
      </c>
      <c r="D667" s="1" t="str">
        <f t="shared" si="10"/>
        <v/>
      </c>
    </row>
    <row r="668" spans="3:4" x14ac:dyDescent="0.25">
      <c r="C668" s="1" t="str">
        <f>IF(ISNA(VLOOKUP(A668,Stock!$A:$C,3,0)),"",VLOOKUP(A668,Stock!$A:$C,3,0))</f>
        <v/>
      </c>
      <c r="D668" s="1" t="str">
        <f t="shared" si="10"/>
        <v/>
      </c>
    </row>
    <row r="669" spans="3:4" x14ac:dyDescent="0.25">
      <c r="C669" s="1" t="str">
        <f>IF(ISNA(VLOOKUP(A669,Stock!$A:$C,3,0)),"",VLOOKUP(A669,Stock!$A:$C,3,0))</f>
        <v/>
      </c>
      <c r="D669" s="1" t="str">
        <f t="shared" si="10"/>
        <v/>
      </c>
    </row>
    <row r="670" spans="3:4" x14ac:dyDescent="0.25">
      <c r="C670" s="1" t="str">
        <f>IF(ISNA(VLOOKUP(A670,Stock!$A:$C,3,0)),"",VLOOKUP(A670,Stock!$A:$C,3,0))</f>
        <v/>
      </c>
      <c r="D670" s="1" t="str">
        <f t="shared" si="10"/>
        <v/>
      </c>
    </row>
    <row r="671" spans="3:4" x14ac:dyDescent="0.25">
      <c r="C671" s="1" t="str">
        <f>IF(ISNA(VLOOKUP(A671,Stock!$A:$C,3,0)),"",VLOOKUP(A671,Stock!$A:$C,3,0))</f>
        <v/>
      </c>
      <c r="D671" s="1" t="str">
        <f t="shared" si="10"/>
        <v/>
      </c>
    </row>
    <row r="672" spans="3:4" x14ac:dyDescent="0.25">
      <c r="C672" s="1" t="str">
        <f>IF(ISNA(VLOOKUP(A672,Stock!$A:$C,3,0)),"",VLOOKUP(A672,Stock!$A:$C,3,0))</f>
        <v/>
      </c>
      <c r="D672" s="1" t="str">
        <f t="shared" si="10"/>
        <v/>
      </c>
    </row>
    <row r="673" spans="3:4" x14ac:dyDescent="0.25">
      <c r="C673" s="1" t="str">
        <f>IF(ISNA(VLOOKUP(A673,Stock!$A:$C,3,0)),"",VLOOKUP(A673,Stock!$A:$C,3,0))</f>
        <v/>
      </c>
      <c r="D673" s="1" t="str">
        <f t="shared" si="10"/>
        <v/>
      </c>
    </row>
    <row r="674" spans="3:4" x14ac:dyDescent="0.25">
      <c r="C674" s="1" t="str">
        <f>IF(ISNA(VLOOKUP(A674,Stock!$A:$C,3,0)),"",VLOOKUP(A674,Stock!$A:$C,3,0))</f>
        <v/>
      </c>
      <c r="D674" s="1" t="str">
        <f t="shared" si="10"/>
        <v/>
      </c>
    </row>
    <row r="675" spans="3:4" x14ac:dyDescent="0.25">
      <c r="C675" s="1" t="str">
        <f>IF(ISNA(VLOOKUP(A675,Stock!$A:$C,3,0)),"",VLOOKUP(A675,Stock!$A:$C,3,0))</f>
        <v/>
      </c>
      <c r="D675" s="1" t="str">
        <f t="shared" si="10"/>
        <v/>
      </c>
    </row>
    <row r="676" spans="3:4" x14ac:dyDescent="0.25">
      <c r="C676" s="1" t="str">
        <f>IF(ISNA(VLOOKUP(A676,Stock!$A:$C,3,0)),"",VLOOKUP(A676,Stock!$A:$C,3,0))</f>
        <v/>
      </c>
      <c r="D676" s="1" t="str">
        <f t="shared" si="10"/>
        <v/>
      </c>
    </row>
    <row r="677" spans="3:4" x14ac:dyDescent="0.25">
      <c r="C677" s="1" t="str">
        <f>IF(ISNA(VLOOKUP(A677,Stock!$A:$C,3,0)),"",VLOOKUP(A677,Stock!$A:$C,3,0))</f>
        <v/>
      </c>
      <c r="D677" s="1" t="str">
        <f t="shared" si="10"/>
        <v/>
      </c>
    </row>
    <row r="678" spans="3:4" x14ac:dyDescent="0.25">
      <c r="C678" s="1" t="str">
        <f>IF(ISNA(VLOOKUP(A678,Stock!$A:$C,3,0)),"",VLOOKUP(A678,Stock!$A:$C,3,0))</f>
        <v/>
      </c>
      <c r="D678" s="1" t="str">
        <f t="shared" si="10"/>
        <v/>
      </c>
    </row>
    <row r="679" spans="3:4" x14ac:dyDescent="0.25">
      <c r="C679" s="1" t="str">
        <f>IF(ISNA(VLOOKUP(A679,Stock!$A:$C,3,0)),"",VLOOKUP(A679,Stock!$A:$C,3,0))</f>
        <v/>
      </c>
      <c r="D679" s="1" t="str">
        <f t="shared" si="10"/>
        <v/>
      </c>
    </row>
    <row r="680" spans="3:4" x14ac:dyDescent="0.25">
      <c r="C680" s="1" t="str">
        <f>IF(ISNA(VLOOKUP(A680,Stock!$A:$C,3,0)),"",VLOOKUP(A680,Stock!$A:$C,3,0))</f>
        <v/>
      </c>
      <c r="D680" s="1" t="str">
        <f t="shared" si="10"/>
        <v/>
      </c>
    </row>
    <row r="681" spans="3:4" x14ac:dyDescent="0.25">
      <c r="C681" s="1" t="str">
        <f>IF(ISNA(VLOOKUP(A681,Stock!$A:$C,3,0)),"",VLOOKUP(A681,Stock!$A:$C,3,0))</f>
        <v/>
      </c>
      <c r="D681" s="1" t="str">
        <f t="shared" si="10"/>
        <v/>
      </c>
    </row>
    <row r="682" spans="3:4" x14ac:dyDescent="0.25">
      <c r="C682" s="1" t="str">
        <f>IF(ISNA(VLOOKUP(A682,Stock!$A:$C,3,0)),"",VLOOKUP(A682,Stock!$A:$C,3,0))</f>
        <v/>
      </c>
      <c r="D682" s="1" t="str">
        <f t="shared" si="10"/>
        <v/>
      </c>
    </row>
    <row r="683" spans="3:4" x14ac:dyDescent="0.25">
      <c r="C683" s="1" t="str">
        <f>IF(ISNA(VLOOKUP(A683,Stock!$A:$C,3,0)),"",VLOOKUP(A683,Stock!$A:$C,3,0))</f>
        <v/>
      </c>
      <c r="D683" s="1" t="str">
        <f t="shared" si="10"/>
        <v/>
      </c>
    </row>
    <row r="684" spans="3:4" x14ac:dyDescent="0.25">
      <c r="C684" s="1" t="str">
        <f>IF(ISNA(VLOOKUP(A684,Stock!$A:$C,3,0)),"",VLOOKUP(A684,Stock!$A:$C,3,0))</f>
        <v/>
      </c>
      <c r="D684" s="1" t="str">
        <f t="shared" si="10"/>
        <v/>
      </c>
    </row>
    <row r="685" spans="3:4" x14ac:dyDescent="0.25">
      <c r="C685" s="1" t="str">
        <f>IF(ISNA(VLOOKUP(A685,Stock!$A:$C,3,0)),"",VLOOKUP(A685,Stock!$A:$C,3,0))</f>
        <v/>
      </c>
      <c r="D685" s="1" t="str">
        <f t="shared" si="10"/>
        <v/>
      </c>
    </row>
    <row r="686" spans="3:4" x14ac:dyDescent="0.25">
      <c r="C686" s="1" t="str">
        <f>IF(ISNA(VLOOKUP(A686,Stock!$A:$C,3,0)),"",VLOOKUP(A686,Stock!$A:$C,3,0))</f>
        <v/>
      </c>
      <c r="D686" s="1" t="str">
        <f t="shared" si="10"/>
        <v/>
      </c>
    </row>
    <row r="687" spans="3:4" x14ac:dyDescent="0.25">
      <c r="C687" s="1" t="str">
        <f>IF(ISNA(VLOOKUP(A687,Stock!$A:$C,3,0)),"",VLOOKUP(A687,Stock!$A:$C,3,0))</f>
        <v/>
      </c>
      <c r="D687" s="1" t="str">
        <f t="shared" si="10"/>
        <v/>
      </c>
    </row>
    <row r="688" spans="3:4" x14ac:dyDescent="0.25">
      <c r="C688" s="1" t="str">
        <f>IF(ISNA(VLOOKUP(A688,Stock!$A:$C,3,0)),"",VLOOKUP(A688,Stock!$A:$C,3,0))</f>
        <v/>
      </c>
      <c r="D688" s="1" t="str">
        <f t="shared" si="10"/>
        <v/>
      </c>
    </row>
    <row r="689" spans="3:4" x14ac:dyDescent="0.25">
      <c r="C689" s="1" t="str">
        <f>IF(ISNA(VLOOKUP(A689,Stock!$A:$C,3,0)),"",VLOOKUP(A689,Stock!$A:$C,3,0))</f>
        <v/>
      </c>
      <c r="D689" s="1" t="str">
        <f t="shared" si="10"/>
        <v/>
      </c>
    </row>
    <row r="690" spans="3:4" x14ac:dyDescent="0.25">
      <c r="C690" s="1" t="str">
        <f>IF(ISNA(VLOOKUP(A690,Stock!$A:$C,3,0)),"",VLOOKUP(A690,Stock!$A:$C,3,0))</f>
        <v/>
      </c>
      <c r="D690" s="1" t="str">
        <f t="shared" si="10"/>
        <v/>
      </c>
    </row>
    <row r="691" spans="3:4" x14ac:dyDescent="0.25">
      <c r="C691" s="1" t="str">
        <f>IF(ISNA(VLOOKUP(A691,Stock!$A:$C,3,0)),"",VLOOKUP(A691,Stock!$A:$C,3,0))</f>
        <v/>
      </c>
      <c r="D691" s="1" t="str">
        <f t="shared" si="10"/>
        <v/>
      </c>
    </row>
    <row r="692" spans="3:4" x14ac:dyDescent="0.25">
      <c r="C692" s="1" t="str">
        <f>IF(ISNA(VLOOKUP(A692,Stock!$A:$C,3,0)),"",VLOOKUP(A692,Stock!$A:$C,3,0))</f>
        <v/>
      </c>
      <c r="D692" s="1" t="str">
        <f t="shared" si="10"/>
        <v/>
      </c>
    </row>
    <row r="693" spans="3:4" x14ac:dyDescent="0.25">
      <c r="C693" s="1" t="str">
        <f>IF(ISNA(VLOOKUP(A693,Stock!$A:$C,3,0)),"",VLOOKUP(A693,Stock!$A:$C,3,0))</f>
        <v/>
      </c>
      <c r="D693" s="1" t="str">
        <f t="shared" si="10"/>
        <v/>
      </c>
    </row>
    <row r="694" spans="3:4" x14ac:dyDescent="0.25">
      <c r="C694" s="1" t="str">
        <f>IF(ISNA(VLOOKUP(A694,Stock!$A:$C,3,0)),"",VLOOKUP(A694,Stock!$A:$C,3,0))</f>
        <v/>
      </c>
      <c r="D694" s="1" t="str">
        <f t="shared" si="10"/>
        <v/>
      </c>
    </row>
    <row r="695" spans="3:4" x14ac:dyDescent="0.25">
      <c r="C695" s="1" t="str">
        <f>IF(ISNA(VLOOKUP(A695,Stock!$A:$C,3,0)),"",VLOOKUP(A695,Stock!$A:$C,3,0))</f>
        <v/>
      </c>
      <c r="D695" s="1" t="str">
        <f t="shared" si="10"/>
        <v/>
      </c>
    </row>
    <row r="696" spans="3:4" x14ac:dyDescent="0.25">
      <c r="C696" s="1" t="str">
        <f>IF(ISNA(VLOOKUP(A696,Stock!$A:$C,3,0)),"",VLOOKUP(A696,Stock!$A:$C,3,0))</f>
        <v/>
      </c>
      <c r="D696" s="1" t="str">
        <f t="shared" si="10"/>
        <v/>
      </c>
    </row>
    <row r="697" spans="3:4" x14ac:dyDescent="0.25">
      <c r="C697" s="1" t="str">
        <f>IF(ISNA(VLOOKUP(A697,Stock!$A:$C,3,0)),"",VLOOKUP(A697,Stock!$A:$C,3,0))</f>
        <v/>
      </c>
      <c r="D697" s="1" t="str">
        <f t="shared" si="10"/>
        <v/>
      </c>
    </row>
    <row r="698" spans="3:4" x14ac:dyDescent="0.25">
      <c r="C698" s="1" t="str">
        <f>IF(ISNA(VLOOKUP(A698,Stock!$A:$C,3,0)),"",VLOOKUP(A698,Stock!$A:$C,3,0))</f>
        <v/>
      </c>
      <c r="D698" s="1" t="str">
        <f t="shared" si="10"/>
        <v/>
      </c>
    </row>
    <row r="699" spans="3:4" x14ac:dyDescent="0.25">
      <c r="C699" s="1" t="str">
        <f>IF(ISNA(VLOOKUP(A699,Stock!$A:$C,3,0)),"",VLOOKUP(A699,Stock!$A:$C,3,0))</f>
        <v/>
      </c>
      <c r="D699" s="1" t="str">
        <f t="shared" si="10"/>
        <v/>
      </c>
    </row>
    <row r="700" spans="3:4" x14ac:dyDescent="0.25">
      <c r="C700" s="1" t="str">
        <f>IF(ISNA(VLOOKUP(A700,Stock!$A:$C,3,0)),"",VLOOKUP(A700,Stock!$A:$C,3,0))</f>
        <v/>
      </c>
      <c r="D700" s="1" t="str">
        <f t="shared" si="10"/>
        <v/>
      </c>
    </row>
    <row r="701" spans="3:4" x14ac:dyDescent="0.25">
      <c r="C701" s="1" t="str">
        <f>IF(ISNA(VLOOKUP(A701,Stock!$A:$C,3,0)),"",VLOOKUP(A701,Stock!$A:$C,3,0))</f>
        <v/>
      </c>
      <c r="D701" s="1" t="str">
        <f t="shared" si="10"/>
        <v/>
      </c>
    </row>
    <row r="702" spans="3:4" x14ac:dyDescent="0.25">
      <c r="C702" s="1" t="str">
        <f>IF(ISNA(VLOOKUP(A702,Stock!$A:$C,3,0)),"",VLOOKUP(A702,Stock!$A:$C,3,0))</f>
        <v/>
      </c>
      <c r="D702" s="1" t="str">
        <f t="shared" si="10"/>
        <v/>
      </c>
    </row>
    <row r="703" spans="3:4" x14ac:dyDescent="0.25">
      <c r="C703" s="1" t="str">
        <f>IF(ISNA(VLOOKUP(A703,Stock!$A:$C,3,0)),"",VLOOKUP(A703,Stock!$A:$C,3,0))</f>
        <v/>
      </c>
      <c r="D703" s="1" t="str">
        <f t="shared" si="10"/>
        <v/>
      </c>
    </row>
    <row r="704" spans="3:4" x14ac:dyDescent="0.25">
      <c r="C704" s="1" t="str">
        <f>IF(ISNA(VLOOKUP(A704,Stock!$A:$C,3,0)),"",VLOOKUP(A704,Stock!$A:$C,3,0))</f>
        <v/>
      </c>
      <c r="D704" s="1" t="str">
        <f t="shared" si="10"/>
        <v/>
      </c>
    </row>
    <row r="705" spans="3:4" x14ac:dyDescent="0.25">
      <c r="C705" s="1" t="str">
        <f>IF(ISNA(VLOOKUP(A705,Stock!$A:$C,3,0)),"",VLOOKUP(A705,Stock!$A:$C,3,0))</f>
        <v/>
      </c>
      <c r="D705" s="1" t="str">
        <f t="shared" si="10"/>
        <v/>
      </c>
    </row>
    <row r="706" spans="3:4" x14ac:dyDescent="0.25">
      <c r="C706" s="1" t="str">
        <f>IF(ISNA(VLOOKUP(A706,Stock!$A:$C,3,0)),"",VLOOKUP(A706,Stock!$A:$C,3,0))</f>
        <v/>
      </c>
      <c r="D706" s="1" t="str">
        <f t="shared" si="10"/>
        <v/>
      </c>
    </row>
    <row r="707" spans="3:4" x14ac:dyDescent="0.25">
      <c r="C707" s="1" t="str">
        <f>IF(ISNA(VLOOKUP(A707,Stock!$A:$C,3,0)),"",VLOOKUP(A707,Stock!$A:$C,3,0))</f>
        <v/>
      </c>
      <c r="D707" s="1" t="str">
        <f t="shared" ref="D707:D770" si="11">IF(B707="","",B707*C707)</f>
        <v/>
      </c>
    </row>
    <row r="708" spans="3:4" x14ac:dyDescent="0.25">
      <c r="C708" s="1" t="str">
        <f>IF(ISNA(VLOOKUP(A708,Stock!$A:$C,3,0)),"",VLOOKUP(A708,Stock!$A:$C,3,0))</f>
        <v/>
      </c>
      <c r="D708" s="1" t="str">
        <f t="shared" si="11"/>
        <v/>
      </c>
    </row>
    <row r="709" spans="3:4" x14ac:dyDescent="0.25">
      <c r="C709" s="1" t="str">
        <f>IF(ISNA(VLOOKUP(A709,Stock!$A:$C,3,0)),"",VLOOKUP(A709,Stock!$A:$C,3,0))</f>
        <v/>
      </c>
      <c r="D709" s="1" t="str">
        <f t="shared" si="11"/>
        <v/>
      </c>
    </row>
    <row r="710" spans="3:4" x14ac:dyDescent="0.25">
      <c r="C710" s="1" t="str">
        <f>IF(ISNA(VLOOKUP(A710,Stock!$A:$C,3,0)),"",VLOOKUP(A710,Stock!$A:$C,3,0))</f>
        <v/>
      </c>
      <c r="D710" s="1" t="str">
        <f t="shared" si="11"/>
        <v/>
      </c>
    </row>
    <row r="711" spans="3:4" x14ac:dyDescent="0.25">
      <c r="C711" s="1" t="str">
        <f>IF(ISNA(VLOOKUP(A711,Stock!$A:$C,3,0)),"",VLOOKUP(A711,Stock!$A:$C,3,0))</f>
        <v/>
      </c>
      <c r="D711" s="1" t="str">
        <f t="shared" si="11"/>
        <v/>
      </c>
    </row>
    <row r="712" spans="3:4" x14ac:dyDescent="0.25">
      <c r="C712" s="1" t="str">
        <f>IF(ISNA(VLOOKUP(A712,Stock!$A:$C,3,0)),"",VLOOKUP(A712,Stock!$A:$C,3,0))</f>
        <v/>
      </c>
      <c r="D712" s="1" t="str">
        <f t="shared" si="11"/>
        <v/>
      </c>
    </row>
    <row r="713" spans="3:4" x14ac:dyDescent="0.25">
      <c r="C713" s="1" t="str">
        <f>IF(ISNA(VLOOKUP(A713,Stock!$A:$C,3,0)),"",VLOOKUP(A713,Stock!$A:$C,3,0))</f>
        <v/>
      </c>
      <c r="D713" s="1" t="str">
        <f t="shared" si="11"/>
        <v/>
      </c>
    </row>
    <row r="714" spans="3:4" x14ac:dyDescent="0.25">
      <c r="C714" s="1" t="str">
        <f>IF(ISNA(VLOOKUP(A714,Stock!$A:$C,3,0)),"",VLOOKUP(A714,Stock!$A:$C,3,0))</f>
        <v/>
      </c>
      <c r="D714" s="1" t="str">
        <f t="shared" si="11"/>
        <v/>
      </c>
    </row>
    <row r="715" spans="3:4" x14ac:dyDescent="0.25">
      <c r="C715" s="1" t="str">
        <f>IF(ISNA(VLOOKUP(A715,Stock!$A:$C,3,0)),"",VLOOKUP(A715,Stock!$A:$C,3,0))</f>
        <v/>
      </c>
      <c r="D715" s="1" t="str">
        <f t="shared" si="11"/>
        <v/>
      </c>
    </row>
    <row r="716" spans="3:4" x14ac:dyDescent="0.25">
      <c r="C716" s="1" t="str">
        <f>IF(ISNA(VLOOKUP(A716,Stock!$A:$C,3,0)),"",VLOOKUP(A716,Stock!$A:$C,3,0))</f>
        <v/>
      </c>
      <c r="D716" s="1" t="str">
        <f t="shared" si="11"/>
        <v/>
      </c>
    </row>
    <row r="717" spans="3:4" x14ac:dyDescent="0.25">
      <c r="C717" s="1" t="str">
        <f>IF(ISNA(VLOOKUP(A717,Stock!$A:$C,3,0)),"",VLOOKUP(A717,Stock!$A:$C,3,0))</f>
        <v/>
      </c>
      <c r="D717" s="1" t="str">
        <f t="shared" si="11"/>
        <v/>
      </c>
    </row>
    <row r="718" spans="3:4" x14ac:dyDescent="0.25">
      <c r="C718" s="1" t="str">
        <f>IF(ISNA(VLOOKUP(A718,Stock!$A:$C,3,0)),"",VLOOKUP(A718,Stock!$A:$C,3,0))</f>
        <v/>
      </c>
      <c r="D718" s="1" t="str">
        <f t="shared" si="11"/>
        <v/>
      </c>
    </row>
    <row r="719" spans="3:4" x14ac:dyDescent="0.25">
      <c r="C719" s="1" t="str">
        <f>IF(ISNA(VLOOKUP(A719,Stock!$A:$C,3,0)),"",VLOOKUP(A719,Stock!$A:$C,3,0))</f>
        <v/>
      </c>
      <c r="D719" s="1" t="str">
        <f t="shared" si="11"/>
        <v/>
      </c>
    </row>
    <row r="720" spans="3:4" x14ac:dyDescent="0.25">
      <c r="C720" s="1" t="str">
        <f>IF(ISNA(VLOOKUP(A720,Stock!$A:$C,3,0)),"",VLOOKUP(A720,Stock!$A:$C,3,0))</f>
        <v/>
      </c>
      <c r="D720" s="1" t="str">
        <f t="shared" si="11"/>
        <v/>
      </c>
    </row>
    <row r="721" spans="3:4" x14ac:dyDescent="0.25">
      <c r="C721" s="1" t="str">
        <f>IF(ISNA(VLOOKUP(A721,Stock!$A:$C,3,0)),"",VLOOKUP(A721,Stock!$A:$C,3,0))</f>
        <v/>
      </c>
      <c r="D721" s="1" t="str">
        <f t="shared" si="11"/>
        <v/>
      </c>
    </row>
    <row r="722" spans="3:4" x14ac:dyDescent="0.25">
      <c r="C722" s="1" t="str">
        <f>IF(ISNA(VLOOKUP(A722,Stock!$A:$C,3,0)),"",VLOOKUP(A722,Stock!$A:$C,3,0))</f>
        <v/>
      </c>
      <c r="D722" s="1" t="str">
        <f t="shared" si="11"/>
        <v/>
      </c>
    </row>
    <row r="723" spans="3:4" x14ac:dyDescent="0.25">
      <c r="C723" s="1" t="str">
        <f>IF(ISNA(VLOOKUP(A723,Stock!$A:$C,3,0)),"",VLOOKUP(A723,Stock!$A:$C,3,0))</f>
        <v/>
      </c>
      <c r="D723" s="1" t="str">
        <f t="shared" si="11"/>
        <v/>
      </c>
    </row>
    <row r="724" spans="3:4" x14ac:dyDescent="0.25">
      <c r="C724" s="1" t="str">
        <f>IF(ISNA(VLOOKUP(A724,Stock!$A:$C,3,0)),"",VLOOKUP(A724,Stock!$A:$C,3,0))</f>
        <v/>
      </c>
      <c r="D724" s="1" t="str">
        <f t="shared" si="11"/>
        <v/>
      </c>
    </row>
    <row r="725" spans="3:4" x14ac:dyDescent="0.25">
      <c r="C725" s="1" t="str">
        <f>IF(ISNA(VLOOKUP(A725,Stock!$A:$C,3,0)),"",VLOOKUP(A725,Stock!$A:$C,3,0))</f>
        <v/>
      </c>
      <c r="D725" s="1" t="str">
        <f t="shared" si="11"/>
        <v/>
      </c>
    </row>
    <row r="726" spans="3:4" x14ac:dyDescent="0.25">
      <c r="C726" s="1" t="str">
        <f>IF(ISNA(VLOOKUP(A726,Stock!$A:$C,3,0)),"",VLOOKUP(A726,Stock!$A:$C,3,0))</f>
        <v/>
      </c>
      <c r="D726" s="1" t="str">
        <f t="shared" si="11"/>
        <v/>
      </c>
    </row>
    <row r="727" spans="3:4" x14ac:dyDescent="0.25">
      <c r="C727" s="1" t="str">
        <f>IF(ISNA(VLOOKUP(A727,Stock!$A:$C,3,0)),"",VLOOKUP(A727,Stock!$A:$C,3,0))</f>
        <v/>
      </c>
      <c r="D727" s="1" t="str">
        <f t="shared" si="11"/>
        <v/>
      </c>
    </row>
    <row r="728" spans="3:4" x14ac:dyDescent="0.25">
      <c r="C728" s="1" t="str">
        <f>IF(ISNA(VLOOKUP(A728,Stock!$A:$C,3,0)),"",VLOOKUP(A728,Stock!$A:$C,3,0))</f>
        <v/>
      </c>
      <c r="D728" s="1" t="str">
        <f t="shared" si="11"/>
        <v/>
      </c>
    </row>
    <row r="729" spans="3:4" x14ac:dyDescent="0.25">
      <c r="C729" s="1" t="str">
        <f>IF(ISNA(VLOOKUP(A729,Stock!$A:$C,3,0)),"",VLOOKUP(A729,Stock!$A:$C,3,0))</f>
        <v/>
      </c>
      <c r="D729" s="1" t="str">
        <f t="shared" si="11"/>
        <v/>
      </c>
    </row>
    <row r="730" spans="3:4" x14ac:dyDescent="0.25">
      <c r="C730" s="1" t="str">
        <f>IF(ISNA(VLOOKUP(A730,Stock!$A:$C,3,0)),"",VLOOKUP(A730,Stock!$A:$C,3,0))</f>
        <v/>
      </c>
      <c r="D730" s="1" t="str">
        <f t="shared" si="11"/>
        <v/>
      </c>
    </row>
    <row r="731" spans="3:4" x14ac:dyDescent="0.25">
      <c r="C731" s="1" t="str">
        <f>IF(ISNA(VLOOKUP(A731,Stock!$A:$C,3,0)),"",VLOOKUP(A731,Stock!$A:$C,3,0))</f>
        <v/>
      </c>
      <c r="D731" s="1" t="str">
        <f t="shared" si="11"/>
        <v/>
      </c>
    </row>
    <row r="732" spans="3:4" x14ac:dyDescent="0.25">
      <c r="C732" s="1" t="str">
        <f>IF(ISNA(VLOOKUP(A732,Stock!$A:$C,3,0)),"",VLOOKUP(A732,Stock!$A:$C,3,0))</f>
        <v/>
      </c>
      <c r="D732" s="1" t="str">
        <f t="shared" si="11"/>
        <v/>
      </c>
    </row>
    <row r="733" spans="3:4" x14ac:dyDescent="0.25">
      <c r="C733" s="1" t="str">
        <f>IF(ISNA(VLOOKUP(A733,Stock!$A:$C,3,0)),"",VLOOKUP(A733,Stock!$A:$C,3,0))</f>
        <v/>
      </c>
      <c r="D733" s="1" t="str">
        <f t="shared" si="11"/>
        <v/>
      </c>
    </row>
    <row r="734" spans="3:4" x14ac:dyDescent="0.25">
      <c r="C734" s="1" t="str">
        <f>IF(ISNA(VLOOKUP(A734,Stock!$A:$C,3,0)),"",VLOOKUP(A734,Stock!$A:$C,3,0))</f>
        <v/>
      </c>
      <c r="D734" s="1" t="str">
        <f t="shared" si="11"/>
        <v/>
      </c>
    </row>
    <row r="735" spans="3:4" x14ac:dyDescent="0.25">
      <c r="C735" s="1" t="str">
        <f>IF(ISNA(VLOOKUP(A735,Stock!$A:$C,3,0)),"",VLOOKUP(A735,Stock!$A:$C,3,0))</f>
        <v/>
      </c>
      <c r="D735" s="1" t="str">
        <f t="shared" si="11"/>
        <v/>
      </c>
    </row>
    <row r="736" spans="3:4" x14ac:dyDescent="0.25">
      <c r="C736" s="1" t="str">
        <f>IF(ISNA(VLOOKUP(A736,Stock!$A:$C,3,0)),"",VLOOKUP(A736,Stock!$A:$C,3,0))</f>
        <v/>
      </c>
      <c r="D736" s="1" t="str">
        <f t="shared" si="11"/>
        <v/>
      </c>
    </row>
    <row r="737" spans="3:4" x14ac:dyDescent="0.25">
      <c r="C737" s="1" t="str">
        <f>IF(ISNA(VLOOKUP(A737,Stock!$A:$C,3,0)),"",VLOOKUP(A737,Stock!$A:$C,3,0))</f>
        <v/>
      </c>
      <c r="D737" s="1" t="str">
        <f t="shared" si="11"/>
        <v/>
      </c>
    </row>
    <row r="738" spans="3:4" x14ac:dyDescent="0.25">
      <c r="C738" s="1" t="str">
        <f>IF(ISNA(VLOOKUP(A738,Stock!$A:$C,3,0)),"",VLOOKUP(A738,Stock!$A:$C,3,0))</f>
        <v/>
      </c>
      <c r="D738" s="1" t="str">
        <f t="shared" si="11"/>
        <v/>
      </c>
    </row>
    <row r="739" spans="3:4" x14ac:dyDescent="0.25">
      <c r="C739" s="1" t="str">
        <f>IF(ISNA(VLOOKUP(A739,Stock!$A:$C,3,0)),"",VLOOKUP(A739,Stock!$A:$C,3,0))</f>
        <v/>
      </c>
      <c r="D739" s="1" t="str">
        <f t="shared" si="11"/>
        <v/>
      </c>
    </row>
    <row r="740" spans="3:4" x14ac:dyDescent="0.25">
      <c r="C740" s="1" t="str">
        <f>IF(ISNA(VLOOKUP(A740,Stock!$A:$C,3,0)),"",VLOOKUP(A740,Stock!$A:$C,3,0))</f>
        <v/>
      </c>
      <c r="D740" s="1" t="str">
        <f t="shared" si="11"/>
        <v/>
      </c>
    </row>
    <row r="741" spans="3:4" x14ac:dyDescent="0.25">
      <c r="C741" s="1" t="str">
        <f>IF(ISNA(VLOOKUP(A741,Stock!$A:$C,3,0)),"",VLOOKUP(A741,Stock!$A:$C,3,0))</f>
        <v/>
      </c>
      <c r="D741" s="1" t="str">
        <f t="shared" si="11"/>
        <v/>
      </c>
    </row>
    <row r="742" spans="3:4" x14ac:dyDescent="0.25">
      <c r="C742" s="1" t="str">
        <f>IF(ISNA(VLOOKUP(A742,Stock!$A:$C,3,0)),"",VLOOKUP(A742,Stock!$A:$C,3,0))</f>
        <v/>
      </c>
      <c r="D742" s="1" t="str">
        <f t="shared" si="11"/>
        <v/>
      </c>
    </row>
    <row r="743" spans="3:4" x14ac:dyDescent="0.25">
      <c r="C743" s="1" t="str">
        <f>IF(ISNA(VLOOKUP(A743,Stock!$A:$C,3,0)),"",VLOOKUP(A743,Stock!$A:$C,3,0))</f>
        <v/>
      </c>
      <c r="D743" s="1" t="str">
        <f t="shared" si="11"/>
        <v/>
      </c>
    </row>
    <row r="744" spans="3:4" x14ac:dyDescent="0.25">
      <c r="C744" s="1" t="str">
        <f>IF(ISNA(VLOOKUP(A744,Stock!$A:$C,3,0)),"",VLOOKUP(A744,Stock!$A:$C,3,0))</f>
        <v/>
      </c>
      <c r="D744" s="1" t="str">
        <f t="shared" si="11"/>
        <v/>
      </c>
    </row>
    <row r="745" spans="3:4" x14ac:dyDescent="0.25">
      <c r="C745" s="1" t="str">
        <f>IF(ISNA(VLOOKUP(A745,Stock!$A:$C,3,0)),"",VLOOKUP(A745,Stock!$A:$C,3,0))</f>
        <v/>
      </c>
      <c r="D745" s="1" t="str">
        <f t="shared" si="11"/>
        <v/>
      </c>
    </row>
    <row r="746" spans="3:4" x14ac:dyDescent="0.25">
      <c r="C746" s="1" t="str">
        <f>IF(ISNA(VLOOKUP(A746,Stock!$A:$C,3,0)),"",VLOOKUP(A746,Stock!$A:$C,3,0))</f>
        <v/>
      </c>
      <c r="D746" s="1" t="str">
        <f t="shared" si="11"/>
        <v/>
      </c>
    </row>
    <row r="747" spans="3:4" x14ac:dyDescent="0.25">
      <c r="C747" s="1" t="str">
        <f>IF(ISNA(VLOOKUP(A747,Stock!$A:$C,3,0)),"",VLOOKUP(A747,Stock!$A:$C,3,0))</f>
        <v/>
      </c>
      <c r="D747" s="1" t="str">
        <f t="shared" si="11"/>
        <v/>
      </c>
    </row>
    <row r="748" spans="3:4" x14ac:dyDescent="0.25">
      <c r="C748" s="1" t="str">
        <f>IF(ISNA(VLOOKUP(A748,Stock!$A:$C,3,0)),"",VLOOKUP(A748,Stock!$A:$C,3,0))</f>
        <v/>
      </c>
      <c r="D748" s="1" t="str">
        <f t="shared" si="11"/>
        <v/>
      </c>
    </row>
    <row r="749" spans="3:4" x14ac:dyDescent="0.25">
      <c r="C749" s="1" t="str">
        <f>IF(ISNA(VLOOKUP(A749,Stock!$A:$C,3,0)),"",VLOOKUP(A749,Stock!$A:$C,3,0))</f>
        <v/>
      </c>
      <c r="D749" s="1" t="str">
        <f t="shared" si="11"/>
        <v/>
      </c>
    </row>
    <row r="750" spans="3:4" x14ac:dyDescent="0.25">
      <c r="C750" s="1" t="str">
        <f>IF(ISNA(VLOOKUP(A750,Stock!$A:$C,3,0)),"",VLOOKUP(A750,Stock!$A:$C,3,0))</f>
        <v/>
      </c>
      <c r="D750" s="1" t="str">
        <f t="shared" si="11"/>
        <v/>
      </c>
    </row>
    <row r="751" spans="3:4" x14ac:dyDescent="0.25">
      <c r="C751" s="1" t="str">
        <f>IF(ISNA(VLOOKUP(A751,Stock!$A:$C,3,0)),"",VLOOKUP(A751,Stock!$A:$C,3,0))</f>
        <v/>
      </c>
      <c r="D751" s="1" t="str">
        <f t="shared" si="11"/>
        <v/>
      </c>
    </row>
    <row r="752" spans="3:4" x14ac:dyDescent="0.25">
      <c r="C752" s="1" t="str">
        <f>IF(ISNA(VLOOKUP(A752,Stock!$A:$C,3,0)),"",VLOOKUP(A752,Stock!$A:$C,3,0))</f>
        <v/>
      </c>
      <c r="D752" s="1" t="str">
        <f t="shared" si="11"/>
        <v/>
      </c>
    </row>
    <row r="753" spans="3:4" x14ac:dyDescent="0.25">
      <c r="C753" s="1" t="str">
        <f>IF(ISNA(VLOOKUP(A753,Stock!$A:$C,3,0)),"",VLOOKUP(A753,Stock!$A:$C,3,0))</f>
        <v/>
      </c>
      <c r="D753" s="1" t="str">
        <f t="shared" si="11"/>
        <v/>
      </c>
    </row>
    <row r="754" spans="3:4" x14ac:dyDescent="0.25">
      <c r="C754" s="1" t="str">
        <f>IF(ISNA(VLOOKUP(A754,Stock!$A:$C,3,0)),"",VLOOKUP(A754,Stock!$A:$C,3,0))</f>
        <v/>
      </c>
      <c r="D754" s="1" t="str">
        <f t="shared" si="11"/>
        <v/>
      </c>
    </row>
    <row r="755" spans="3:4" x14ac:dyDescent="0.25">
      <c r="C755" s="1" t="str">
        <f>IF(ISNA(VLOOKUP(A755,Stock!$A:$C,3,0)),"",VLOOKUP(A755,Stock!$A:$C,3,0))</f>
        <v/>
      </c>
      <c r="D755" s="1" t="str">
        <f t="shared" si="11"/>
        <v/>
      </c>
    </row>
    <row r="756" spans="3:4" x14ac:dyDescent="0.25">
      <c r="C756" s="1" t="str">
        <f>IF(ISNA(VLOOKUP(A756,Stock!$A:$C,3,0)),"",VLOOKUP(A756,Stock!$A:$C,3,0))</f>
        <v/>
      </c>
      <c r="D756" s="1" t="str">
        <f t="shared" si="11"/>
        <v/>
      </c>
    </row>
    <row r="757" spans="3:4" x14ac:dyDescent="0.25">
      <c r="C757" s="1" t="str">
        <f>IF(ISNA(VLOOKUP(A757,Stock!$A:$C,3,0)),"",VLOOKUP(A757,Stock!$A:$C,3,0))</f>
        <v/>
      </c>
      <c r="D757" s="1" t="str">
        <f t="shared" si="11"/>
        <v/>
      </c>
    </row>
    <row r="758" spans="3:4" x14ac:dyDescent="0.25">
      <c r="C758" s="1" t="str">
        <f>IF(ISNA(VLOOKUP(A758,Stock!$A:$C,3,0)),"",VLOOKUP(A758,Stock!$A:$C,3,0))</f>
        <v/>
      </c>
      <c r="D758" s="1" t="str">
        <f t="shared" si="11"/>
        <v/>
      </c>
    </row>
    <row r="759" spans="3:4" x14ac:dyDescent="0.25">
      <c r="C759" s="1" t="str">
        <f>IF(ISNA(VLOOKUP(A759,Stock!$A:$C,3,0)),"",VLOOKUP(A759,Stock!$A:$C,3,0))</f>
        <v/>
      </c>
      <c r="D759" s="1" t="str">
        <f t="shared" si="11"/>
        <v/>
      </c>
    </row>
    <row r="760" spans="3:4" x14ac:dyDescent="0.25">
      <c r="C760" s="1" t="str">
        <f>IF(ISNA(VLOOKUP(A760,Stock!$A:$C,3,0)),"",VLOOKUP(A760,Stock!$A:$C,3,0))</f>
        <v/>
      </c>
      <c r="D760" s="1" t="str">
        <f t="shared" si="11"/>
        <v/>
      </c>
    </row>
    <row r="761" spans="3:4" x14ac:dyDescent="0.25">
      <c r="C761" s="1" t="str">
        <f>IF(ISNA(VLOOKUP(A761,Stock!$A:$C,3,0)),"",VLOOKUP(A761,Stock!$A:$C,3,0))</f>
        <v/>
      </c>
      <c r="D761" s="1" t="str">
        <f t="shared" si="11"/>
        <v/>
      </c>
    </row>
    <row r="762" spans="3:4" x14ac:dyDescent="0.25">
      <c r="C762" s="1" t="str">
        <f>IF(ISNA(VLOOKUP(A762,Stock!$A:$C,3,0)),"",VLOOKUP(A762,Stock!$A:$C,3,0))</f>
        <v/>
      </c>
      <c r="D762" s="1" t="str">
        <f t="shared" si="11"/>
        <v/>
      </c>
    </row>
    <row r="763" spans="3:4" x14ac:dyDescent="0.25">
      <c r="C763" s="1" t="str">
        <f>IF(ISNA(VLOOKUP(A763,Stock!$A:$C,3,0)),"",VLOOKUP(A763,Stock!$A:$C,3,0))</f>
        <v/>
      </c>
      <c r="D763" s="1" t="str">
        <f t="shared" si="11"/>
        <v/>
      </c>
    </row>
    <row r="764" spans="3:4" x14ac:dyDescent="0.25">
      <c r="C764" s="1" t="str">
        <f>IF(ISNA(VLOOKUP(A764,Stock!$A:$C,3,0)),"",VLOOKUP(A764,Stock!$A:$C,3,0))</f>
        <v/>
      </c>
      <c r="D764" s="1" t="str">
        <f t="shared" si="11"/>
        <v/>
      </c>
    </row>
    <row r="765" spans="3:4" x14ac:dyDescent="0.25">
      <c r="C765" s="1" t="str">
        <f>IF(ISNA(VLOOKUP(A765,Stock!$A:$C,3,0)),"",VLOOKUP(A765,Stock!$A:$C,3,0))</f>
        <v/>
      </c>
      <c r="D765" s="1" t="str">
        <f t="shared" si="11"/>
        <v/>
      </c>
    </row>
    <row r="766" spans="3:4" x14ac:dyDescent="0.25">
      <c r="C766" s="1" t="str">
        <f>IF(ISNA(VLOOKUP(A766,Stock!$A:$C,3,0)),"",VLOOKUP(A766,Stock!$A:$C,3,0))</f>
        <v/>
      </c>
      <c r="D766" s="1" t="str">
        <f t="shared" si="11"/>
        <v/>
      </c>
    </row>
    <row r="767" spans="3:4" x14ac:dyDescent="0.25">
      <c r="C767" s="1" t="str">
        <f>IF(ISNA(VLOOKUP(A767,Stock!$A:$C,3,0)),"",VLOOKUP(A767,Stock!$A:$C,3,0))</f>
        <v/>
      </c>
      <c r="D767" s="1" t="str">
        <f t="shared" si="11"/>
        <v/>
      </c>
    </row>
    <row r="768" spans="3:4" x14ac:dyDescent="0.25">
      <c r="C768" s="1" t="str">
        <f>IF(ISNA(VLOOKUP(A768,Stock!$A:$C,3,0)),"",VLOOKUP(A768,Stock!$A:$C,3,0))</f>
        <v/>
      </c>
      <c r="D768" s="1" t="str">
        <f t="shared" si="11"/>
        <v/>
      </c>
    </row>
    <row r="769" spans="3:4" x14ac:dyDescent="0.25">
      <c r="C769" s="1" t="str">
        <f>IF(ISNA(VLOOKUP(A769,Stock!$A:$C,3,0)),"",VLOOKUP(A769,Stock!$A:$C,3,0))</f>
        <v/>
      </c>
      <c r="D769" s="1" t="str">
        <f t="shared" si="11"/>
        <v/>
      </c>
    </row>
    <row r="770" spans="3:4" x14ac:dyDescent="0.25">
      <c r="C770" s="1" t="str">
        <f>IF(ISNA(VLOOKUP(A770,Stock!$A:$C,3,0)),"",VLOOKUP(A770,Stock!$A:$C,3,0))</f>
        <v/>
      </c>
      <c r="D770" s="1" t="str">
        <f t="shared" si="11"/>
        <v/>
      </c>
    </row>
    <row r="771" spans="3:4" x14ac:dyDescent="0.25">
      <c r="C771" s="1" t="str">
        <f>IF(ISNA(VLOOKUP(A771,Stock!$A:$C,3,0)),"",VLOOKUP(A771,Stock!$A:$C,3,0))</f>
        <v/>
      </c>
      <c r="D771" s="1" t="str">
        <f t="shared" ref="D771:D834" si="12">IF(B771="","",B771*C771)</f>
        <v/>
      </c>
    </row>
    <row r="772" spans="3:4" x14ac:dyDescent="0.25">
      <c r="C772" s="1" t="str">
        <f>IF(ISNA(VLOOKUP(A772,Stock!$A:$C,3,0)),"",VLOOKUP(A772,Stock!$A:$C,3,0))</f>
        <v/>
      </c>
      <c r="D772" s="1" t="str">
        <f t="shared" si="12"/>
        <v/>
      </c>
    </row>
    <row r="773" spans="3:4" x14ac:dyDescent="0.25">
      <c r="C773" s="1" t="str">
        <f>IF(ISNA(VLOOKUP(A773,Stock!$A:$C,3,0)),"",VLOOKUP(A773,Stock!$A:$C,3,0))</f>
        <v/>
      </c>
      <c r="D773" s="1" t="str">
        <f t="shared" si="12"/>
        <v/>
      </c>
    </row>
    <row r="774" spans="3:4" x14ac:dyDescent="0.25">
      <c r="C774" s="1" t="str">
        <f>IF(ISNA(VLOOKUP(A774,Stock!$A:$C,3,0)),"",VLOOKUP(A774,Stock!$A:$C,3,0))</f>
        <v/>
      </c>
      <c r="D774" s="1" t="str">
        <f t="shared" si="12"/>
        <v/>
      </c>
    </row>
    <row r="775" spans="3:4" x14ac:dyDescent="0.25">
      <c r="C775" s="1" t="str">
        <f>IF(ISNA(VLOOKUP(A775,Stock!$A:$C,3,0)),"",VLOOKUP(A775,Stock!$A:$C,3,0))</f>
        <v/>
      </c>
      <c r="D775" s="1" t="str">
        <f t="shared" si="12"/>
        <v/>
      </c>
    </row>
    <row r="776" spans="3:4" x14ac:dyDescent="0.25">
      <c r="C776" s="1" t="str">
        <f>IF(ISNA(VLOOKUP(A776,Stock!$A:$C,3,0)),"",VLOOKUP(A776,Stock!$A:$C,3,0))</f>
        <v/>
      </c>
      <c r="D776" s="1" t="str">
        <f t="shared" si="12"/>
        <v/>
      </c>
    </row>
    <row r="777" spans="3:4" x14ac:dyDescent="0.25">
      <c r="C777" s="1" t="str">
        <f>IF(ISNA(VLOOKUP(A777,Stock!$A:$C,3,0)),"",VLOOKUP(A777,Stock!$A:$C,3,0))</f>
        <v/>
      </c>
      <c r="D777" s="1" t="str">
        <f t="shared" si="12"/>
        <v/>
      </c>
    </row>
    <row r="778" spans="3:4" x14ac:dyDescent="0.25">
      <c r="C778" s="1" t="str">
        <f>IF(ISNA(VLOOKUP(A778,Stock!$A:$C,3,0)),"",VLOOKUP(A778,Stock!$A:$C,3,0))</f>
        <v/>
      </c>
      <c r="D778" s="1" t="str">
        <f t="shared" si="12"/>
        <v/>
      </c>
    </row>
    <row r="779" spans="3:4" x14ac:dyDescent="0.25">
      <c r="C779" s="1" t="str">
        <f>IF(ISNA(VLOOKUP(A779,Stock!$A:$C,3,0)),"",VLOOKUP(A779,Stock!$A:$C,3,0))</f>
        <v/>
      </c>
      <c r="D779" s="1" t="str">
        <f t="shared" si="12"/>
        <v/>
      </c>
    </row>
    <row r="780" spans="3:4" x14ac:dyDescent="0.25">
      <c r="C780" s="1" t="str">
        <f>IF(ISNA(VLOOKUP(A780,Stock!$A:$C,3,0)),"",VLOOKUP(A780,Stock!$A:$C,3,0))</f>
        <v/>
      </c>
      <c r="D780" s="1" t="str">
        <f t="shared" si="12"/>
        <v/>
      </c>
    </row>
    <row r="781" spans="3:4" x14ac:dyDescent="0.25">
      <c r="C781" s="1" t="str">
        <f>IF(ISNA(VLOOKUP(A781,Stock!$A:$C,3,0)),"",VLOOKUP(A781,Stock!$A:$C,3,0))</f>
        <v/>
      </c>
      <c r="D781" s="1" t="str">
        <f t="shared" si="12"/>
        <v/>
      </c>
    </row>
    <row r="782" spans="3:4" x14ac:dyDescent="0.25">
      <c r="C782" s="1" t="str">
        <f>IF(ISNA(VLOOKUP(A782,Stock!$A:$C,3,0)),"",VLOOKUP(A782,Stock!$A:$C,3,0))</f>
        <v/>
      </c>
      <c r="D782" s="1" t="str">
        <f t="shared" si="12"/>
        <v/>
      </c>
    </row>
    <row r="783" spans="3:4" x14ac:dyDescent="0.25">
      <c r="C783" s="1" t="str">
        <f>IF(ISNA(VLOOKUP(A783,Stock!$A:$C,3,0)),"",VLOOKUP(A783,Stock!$A:$C,3,0))</f>
        <v/>
      </c>
      <c r="D783" s="1" t="str">
        <f t="shared" si="12"/>
        <v/>
      </c>
    </row>
    <row r="784" spans="3:4" x14ac:dyDescent="0.25">
      <c r="C784" s="1" t="str">
        <f>IF(ISNA(VLOOKUP(A784,Stock!$A:$C,3,0)),"",VLOOKUP(A784,Stock!$A:$C,3,0))</f>
        <v/>
      </c>
      <c r="D784" s="1" t="str">
        <f t="shared" si="12"/>
        <v/>
      </c>
    </row>
    <row r="785" spans="3:4" x14ac:dyDescent="0.25">
      <c r="C785" s="1" t="str">
        <f>IF(ISNA(VLOOKUP(A785,Stock!$A:$C,3,0)),"",VLOOKUP(A785,Stock!$A:$C,3,0))</f>
        <v/>
      </c>
      <c r="D785" s="1" t="str">
        <f t="shared" si="12"/>
        <v/>
      </c>
    </row>
    <row r="786" spans="3:4" x14ac:dyDescent="0.25">
      <c r="C786" s="1" t="str">
        <f>IF(ISNA(VLOOKUP(A786,Stock!$A:$C,3,0)),"",VLOOKUP(A786,Stock!$A:$C,3,0))</f>
        <v/>
      </c>
      <c r="D786" s="1" t="str">
        <f t="shared" si="12"/>
        <v/>
      </c>
    </row>
    <row r="787" spans="3:4" x14ac:dyDescent="0.25">
      <c r="C787" s="1" t="str">
        <f>IF(ISNA(VLOOKUP(A787,Stock!$A:$C,3,0)),"",VLOOKUP(A787,Stock!$A:$C,3,0))</f>
        <v/>
      </c>
      <c r="D787" s="1" t="str">
        <f t="shared" si="12"/>
        <v/>
      </c>
    </row>
    <row r="788" spans="3:4" x14ac:dyDescent="0.25">
      <c r="C788" s="1" t="str">
        <f>IF(ISNA(VLOOKUP(A788,Stock!$A:$C,3,0)),"",VLOOKUP(A788,Stock!$A:$C,3,0))</f>
        <v/>
      </c>
      <c r="D788" s="1" t="str">
        <f t="shared" si="12"/>
        <v/>
      </c>
    </row>
    <row r="789" spans="3:4" x14ac:dyDescent="0.25">
      <c r="C789" s="1" t="str">
        <f>IF(ISNA(VLOOKUP(A789,Stock!$A:$C,3,0)),"",VLOOKUP(A789,Stock!$A:$C,3,0))</f>
        <v/>
      </c>
      <c r="D789" s="1" t="str">
        <f t="shared" si="12"/>
        <v/>
      </c>
    </row>
    <row r="790" spans="3:4" x14ac:dyDescent="0.25">
      <c r="C790" s="1" t="str">
        <f>IF(ISNA(VLOOKUP(A790,Stock!$A:$C,3,0)),"",VLOOKUP(A790,Stock!$A:$C,3,0))</f>
        <v/>
      </c>
      <c r="D790" s="1" t="str">
        <f t="shared" si="12"/>
        <v/>
      </c>
    </row>
    <row r="791" spans="3:4" x14ac:dyDescent="0.25">
      <c r="C791" s="1" t="str">
        <f>IF(ISNA(VLOOKUP(A791,Stock!$A:$C,3,0)),"",VLOOKUP(A791,Stock!$A:$C,3,0))</f>
        <v/>
      </c>
      <c r="D791" s="1" t="str">
        <f t="shared" si="12"/>
        <v/>
      </c>
    </row>
    <row r="792" spans="3:4" x14ac:dyDescent="0.25">
      <c r="C792" s="1" t="str">
        <f>IF(ISNA(VLOOKUP(A792,Stock!$A:$C,3,0)),"",VLOOKUP(A792,Stock!$A:$C,3,0))</f>
        <v/>
      </c>
      <c r="D792" s="1" t="str">
        <f t="shared" si="12"/>
        <v/>
      </c>
    </row>
    <row r="793" spans="3:4" x14ac:dyDescent="0.25">
      <c r="C793" s="1" t="str">
        <f>IF(ISNA(VLOOKUP(A793,Stock!$A:$C,3,0)),"",VLOOKUP(A793,Stock!$A:$C,3,0))</f>
        <v/>
      </c>
      <c r="D793" s="1" t="str">
        <f t="shared" si="12"/>
        <v/>
      </c>
    </row>
    <row r="794" spans="3:4" x14ac:dyDescent="0.25">
      <c r="C794" s="1" t="str">
        <f>IF(ISNA(VLOOKUP(A794,Stock!$A:$C,3,0)),"",VLOOKUP(A794,Stock!$A:$C,3,0))</f>
        <v/>
      </c>
      <c r="D794" s="1" t="str">
        <f t="shared" si="12"/>
        <v/>
      </c>
    </row>
    <row r="795" spans="3:4" x14ac:dyDescent="0.25">
      <c r="C795" s="1" t="str">
        <f>IF(ISNA(VLOOKUP(A795,Stock!$A:$C,3,0)),"",VLOOKUP(A795,Stock!$A:$C,3,0))</f>
        <v/>
      </c>
      <c r="D795" s="1" t="str">
        <f t="shared" si="12"/>
        <v/>
      </c>
    </row>
    <row r="796" spans="3:4" x14ac:dyDescent="0.25">
      <c r="C796" s="1" t="str">
        <f>IF(ISNA(VLOOKUP(A796,Stock!$A:$C,3,0)),"",VLOOKUP(A796,Stock!$A:$C,3,0))</f>
        <v/>
      </c>
      <c r="D796" s="1" t="str">
        <f t="shared" si="12"/>
        <v/>
      </c>
    </row>
    <row r="797" spans="3:4" x14ac:dyDescent="0.25">
      <c r="C797" s="1" t="str">
        <f>IF(ISNA(VLOOKUP(A797,Stock!$A:$C,3,0)),"",VLOOKUP(A797,Stock!$A:$C,3,0))</f>
        <v/>
      </c>
      <c r="D797" s="1" t="str">
        <f t="shared" si="12"/>
        <v/>
      </c>
    </row>
    <row r="798" spans="3:4" x14ac:dyDescent="0.25">
      <c r="C798" s="1" t="str">
        <f>IF(ISNA(VLOOKUP(A798,Stock!$A:$C,3,0)),"",VLOOKUP(A798,Stock!$A:$C,3,0))</f>
        <v/>
      </c>
      <c r="D798" s="1" t="str">
        <f t="shared" si="12"/>
        <v/>
      </c>
    </row>
    <row r="799" spans="3:4" x14ac:dyDescent="0.25">
      <c r="C799" s="1" t="str">
        <f>IF(ISNA(VLOOKUP(A799,Stock!$A:$C,3,0)),"",VLOOKUP(A799,Stock!$A:$C,3,0))</f>
        <v/>
      </c>
      <c r="D799" s="1" t="str">
        <f t="shared" si="12"/>
        <v/>
      </c>
    </row>
    <row r="800" spans="3:4" x14ac:dyDescent="0.25">
      <c r="C800" s="1" t="str">
        <f>IF(ISNA(VLOOKUP(A800,Stock!$A:$C,3,0)),"",VLOOKUP(A800,Stock!$A:$C,3,0))</f>
        <v/>
      </c>
      <c r="D800" s="1" t="str">
        <f t="shared" si="12"/>
        <v/>
      </c>
    </row>
    <row r="801" spans="3:4" x14ac:dyDescent="0.25">
      <c r="C801" s="1" t="str">
        <f>IF(ISNA(VLOOKUP(A801,Stock!$A:$C,3,0)),"",VLOOKUP(A801,Stock!$A:$C,3,0))</f>
        <v/>
      </c>
      <c r="D801" s="1" t="str">
        <f t="shared" si="12"/>
        <v/>
      </c>
    </row>
    <row r="802" spans="3:4" x14ac:dyDescent="0.25">
      <c r="C802" s="1" t="str">
        <f>IF(ISNA(VLOOKUP(A802,Stock!$A:$C,3,0)),"",VLOOKUP(A802,Stock!$A:$C,3,0))</f>
        <v/>
      </c>
      <c r="D802" s="1" t="str">
        <f t="shared" si="12"/>
        <v/>
      </c>
    </row>
    <row r="803" spans="3:4" x14ac:dyDescent="0.25">
      <c r="C803" s="1" t="str">
        <f>IF(ISNA(VLOOKUP(A803,Stock!$A:$C,3,0)),"",VLOOKUP(A803,Stock!$A:$C,3,0))</f>
        <v/>
      </c>
      <c r="D803" s="1" t="str">
        <f t="shared" si="12"/>
        <v/>
      </c>
    </row>
    <row r="804" spans="3:4" x14ac:dyDescent="0.25">
      <c r="C804" s="1" t="str">
        <f>IF(ISNA(VLOOKUP(A804,Stock!$A:$C,3,0)),"",VLOOKUP(A804,Stock!$A:$C,3,0))</f>
        <v/>
      </c>
      <c r="D804" s="1" t="str">
        <f t="shared" si="12"/>
        <v/>
      </c>
    </row>
    <row r="805" spans="3:4" x14ac:dyDescent="0.25">
      <c r="C805" s="1" t="str">
        <f>IF(ISNA(VLOOKUP(A805,Stock!$A:$C,3,0)),"",VLOOKUP(A805,Stock!$A:$C,3,0))</f>
        <v/>
      </c>
      <c r="D805" s="1" t="str">
        <f t="shared" si="12"/>
        <v/>
      </c>
    </row>
    <row r="806" spans="3:4" x14ac:dyDescent="0.25">
      <c r="C806" s="1" t="str">
        <f>IF(ISNA(VLOOKUP(A806,Stock!$A:$C,3,0)),"",VLOOKUP(A806,Stock!$A:$C,3,0))</f>
        <v/>
      </c>
      <c r="D806" s="1" t="str">
        <f t="shared" si="12"/>
        <v/>
      </c>
    </row>
    <row r="807" spans="3:4" x14ac:dyDescent="0.25">
      <c r="C807" s="1" t="str">
        <f>IF(ISNA(VLOOKUP(A807,Stock!$A:$C,3,0)),"",VLOOKUP(A807,Stock!$A:$C,3,0))</f>
        <v/>
      </c>
      <c r="D807" s="1" t="str">
        <f t="shared" si="12"/>
        <v/>
      </c>
    </row>
    <row r="808" spans="3:4" x14ac:dyDescent="0.25">
      <c r="C808" s="1" t="str">
        <f>IF(ISNA(VLOOKUP(A808,Stock!$A:$C,3,0)),"",VLOOKUP(A808,Stock!$A:$C,3,0))</f>
        <v/>
      </c>
      <c r="D808" s="1" t="str">
        <f t="shared" si="12"/>
        <v/>
      </c>
    </row>
    <row r="809" spans="3:4" x14ac:dyDescent="0.25">
      <c r="C809" s="1" t="str">
        <f>IF(ISNA(VLOOKUP(A809,Stock!$A:$C,3,0)),"",VLOOKUP(A809,Stock!$A:$C,3,0))</f>
        <v/>
      </c>
      <c r="D809" s="1" t="str">
        <f t="shared" si="12"/>
        <v/>
      </c>
    </row>
    <row r="810" spans="3:4" x14ac:dyDescent="0.25">
      <c r="C810" s="1" t="str">
        <f>IF(ISNA(VLOOKUP(A810,Stock!$A:$C,3,0)),"",VLOOKUP(A810,Stock!$A:$C,3,0))</f>
        <v/>
      </c>
      <c r="D810" s="1" t="str">
        <f t="shared" si="12"/>
        <v/>
      </c>
    </row>
    <row r="811" spans="3:4" x14ac:dyDescent="0.25">
      <c r="C811" s="1" t="str">
        <f>IF(ISNA(VLOOKUP(A811,Stock!$A:$C,3,0)),"",VLOOKUP(A811,Stock!$A:$C,3,0))</f>
        <v/>
      </c>
      <c r="D811" s="1" t="str">
        <f t="shared" si="12"/>
        <v/>
      </c>
    </row>
    <row r="812" spans="3:4" x14ac:dyDescent="0.25">
      <c r="C812" s="1" t="str">
        <f>IF(ISNA(VLOOKUP(A812,Stock!$A:$C,3,0)),"",VLOOKUP(A812,Stock!$A:$C,3,0))</f>
        <v/>
      </c>
      <c r="D812" s="1" t="str">
        <f t="shared" si="12"/>
        <v/>
      </c>
    </row>
    <row r="813" spans="3:4" x14ac:dyDescent="0.25">
      <c r="C813" s="1" t="str">
        <f>IF(ISNA(VLOOKUP(A813,Stock!$A:$C,3,0)),"",VLOOKUP(A813,Stock!$A:$C,3,0))</f>
        <v/>
      </c>
      <c r="D813" s="1" t="str">
        <f t="shared" si="12"/>
        <v/>
      </c>
    </row>
    <row r="814" spans="3:4" x14ac:dyDescent="0.25">
      <c r="C814" s="1" t="str">
        <f>IF(ISNA(VLOOKUP(A814,Stock!$A:$C,3,0)),"",VLOOKUP(A814,Stock!$A:$C,3,0))</f>
        <v/>
      </c>
      <c r="D814" s="1" t="str">
        <f t="shared" si="12"/>
        <v/>
      </c>
    </row>
    <row r="815" spans="3:4" x14ac:dyDescent="0.25">
      <c r="C815" s="1" t="str">
        <f>IF(ISNA(VLOOKUP(A815,Stock!$A:$C,3,0)),"",VLOOKUP(A815,Stock!$A:$C,3,0))</f>
        <v/>
      </c>
      <c r="D815" s="1" t="str">
        <f t="shared" si="12"/>
        <v/>
      </c>
    </row>
    <row r="816" spans="3:4" x14ac:dyDescent="0.25">
      <c r="C816" s="1" t="str">
        <f>IF(ISNA(VLOOKUP(A816,Stock!$A:$C,3,0)),"",VLOOKUP(A816,Stock!$A:$C,3,0))</f>
        <v/>
      </c>
      <c r="D816" s="1" t="str">
        <f t="shared" si="12"/>
        <v/>
      </c>
    </row>
    <row r="817" spans="3:4" x14ac:dyDescent="0.25">
      <c r="C817" s="1" t="str">
        <f>IF(ISNA(VLOOKUP(A817,Stock!$A:$C,3,0)),"",VLOOKUP(A817,Stock!$A:$C,3,0))</f>
        <v/>
      </c>
      <c r="D817" s="1" t="str">
        <f t="shared" si="12"/>
        <v/>
      </c>
    </row>
    <row r="818" spans="3:4" x14ac:dyDescent="0.25">
      <c r="C818" s="1" t="str">
        <f>IF(ISNA(VLOOKUP(A818,Stock!$A:$C,3,0)),"",VLOOKUP(A818,Stock!$A:$C,3,0))</f>
        <v/>
      </c>
      <c r="D818" s="1" t="str">
        <f t="shared" si="12"/>
        <v/>
      </c>
    </row>
    <row r="819" spans="3:4" x14ac:dyDescent="0.25">
      <c r="C819" s="1" t="str">
        <f>IF(ISNA(VLOOKUP(A819,Stock!$A:$C,3,0)),"",VLOOKUP(A819,Stock!$A:$C,3,0))</f>
        <v/>
      </c>
      <c r="D819" s="1" t="str">
        <f t="shared" si="12"/>
        <v/>
      </c>
    </row>
    <row r="820" spans="3:4" x14ac:dyDescent="0.25">
      <c r="C820" s="1" t="str">
        <f>IF(ISNA(VLOOKUP(A820,Stock!$A:$C,3,0)),"",VLOOKUP(A820,Stock!$A:$C,3,0))</f>
        <v/>
      </c>
      <c r="D820" s="1" t="str">
        <f t="shared" si="12"/>
        <v/>
      </c>
    </row>
    <row r="821" spans="3:4" x14ac:dyDescent="0.25">
      <c r="C821" s="1" t="str">
        <f>IF(ISNA(VLOOKUP(A821,Stock!$A:$C,3,0)),"",VLOOKUP(A821,Stock!$A:$C,3,0))</f>
        <v/>
      </c>
      <c r="D821" s="1" t="str">
        <f t="shared" si="12"/>
        <v/>
      </c>
    </row>
    <row r="822" spans="3:4" x14ac:dyDescent="0.25">
      <c r="C822" s="1" t="str">
        <f>IF(ISNA(VLOOKUP(A822,Stock!$A:$C,3,0)),"",VLOOKUP(A822,Stock!$A:$C,3,0))</f>
        <v/>
      </c>
      <c r="D822" s="1" t="str">
        <f t="shared" si="12"/>
        <v/>
      </c>
    </row>
    <row r="823" spans="3:4" x14ac:dyDescent="0.25">
      <c r="C823" s="1" t="str">
        <f>IF(ISNA(VLOOKUP(A823,Stock!$A:$C,3,0)),"",VLOOKUP(A823,Stock!$A:$C,3,0))</f>
        <v/>
      </c>
      <c r="D823" s="1" t="str">
        <f t="shared" si="12"/>
        <v/>
      </c>
    </row>
    <row r="824" spans="3:4" x14ac:dyDescent="0.25">
      <c r="C824" s="1" t="str">
        <f>IF(ISNA(VLOOKUP(A824,Stock!$A:$C,3,0)),"",VLOOKUP(A824,Stock!$A:$C,3,0))</f>
        <v/>
      </c>
      <c r="D824" s="1" t="str">
        <f t="shared" si="12"/>
        <v/>
      </c>
    </row>
    <row r="825" spans="3:4" x14ac:dyDescent="0.25">
      <c r="C825" s="1" t="str">
        <f>IF(ISNA(VLOOKUP(A825,Stock!$A:$C,3,0)),"",VLOOKUP(A825,Stock!$A:$C,3,0))</f>
        <v/>
      </c>
      <c r="D825" s="1" t="str">
        <f t="shared" si="12"/>
        <v/>
      </c>
    </row>
    <row r="826" spans="3:4" x14ac:dyDescent="0.25">
      <c r="C826" s="1" t="str">
        <f>IF(ISNA(VLOOKUP(A826,Stock!$A:$C,3,0)),"",VLOOKUP(A826,Stock!$A:$C,3,0))</f>
        <v/>
      </c>
      <c r="D826" s="1" t="str">
        <f t="shared" si="12"/>
        <v/>
      </c>
    </row>
    <row r="827" spans="3:4" x14ac:dyDescent="0.25">
      <c r="C827" s="1" t="str">
        <f>IF(ISNA(VLOOKUP(A827,Stock!$A:$C,3,0)),"",VLOOKUP(A827,Stock!$A:$C,3,0))</f>
        <v/>
      </c>
      <c r="D827" s="1" t="str">
        <f t="shared" si="12"/>
        <v/>
      </c>
    </row>
    <row r="828" spans="3:4" x14ac:dyDescent="0.25">
      <c r="C828" s="1" t="str">
        <f>IF(ISNA(VLOOKUP(A828,Stock!$A:$C,3,0)),"",VLOOKUP(A828,Stock!$A:$C,3,0))</f>
        <v/>
      </c>
      <c r="D828" s="1" t="str">
        <f t="shared" si="12"/>
        <v/>
      </c>
    </row>
    <row r="829" spans="3:4" x14ac:dyDescent="0.25">
      <c r="C829" s="1" t="str">
        <f>IF(ISNA(VLOOKUP(A829,Stock!$A:$C,3,0)),"",VLOOKUP(A829,Stock!$A:$C,3,0))</f>
        <v/>
      </c>
      <c r="D829" s="1" t="str">
        <f t="shared" si="12"/>
        <v/>
      </c>
    </row>
    <row r="830" spans="3:4" x14ac:dyDescent="0.25">
      <c r="C830" s="1" t="str">
        <f>IF(ISNA(VLOOKUP(A830,Stock!$A:$C,3,0)),"",VLOOKUP(A830,Stock!$A:$C,3,0))</f>
        <v/>
      </c>
      <c r="D830" s="1" t="str">
        <f t="shared" si="12"/>
        <v/>
      </c>
    </row>
    <row r="831" spans="3:4" x14ac:dyDescent="0.25">
      <c r="C831" s="1" t="str">
        <f>IF(ISNA(VLOOKUP(A831,Stock!$A:$C,3,0)),"",VLOOKUP(A831,Stock!$A:$C,3,0))</f>
        <v/>
      </c>
      <c r="D831" s="1" t="str">
        <f t="shared" si="12"/>
        <v/>
      </c>
    </row>
    <row r="832" spans="3:4" x14ac:dyDescent="0.25">
      <c r="C832" s="1" t="str">
        <f>IF(ISNA(VLOOKUP(A832,Stock!$A:$C,3,0)),"",VLOOKUP(A832,Stock!$A:$C,3,0))</f>
        <v/>
      </c>
      <c r="D832" s="1" t="str">
        <f t="shared" si="12"/>
        <v/>
      </c>
    </row>
    <row r="833" spans="3:4" x14ac:dyDescent="0.25">
      <c r="C833" s="1" t="str">
        <f>IF(ISNA(VLOOKUP(A833,Stock!$A:$C,3,0)),"",VLOOKUP(A833,Stock!$A:$C,3,0))</f>
        <v/>
      </c>
      <c r="D833" s="1" t="str">
        <f t="shared" si="12"/>
        <v/>
      </c>
    </row>
    <row r="834" spans="3:4" x14ac:dyDescent="0.25">
      <c r="C834" s="1" t="str">
        <f>IF(ISNA(VLOOKUP(A834,Stock!$A:$C,3,0)),"",VLOOKUP(A834,Stock!$A:$C,3,0))</f>
        <v/>
      </c>
      <c r="D834" s="1" t="str">
        <f t="shared" si="12"/>
        <v/>
      </c>
    </row>
    <row r="835" spans="3:4" x14ac:dyDescent="0.25">
      <c r="C835" s="1" t="str">
        <f>IF(ISNA(VLOOKUP(A835,Stock!$A:$C,3,0)),"",VLOOKUP(A835,Stock!$A:$C,3,0))</f>
        <v/>
      </c>
      <c r="D835" s="1" t="str">
        <f t="shared" ref="D835:D898" si="13">IF(B835="","",B835*C835)</f>
        <v/>
      </c>
    </row>
    <row r="836" spans="3:4" x14ac:dyDescent="0.25">
      <c r="C836" s="1" t="str">
        <f>IF(ISNA(VLOOKUP(A836,Stock!$A:$C,3,0)),"",VLOOKUP(A836,Stock!$A:$C,3,0))</f>
        <v/>
      </c>
      <c r="D836" s="1" t="str">
        <f t="shared" si="13"/>
        <v/>
      </c>
    </row>
    <row r="837" spans="3:4" x14ac:dyDescent="0.25">
      <c r="C837" s="1" t="str">
        <f>IF(ISNA(VLOOKUP(A837,Stock!$A:$C,3,0)),"",VLOOKUP(A837,Stock!$A:$C,3,0))</f>
        <v/>
      </c>
      <c r="D837" s="1" t="str">
        <f t="shared" si="13"/>
        <v/>
      </c>
    </row>
    <row r="838" spans="3:4" x14ac:dyDescent="0.25">
      <c r="C838" s="1" t="str">
        <f>IF(ISNA(VLOOKUP(A838,Stock!$A:$C,3,0)),"",VLOOKUP(A838,Stock!$A:$C,3,0))</f>
        <v/>
      </c>
      <c r="D838" s="1" t="str">
        <f t="shared" si="13"/>
        <v/>
      </c>
    </row>
    <row r="839" spans="3:4" x14ac:dyDescent="0.25">
      <c r="C839" s="1" t="str">
        <f>IF(ISNA(VLOOKUP(A839,Stock!$A:$C,3,0)),"",VLOOKUP(A839,Stock!$A:$C,3,0))</f>
        <v/>
      </c>
      <c r="D839" s="1" t="str">
        <f t="shared" si="13"/>
        <v/>
      </c>
    </row>
    <row r="840" spans="3:4" x14ac:dyDescent="0.25">
      <c r="C840" s="1" t="str">
        <f>IF(ISNA(VLOOKUP(A840,Stock!$A:$C,3,0)),"",VLOOKUP(A840,Stock!$A:$C,3,0))</f>
        <v/>
      </c>
      <c r="D840" s="1" t="str">
        <f t="shared" si="13"/>
        <v/>
      </c>
    </row>
    <row r="841" spans="3:4" x14ac:dyDescent="0.25">
      <c r="C841" s="1" t="str">
        <f>IF(ISNA(VLOOKUP(A841,Stock!$A:$C,3,0)),"",VLOOKUP(A841,Stock!$A:$C,3,0))</f>
        <v/>
      </c>
      <c r="D841" s="1" t="str">
        <f t="shared" si="13"/>
        <v/>
      </c>
    </row>
    <row r="842" spans="3:4" x14ac:dyDescent="0.25">
      <c r="C842" s="1" t="str">
        <f>IF(ISNA(VLOOKUP(A842,Stock!$A:$C,3,0)),"",VLOOKUP(A842,Stock!$A:$C,3,0))</f>
        <v/>
      </c>
      <c r="D842" s="1" t="str">
        <f t="shared" si="13"/>
        <v/>
      </c>
    </row>
    <row r="843" spans="3:4" x14ac:dyDescent="0.25">
      <c r="C843" s="1" t="str">
        <f>IF(ISNA(VLOOKUP(A843,Stock!$A:$C,3,0)),"",VLOOKUP(A843,Stock!$A:$C,3,0))</f>
        <v/>
      </c>
      <c r="D843" s="1" t="str">
        <f t="shared" si="13"/>
        <v/>
      </c>
    </row>
    <row r="844" spans="3:4" x14ac:dyDescent="0.25">
      <c r="C844" s="1" t="str">
        <f>IF(ISNA(VLOOKUP(A844,Stock!$A:$C,3,0)),"",VLOOKUP(A844,Stock!$A:$C,3,0))</f>
        <v/>
      </c>
      <c r="D844" s="1" t="str">
        <f t="shared" si="13"/>
        <v/>
      </c>
    </row>
    <row r="845" spans="3:4" x14ac:dyDescent="0.25">
      <c r="C845" s="1" t="str">
        <f>IF(ISNA(VLOOKUP(A845,Stock!$A:$C,3,0)),"",VLOOKUP(A845,Stock!$A:$C,3,0))</f>
        <v/>
      </c>
      <c r="D845" s="1" t="str">
        <f t="shared" si="13"/>
        <v/>
      </c>
    </row>
    <row r="846" spans="3:4" x14ac:dyDescent="0.25">
      <c r="C846" s="1" t="str">
        <f>IF(ISNA(VLOOKUP(A846,Stock!$A:$C,3,0)),"",VLOOKUP(A846,Stock!$A:$C,3,0))</f>
        <v/>
      </c>
      <c r="D846" s="1" t="str">
        <f t="shared" si="13"/>
        <v/>
      </c>
    </row>
    <row r="847" spans="3:4" x14ac:dyDescent="0.25">
      <c r="C847" s="1" t="str">
        <f>IF(ISNA(VLOOKUP(A847,Stock!$A:$C,3,0)),"",VLOOKUP(A847,Stock!$A:$C,3,0))</f>
        <v/>
      </c>
      <c r="D847" s="1" t="str">
        <f t="shared" si="13"/>
        <v/>
      </c>
    </row>
    <row r="848" spans="3:4" x14ac:dyDescent="0.25">
      <c r="C848" s="1" t="str">
        <f>IF(ISNA(VLOOKUP(A848,Stock!$A:$C,3,0)),"",VLOOKUP(A848,Stock!$A:$C,3,0))</f>
        <v/>
      </c>
      <c r="D848" s="1" t="str">
        <f t="shared" si="13"/>
        <v/>
      </c>
    </row>
    <row r="849" spans="3:4" x14ac:dyDescent="0.25">
      <c r="C849" s="1" t="str">
        <f>IF(ISNA(VLOOKUP(A849,Stock!$A:$C,3,0)),"",VLOOKUP(A849,Stock!$A:$C,3,0))</f>
        <v/>
      </c>
      <c r="D849" s="1" t="str">
        <f t="shared" si="13"/>
        <v/>
      </c>
    </row>
    <row r="850" spans="3:4" x14ac:dyDescent="0.25">
      <c r="C850" s="1" t="str">
        <f>IF(ISNA(VLOOKUP(A850,Stock!$A:$C,3,0)),"",VLOOKUP(A850,Stock!$A:$C,3,0))</f>
        <v/>
      </c>
      <c r="D850" s="1" t="str">
        <f t="shared" si="13"/>
        <v/>
      </c>
    </row>
    <row r="851" spans="3:4" x14ac:dyDescent="0.25">
      <c r="C851" s="1" t="str">
        <f>IF(ISNA(VLOOKUP(A851,Stock!$A:$C,3,0)),"",VLOOKUP(A851,Stock!$A:$C,3,0))</f>
        <v/>
      </c>
      <c r="D851" s="1" t="str">
        <f t="shared" si="13"/>
        <v/>
      </c>
    </row>
    <row r="852" spans="3:4" x14ac:dyDescent="0.25">
      <c r="C852" s="1" t="str">
        <f>IF(ISNA(VLOOKUP(A852,Stock!$A:$C,3,0)),"",VLOOKUP(A852,Stock!$A:$C,3,0))</f>
        <v/>
      </c>
      <c r="D852" s="1" t="str">
        <f t="shared" si="13"/>
        <v/>
      </c>
    </row>
    <row r="853" spans="3:4" x14ac:dyDescent="0.25">
      <c r="C853" s="1" t="str">
        <f>IF(ISNA(VLOOKUP(A853,Stock!$A:$C,3,0)),"",VLOOKUP(A853,Stock!$A:$C,3,0))</f>
        <v/>
      </c>
      <c r="D853" s="1" t="str">
        <f t="shared" si="13"/>
        <v/>
      </c>
    </row>
    <row r="854" spans="3:4" x14ac:dyDescent="0.25">
      <c r="C854" s="1" t="str">
        <f>IF(ISNA(VLOOKUP(A854,Stock!$A:$C,3,0)),"",VLOOKUP(A854,Stock!$A:$C,3,0))</f>
        <v/>
      </c>
      <c r="D854" s="1" t="str">
        <f t="shared" si="13"/>
        <v/>
      </c>
    </row>
    <row r="855" spans="3:4" x14ac:dyDescent="0.25">
      <c r="C855" s="1" t="str">
        <f>IF(ISNA(VLOOKUP(A855,Stock!$A:$C,3,0)),"",VLOOKUP(A855,Stock!$A:$C,3,0))</f>
        <v/>
      </c>
      <c r="D855" s="1" t="str">
        <f t="shared" si="13"/>
        <v/>
      </c>
    </row>
    <row r="856" spans="3:4" x14ac:dyDescent="0.25">
      <c r="C856" s="1" t="str">
        <f>IF(ISNA(VLOOKUP(A856,Stock!$A:$C,3,0)),"",VLOOKUP(A856,Stock!$A:$C,3,0))</f>
        <v/>
      </c>
      <c r="D856" s="1" t="str">
        <f t="shared" si="13"/>
        <v/>
      </c>
    </row>
    <row r="857" spans="3:4" x14ac:dyDescent="0.25">
      <c r="C857" s="1" t="str">
        <f>IF(ISNA(VLOOKUP(A857,Stock!$A:$C,3,0)),"",VLOOKUP(A857,Stock!$A:$C,3,0))</f>
        <v/>
      </c>
      <c r="D857" s="1" t="str">
        <f t="shared" si="13"/>
        <v/>
      </c>
    </row>
    <row r="858" spans="3:4" x14ac:dyDescent="0.25">
      <c r="C858" s="1" t="str">
        <f>IF(ISNA(VLOOKUP(A858,Stock!$A:$C,3,0)),"",VLOOKUP(A858,Stock!$A:$C,3,0))</f>
        <v/>
      </c>
      <c r="D858" s="1" t="str">
        <f t="shared" si="13"/>
        <v/>
      </c>
    </row>
    <row r="859" spans="3:4" x14ac:dyDescent="0.25">
      <c r="C859" s="1" t="str">
        <f>IF(ISNA(VLOOKUP(A859,Stock!$A:$C,3,0)),"",VLOOKUP(A859,Stock!$A:$C,3,0))</f>
        <v/>
      </c>
      <c r="D859" s="1" t="str">
        <f t="shared" si="13"/>
        <v/>
      </c>
    </row>
    <row r="860" spans="3:4" x14ac:dyDescent="0.25">
      <c r="C860" s="1" t="str">
        <f>IF(ISNA(VLOOKUP(A860,Stock!$A:$C,3,0)),"",VLOOKUP(A860,Stock!$A:$C,3,0))</f>
        <v/>
      </c>
      <c r="D860" s="1" t="str">
        <f t="shared" si="13"/>
        <v/>
      </c>
    </row>
    <row r="861" spans="3:4" x14ac:dyDescent="0.25">
      <c r="C861" s="1" t="str">
        <f>IF(ISNA(VLOOKUP(A861,Stock!$A:$C,3,0)),"",VLOOKUP(A861,Stock!$A:$C,3,0))</f>
        <v/>
      </c>
      <c r="D861" s="1" t="str">
        <f t="shared" si="13"/>
        <v/>
      </c>
    </row>
    <row r="862" spans="3:4" x14ac:dyDescent="0.25">
      <c r="C862" s="1" t="str">
        <f>IF(ISNA(VLOOKUP(A862,Stock!$A:$C,3,0)),"",VLOOKUP(A862,Stock!$A:$C,3,0))</f>
        <v/>
      </c>
      <c r="D862" s="1" t="str">
        <f t="shared" si="13"/>
        <v/>
      </c>
    </row>
    <row r="863" spans="3:4" x14ac:dyDescent="0.25">
      <c r="C863" s="1" t="str">
        <f>IF(ISNA(VLOOKUP(A863,Stock!$A:$C,3,0)),"",VLOOKUP(A863,Stock!$A:$C,3,0))</f>
        <v/>
      </c>
      <c r="D863" s="1" t="str">
        <f t="shared" si="13"/>
        <v/>
      </c>
    </row>
    <row r="864" spans="3:4" x14ac:dyDescent="0.25">
      <c r="C864" s="1" t="str">
        <f>IF(ISNA(VLOOKUP(A864,Stock!$A:$C,3,0)),"",VLOOKUP(A864,Stock!$A:$C,3,0))</f>
        <v/>
      </c>
      <c r="D864" s="1" t="str">
        <f t="shared" si="13"/>
        <v/>
      </c>
    </row>
    <row r="865" spans="3:4" x14ac:dyDescent="0.25">
      <c r="C865" s="1" t="str">
        <f>IF(ISNA(VLOOKUP(A865,Stock!$A:$C,3,0)),"",VLOOKUP(A865,Stock!$A:$C,3,0))</f>
        <v/>
      </c>
      <c r="D865" s="1" t="str">
        <f t="shared" si="13"/>
        <v/>
      </c>
    </row>
    <row r="866" spans="3:4" x14ac:dyDescent="0.25">
      <c r="C866" s="1" t="str">
        <f>IF(ISNA(VLOOKUP(A866,Stock!$A:$C,3,0)),"",VLOOKUP(A866,Stock!$A:$C,3,0))</f>
        <v/>
      </c>
      <c r="D866" s="1" t="str">
        <f t="shared" si="13"/>
        <v/>
      </c>
    </row>
    <row r="867" spans="3:4" x14ac:dyDescent="0.25">
      <c r="C867" s="1" t="str">
        <f>IF(ISNA(VLOOKUP(A867,Stock!$A:$C,3,0)),"",VLOOKUP(A867,Stock!$A:$C,3,0))</f>
        <v/>
      </c>
      <c r="D867" s="1" t="str">
        <f t="shared" si="13"/>
        <v/>
      </c>
    </row>
    <row r="868" spans="3:4" x14ac:dyDescent="0.25">
      <c r="C868" s="1" t="str">
        <f>IF(ISNA(VLOOKUP(A868,Stock!$A:$C,3,0)),"",VLOOKUP(A868,Stock!$A:$C,3,0))</f>
        <v/>
      </c>
      <c r="D868" s="1" t="str">
        <f t="shared" si="13"/>
        <v/>
      </c>
    </row>
    <row r="869" spans="3:4" x14ac:dyDescent="0.25">
      <c r="C869" s="1" t="str">
        <f>IF(ISNA(VLOOKUP(A869,Stock!$A:$C,3,0)),"",VLOOKUP(A869,Stock!$A:$C,3,0))</f>
        <v/>
      </c>
      <c r="D869" s="1" t="str">
        <f t="shared" si="13"/>
        <v/>
      </c>
    </row>
    <row r="870" spans="3:4" x14ac:dyDescent="0.25">
      <c r="C870" s="1" t="str">
        <f>IF(ISNA(VLOOKUP(A870,Stock!$A:$C,3,0)),"",VLOOKUP(A870,Stock!$A:$C,3,0))</f>
        <v/>
      </c>
      <c r="D870" s="1" t="str">
        <f t="shared" si="13"/>
        <v/>
      </c>
    </row>
    <row r="871" spans="3:4" x14ac:dyDescent="0.25">
      <c r="C871" s="1" t="str">
        <f>IF(ISNA(VLOOKUP(A871,Stock!$A:$C,3,0)),"",VLOOKUP(A871,Stock!$A:$C,3,0))</f>
        <v/>
      </c>
      <c r="D871" s="1" t="str">
        <f t="shared" si="13"/>
        <v/>
      </c>
    </row>
    <row r="872" spans="3:4" x14ac:dyDescent="0.25">
      <c r="C872" s="1" t="str">
        <f>IF(ISNA(VLOOKUP(A872,Stock!$A:$C,3,0)),"",VLOOKUP(A872,Stock!$A:$C,3,0))</f>
        <v/>
      </c>
      <c r="D872" s="1" t="str">
        <f t="shared" si="13"/>
        <v/>
      </c>
    </row>
    <row r="873" spans="3:4" x14ac:dyDescent="0.25">
      <c r="C873" s="1" t="str">
        <f>IF(ISNA(VLOOKUP(A873,Stock!$A:$C,3,0)),"",VLOOKUP(A873,Stock!$A:$C,3,0))</f>
        <v/>
      </c>
      <c r="D873" s="1" t="str">
        <f t="shared" si="13"/>
        <v/>
      </c>
    </row>
    <row r="874" spans="3:4" x14ac:dyDescent="0.25">
      <c r="C874" s="1" t="str">
        <f>IF(ISNA(VLOOKUP(A874,Stock!$A:$C,3,0)),"",VLOOKUP(A874,Stock!$A:$C,3,0))</f>
        <v/>
      </c>
      <c r="D874" s="1" t="str">
        <f t="shared" si="13"/>
        <v/>
      </c>
    </row>
    <row r="875" spans="3:4" x14ac:dyDescent="0.25">
      <c r="C875" s="1" t="str">
        <f>IF(ISNA(VLOOKUP(A875,Stock!$A:$C,3,0)),"",VLOOKUP(A875,Stock!$A:$C,3,0))</f>
        <v/>
      </c>
      <c r="D875" s="1" t="str">
        <f t="shared" si="13"/>
        <v/>
      </c>
    </row>
    <row r="876" spans="3:4" x14ac:dyDescent="0.25">
      <c r="C876" s="1" t="str">
        <f>IF(ISNA(VLOOKUP(A876,Stock!$A:$C,3,0)),"",VLOOKUP(A876,Stock!$A:$C,3,0))</f>
        <v/>
      </c>
      <c r="D876" s="1" t="str">
        <f t="shared" si="13"/>
        <v/>
      </c>
    </row>
    <row r="877" spans="3:4" x14ac:dyDescent="0.25">
      <c r="C877" s="1" t="str">
        <f>IF(ISNA(VLOOKUP(A877,Stock!$A:$C,3,0)),"",VLOOKUP(A877,Stock!$A:$C,3,0))</f>
        <v/>
      </c>
      <c r="D877" s="1" t="str">
        <f t="shared" si="13"/>
        <v/>
      </c>
    </row>
    <row r="878" spans="3:4" x14ac:dyDescent="0.25">
      <c r="C878" s="1" t="str">
        <f>IF(ISNA(VLOOKUP(A878,Stock!$A:$C,3,0)),"",VLOOKUP(A878,Stock!$A:$C,3,0))</f>
        <v/>
      </c>
      <c r="D878" s="1" t="str">
        <f t="shared" si="13"/>
        <v/>
      </c>
    </row>
    <row r="879" spans="3:4" x14ac:dyDescent="0.25">
      <c r="C879" s="1" t="str">
        <f>IF(ISNA(VLOOKUP(A879,Stock!$A:$C,3,0)),"",VLOOKUP(A879,Stock!$A:$C,3,0))</f>
        <v/>
      </c>
      <c r="D879" s="1" t="str">
        <f t="shared" si="13"/>
        <v/>
      </c>
    </row>
    <row r="880" spans="3:4" x14ac:dyDescent="0.25">
      <c r="C880" s="1" t="str">
        <f>IF(ISNA(VLOOKUP(A880,Stock!$A:$C,3,0)),"",VLOOKUP(A880,Stock!$A:$C,3,0))</f>
        <v/>
      </c>
      <c r="D880" s="1" t="str">
        <f t="shared" si="13"/>
        <v/>
      </c>
    </row>
    <row r="881" spans="3:4" x14ac:dyDescent="0.25">
      <c r="C881" s="1" t="str">
        <f>IF(ISNA(VLOOKUP(A881,Stock!$A:$C,3,0)),"",VLOOKUP(A881,Stock!$A:$C,3,0))</f>
        <v/>
      </c>
      <c r="D881" s="1" t="str">
        <f t="shared" si="13"/>
        <v/>
      </c>
    </row>
    <row r="882" spans="3:4" x14ac:dyDescent="0.25">
      <c r="C882" s="1" t="str">
        <f>IF(ISNA(VLOOKUP(A882,Stock!$A:$C,3,0)),"",VLOOKUP(A882,Stock!$A:$C,3,0))</f>
        <v/>
      </c>
      <c r="D882" s="1" t="str">
        <f t="shared" si="13"/>
        <v/>
      </c>
    </row>
    <row r="883" spans="3:4" x14ac:dyDescent="0.25">
      <c r="C883" s="1" t="str">
        <f>IF(ISNA(VLOOKUP(A883,Stock!$A:$C,3,0)),"",VLOOKUP(A883,Stock!$A:$C,3,0))</f>
        <v/>
      </c>
      <c r="D883" s="1" t="str">
        <f t="shared" si="13"/>
        <v/>
      </c>
    </row>
    <row r="884" spans="3:4" x14ac:dyDescent="0.25">
      <c r="C884" s="1" t="str">
        <f>IF(ISNA(VLOOKUP(A884,Stock!$A:$C,3,0)),"",VLOOKUP(A884,Stock!$A:$C,3,0))</f>
        <v/>
      </c>
      <c r="D884" s="1" t="str">
        <f t="shared" si="13"/>
        <v/>
      </c>
    </row>
    <row r="885" spans="3:4" x14ac:dyDescent="0.25">
      <c r="C885" s="1" t="str">
        <f>IF(ISNA(VLOOKUP(A885,Stock!$A:$C,3,0)),"",VLOOKUP(A885,Stock!$A:$C,3,0))</f>
        <v/>
      </c>
      <c r="D885" s="1" t="str">
        <f t="shared" si="13"/>
        <v/>
      </c>
    </row>
    <row r="886" spans="3:4" x14ac:dyDescent="0.25">
      <c r="C886" s="1" t="str">
        <f>IF(ISNA(VLOOKUP(A886,Stock!$A:$C,3,0)),"",VLOOKUP(A886,Stock!$A:$C,3,0))</f>
        <v/>
      </c>
      <c r="D886" s="1" t="str">
        <f t="shared" si="13"/>
        <v/>
      </c>
    </row>
    <row r="887" spans="3:4" x14ac:dyDescent="0.25">
      <c r="C887" s="1" t="str">
        <f>IF(ISNA(VLOOKUP(A887,Stock!$A:$C,3,0)),"",VLOOKUP(A887,Stock!$A:$C,3,0))</f>
        <v/>
      </c>
      <c r="D887" s="1" t="str">
        <f t="shared" si="13"/>
        <v/>
      </c>
    </row>
    <row r="888" spans="3:4" x14ac:dyDescent="0.25">
      <c r="C888" s="1" t="str">
        <f>IF(ISNA(VLOOKUP(A888,Stock!$A:$C,3,0)),"",VLOOKUP(A888,Stock!$A:$C,3,0))</f>
        <v/>
      </c>
      <c r="D888" s="1" t="str">
        <f t="shared" si="13"/>
        <v/>
      </c>
    </row>
    <row r="889" spans="3:4" x14ac:dyDescent="0.25">
      <c r="C889" s="1" t="str">
        <f>IF(ISNA(VLOOKUP(A889,Stock!$A:$C,3,0)),"",VLOOKUP(A889,Stock!$A:$C,3,0))</f>
        <v/>
      </c>
      <c r="D889" s="1" t="str">
        <f t="shared" si="13"/>
        <v/>
      </c>
    </row>
    <row r="890" spans="3:4" x14ac:dyDescent="0.25">
      <c r="C890" s="1" t="str">
        <f>IF(ISNA(VLOOKUP(A890,Stock!$A:$C,3,0)),"",VLOOKUP(A890,Stock!$A:$C,3,0))</f>
        <v/>
      </c>
      <c r="D890" s="1" t="str">
        <f t="shared" si="13"/>
        <v/>
      </c>
    </row>
    <row r="891" spans="3:4" x14ac:dyDescent="0.25">
      <c r="C891" s="1" t="str">
        <f>IF(ISNA(VLOOKUP(A891,Stock!$A:$C,3,0)),"",VLOOKUP(A891,Stock!$A:$C,3,0))</f>
        <v/>
      </c>
      <c r="D891" s="1" t="str">
        <f t="shared" si="13"/>
        <v/>
      </c>
    </row>
    <row r="892" spans="3:4" x14ac:dyDescent="0.25">
      <c r="C892" s="1" t="str">
        <f>IF(ISNA(VLOOKUP(A892,Stock!$A:$C,3,0)),"",VLOOKUP(A892,Stock!$A:$C,3,0))</f>
        <v/>
      </c>
      <c r="D892" s="1" t="str">
        <f t="shared" si="13"/>
        <v/>
      </c>
    </row>
    <row r="893" spans="3:4" x14ac:dyDescent="0.25">
      <c r="C893" s="1" t="str">
        <f>IF(ISNA(VLOOKUP(A893,Stock!$A:$C,3,0)),"",VLOOKUP(A893,Stock!$A:$C,3,0))</f>
        <v/>
      </c>
      <c r="D893" s="1" t="str">
        <f t="shared" si="13"/>
        <v/>
      </c>
    </row>
    <row r="894" spans="3:4" x14ac:dyDescent="0.25">
      <c r="C894" s="1" t="str">
        <f>IF(ISNA(VLOOKUP(A894,Stock!$A:$C,3,0)),"",VLOOKUP(A894,Stock!$A:$C,3,0))</f>
        <v/>
      </c>
      <c r="D894" s="1" t="str">
        <f t="shared" si="13"/>
        <v/>
      </c>
    </row>
    <row r="895" spans="3:4" x14ac:dyDescent="0.25">
      <c r="C895" s="1" t="str">
        <f>IF(ISNA(VLOOKUP(A895,Stock!$A:$C,3,0)),"",VLOOKUP(A895,Stock!$A:$C,3,0))</f>
        <v/>
      </c>
      <c r="D895" s="1" t="str">
        <f t="shared" si="13"/>
        <v/>
      </c>
    </row>
    <row r="896" spans="3:4" x14ac:dyDescent="0.25">
      <c r="C896" s="1" t="str">
        <f>IF(ISNA(VLOOKUP(A896,Stock!$A:$C,3,0)),"",VLOOKUP(A896,Stock!$A:$C,3,0))</f>
        <v/>
      </c>
      <c r="D896" s="1" t="str">
        <f t="shared" si="13"/>
        <v/>
      </c>
    </row>
    <row r="897" spans="3:4" x14ac:dyDescent="0.25">
      <c r="C897" s="1" t="str">
        <f>IF(ISNA(VLOOKUP(A897,Stock!$A:$C,3,0)),"",VLOOKUP(A897,Stock!$A:$C,3,0))</f>
        <v/>
      </c>
      <c r="D897" s="1" t="str">
        <f t="shared" si="13"/>
        <v/>
      </c>
    </row>
    <row r="898" spans="3:4" x14ac:dyDescent="0.25">
      <c r="C898" s="1" t="str">
        <f>IF(ISNA(VLOOKUP(A898,Stock!$A:$C,3,0)),"",VLOOKUP(A898,Stock!$A:$C,3,0))</f>
        <v/>
      </c>
      <c r="D898" s="1" t="str">
        <f t="shared" si="13"/>
        <v/>
      </c>
    </row>
    <row r="899" spans="3:4" x14ac:dyDescent="0.25">
      <c r="C899" s="1" t="str">
        <f>IF(ISNA(VLOOKUP(A899,Stock!$A:$C,3,0)),"",VLOOKUP(A899,Stock!$A:$C,3,0))</f>
        <v/>
      </c>
      <c r="D899" s="1" t="str">
        <f t="shared" ref="D899:D962" si="14">IF(B899="","",B899*C899)</f>
        <v/>
      </c>
    </row>
    <row r="900" spans="3:4" x14ac:dyDescent="0.25">
      <c r="C900" s="1" t="str">
        <f>IF(ISNA(VLOOKUP(A900,Stock!$A:$C,3,0)),"",VLOOKUP(A900,Stock!$A:$C,3,0))</f>
        <v/>
      </c>
      <c r="D900" s="1" t="str">
        <f t="shared" si="14"/>
        <v/>
      </c>
    </row>
    <row r="901" spans="3:4" x14ac:dyDescent="0.25">
      <c r="C901" s="1" t="str">
        <f>IF(ISNA(VLOOKUP(A901,Stock!$A:$C,3,0)),"",VLOOKUP(A901,Stock!$A:$C,3,0))</f>
        <v/>
      </c>
      <c r="D901" s="1" t="str">
        <f t="shared" si="14"/>
        <v/>
      </c>
    </row>
    <row r="902" spans="3:4" x14ac:dyDescent="0.25">
      <c r="C902" s="1" t="str">
        <f>IF(ISNA(VLOOKUP(A902,Stock!$A:$C,3,0)),"",VLOOKUP(A902,Stock!$A:$C,3,0))</f>
        <v/>
      </c>
      <c r="D902" s="1" t="str">
        <f t="shared" si="14"/>
        <v/>
      </c>
    </row>
    <row r="903" spans="3:4" x14ac:dyDescent="0.25">
      <c r="C903" s="1" t="str">
        <f>IF(ISNA(VLOOKUP(A903,Stock!$A:$C,3,0)),"",VLOOKUP(A903,Stock!$A:$C,3,0))</f>
        <v/>
      </c>
      <c r="D903" s="1" t="str">
        <f t="shared" si="14"/>
        <v/>
      </c>
    </row>
    <row r="904" spans="3:4" x14ac:dyDescent="0.25">
      <c r="C904" s="1" t="str">
        <f>IF(ISNA(VLOOKUP(A904,Stock!$A:$C,3,0)),"",VLOOKUP(A904,Stock!$A:$C,3,0))</f>
        <v/>
      </c>
      <c r="D904" s="1" t="str">
        <f t="shared" si="14"/>
        <v/>
      </c>
    </row>
    <row r="905" spans="3:4" x14ac:dyDescent="0.25">
      <c r="C905" s="1" t="str">
        <f>IF(ISNA(VLOOKUP(A905,Stock!$A:$C,3,0)),"",VLOOKUP(A905,Stock!$A:$C,3,0))</f>
        <v/>
      </c>
      <c r="D905" s="1" t="str">
        <f t="shared" si="14"/>
        <v/>
      </c>
    </row>
    <row r="906" spans="3:4" x14ac:dyDescent="0.25">
      <c r="C906" s="1" t="str">
        <f>IF(ISNA(VLOOKUP(A906,Stock!$A:$C,3,0)),"",VLOOKUP(A906,Stock!$A:$C,3,0))</f>
        <v/>
      </c>
      <c r="D906" s="1" t="str">
        <f t="shared" si="14"/>
        <v/>
      </c>
    </row>
    <row r="907" spans="3:4" x14ac:dyDescent="0.25">
      <c r="C907" s="1" t="str">
        <f>IF(ISNA(VLOOKUP(A907,Stock!$A:$C,3,0)),"",VLOOKUP(A907,Stock!$A:$C,3,0))</f>
        <v/>
      </c>
      <c r="D907" s="1" t="str">
        <f t="shared" si="14"/>
        <v/>
      </c>
    </row>
    <row r="908" spans="3:4" x14ac:dyDescent="0.25">
      <c r="C908" s="1" t="str">
        <f>IF(ISNA(VLOOKUP(A908,Stock!$A:$C,3,0)),"",VLOOKUP(A908,Stock!$A:$C,3,0))</f>
        <v/>
      </c>
      <c r="D908" s="1" t="str">
        <f t="shared" si="14"/>
        <v/>
      </c>
    </row>
    <row r="909" spans="3:4" x14ac:dyDescent="0.25">
      <c r="C909" s="1" t="str">
        <f>IF(ISNA(VLOOKUP(A909,Stock!$A:$C,3,0)),"",VLOOKUP(A909,Stock!$A:$C,3,0))</f>
        <v/>
      </c>
      <c r="D909" s="1" t="str">
        <f t="shared" si="14"/>
        <v/>
      </c>
    </row>
    <row r="910" spans="3:4" x14ac:dyDescent="0.25">
      <c r="C910" s="1" t="str">
        <f>IF(ISNA(VLOOKUP(A910,Stock!$A:$C,3,0)),"",VLOOKUP(A910,Stock!$A:$C,3,0))</f>
        <v/>
      </c>
      <c r="D910" s="1" t="str">
        <f t="shared" si="14"/>
        <v/>
      </c>
    </row>
    <row r="911" spans="3:4" x14ac:dyDescent="0.25">
      <c r="C911" s="1" t="str">
        <f>IF(ISNA(VLOOKUP(A911,Stock!$A:$C,3,0)),"",VLOOKUP(A911,Stock!$A:$C,3,0))</f>
        <v/>
      </c>
      <c r="D911" s="1" t="str">
        <f t="shared" si="14"/>
        <v/>
      </c>
    </row>
    <row r="912" spans="3:4" x14ac:dyDescent="0.25">
      <c r="C912" s="1" t="str">
        <f>IF(ISNA(VLOOKUP(A912,Stock!$A:$C,3,0)),"",VLOOKUP(A912,Stock!$A:$C,3,0))</f>
        <v/>
      </c>
      <c r="D912" s="1" t="str">
        <f t="shared" si="14"/>
        <v/>
      </c>
    </row>
    <row r="913" spans="3:4" x14ac:dyDescent="0.25">
      <c r="C913" s="1" t="str">
        <f>IF(ISNA(VLOOKUP(A913,Stock!$A:$C,3,0)),"",VLOOKUP(A913,Stock!$A:$C,3,0))</f>
        <v/>
      </c>
      <c r="D913" s="1" t="str">
        <f t="shared" si="14"/>
        <v/>
      </c>
    </row>
    <row r="914" spans="3:4" x14ac:dyDescent="0.25">
      <c r="C914" s="1" t="str">
        <f>IF(ISNA(VLOOKUP(A914,Stock!$A:$C,3,0)),"",VLOOKUP(A914,Stock!$A:$C,3,0))</f>
        <v/>
      </c>
      <c r="D914" s="1" t="str">
        <f t="shared" si="14"/>
        <v/>
      </c>
    </row>
    <row r="915" spans="3:4" x14ac:dyDescent="0.25">
      <c r="C915" s="1" t="str">
        <f>IF(ISNA(VLOOKUP(A915,Stock!$A:$C,3,0)),"",VLOOKUP(A915,Stock!$A:$C,3,0))</f>
        <v/>
      </c>
      <c r="D915" s="1" t="str">
        <f t="shared" si="14"/>
        <v/>
      </c>
    </row>
    <row r="916" spans="3:4" x14ac:dyDescent="0.25">
      <c r="C916" s="1" t="str">
        <f>IF(ISNA(VLOOKUP(A916,Stock!$A:$C,3,0)),"",VLOOKUP(A916,Stock!$A:$C,3,0))</f>
        <v/>
      </c>
      <c r="D916" s="1" t="str">
        <f t="shared" si="14"/>
        <v/>
      </c>
    </row>
    <row r="917" spans="3:4" x14ac:dyDescent="0.25">
      <c r="C917" s="1" t="str">
        <f>IF(ISNA(VLOOKUP(A917,Stock!$A:$C,3,0)),"",VLOOKUP(A917,Stock!$A:$C,3,0))</f>
        <v/>
      </c>
      <c r="D917" s="1" t="str">
        <f t="shared" si="14"/>
        <v/>
      </c>
    </row>
    <row r="918" spans="3:4" x14ac:dyDescent="0.25">
      <c r="C918" s="1" t="str">
        <f>IF(ISNA(VLOOKUP(A918,Stock!$A:$C,3,0)),"",VLOOKUP(A918,Stock!$A:$C,3,0))</f>
        <v/>
      </c>
      <c r="D918" s="1" t="str">
        <f t="shared" si="14"/>
        <v/>
      </c>
    </row>
    <row r="919" spans="3:4" x14ac:dyDescent="0.25">
      <c r="C919" s="1" t="str">
        <f>IF(ISNA(VLOOKUP(A919,Stock!$A:$C,3,0)),"",VLOOKUP(A919,Stock!$A:$C,3,0))</f>
        <v/>
      </c>
      <c r="D919" s="1" t="str">
        <f t="shared" si="14"/>
        <v/>
      </c>
    </row>
    <row r="920" spans="3:4" x14ac:dyDescent="0.25">
      <c r="C920" s="1" t="str">
        <f>IF(ISNA(VLOOKUP(A920,Stock!$A:$C,3,0)),"",VLOOKUP(A920,Stock!$A:$C,3,0))</f>
        <v/>
      </c>
      <c r="D920" s="1" t="str">
        <f t="shared" si="14"/>
        <v/>
      </c>
    </row>
    <row r="921" spans="3:4" x14ac:dyDescent="0.25">
      <c r="C921" s="1" t="str">
        <f>IF(ISNA(VLOOKUP(A921,Stock!$A:$C,3,0)),"",VLOOKUP(A921,Stock!$A:$C,3,0))</f>
        <v/>
      </c>
      <c r="D921" s="1" t="str">
        <f t="shared" si="14"/>
        <v/>
      </c>
    </row>
    <row r="922" spans="3:4" x14ac:dyDescent="0.25">
      <c r="C922" s="1" t="str">
        <f>IF(ISNA(VLOOKUP(A922,Stock!$A:$C,3,0)),"",VLOOKUP(A922,Stock!$A:$C,3,0))</f>
        <v/>
      </c>
      <c r="D922" s="1" t="str">
        <f t="shared" si="14"/>
        <v/>
      </c>
    </row>
    <row r="923" spans="3:4" x14ac:dyDescent="0.25">
      <c r="C923" s="1" t="str">
        <f>IF(ISNA(VLOOKUP(A923,Stock!$A:$C,3,0)),"",VLOOKUP(A923,Stock!$A:$C,3,0))</f>
        <v/>
      </c>
      <c r="D923" s="1" t="str">
        <f t="shared" si="14"/>
        <v/>
      </c>
    </row>
    <row r="924" spans="3:4" x14ac:dyDescent="0.25">
      <c r="C924" s="1" t="str">
        <f>IF(ISNA(VLOOKUP(A924,Stock!$A:$C,3,0)),"",VLOOKUP(A924,Stock!$A:$C,3,0))</f>
        <v/>
      </c>
      <c r="D924" s="1" t="str">
        <f t="shared" si="14"/>
        <v/>
      </c>
    </row>
    <row r="925" spans="3:4" x14ac:dyDescent="0.25">
      <c r="C925" s="1" t="str">
        <f>IF(ISNA(VLOOKUP(A925,Stock!$A:$C,3,0)),"",VLOOKUP(A925,Stock!$A:$C,3,0))</f>
        <v/>
      </c>
      <c r="D925" s="1" t="str">
        <f t="shared" si="14"/>
        <v/>
      </c>
    </row>
    <row r="926" spans="3:4" x14ac:dyDescent="0.25">
      <c r="C926" s="1" t="str">
        <f>IF(ISNA(VLOOKUP(A926,Stock!$A:$C,3,0)),"",VLOOKUP(A926,Stock!$A:$C,3,0))</f>
        <v/>
      </c>
      <c r="D926" s="1" t="str">
        <f t="shared" si="14"/>
        <v/>
      </c>
    </row>
    <row r="927" spans="3:4" x14ac:dyDescent="0.25">
      <c r="C927" s="1" t="str">
        <f>IF(ISNA(VLOOKUP(A927,Stock!$A:$C,3,0)),"",VLOOKUP(A927,Stock!$A:$C,3,0))</f>
        <v/>
      </c>
      <c r="D927" s="1" t="str">
        <f t="shared" si="14"/>
        <v/>
      </c>
    </row>
    <row r="928" spans="3:4" x14ac:dyDescent="0.25">
      <c r="C928" s="1" t="str">
        <f>IF(ISNA(VLOOKUP(A928,Stock!$A:$C,3,0)),"",VLOOKUP(A928,Stock!$A:$C,3,0))</f>
        <v/>
      </c>
      <c r="D928" s="1" t="str">
        <f t="shared" si="14"/>
        <v/>
      </c>
    </row>
    <row r="929" spans="3:4" x14ac:dyDescent="0.25">
      <c r="C929" s="1" t="str">
        <f>IF(ISNA(VLOOKUP(A929,Stock!$A:$C,3,0)),"",VLOOKUP(A929,Stock!$A:$C,3,0))</f>
        <v/>
      </c>
      <c r="D929" s="1" t="str">
        <f t="shared" si="14"/>
        <v/>
      </c>
    </row>
    <row r="930" spans="3:4" x14ac:dyDescent="0.25">
      <c r="C930" s="1" t="str">
        <f>IF(ISNA(VLOOKUP(A930,Stock!$A:$C,3,0)),"",VLOOKUP(A930,Stock!$A:$C,3,0))</f>
        <v/>
      </c>
      <c r="D930" s="1" t="str">
        <f t="shared" si="14"/>
        <v/>
      </c>
    </row>
    <row r="931" spans="3:4" x14ac:dyDescent="0.25">
      <c r="C931" s="1" t="str">
        <f>IF(ISNA(VLOOKUP(A931,Stock!$A:$C,3,0)),"",VLOOKUP(A931,Stock!$A:$C,3,0))</f>
        <v/>
      </c>
      <c r="D931" s="1" t="str">
        <f t="shared" si="14"/>
        <v/>
      </c>
    </row>
    <row r="932" spans="3:4" x14ac:dyDescent="0.25">
      <c r="C932" s="1" t="str">
        <f>IF(ISNA(VLOOKUP(A932,Stock!$A:$C,3,0)),"",VLOOKUP(A932,Stock!$A:$C,3,0))</f>
        <v/>
      </c>
      <c r="D932" s="1" t="str">
        <f t="shared" si="14"/>
        <v/>
      </c>
    </row>
    <row r="933" spans="3:4" x14ac:dyDescent="0.25">
      <c r="C933" s="1" t="str">
        <f>IF(ISNA(VLOOKUP(A933,Stock!$A:$C,3,0)),"",VLOOKUP(A933,Stock!$A:$C,3,0))</f>
        <v/>
      </c>
      <c r="D933" s="1" t="str">
        <f t="shared" si="14"/>
        <v/>
      </c>
    </row>
    <row r="934" spans="3:4" x14ac:dyDescent="0.25">
      <c r="C934" s="1" t="str">
        <f>IF(ISNA(VLOOKUP(A934,Stock!$A:$C,3,0)),"",VLOOKUP(A934,Stock!$A:$C,3,0))</f>
        <v/>
      </c>
      <c r="D934" s="1" t="str">
        <f t="shared" si="14"/>
        <v/>
      </c>
    </row>
    <row r="935" spans="3:4" x14ac:dyDescent="0.25">
      <c r="C935" s="1" t="str">
        <f>IF(ISNA(VLOOKUP(A935,Stock!$A:$C,3,0)),"",VLOOKUP(A935,Stock!$A:$C,3,0))</f>
        <v/>
      </c>
      <c r="D935" s="1" t="str">
        <f t="shared" si="14"/>
        <v/>
      </c>
    </row>
    <row r="936" spans="3:4" x14ac:dyDescent="0.25">
      <c r="C936" s="1" t="str">
        <f>IF(ISNA(VLOOKUP(A936,Stock!$A:$C,3,0)),"",VLOOKUP(A936,Stock!$A:$C,3,0))</f>
        <v/>
      </c>
      <c r="D936" s="1" t="str">
        <f t="shared" si="14"/>
        <v/>
      </c>
    </row>
    <row r="937" spans="3:4" x14ac:dyDescent="0.25">
      <c r="C937" s="1" t="str">
        <f>IF(ISNA(VLOOKUP(A937,Stock!$A:$C,3,0)),"",VLOOKUP(A937,Stock!$A:$C,3,0))</f>
        <v/>
      </c>
      <c r="D937" s="1" t="str">
        <f t="shared" si="14"/>
        <v/>
      </c>
    </row>
    <row r="938" spans="3:4" x14ac:dyDescent="0.25">
      <c r="C938" s="1" t="str">
        <f>IF(ISNA(VLOOKUP(A938,Stock!$A:$C,3,0)),"",VLOOKUP(A938,Stock!$A:$C,3,0))</f>
        <v/>
      </c>
      <c r="D938" s="1" t="str">
        <f t="shared" si="14"/>
        <v/>
      </c>
    </row>
    <row r="939" spans="3:4" x14ac:dyDescent="0.25">
      <c r="C939" s="1" t="str">
        <f>IF(ISNA(VLOOKUP(A939,Stock!$A:$C,3,0)),"",VLOOKUP(A939,Stock!$A:$C,3,0))</f>
        <v/>
      </c>
      <c r="D939" s="1" t="str">
        <f t="shared" si="14"/>
        <v/>
      </c>
    </row>
    <row r="940" spans="3:4" x14ac:dyDescent="0.25">
      <c r="C940" s="1" t="str">
        <f>IF(ISNA(VLOOKUP(A940,Stock!$A:$C,3,0)),"",VLOOKUP(A940,Stock!$A:$C,3,0))</f>
        <v/>
      </c>
      <c r="D940" s="1" t="str">
        <f t="shared" si="14"/>
        <v/>
      </c>
    </row>
    <row r="941" spans="3:4" x14ac:dyDescent="0.25">
      <c r="C941" s="1" t="str">
        <f>IF(ISNA(VLOOKUP(A941,Stock!$A:$C,3,0)),"",VLOOKUP(A941,Stock!$A:$C,3,0))</f>
        <v/>
      </c>
      <c r="D941" s="1" t="str">
        <f t="shared" si="14"/>
        <v/>
      </c>
    </row>
    <row r="942" spans="3:4" x14ac:dyDescent="0.25">
      <c r="C942" s="1" t="str">
        <f>IF(ISNA(VLOOKUP(A942,Stock!$A:$C,3,0)),"",VLOOKUP(A942,Stock!$A:$C,3,0))</f>
        <v/>
      </c>
      <c r="D942" s="1" t="str">
        <f t="shared" si="14"/>
        <v/>
      </c>
    </row>
    <row r="943" spans="3:4" x14ac:dyDescent="0.25">
      <c r="C943" s="1" t="str">
        <f>IF(ISNA(VLOOKUP(A943,Stock!$A:$C,3,0)),"",VLOOKUP(A943,Stock!$A:$C,3,0))</f>
        <v/>
      </c>
      <c r="D943" s="1" t="str">
        <f t="shared" si="14"/>
        <v/>
      </c>
    </row>
    <row r="944" spans="3:4" x14ac:dyDescent="0.25">
      <c r="C944" s="1" t="str">
        <f>IF(ISNA(VLOOKUP(A944,Stock!$A:$C,3,0)),"",VLOOKUP(A944,Stock!$A:$C,3,0))</f>
        <v/>
      </c>
      <c r="D944" s="1" t="str">
        <f t="shared" si="14"/>
        <v/>
      </c>
    </row>
    <row r="945" spans="3:4" x14ac:dyDescent="0.25">
      <c r="C945" s="1" t="str">
        <f>IF(ISNA(VLOOKUP(A945,Stock!$A:$C,3,0)),"",VLOOKUP(A945,Stock!$A:$C,3,0))</f>
        <v/>
      </c>
      <c r="D945" s="1" t="str">
        <f t="shared" si="14"/>
        <v/>
      </c>
    </row>
    <row r="946" spans="3:4" x14ac:dyDescent="0.25">
      <c r="C946" s="1" t="str">
        <f>IF(ISNA(VLOOKUP(A946,Stock!$A:$C,3,0)),"",VLOOKUP(A946,Stock!$A:$C,3,0))</f>
        <v/>
      </c>
      <c r="D946" s="1" t="str">
        <f t="shared" si="14"/>
        <v/>
      </c>
    </row>
    <row r="947" spans="3:4" x14ac:dyDescent="0.25">
      <c r="C947" s="1" t="str">
        <f>IF(ISNA(VLOOKUP(A947,Stock!$A:$C,3,0)),"",VLOOKUP(A947,Stock!$A:$C,3,0))</f>
        <v/>
      </c>
      <c r="D947" s="1" t="str">
        <f t="shared" si="14"/>
        <v/>
      </c>
    </row>
    <row r="948" spans="3:4" x14ac:dyDescent="0.25">
      <c r="C948" s="1" t="str">
        <f>IF(ISNA(VLOOKUP(A948,Stock!$A:$C,3,0)),"",VLOOKUP(A948,Stock!$A:$C,3,0))</f>
        <v/>
      </c>
      <c r="D948" s="1" t="str">
        <f t="shared" si="14"/>
        <v/>
      </c>
    </row>
    <row r="949" spans="3:4" x14ac:dyDescent="0.25">
      <c r="C949" s="1" t="str">
        <f>IF(ISNA(VLOOKUP(A949,Stock!$A:$C,3,0)),"",VLOOKUP(A949,Stock!$A:$C,3,0))</f>
        <v/>
      </c>
      <c r="D949" s="1" t="str">
        <f t="shared" si="14"/>
        <v/>
      </c>
    </row>
    <row r="950" spans="3:4" x14ac:dyDescent="0.25">
      <c r="C950" s="1" t="str">
        <f>IF(ISNA(VLOOKUP(A950,Stock!$A:$C,3,0)),"",VLOOKUP(A950,Stock!$A:$C,3,0))</f>
        <v/>
      </c>
      <c r="D950" s="1" t="str">
        <f t="shared" si="14"/>
        <v/>
      </c>
    </row>
    <row r="951" spans="3:4" x14ac:dyDescent="0.25">
      <c r="C951" s="1" t="str">
        <f>IF(ISNA(VLOOKUP(A951,Stock!$A:$C,3,0)),"",VLOOKUP(A951,Stock!$A:$C,3,0))</f>
        <v/>
      </c>
      <c r="D951" s="1" t="str">
        <f t="shared" si="14"/>
        <v/>
      </c>
    </row>
    <row r="952" spans="3:4" x14ac:dyDescent="0.25">
      <c r="C952" s="1" t="str">
        <f>IF(ISNA(VLOOKUP(A952,Stock!$A:$C,3,0)),"",VLOOKUP(A952,Stock!$A:$C,3,0))</f>
        <v/>
      </c>
      <c r="D952" s="1" t="str">
        <f t="shared" si="14"/>
        <v/>
      </c>
    </row>
    <row r="953" spans="3:4" x14ac:dyDescent="0.25">
      <c r="C953" s="1" t="str">
        <f>IF(ISNA(VLOOKUP(A953,Stock!$A:$C,3,0)),"",VLOOKUP(A953,Stock!$A:$C,3,0))</f>
        <v/>
      </c>
      <c r="D953" s="1" t="str">
        <f t="shared" si="14"/>
        <v/>
      </c>
    </row>
    <row r="954" spans="3:4" x14ac:dyDescent="0.25">
      <c r="C954" s="1" t="str">
        <f>IF(ISNA(VLOOKUP(A954,Stock!$A:$C,3,0)),"",VLOOKUP(A954,Stock!$A:$C,3,0))</f>
        <v/>
      </c>
      <c r="D954" s="1" t="str">
        <f t="shared" si="14"/>
        <v/>
      </c>
    </row>
    <row r="955" spans="3:4" x14ac:dyDescent="0.25">
      <c r="C955" s="1" t="str">
        <f>IF(ISNA(VLOOKUP(A955,Stock!$A:$C,3,0)),"",VLOOKUP(A955,Stock!$A:$C,3,0))</f>
        <v/>
      </c>
      <c r="D955" s="1" t="str">
        <f t="shared" si="14"/>
        <v/>
      </c>
    </row>
    <row r="956" spans="3:4" x14ac:dyDescent="0.25">
      <c r="C956" s="1" t="str">
        <f>IF(ISNA(VLOOKUP(A956,Stock!$A:$C,3,0)),"",VLOOKUP(A956,Stock!$A:$C,3,0))</f>
        <v/>
      </c>
      <c r="D956" s="1" t="str">
        <f t="shared" si="14"/>
        <v/>
      </c>
    </row>
    <row r="957" spans="3:4" x14ac:dyDescent="0.25">
      <c r="C957" s="1" t="str">
        <f>IF(ISNA(VLOOKUP(A957,Stock!$A:$C,3,0)),"",VLOOKUP(A957,Stock!$A:$C,3,0))</f>
        <v/>
      </c>
      <c r="D957" s="1" t="str">
        <f t="shared" si="14"/>
        <v/>
      </c>
    </row>
    <row r="958" spans="3:4" x14ac:dyDescent="0.25">
      <c r="C958" s="1" t="str">
        <f>IF(ISNA(VLOOKUP(A958,Stock!$A:$C,3,0)),"",VLOOKUP(A958,Stock!$A:$C,3,0))</f>
        <v/>
      </c>
      <c r="D958" s="1" t="str">
        <f t="shared" si="14"/>
        <v/>
      </c>
    </row>
    <row r="959" spans="3:4" x14ac:dyDescent="0.25">
      <c r="C959" s="1" t="str">
        <f>IF(ISNA(VLOOKUP(A959,Stock!$A:$C,3,0)),"",VLOOKUP(A959,Stock!$A:$C,3,0))</f>
        <v/>
      </c>
      <c r="D959" s="1" t="str">
        <f t="shared" si="14"/>
        <v/>
      </c>
    </row>
    <row r="960" spans="3:4" x14ac:dyDescent="0.25">
      <c r="C960" s="1" t="str">
        <f>IF(ISNA(VLOOKUP(A960,Stock!$A:$C,3,0)),"",VLOOKUP(A960,Stock!$A:$C,3,0))</f>
        <v/>
      </c>
      <c r="D960" s="1" t="str">
        <f t="shared" si="14"/>
        <v/>
      </c>
    </row>
    <row r="961" spans="3:4" x14ac:dyDescent="0.25">
      <c r="C961" s="1" t="str">
        <f>IF(ISNA(VLOOKUP(A961,Stock!$A:$C,3,0)),"",VLOOKUP(A961,Stock!$A:$C,3,0))</f>
        <v/>
      </c>
      <c r="D961" s="1" t="str">
        <f t="shared" si="14"/>
        <v/>
      </c>
    </row>
    <row r="962" spans="3:4" x14ac:dyDescent="0.25">
      <c r="C962" s="1" t="str">
        <f>IF(ISNA(VLOOKUP(A962,Stock!$A:$C,3,0)),"",VLOOKUP(A962,Stock!$A:$C,3,0))</f>
        <v/>
      </c>
      <c r="D962" s="1" t="str">
        <f t="shared" si="14"/>
        <v/>
      </c>
    </row>
    <row r="963" spans="3:4" x14ac:dyDescent="0.25">
      <c r="C963" s="1" t="str">
        <f>IF(ISNA(VLOOKUP(A963,Stock!$A:$C,3,0)),"",VLOOKUP(A963,Stock!$A:$C,3,0))</f>
        <v/>
      </c>
      <c r="D963" s="1" t="str">
        <f t="shared" ref="D963:D999" si="15">IF(B963="","",B963*C963)</f>
        <v/>
      </c>
    </row>
    <row r="964" spans="3:4" x14ac:dyDescent="0.25">
      <c r="C964" s="1" t="str">
        <f>IF(ISNA(VLOOKUP(A964,Stock!$A:$C,3,0)),"",VLOOKUP(A964,Stock!$A:$C,3,0))</f>
        <v/>
      </c>
      <c r="D964" s="1" t="str">
        <f t="shared" si="15"/>
        <v/>
      </c>
    </row>
    <row r="965" spans="3:4" x14ac:dyDescent="0.25">
      <c r="C965" s="1" t="str">
        <f>IF(ISNA(VLOOKUP(A965,Stock!$A:$C,3,0)),"",VLOOKUP(A965,Stock!$A:$C,3,0))</f>
        <v/>
      </c>
      <c r="D965" s="1" t="str">
        <f t="shared" si="15"/>
        <v/>
      </c>
    </row>
    <row r="966" spans="3:4" x14ac:dyDescent="0.25">
      <c r="C966" s="1" t="str">
        <f>IF(ISNA(VLOOKUP(A966,Stock!$A:$C,3,0)),"",VLOOKUP(A966,Stock!$A:$C,3,0))</f>
        <v/>
      </c>
      <c r="D966" s="1" t="str">
        <f t="shared" si="15"/>
        <v/>
      </c>
    </row>
    <row r="967" spans="3:4" x14ac:dyDescent="0.25">
      <c r="C967" s="1" t="str">
        <f>IF(ISNA(VLOOKUP(A967,Stock!$A:$C,3,0)),"",VLOOKUP(A967,Stock!$A:$C,3,0))</f>
        <v/>
      </c>
      <c r="D967" s="1" t="str">
        <f t="shared" si="15"/>
        <v/>
      </c>
    </row>
    <row r="968" spans="3:4" x14ac:dyDescent="0.25">
      <c r="C968" s="1" t="str">
        <f>IF(ISNA(VLOOKUP(A968,Stock!$A:$C,3,0)),"",VLOOKUP(A968,Stock!$A:$C,3,0))</f>
        <v/>
      </c>
      <c r="D968" s="1" t="str">
        <f t="shared" si="15"/>
        <v/>
      </c>
    </row>
    <row r="969" spans="3:4" x14ac:dyDescent="0.25">
      <c r="C969" s="1" t="str">
        <f>IF(ISNA(VLOOKUP(A969,Stock!$A:$C,3,0)),"",VLOOKUP(A969,Stock!$A:$C,3,0))</f>
        <v/>
      </c>
      <c r="D969" s="1" t="str">
        <f t="shared" si="15"/>
        <v/>
      </c>
    </row>
    <row r="970" spans="3:4" x14ac:dyDescent="0.25">
      <c r="C970" s="1" t="str">
        <f>IF(ISNA(VLOOKUP(A970,Stock!$A:$C,3,0)),"",VLOOKUP(A970,Stock!$A:$C,3,0))</f>
        <v/>
      </c>
      <c r="D970" s="1" t="str">
        <f t="shared" si="15"/>
        <v/>
      </c>
    </row>
    <row r="971" spans="3:4" x14ac:dyDescent="0.25">
      <c r="C971" s="1" t="str">
        <f>IF(ISNA(VLOOKUP(A971,Stock!$A:$C,3,0)),"",VLOOKUP(A971,Stock!$A:$C,3,0))</f>
        <v/>
      </c>
      <c r="D971" s="1" t="str">
        <f t="shared" si="15"/>
        <v/>
      </c>
    </row>
    <row r="972" spans="3:4" x14ac:dyDescent="0.25">
      <c r="C972" s="1" t="str">
        <f>IF(ISNA(VLOOKUP(A972,Stock!$A:$C,3,0)),"",VLOOKUP(A972,Stock!$A:$C,3,0))</f>
        <v/>
      </c>
      <c r="D972" s="1" t="str">
        <f t="shared" si="15"/>
        <v/>
      </c>
    </row>
    <row r="973" spans="3:4" x14ac:dyDescent="0.25">
      <c r="C973" s="1" t="str">
        <f>IF(ISNA(VLOOKUP(A973,Stock!$A:$C,3,0)),"",VLOOKUP(A973,Stock!$A:$C,3,0))</f>
        <v/>
      </c>
      <c r="D973" s="1" t="str">
        <f t="shared" si="15"/>
        <v/>
      </c>
    </row>
    <row r="974" spans="3:4" x14ac:dyDescent="0.25">
      <c r="C974" s="1" t="str">
        <f>IF(ISNA(VLOOKUP(A974,Stock!$A:$C,3,0)),"",VLOOKUP(A974,Stock!$A:$C,3,0))</f>
        <v/>
      </c>
      <c r="D974" s="1" t="str">
        <f t="shared" si="15"/>
        <v/>
      </c>
    </row>
    <row r="975" spans="3:4" x14ac:dyDescent="0.25">
      <c r="C975" s="1" t="str">
        <f>IF(ISNA(VLOOKUP(A975,Stock!$A:$C,3,0)),"",VLOOKUP(A975,Stock!$A:$C,3,0))</f>
        <v/>
      </c>
      <c r="D975" s="1" t="str">
        <f t="shared" si="15"/>
        <v/>
      </c>
    </row>
    <row r="976" spans="3:4" x14ac:dyDescent="0.25">
      <c r="C976" s="1" t="str">
        <f>IF(ISNA(VLOOKUP(A976,Stock!$A:$C,3,0)),"",VLOOKUP(A976,Stock!$A:$C,3,0))</f>
        <v/>
      </c>
      <c r="D976" s="1" t="str">
        <f t="shared" si="15"/>
        <v/>
      </c>
    </row>
    <row r="977" spans="3:4" x14ac:dyDescent="0.25">
      <c r="C977" s="1" t="str">
        <f>IF(ISNA(VLOOKUP(A977,Stock!$A:$C,3,0)),"",VLOOKUP(A977,Stock!$A:$C,3,0))</f>
        <v/>
      </c>
      <c r="D977" s="1" t="str">
        <f t="shared" si="15"/>
        <v/>
      </c>
    </row>
    <row r="978" spans="3:4" x14ac:dyDescent="0.25">
      <c r="C978" s="1" t="str">
        <f>IF(ISNA(VLOOKUP(A978,Stock!$A:$C,3,0)),"",VLOOKUP(A978,Stock!$A:$C,3,0))</f>
        <v/>
      </c>
      <c r="D978" s="1" t="str">
        <f t="shared" si="15"/>
        <v/>
      </c>
    </row>
    <row r="979" spans="3:4" x14ac:dyDescent="0.25">
      <c r="C979" s="1" t="str">
        <f>IF(ISNA(VLOOKUP(A979,Stock!$A:$C,3,0)),"",VLOOKUP(A979,Stock!$A:$C,3,0))</f>
        <v/>
      </c>
      <c r="D979" s="1" t="str">
        <f t="shared" si="15"/>
        <v/>
      </c>
    </row>
    <row r="980" spans="3:4" x14ac:dyDescent="0.25">
      <c r="C980" s="1" t="str">
        <f>IF(ISNA(VLOOKUP(A980,Stock!$A:$C,3,0)),"",VLOOKUP(A980,Stock!$A:$C,3,0))</f>
        <v/>
      </c>
      <c r="D980" s="1" t="str">
        <f t="shared" si="15"/>
        <v/>
      </c>
    </row>
    <row r="981" spans="3:4" x14ac:dyDescent="0.25">
      <c r="C981" s="1" t="str">
        <f>IF(ISNA(VLOOKUP(A981,Stock!$A:$C,3,0)),"",VLOOKUP(A981,Stock!$A:$C,3,0))</f>
        <v/>
      </c>
      <c r="D981" s="1" t="str">
        <f t="shared" si="15"/>
        <v/>
      </c>
    </row>
    <row r="982" spans="3:4" x14ac:dyDescent="0.25">
      <c r="C982" s="1" t="str">
        <f>IF(ISNA(VLOOKUP(A982,Stock!$A:$C,3,0)),"",VLOOKUP(A982,Stock!$A:$C,3,0))</f>
        <v/>
      </c>
      <c r="D982" s="1" t="str">
        <f t="shared" si="15"/>
        <v/>
      </c>
    </row>
    <row r="983" spans="3:4" x14ac:dyDescent="0.25">
      <c r="C983" s="1" t="str">
        <f>IF(ISNA(VLOOKUP(A983,Stock!$A:$C,3,0)),"",VLOOKUP(A983,Stock!$A:$C,3,0))</f>
        <v/>
      </c>
      <c r="D983" s="1" t="str">
        <f t="shared" si="15"/>
        <v/>
      </c>
    </row>
    <row r="984" spans="3:4" x14ac:dyDescent="0.25">
      <c r="C984" s="1" t="str">
        <f>IF(ISNA(VLOOKUP(A984,Stock!$A:$C,3,0)),"",VLOOKUP(A984,Stock!$A:$C,3,0))</f>
        <v/>
      </c>
      <c r="D984" s="1" t="str">
        <f t="shared" si="15"/>
        <v/>
      </c>
    </row>
    <row r="985" spans="3:4" x14ac:dyDescent="0.25">
      <c r="C985" s="1" t="str">
        <f>IF(ISNA(VLOOKUP(A985,Stock!$A:$C,3,0)),"",VLOOKUP(A985,Stock!$A:$C,3,0))</f>
        <v/>
      </c>
      <c r="D985" s="1" t="str">
        <f t="shared" si="15"/>
        <v/>
      </c>
    </row>
    <row r="986" spans="3:4" x14ac:dyDescent="0.25">
      <c r="C986" s="1" t="str">
        <f>IF(ISNA(VLOOKUP(A986,Stock!$A:$C,3,0)),"",VLOOKUP(A986,Stock!$A:$C,3,0))</f>
        <v/>
      </c>
      <c r="D986" s="1" t="str">
        <f t="shared" si="15"/>
        <v/>
      </c>
    </row>
    <row r="987" spans="3:4" x14ac:dyDescent="0.25">
      <c r="C987" s="1" t="str">
        <f>IF(ISNA(VLOOKUP(A987,Stock!$A:$C,3,0)),"",VLOOKUP(A987,Stock!$A:$C,3,0))</f>
        <v/>
      </c>
      <c r="D987" s="1" t="str">
        <f t="shared" si="15"/>
        <v/>
      </c>
    </row>
    <row r="988" spans="3:4" x14ac:dyDescent="0.25">
      <c r="C988" s="1" t="str">
        <f>IF(ISNA(VLOOKUP(A988,Stock!$A:$C,3,0)),"",VLOOKUP(A988,Stock!$A:$C,3,0))</f>
        <v/>
      </c>
      <c r="D988" s="1" t="str">
        <f t="shared" si="15"/>
        <v/>
      </c>
    </row>
    <row r="989" spans="3:4" x14ac:dyDescent="0.25">
      <c r="C989" s="1" t="str">
        <f>IF(ISNA(VLOOKUP(A989,Stock!$A:$C,3,0)),"",VLOOKUP(A989,Stock!$A:$C,3,0))</f>
        <v/>
      </c>
      <c r="D989" s="1" t="str">
        <f t="shared" si="15"/>
        <v/>
      </c>
    </row>
    <row r="990" spans="3:4" x14ac:dyDescent="0.25">
      <c r="C990" s="1" t="str">
        <f>IF(ISNA(VLOOKUP(A990,Stock!$A:$C,3,0)),"",VLOOKUP(A990,Stock!$A:$C,3,0))</f>
        <v/>
      </c>
      <c r="D990" s="1" t="str">
        <f t="shared" si="15"/>
        <v/>
      </c>
    </row>
    <row r="991" spans="3:4" x14ac:dyDescent="0.25">
      <c r="C991" s="1" t="str">
        <f>IF(ISNA(VLOOKUP(A991,Stock!$A:$C,3,0)),"",VLOOKUP(A991,Stock!$A:$C,3,0))</f>
        <v/>
      </c>
      <c r="D991" s="1" t="str">
        <f t="shared" si="15"/>
        <v/>
      </c>
    </row>
    <row r="992" spans="3:4" x14ac:dyDescent="0.25">
      <c r="C992" s="1" t="str">
        <f>IF(ISNA(VLOOKUP(A992,Stock!$A:$C,3,0)),"",VLOOKUP(A992,Stock!$A:$C,3,0))</f>
        <v/>
      </c>
      <c r="D992" s="1" t="str">
        <f t="shared" si="15"/>
        <v/>
      </c>
    </row>
    <row r="993" spans="3:4" x14ac:dyDescent="0.25">
      <c r="C993" s="1" t="str">
        <f>IF(ISNA(VLOOKUP(A993,Stock!$A:$C,3,0)),"",VLOOKUP(A993,Stock!$A:$C,3,0))</f>
        <v/>
      </c>
      <c r="D993" s="1" t="str">
        <f t="shared" si="15"/>
        <v/>
      </c>
    </row>
    <row r="994" spans="3:4" x14ac:dyDescent="0.25">
      <c r="C994" s="1" t="str">
        <f>IF(ISNA(VLOOKUP(A994,Stock!$A:$C,3,0)),"",VLOOKUP(A994,Stock!$A:$C,3,0))</f>
        <v/>
      </c>
      <c r="D994" s="1" t="str">
        <f t="shared" si="15"/>
        <v/>
      </c>
    </row>
    <row r="995" spans="3:4" x14ac:dyDescent="0.25">
      <c r="C995" s="1" t="str">
        <f>IF(ISNA(VLOOKUP(A995,Stock!$A:$C,3,0)),"",VLOOKUP(A995,Stock!$A:$C,3,0))</f>
        <v/>
      </c>
      <c r="D995" s="1" t="str">
        <f t="shared" si="15"/>
        <v/>
      </c>
    </row>
    <row r="996" spans="3:4" x14ac:dyDescent="0.25">
      <c r="C996" s="1" t="str">
        <f>IF(ISNA(VLOOKUP(A996,Stock!$A:$C,3,0)),"",VLOOKUP(A996,Stock!$A:$C,3,0))</f>
        <v/>
      </c>
      <c r="D996" s="1" t="str">
        <f t="shared" si="15"/>
        <v/>
      </c>
    </row>
    <row r="997" spans="3:4" x14ac:dyDescent="0.25">
      <c r="C997" s="1" t="str">
        <f>IF(ISNA(VLOOKUP(A997,Stock!$A:$C,3,0)),"",VLOOKUP(A997,Stock!$A:$C,3,0))</f>
        <v/>
      </c>
      <c r="D997" s="1" t="str">
        <f t="shared" si="15"/>
        <v/>
      </c>
    </row>
    <row r="998" spans="3:4" x14ac:dyDescent="0.25">
      <c r="C998" s="1" t="str">
        <f>IF(ISNA(VLOOKUP(A998,Stock!$A:$C,3,0)),"",VLOOKUP(A998,Stock!$A:$C,3,0))</f>
        <v/>
      </c>
      <c r="D998" s="1" t="str">
        <f t="shared" si="15"/>
        <v/>
      </c>
    </row>
    <row r="999" spans="3:4" x14ac:dyDescent="0.25">
      <c r="C999" s="1" t="str">
        <f>IF(ISNA(VLOOKUP(A999,Stock!$A:$C,3,0)),"",VLOOKUP(A999,Stock!$A:$C,3,0))</f>
        <v/>
      </c>
      <c r="D999" s="1" t="str">
        <f t="shared" si="15"/>
        <v/>
      </c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D51"/>
  <sheetViews>
    <sheetView workbookViewId="0">
      <selection activeCell="C4" sqref="C4"/>
    </sheetView>
  </sheetViews>
  <sheetFormatPr baseColWidth="10" defaultRowHeight="15.75" x14ac:dyDescent="0.25"/>
  <cols>
    <col min="1" max="1" width="38.625" bestFit="1" customWidth="1"/>
    <col min="2" max="2" width="15.625" customWidth="1"/>
    <col min="3" max="3" width="18.5" customWidth="1"/>
    <col min="4" max="4" width="26" customWidth="1"/>
  </cols>
  <sheetData>
    <row r="1" spans="1:4" x14ac:dyDescent="0.25">
      <c r="A1" s="56" t="s">
        <v>15</v>
      </c>
      <c r="B1" s="56"/>
      <c r="C1" s="56"/>
      <c r="D1" s="56"/>
    </row>
    <row r="2" spans="1:4" x14ac:dyDescent="0.25">
      <c r="A2" s="56"/>
      <c r="B2" s="56"/>
      <c r="C2" s="56"/>
      <c r="D2" s="56"/>
    </row>
    <row r="3" spans="1:4" ht="21" x14ac:dyDescent="0.25">
      <c r="A3" s="3" t="s">
        <v>0</v>
      </c>
      <c r="B3" s="3" t="s">
        <v>12</v>
      </c>
      <c r="C3" s="3" t="s">
        <v>13</v>
      </c>
      <c r="D3" s="3" t="s">
        <v>1</v>
      </c>
    </row>
    <row r="4" spans="1:4" x14ac:dyDescent="0.25">
      <c r="C4" s="1" t="str">
        <f>IF(ISNA(VLOOKUP(A4,Stock!$A:$C,3,0)),"",VLOOKUP(A4,Stock!$A:$C,3,0))</f>
        <v/>
      </c>
      <c r="D4" s="1" t="str">
        <f t="shared" ref="D4:D19" si="0">IF(B4="","",B4*C4)</f>
        <v/>
      </c>
    </row>
    <row r="5" spans="1:4" x14ac:dyDescent="0.25">
      <c r="C5" s="1" t="str">
        <f>IF(ISNA(VLOOKUP(A5,Stock!$A:$C,3,0)),"",VLOOKUP(A5,Stock!$A:$C,3,0))</f>
        <v/>
      </c>
      <c r="D5" s="1" t="str">
        <f t="shared" si="0"/>
        <v/>
      </c>
    </row>
    <row r="6" spans="1:4" x14ac:dyDescent="0.25">
      <c r="C6" s="1" t="str">
        <f>IF(ISNA(VLOOKUP(A6,Stock!$A:$C,3,0)),"",VLOOKUP(A6,Stock!$A:$C,3,0))</f>
        <v/>
      </c>
      <c r="D6" s="1" t="str">
        <f t="shared" si="0"/>
        <v/>
      </c>
    </row>
    <row r="7" spans="1:4" x14ac:dyDescent="0.25">
      <c r="C7" s="1" t="str">
        <f>IF(ISNA(VLOOKUP(A7,Stock!$A:$C,3,0)),"",VLOOKUP(A7,Stock!$A:$C,3,0))</f>
        <v/>
      </c>
      <c r="D7" s="1" t="str">
        <f t="shared" si="0"/>
        <v/>
      </c>
    </row>
    <row r="8" spans="1:4" x14ac:dyDescent="0.25">
      <c r="C8" s="1" t="str">
        <f>IF(ISNA(VLOOKUP(A8,Stock!$A:$C,3,0)),"",VLOOKUP(A8,Stock!$A:$C,3,0))</f>
        <v/>
      </c>
      <c r="D8" s="1" t="str">
        <f t="shared" si="0"/>
        <v/>
      </c>
    </row>
    <row r="9" spans="1:4" x14ac:dyDescent="0.25">
      <c r="C9" s="1" t="str">
        <f>IF(ISNA(VLOOKUP(A9,Stock!$A:$C,3,0)),"",VLOOKUP(A9,Stock!$A:$C,3,0))</f>
        <v/>
      </c>
      <c r="D9" s="1" t="str">
        <f t="shared" si="0"/>
        <v/>
      </c>
    </row>
    <row r="10" spans="1:4" x14ac:dyDescent="0.25">
      <c r="C10" s="1" t="str">
        <f>IF(ISNA(VLOOKUP(A10,Stock!$A:$C,3,0)),"",VLOOKUP(A10,Stock!$A:$C,3,0))</f>
        <v/>
      </c>
      <c r="D10" s="1" t="str">
        <f t="shared" si="0"/>
        <v/>
      </c>
    </row>
    <row r="11" spans="1:4" x14ac:dyDescent="0.25">
      <c r="C11" s="1" t="str">
        <f>IF(ISNA(VLOOKUP(A11,Stock!$A:$C,3,0)),"",VLOOKUP(A11,Stock!$A:$C,3,0))</f>
        <v/>
      </c>
      <c r="D11" s="1" t="str">
        <f t="shared" si="0"/>
        <v/>
      </c>
    </row>
    <row r="12" spans="1:4" x14ac:dyDescent="0.25">
      <c r="C12" s="1" t="str">
        <f>IF(ISNA(VLOOKUP(A12,Stock!$A:$C,3,0)),"",VLOOKUP(A12,Stock!$A:$C,3,0))</f>
        <v/>
      </c>
      <c r="D12" s="1" t="str">
        <f t="shared" si="0"/>
        <v/>
      </c>
    </row>
    <row r="13" spans="1:4" x14ac:dyDescent="0.25">
      <c r="C13" s="1" t="str">
        <f>IF(ISNA(VLOOKUP(A13,Stock!$A:$C,3,0)),"",VLOOKUP(A13,Stock!$A:$C,3,0))</f>
        <v/>
      </c>
      <c r="D13" s="1" t="str">
        <f t="shared" si="0"/>
        <v/>
      </c>
    </row>
    <row r="14" spans="1:4" x14ac:dyDescent="0.25">
      <c r="C14" s="1" t="str">
        <f>IF(ISNA(VLOOKUP(A14,Stock!$A:$C,3,0)),"",VLOOKUP(A14,Stock!$A:$C,3,0))</f>
        <v/>
      </c>
      <c r="D14" s="1" t="str">
        <f t="shared" si="0"/>
        <v/>
      </c>
    </row>
    <row r="15" spans="1:4" x14ac:dyDescent="0.25">
      <c r="C15" s="1" t="str">
        <f>IF(ISNA(VLOOKUP(A15,Stock!$A:$C,3,0)),"",VLOOKUP(A15,Stock!$A:$C,3,0))</f>
        <v/>
      </c>
      <c r="D15" s="1" t="str">
        <f t="shared" si="0"/>
        <v/>
      </c>
    </row>
    <row r="16" spans="1:4" x14ac:dyDescent="0.25">
      <c r="C16" s="1" t="str">
        <f>IF(ISNA(VLOOKUP(A16,Stock!$A:$C,3,0)),"",VLOOKUP(A16,Stock!$A:$C,3,0))</f>
        <v/>
      </c>
      <c r="D16" s="1" t="str">
        <f t="shared" si="0"/>
        <v/>
      </c>
    </row>
    <row r="17" spans="3:4" x14ac:dyDescent="0.25">
      <c r="C17" s="1" t="str">
        <f>IF(ISNA(VLOOKUP(A17,Stock!$A:$C,3,0)),"",VLOOKUP(A17,Stock!$A:$C,3,0))</f>
        <v/>
      </c>
      <c r="D17" s="1" t="str">
        <f t="shared" si="0"/>
        <v/>
      </c>
    </row>
    <row r="18" spans="3:4" x14ac:dyDescent="0.25">
      <c r="C18" s="1" t="str">
        <f>IF(ISNA(VLOOKUP(A18,Stock!$A:$C,3,0)),"",VLOOKUP(A18,Stock!$A:$C,3,0))</f>
        <v/>
      </c>
      <c r="D18" s="1" t="str">
        <f t="shared" si="0"/>
        <v/>
      </c>
    </row>
    <row r="19" spans="3:4" x14ac:dyDescent="0.25">
      <c r="C19" s="1" t="str">
        <f>IF(ISNA(VLOOKUP(A19,Stock!$A:$C,3,0)),"",VLOOKUP(A19,Stock!$A:$C,3,0))</f>
        <v/>
      </c>
      <c r="D19" s="1" t="str">
        <f t="shared" si="0"/>
        <v/>
      </c>
    </row>
    <row r="20" spans="3:4" x14ac:dyDescent="0.25">
      <c r="C20" s="1" t="str">
        <f>IF(ISNA(VLOOKUP(A20,Stock!$A:$C,3,0)),"",VLOOKUP(A20,Stock!$A:$C,3,0))</f>
        <v/>
      </c>
      <c r="D20" s="1" t="str">
        <f t="shared" ref="D20:D51" si="1">IF(B20="","",B20*C20)</f>
        <v/>
      </c>
    </row>
    <row r="21" spans="3:4" x14ac:dyDescent="0.25">
      <c r="C21" s="1" t="str">
        <f>IF(ISNA(VLOOKUP(A21,Stock!$A:$C,3,0)),"",VLOOKUP(A21,Stock!$A:$C,3,0))</f>
        <v/>
      </c>
      <c r="D21" s="1" t="str">
        <f t="shared" si="1"/>
        <v/>
      </c>
    </row>
    <row r="22" spans="3:4" x14ac:dyDescent="0.25">
      <c r="C22" s="1" t="str">
        <f>IF(ISNA(VLOOKUP(A22,Stock!$A:$C,3,0)),"",VLOOKUP(A22,Stock!$A:$C,3,0))</f>
        <v/>
      </c>
      <c r="D22" s="1" t="str">
        <f t="shared" si="1"/>
        <v/>
      </c>
    </row>
    <row r="23" spans="3:4" x14ac:dyDescent="0.25">
      <c r="C23" s="1" t="str">
        <f>IF(ISNA(VLOOKUP(A23,Stock!$A:$C,3,0)),"",VLOOKUP(A23,Stock!$A:$C,3,0))</f>
        <v/>
      </c>
      <c r="D23" s="1" t="str">
        <f t="shared" si="1"/>
        <v/>
      </c>
    </row>
    <row r="24" spans="3:4" x14ac:dyDescent="0.25">
      <c r="C24" s="1" t="str">
        <f>IF(ISNA(VLOOKUP(A24,Stock!$A:$C,3,0)),"",VLOOKUP(A24,Stock!$A:$C,3,0))</f>
        <v/>
      </c>
      <c r="D24" s="1" t="str">
        <f t="shared" si="1"/>
        <v/>
      </c>
    </row>
    <row r="25" spans="3:4" x14ac:dyDescent="0.25">
      <c r="C25" s="1" t="str">
        <f>IF(ISNA(VLOOKUP(A25,Stock!$A:$C,3,0)),"",VLOOKUP(A25,Stock!$A:$C,3,0))</f>
        <v/>
      </c>
      <c r="D25" s="1" t="str">
        <f t="shared" si="1"/>
        <v/>
      </c>
    </row>
    <row r="26" spans="3:4" x14ac:dyDescent="0.25">
      <c r="C26" s="1" t="str">
        <f>IF(ISNA(VLOOKUP(A26,Stock!$A:$C,3,0)),"",VLOOKUP(A26,Stock!$A:$C,3,0))</f>
        <v/>
      </c>
      <c r="D26" s="1" t="str">
        <f t="shared" si="1"/>
        <v/>
      </c>
    </row>
    <row r="27" spans="3:4" x14ac:dyDescent="0.25">
      <c r="C27" s="1" t="str">
        <f>IF(ISNA(VLOOKUP(A27,Stock!$A:$C,3,0)),"",VLOOKUP(A27,Stock!$A:$C,3,0))</f>
        <v/>
      </c>
      <c r="D27" s="1" t="str">
        <f t="shared" si="1"/>
        <v/>
      </c>
    </row>
    <row r="28" spans="3:4" x14ac:dyDescent="0.25">
      <c r="C28" s="1" t="str">
        <f>IF(ISNA(VLOOKUP(A28,Stock!$A:$C,3,0)),"",VLOOKUP(A28,Stock!$A:$C,3,0))</f>
        <v/>
      </c>
      <c r="D28" s="1" t="str">
        <f t="shared" si="1"/>
        <v/>
      </c>
    </row>
    <row r="29" spans="3:4" x14ac:dyDescent="0.25">
      <c r="C29" s="1" t="str">
        <f>IF(ISNA(VLOOKUP(A29,Stock!$A:$C,3,0)),"",VLOOKUP(A29,Stock!$A:$C,3,0))</f>
        <v/>
      </c>
      <c r="D29" s="1" t="str">
        <f t="shared" si="1"/>
        <v/>
      </c>
    </row>
    <row r="30" spans="3:4" x14ac:dyDescent="0.25">
      <c r="C30" s="1" t="str">
        <f>IF(ISNA(VLOOKUP(A30,Stock!$A:$C,3,0)),"",VLOOKUP(A30,Stock!$A:$C,3,0))</f>
        <v/>
      </c>
      <c r="D30" s="1" t="str">
        <f t="shared" si="1"/>
        <v/>
      </c>
    </row>
    <row r="31" spans="3:4" x14ac:dyDescent="0.25">
      <c r="C31" s="1" t="str">
        <f>IF(ISNA(VLOOKUP(A31,Stock!$A:$C,3,0)),"",VLOOKUP(A31,Stock!$A:$C,3,0))</f>
        <v/>
      </c>
      <c r="D31" s="1" t="str">
        <f t="shared" si="1"/>
        <v/>
      </c>
    </row>
    <row r="32" spans="3:4" x14ac:dyDescent="0.25">
      <c r="C32" s="1" t="str">
        <f>IF(ISNA(VLOOKUP(A32,Stock!$A:$C,3,0)),"",VLOOKUP(A32,Stock!$A:$C,3,0))</f>
        <v/>
      </c>
      <c r="D32" s="1" t="str">
        <f t="shared" si="1"/>
        <v/>
      </c>
    </row>
    <row r="33" spans="3:4" x14ac:dyDescent="0.25">
      <c r="C33" s="1" t="str">
        <f>IF(ISNA(VLOOKUP(A33,Stock!$A:$C,3,0)),"",VLOOKUP(A33,Stock!$A:$C,3,0))</f>
        <v/>
      </c>
      <c r="D33" s="1" t="str">
        <f t="shared" si="1"/>
        <v/>
      </c>
    </row>
    <row r="34" spans="3:4" x14ac:dyDescent="0.25">
      <c r="C34" s="1" t="str">
        <f>IF(ISNA(VLOOKUP(A34,Stock!$A:$C,3,0)),"",VLOOKUP(A34,Stock!$A:$C,3,0))</f>
        <v/>
      </c>
      <c r="D34" s="1" t="str">
        <f t="shared" si="1"/>
        <v/>
      </c>
    </row>
    <row r="35" spans="3:4" x14ac:dyDescent="0.25">
      <c r="C35" s="1" t="str">
        <f>IF(ISNA(VLOOKUP(A35,Stock!$A:$C,3,0)),"",VLOOKUP(A35,Stock!$A:$C,3,0))</f>
        <v/>
      </c>
      <c r="D35" s="1" t="str">
        <f t="shared" si="1"/>
        <v/>
      </c>
    </row>
    <row r="36" spans="3:4" x14ac:dyDescent="0.25">
      <c r="C36" s="1" t="str">
        <f>IF(ISNA(VLOOKUP(A36,Stock!$A:$C,3,0)),"",VLOOKUP(A36,Stock!$A:$C,3,0))</f>
        <v/>
      </c>
      <c r="D36" s="1" t="str">
        <f t="shared" si="1"/>
        <v/>
      </c>
    </row>
    <row r="37" spans="3:4" x14ac:dyDescent="0.25">
      <c r="C37" s="1" t="str">
        <f>IF(ISNA(VLOOKUP(A37,Stock!$A:$C,3,0)),"",VLOOKUP(A37,Stock!$A:$C,3,0))</f>
        <v/>
      </c>
      <c r="D37" s="1" t="str">
        <f t="shared" si="1"/>
        <v/>
      </c>
    </row>
    <row r="38" spans="3:4" x14ac:dyDescent="0.25">
      <c r="C38" s="1" t="str">
        <f>IF(ISNA(VLOOKUP(A38,Stock!$A:$C,3,0)),"",VLOOKUP(A38,Stock!$A:$C,3,0))</f>
        <v/>
      </c>
      <c r="D38" s="1" t="str">
        <f t="shared" si="1"/>
        <v/>
      </c>
    </row>
    <row r="39" spans="3:4" x14ac:dyDescent="0.25">
      <c r="C39" s="1" t="str">
        <f>IF(ISNA(VLOOKUP(A39,Stock!$A:$C,3,0)),"",VLOOKUP(A39,Stock!$A:$C,3,0))</f>
        <v/>
      </c>
      <c r="D39" s="1" t="str">
        <f t="shared" si="1"/>
        <v/>
      </c>
    </row>
    <row r="40" spans="3:4" x14ac:dyDescent="0.25">
      <c r="C40" s="1" t="str">
        <f>IF(ISNA(VLOOKUP(A40,Stock!$A:$C,3,0)),"",VLOOKUP(A40,Stock!$A:$C,3,0))</f>
        <v/>
      </c>
      <c r="D40" s="1" t="str">
        <f t="shared" si="1"/>
        <v/>
      </c>
    </row>
    <row r="41" spans="3:4" x14ac:dyDescent="0.25">
      <c r="C41" s="1" t="str">
        <f>IF(ISNA(VLOOKUP(A41,Stock!$A:$C,3,0)),"",VLOOKUP(A41,Stock!$A:$C,3,0))</f>
        <v/>
      </c>
      <c r="D41" s="1" t="str">
        <f t="shared" si="1"/>
        <v/>
      </c>
    </row>
    <row r="42" spans="3:4" x14ac:dyDescent="0.25">
      <c r="C42" s="1" t="str">
        <f>IF(ISNA(VLOOKUP(A42,Stock!$A:$C,3,0)),"",VLOOKUP(A42,Stock!$A:$C,3,0))</f>
        <v/>
      </c>
      <c r="D42" s="1" t="str">
        <f t="shared" si="1"/>
        <v/>
      </c>
    </row>
    <row r="43" spans="3:4" x14ac:dyDescent="0.25">
      <c r="C43" s="1" t="str">
        <f>IF(ISNA(VLOOKUP(A43,Stock!$A:$C,3,0)),"",VLOOKUP(A43,Stock!$A:$C,3,0))</f>
        <v/>
      </c>
      <c r="D43" s="1" t="str">
        <f t="shared" si="1"/>
        <v/>
      </c>
    </row>
    <row r="44" spans="3:4" x14ac:dyDescent="0.25">
      <c r="C44" s="1" t="str">
        <f>IF(ISNA(VLOOKUP(A44,Stock!$A:$C,3,0)),"",VLOOKUP(A44,Stock!$A:$C,3,0))</f>
        <v/>
      </c>
      <c r="D44" s="1" t="str">
        <f t="shared" si="1"/>
        <v/>
      </c>
    </row>
    <row r="45" spans="3:4" x14ac:dyDescent="0.25">
      <c r="C45" s="1" t="str">
        <f>IF(ISNA(VLOOKUP(A45,Stock!$A:$C,3,0)),"",VLOOKUP(A45,Stock!$A:$C,3,0))</f>
        <v/>
      </c>
      <c r="D45" s="1" t="str">
        <f t="shared" si="1"/>
        <v/>
      </c>
    </row>
    <row r="46" spans="3:4" x14ac:dyDescent="0.25">
      <c r="C46" s="1" t="str">
        <f>IF(ISNA(VLOOKUP(A46,Stock!$A:$C,3,0)),"",VLOOKUP(A46,Stock!$A:$C,3,0))</f>
        <v/>
      </c>
      <c r="D46" s="1" t="str">
        <f t="shared" si="1"/>
        <v/>
      </c>
    </row>
    <row r="47" spans="3:4" x14ac:dyDescent="0.25">
      <c r="C47" s="1" t="str">
        <f>IF(ISNA(VLOOKUP(A47,Stock!$A:$C,3,0)),"",VLOOKUP(A47,Stock!$A:$C,3,0))</f>
        <v/>
      </c>
      <c r="D47" s="1" t="str">
        <f t="shared" si="1"/>
        <v/>
      </c>
    </row>
    <row r="48" spans="3:4" x14ac:dyDescent="0.25">
      <c r="C48" s="1" t="str">
        <f>IF(ISNA(VLOOKUP(A48,Stock!$A:$C,3,0)),"",VLOOKUP(A48,Stock!$A:$C,3,0))</f>
        <v/>
      </c>
      <c r="D48" s="1" t="str">
        <f t="shared" si="1"/>
        <v/>
      </c>
    </row>
    <row r="49" spans="3:4" x14ac:dyDescent="0.25">
      <c r="C49" s="1" t="str">
        <f>IF(ISNA(VLOOKUP(A49,Stock!$A:$C,3,0)),"",VLOOKUP(A49,Stock!$A:$C,3,0))</f>
        <v/>
      </c>
      <c r="D49" s="1" t="str">
        <f t="shared" si="1"/>
        <v/>
      </c>
    </row>
    <row r="50" spans="3:4" x14ac:dyDescent="0.25">
      <c r="C50" s="1" t="str">
        <f>IF(ISNA(VLOOKUP(A50,Stock!$A:$C,3,0)),"",VLOOKUP(A50,Stock!$A:$C,3,0))</f>
        <v/>
      </c>
      <c r="D50" s="1" t="str">
        <f t="shared" si="1"/>
        <v/>
      </c>
    </row>
    <row r="51" spans="3:4" x14ac:dyDescent="0.25">
      <c r="C51" s="1" t="str">
        <f>IF(ISNA(VLOOKUP(A51,Stock!$A:$C,3,0)),"",VLOOKUP(A51,Stock!$A:$C,3,0))</f>
        <v/>
      </c>
      <c r="D51" s="1" t="str">
        <f t="shared" si="1"/>
        <v/>
      </c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3366FF"/>
  </sheetPr>
  <dimension ref="A1:F600"/>
  <sheetViews>
    <sheetView workbookViewId="0">
      <selection activeCell="A4" sqref="A4"/>
    </sheetView>
  </sheetViews>
  <sheetFormatPr baseColWidth="10" defaultRowHeight="15.75" x14ac:dyDescent="0.25"/>
  <cols>
    <col min="1" max="1" width="16.625" bestFit="1" customWidth="1"/>
    <col min="2" max="2" width="39" bestFit="1" customWidth="1"/>
    <col min="3" max="3" width="13.5" customWidth="1"/>
    <col min="4" max="4" width="16.375" bestFit="1" customWidth="1"/>
    <col min="5" max="5" width="15.125" customWidth="1"/>
    <col min="6" max="6" width="18.5" style="7" customWidth="1"/>
  </cols>
  <sheetData>
    <row r="1" spans="1:6" ht="15" customHeight="1" x14ac:dyDescent="0.25">
      <c r="A1" s="57" t="s">
        <v>16</v>
      </c>
      <c r="B1" s="57"/>
      <c r="C1" s="57"/>
      <c r="D1" s="57"/>
      <c r="E1" s="57"/>
      <c r="F1" s="57"/>
    </row>
    <row r="2" spans="1:6" ht="15" customHeight="1" x14ac:dyDescent="0.25">
      <c r="A2" s="57"/>
      <c r="B2" s="57"/>
      <c r="C2" s="57"/>
      <c r="D2" s="57"/>
      <c r="E2" s="57"/>
      <c r="F2" s="57"/>
    </row>
    <row r="3" spans="1:6" ht="21" x14ac:dyDescent="0.35">
      <c r="A3" s="6" t="s">
        <v>18</v>
      </c>
      <c r="B3" s="2" t="s">
        <v>0</v>
      </c>
      <c r="C3" s="2" t="s">
        <v>12</v>
      </c>
      <c r="D3" s="2" t="s">
        <v>13</v>
      </c>
      <c r="E3" s="2" t="s">
        <v>1</v>
      </c>
      <c r="F3" s="6" t="s">
        <v>2</v>
      </c>
    </row>
    <row r="4" spans="1:6" x14ac:dyDescent="0.25">
      <c r="A4" t="s">
        <v>4</v>
      </c>
      <c r="B4" t="s">
        <v>19</v>
      </c>
      <c r="C4">
        <v>1</v>
      </c>
      <c r="D4" t="str">
        <f>IF(ISNA(VLOOKUP(B4,Stock!$A:$C,3,0)),"",VLOOKUP(B4,Stock!$A:$C,3,0))</f>
        <v/>
      </c>
      <c r="E4" t="e">
        <f>IF(C4="","",C4*D4)</f>
        <v>#VALUE!</v>
      </c>
      <c r="F4" s="7">
        <v>41607</v>
      </c>
    </row>
    <row r="5" spans="1:6" x14ac:dyDescent="0.25">
      <c r="A5" t="s">
        <v>4</v>
      </c>
      <c r="B5" t="s">
        <v>43</v>
      </c>
      <c r="C5">
        <v>50</v>
      </c>
      <c r="F5" s="7">
        <v>42645</v>
      </c>
    </row>
    <row r="6" spans="1:6" x14ac:dyDescent="0.25">
      <c r="A6" t="s">
        <v>5</v>
      </c>
      <c r="B6" t="s">
        <v>43</v>
      </c>
      <c r="C6">
        <v>20</v>
      </c>
      <c r="F6" s="7">
        <v>42645</v>
      </c>
    </row>
    <row r="142" spans="4:5" x14ac:dyDescent="0.25">
      <c r="D142" t="str">
        <f>IF(ISNA(VLOOKUP(B142,Stock!$A:$C,3,0)),"",VLOOKUP(B142,Stock!$A:$C,3,0))</f>
        <v/>
      </c>
      <c r="E142" t="str">
        <f t="shared" ref="E133:E196" si="0">IF(C142="","",C142*D142)</f>
        <v/>
      </c>
    </row>
    <row r="143" spans="4:5" x14ac:dyDescent="0.25">
      <c r="D143" t="str">
        <f>IF(ISNA(VLOOKUP(B143,Stock!$A:$C,3,0)),"",VLOOKUP(B143,Stock!$A:$C,3,0))</f>
        <v/>
      </c>
      <c r="E143" t="str">
        <f t="shared" si="0"/>
        <v/>
      </c>
    </row>
    <row r="144" spans="4:5" x14ac:dyDescent="0.25">
      <c r="D144" t="str">
        <f>IF(ISNA(VLOOKUP(B144,Stock!$A:$C,3,0)),"",VLOOKUP(B144,Stock!$A:$C,3,0))</f>
        <v/>
      </c>
      <c r="E144" t="str">
        <f t="shared" si="0"/>
        <v/>
      </c>
    </row>
    <row r="145" spans="4:5" x14ac:dyDescent="0.25">
      <c r="D145" t="str">
        <f>IF(ISNA(VLOOKUP(B145,Stock!$A:$C,3,0)),"",VLOOKUP(B145,Stock!$A:$C,3,0))</f>
        <v/>
      </c>
      <c r="E145" t="str">
        <f t="shared" si="0"/>
        <v/>
      </c>
    </row>
    <row r="146" spans="4:5" x14ac:dyDescent="0.25">
      <c r="D146" t="str">
        <f>IF(ISNA(VLOOKUP(B146,Stock!$A:$C,3,0)),"",VLOOKUP(B146,Stock!$A:$C,3,0))</f>
        <v/>
      </c>
      <c r="E146" t="str">
        <f t="shared" si="0"/>
        <v/>
      </c>
    </row>
    <row r="147" spans="4:5" x14ac:dyDescent="0.25">
      <c r="D147" t="str">
        <f>IF(ISNA(VLOOKUP(B147,Stock!$A:$C,3,0)),"",VLOOKUP(B147,Stock!$A:$C,3,0))</f>
        <v/>
      </c>
      <c r="E147" t="str">
        <f t="shared" si="0"/>
        <v/>
      </c>
    </row>
    <row r="148" spans="4:5" x14ac:dyDescent="0.25">
      <c r="D148" t="str">
        <f>IF(ISNA(VLOOKUP(B148,Stock!$A:$C,3,0)),"",VLOOKUP(B148,Stock!$A:$C,3,0))</f>
        <v/>
      </c>
      <c r="E148" t="str">
        <f t="shared" si="0"/>
        <v/>
      </c>
    </row>
    <row r="149" spans="4:5" x14ac:dyDescent="0.25">
      <c r="D149" t="str">
        <f>IF(ISNA(VLOOKUP(B149,Stock!$A:$C,3,0)),"",VLOOKUP(B149,Stock!$A:$C,3,0))</f>
        <v/>
      </c>
      <c r="E149" t="str">
        <f t="shared" si="0"/>
        <v/>
      </c>
    </row>
    <row r="150" spans="4:5" x14ac:dyDescent="0.25">
      <c r="D150" t="str">
        <f>IF(ISNA(VLOOKUP(B150,Stock!$A:$C,3,0)),"",VLOOKUP(B150,Stock!$A:$C,3,0))</f>
        <v/>
      </c>
      <c r="E150" t="str">
        <f t="shared" si="0"/>
        <v/>
      </c>
    </row>
    <row r="151" spans="4:5" x14ac:dyDescent="0.25">
      <c r="D151" t="str">
        <f>IF(ISNA(VLOOKUP(B151,Stock!$A:$C,3,0)),"",VLOOKUP(B151,Stock!$A:$C,3,0))</f>
        <v/>
      </c>
      <c r="E151" t="str">
        <f t="shared" si="0"/>
        <v/>
      </c>
    </row>
    <row r="152" spans="4:5" x14ac:dyDescent="0.25">
      <c r="D152" t="str">
        <f>IF(ISNA(VLOOKUP(B152,Stock!$A:$C,3,0)),"",VLOOKUP(B152,Stock!$A:$C,3,0))</f>
        <v/>
      </c>
      <c r="E152" t="str">
        <f t="shared" si="0"/>
        <v/>
      </c>
    </row>
    <row r="153" spans="4:5" x14ac:dyDescent="0.25">
      <c r="D153" t="str">
        <f>IF(ISNA(VLOOKUP(B153,Stock!$A:$C,3,0)),"",VLOOKUP(B153,Stock!$A:$C,3,0))</f>
        <v/>
      </c>
      <c r="E153" t="str">
        <f t="shared" si="0"/>
        <v/>
      </c>
    </row>
    <row r="154" spans="4:5" x14ac:dyDescent="0.25">
      <c r="D154" t="str">
        <f>IF(ISNA(VLOOKUP(B154,Stock!$A:$C,3,0)),"",VLOOKUP(B154,Stock!$A:$C,3,0))</f>
        <v/>
      </c>
      <c r="E154" t="str">
        <f t="shared" si="0"/>
        <v/>
      </c>
    </row>
    <row r="155" spans="4:5" x14ac:dyDescent="0.25">
      <c r="D155" t="str">
        <f>IF(ISNA(VLOOKUP(B155,Stock!$A:$C,3,0)),"",VLOOKUP(B155,Stock!$A:$C,3,0))</f>
        <v/>
      </c>
      <c r="E155" t="str">
        <f t="shared" si="0"/>
        <v/>
      </c>
    </row>
    <row r="156" spans="4:5" x14ac:dyDescent="0.25">
      <c r="D156" t="str">
        <f>IF(ISNA(VLOOKUP(B156,Stock!$A:$C,3,0)),"",VLOOKUP(B156,Stock!$A:$C,3,0))</f>
        <v/>
      </c>
      <c r="E156" t="str">
        <f t="shared" si="0"/>
        <v/>
      </c>
    </row>
    <row r="157" spans="4:5" x14ac:dyDescent="0.25">
      <c r="D157" t="str">
        <f>IF(ISNA(VLOOKUP(B157,Stock!$A:$C,3,0)),"",VLOOKUP(B157,Stock!$A:$C,3,0))</f>
        <v/>
      </c>
      <c r="E157" t="str">
        <f t="shared" si="0"/>
        <v/>
      </c>
    </row>
    <row r="158" spans="4:5" x14ac:dyDescent="0.25">
      <c r="D158" t="str">
        <f>IF(ISNA(VLOOKUP(B158,Stock!$A:$C,3,0)),"",VLOOKUP(B158,Stock!$A:$C,3,0))</f>
        <v/>
      </c>
      <c r="E158" t="str">
        <f t="shared" si="0"/>
        <v/>
      </c>
    </row>
    <row r="159" spans="4:5" x14ac:dyDescent="0.25">
      <c r="D159" t="str">
        <f>IF(ISNA(VLOOKUP(B159,Stock!$A:$C,3,0)),"",VLOOKUP(B159,Stock!$A:$C,3,0))</f>
        <v/>
      </c>
      <c r="E159" t="str">
        <f t="shared" si="0"/>
        <v/>
      </c>
    </row>
    <row r="160" spans="4:5" x14ac:dyDescent="0.25">
      <c r="D160" t="str">
        <f>IF(ISNA(VLOOKUP(B160,Stock!$A:$C,3,0)),"",VLOOKUP(B160,Stock!$A:$C,3,0))</f>
        <v/>
      </c>
      <c r="E160" t="str">
        <f t="shared" si="0"/>
        <v/>
      </c>
    </row>
    <row r="161" spans="4:5" x14ac:dyDescent="0.25">
      <c r="D161" t="str">
        <f>IF(ISNA(VLOOKUP(B161,Stock!$A:$C,3,0)),"",VLOOKUP(B161,Stock!$A:$C,3,0))</f>
        <v/>
      </c>
      <c r="E161" t="str">
        <f t="shared" si="0"/>
        <v/>
      </c>
    </row>
    <row r="162" spans="4:5" x14ac:dyDescent="0.25">
      <c r="D162" t="str">
        <f>IF(ISNA(VLOOKUP(B162,Stock!$A:$C,3,0)),"",VLOOKUP(B162,Stock!$A:$C,3,0))</f>
        <v/>
      </c>
      <c r="E162" t="str">
        <f t="shared" si="0"/>
        <v/>
      </c>
    </row>
    <row r="163" spans="4:5" x14ac:dyDescent="0.25">
      <c r="D163" t="str">
        <f>IF(ISNA(VLOOKUP(B163,Stock!$A:$C,3,0)),"",VLOOKUP(B163,Stock!$A:$C,3,0))</f>
        <v/>
      </c>
      <c r="E163" t="str">
        <f t="shared" si="0"/>
        <v/>
      </c>
    </row>
    <row r="164" spans="4:5" x14ac:dyDescent="0.25">
      <c r="D164" t="str">
        <f>IF(ISNA(VLOOKUP(B164,Stock!$A:$C,3,0)),"",VLOOKUP(B164,Stock!$A:$C,3,0))</f>
        <v/>
      </c>
      <c r="E164" t="str">
        <f t="shared" si="0"/>
        <v/>
      </c>
    </row>
    <row r="165" spans="4:5" x14ac:dyDescent="0.25">
      <c r="D165" t="str">
        <f>IF(ISNA(VLOOKUP(B165,Stock!$A:$C,3,0)),"",VLOOKUP(B165,Stock!$A:$C,3,0))</f>
        <v/>
      </c>
      <c r="E165" t="str">
        <f t="shared" si="0"/>
        <v/>
      </c>
    </row>
    <row r="166" spans="4:5" x14ac:dyDescent="0.25">
      <c r="D166" t="str">
        <f>IF(ISNA(VLOOKUP(B166,Stock!$A:$C,3,0)),"",VLOOKUP(B166,Stock!$A:$C,3,0))</f>
        <v/>
      </c>
      <c r="E166" t="str">
        <f t="shared" si="0"/>
        <v/>
      </c>
    </row>
    <row r="167" spans="4:5" x14ac:dyDescent="0.25">
      <c r="D167" t="str">
        <f>IF(ISNA(VLOOKUP(B167,Stock!$A:$C,3,0)),"",VLOOKUP(B167,Stock!$A:$C,3,0))</f>
        <v/>
      </c>
      <c r="E167" t="str">
        <f t="shared" si="0"/>
        <v/>
      </c>
    </row>
    <row r="168" spans="4:5" x14ac:dyDescent="0.25">
      <c r="D168" t="str">
        <f>IF(ISNA(VLOOKUP(B168,Stock!$A:$C,3,0)),"",VLOOKUP(B168,Stock!$A:$C,3,0))</f>
        <v/>
      </c>
      <c r="E168" t="str">
        <f t="shared" si="0"/>
        <v/>
      </c>
    </row>
    <row r="169" spans="4:5" x14ac:dyDescent="0.25">
      <c r="D169" t="str">
        <f>IF(ISNA(VLOOKUP(B169,Stock!$A:$C,3,0)),"",VLOOKUP(B169,Stock!$A:$C,3,0))</f>
        <v/>
      </c>
      <c r="E169" t="str">
        <f t="shared" si="0"/>
        <v/>
      </c>
    </row>
    <row r="170" spans="4:5" x14ac:dyDescent="0.25">
      <c r="D170" t="str">
        <f>IF(ISNA(VLOOKUP(B170,Stock!$A:$C,3,0)),"",VLOOKUP(B170,Stock!$A:$C,3,0))</f>
        <v/>
      </c>
      <c r="E170" t="str">
        <f t="shared" si="0"/>
        <v/>
      </c>
    </row>
    <row r="171" spans="4:5" x14ac:dyDescent="0.25">
      <c r="D171" t="str">
        <f>IF(ISNA(VLOOKUP(B171,Stock!$A:$C,3,0)),"",VLOOKUP(B171,Stock!$A:$C,3,0))</f>
        <v/>
      </c>
      <c r="E171" t="str">
        <f t="shared" si="0"/>
        <v/>
      </c>
    </row>
    <row r="172" spans="4:5" x14ac:dyDescent="0.25">
      <c r="D172" t="str">
        <f>IF(ISNA(VLOOKUP(B172,Stock!$A:$C,3,0)),"",VLOOKUP(B172,Stock!$A:$C,3,0))</f>
        <v/>
      </c>
      <c r="E172" t="str">
        <f t="shared" si="0"/>
        <v/>
      </c>
    </row>
    <row r="173" spans="4:5" x14ac:dyDescent="0.25">
      <c r="D173" t="str">
        <f>IF(ISNA(VLOOKUP(B173,Stock!$A:$C,3,0)),"",VLOOKUP(B173,Stock!$A:$C,3,0))</f>
        <v/>
      </c>
      <c r="E173" t="str">
        <f t="shared" si="0"/>
        <v/>
      </c>
    </row>
    <row r="174" spans="4:5" x14ac:dyDescent="0.25">
      <c r="D174" t="str">
        <f>IF(ISNA(VLOOKUP(B174,Stock!$A:$C,3,0)),"",VLOOKUP(B174,Stock!$A:$C,3,0))</f>
        <v/>
      </c>
      <c r="E174" t="str">
        <f t="shared" si="0"/>
        <v/>
      </c>
    </row>
    <row r="175" spans="4:5" x14ac:dyDescent="0.25">
      <c r="D175" t="str">
        <f>IF(ISNA(VLOOKUP(B175,Stock!$A:$C,3,0)),"",VLOOKUP(B175,Stock!$A:$C,3,0))</f>
        <v/>
      </c>
      <c r="E175" t="str">
        <f t="shared" si="0"/>
        <v/>
      </c>
    </row>
    <row r="176" spans="4:5" x14ac:dyDescent="0.25">
      <c r="D176" t="str">
        <f>IF(ISNA(VLOOKUP(B176,Stock!$A:$C,3,0)),"",VLOOKUP(B176,Stock!$A:$C,3,0))</f>
        <v/>
      </c>
      <c r="E176" t="str">
        <f t="shared" si="0"/>
        <v/>
      </c>
    </row>
    <row r="177" spans="4:5" x14ac:dyDescent="0.25">
      <c r="D177" t="str">
        <f>IF(ISNA(VLOOKUP(B177,Stock!$A:$C,3,0)),"",VLOOKUP(B177,Stock!$A:$C,3,0))</f>
        <v/>
      </c>
      <c r="E177" t="str">
        <f t="shared" si="0"/>
        <v/>
      </c>
    </row>
    <row r="178" spans="4:5" x14ac:dyDescent="0.25">
      <c r="D178" t="str">
        <f>IF(ISNA(VLOOKUP(B178,Stock!$A:$C,3,0)),"",VLOOKUP(B178,Stock!$A:$C,3,0))</f>
        <v/>
      </c>
      <c r="E178" t="str">
        <f t="shared" si="0"/>
        <v/>
      </c>
    </row>
    <row r="179" spans="4:5" x14ac:dyDescent="0.25">
      <c r="D179" t="str">
        <f>IF(ISNA(VLOOKUP(B179,Stock!$A:$C,3,0)),"",VLOOKUP(B179,Stock!$A:$C,3,0))</f>
        <v/>
      </c>
      <c r="E179" t="str">
        <f t="shared" si="0"/>
        <v/>
      </c>
    </row>
    <row r="180" spans="4:5" x14ac:dyDescent="0.25">
      <c r="D180" t="str">
        <f>IF(ISNA(VLOOKUP(B180,Stock!$A:$C,3,0)),"",VLOOKUP(B180,Stock!$A:$C,3,0))</f>
        <v/>
      </c>
      <c r="E180" t="str">
        <f t="shared" si="0"/>
        <v/>
      </c>
    </row>
    <row r="181" spans="4:5" x14ac:dyDescent="0.25">
      <c r="D181" t="str">
        <f>IF(ISNA(VLOOKUP(B181,Stock!$A:$C,3,0)),"",VLOOKUP(B181,Stock!$A:$C,3,0))</f>
        <v/>
      </c>
      <c r="E181" t="str">
        <f t="shared" si="0"/>
        <v/>
      </c>
    </row>
    <row r="182" spans="4:5" x14ac:dyDescent="0.25">
      <c r="D182" t="str">
        <f>IF(ISNA(VLOOKUP(B182,Stock!$A:$C,3,0)),"",VLOOKUP(B182,Stock!$A:$C,3,0))</f>
        <v/>
      </c>
      <c r="E182" t="str">
        <f t="shared" si="0"/>
        <v/>
      </c>
    </row>
    <row r="183" spans="4:5" x14ac:dyDescent="0.25">
      <c r="D183" t="str">
        <f>IF(ISNA(VLOOKUP(B183,Stock!$A:$C,3,0)),"",VLOOKUP(B183,Stock!$A:$C,3,0))</f>
        <v/>
      </c>
      <c r="E183" t="str">
        <f t="shared" si="0"/>
        <v/>
      </c>
    </row>
    <row r="184" spans="4:5" x14ac:dyDescent="0.25">
      <c r="D184" t="str">
        <f>IF(ISNA(VLOOKUP(B184,Stock!$A:$C,3,0)),"",VLOOKUP(B184,Stock!$A:$C,3,0))</f>
        <v/>
      </c>
      <c r="E184" t="str">
        <f t="shared" si="0"/>
        <v/>
      </c>
    </row>
    <row r="185" spans="4:5" x14ac:dyDescent="0.25">
      <c r="D185" t="str">
        <f>IF(ISNA(VLOOKUP(B185,Stock!$A:$C,3,0)),"",VLOOKUP(B185,Stock!$A:$C,3,0))</f>
        <v/>
      </c>
      <c r="E185" t="str">
        <f t="shared" si="0"/>
        <v/>
      </c>
    </row>
    <row r="186" spans="4:5" x14ac:dyDescent="0.25">
      <c r="D186" t="str">
        <f>IF(ISNA(VLOOKUP(B186,Stock!$A:$C,3,0)),"",VLOOKUP(B186,Stock!$A:$C,3,0))</f>
        <v/>
      </c>
      <c r="E186" t="str">
        <f t="shared" si="0"/>
        <v/>
      </c>
    </row>
    <row r="187" spans="4:5" x14ac:dyDescent="0.25">
      <c r="D187" t="str">
        <f>IF(ISNA(VLOOKUP(B187,Stock!$A:$C,3,0)),"",VLOOKUP(B187,Stock!$A:$C,3,0))</f>
        <v/>
      </c>
      <c r="E187" t="str">
        <f t="shared" si="0"/>
        <v/>
      </c>
    </row>
    <row r="188" spans="4:5" x14ac:dyDescent="0.25">
      <c r="D188" t="str">
        <f>IF(ISNA(VLOOKUP(B188,Stock!$A:$C,3,0)),"",VLOOKUP(B188,Stock!$A:$C,3,0))</f>
        <v/>
      </c>
      <c r="E188" t="str">
        <f t="shared" si="0"/>
        <v/>
      </c>
    </row>
    <row r="189" spans="4:5" x14ac:dyDescent="0.25">
      <c r="D189" t="str">
        <f>IF(ISNA(VLOOKUP(B189,Stock!$A:$C,3,0)),"",VLOOKUP(B189,Stock!$A:$C,3,0))</f>
        <v/>
      </c>
      <c r="E189" t="str">
        <f t="shared" si="0"/>
        <v/>
      </c>
    </row>
    <row r="190" spans="4:5" x14ac:dyDescent="0.25">
      <c r="D190" t="str">
        <f>IF(ISNA(VLOOKUP(B190,Stock!$A:$C,3,0)),"",VLOOKUP(B190,Stock!$A:$C,3,0))</f>
        <v/>
      </c>
      <c r="E190" t="str">
        <f t="shared" si="0"/>
        <v/>
      </c>
    </row>
    <row r="191" spans="4:5" x14ac:dyDescent="0.25">
      <c r="D191" t="str">
        <f>IF(ISNA(VLOOKUP(B191,Stock!$A:$C,3,0)),"",VLOOKUP(B191,Stock!$A:$C,3,0))</f>
        <v/>
      </c>
      <c r="E191" t="str">
        <f t="shared" si="0"/>
        <v/>
      </c>
    </row>
    <row r="192" spans="4:5" x14ac:dyDescent="0.25">
      <c r="D192" t="str">
        <f>IF(ISNA(VLOOKUP(B192,Stock!$A:$C,3,0)),"",VLOOKUP(B192,Stock!$A:$C,3,0))</f>
        <v/>
      </c>
      <c r="E192" t="str">
        <f t="shared" si="0"/>
        <v/>
      </c>
    </row>
    <row r="193" spans="4:5" x14ac:dyDescent="0.25">
      <c r="D193" t="str">
        <f>IF(ISNA(VLOOKUP(B193,Stock!$A:$C,3,0)),"",VLOOKUP(B193,Stock!$A:$C,3,0))</f>
        <v/>
      </c>
      <c r="E193" t="str">
        <f t="shared" si="0"/>
        <v/>
      </c>
    </row>
    <row r="194" spans="4:5" x14ac:dyDescent="0.25">
      <c r="D194" t="str">
        <f>IF(ISNA(VLOOKUP(B194,Stock!$A:$C,3,0)),"",VLOOKUP(B194,Stock!$A:$C,3,0))</f>
        <v/>
      </c>
      <c r="E194" t="str">
        <f t="shared" si="0"/>
        <v/>
      </c>
    </row>
    <row r="195" spans="4:5" x14ac:dyDescent="0.25">
      <c r="D195" t="str">
        <f>IF(ISNA(VLOOKUP(B195,Stock!$A:$C,3,0)),"",VLOOKUP(B195,Stock!$A:$C,3,0))</f>
        <v/>
      </c>
      <c r="E195" t="str">
        <f t="shared" si="0"/>
        <v/>
      </c>
    </row>
    <row r="196" spans="4:5" x14ac:dyDescent="0.25">
      <c r="D196" t="str">
        <f>IF(ISNA(VLOOKUP(B196,Stock!$A:$C,3,0)),"",VLOOKUP(B196,Stock!$A:$C,3,0))</f>
        <v/>
      </c>
      <c r="E196" t="str">
        <f t="shared" si="0"/>
        <v/>
      </c>
    </row>
    <row r="197" spans="4:5" x14ac:dyDescent="0.25">
      <c r="D197" t="str">
        <f>IF(ISNA(VLOOKUP(B197,Stock!$A:$C,3,0)),"",VLOOKUP(B197,Stock!$A:$C,3,0))</f>
        <v/>
      </c>
      <c r="E197" t="str">
        <f t="shared" ref="E197:E260" si="1">IF(C197="","",C197*D197)</f>
        <v/>
      </c>
    </row>
    <row r="198" spans="4:5" x14ac:dyDescent="0.25">
      <c r="D198" t="str">
        <f>IF(ISNA(VLOOKUP(B198,Stock!$A:$C,3,0)),"",VLOOKUP(B198,Stock!$A:$C,3,0))</f>
        <v/>
      </c>
      <c r="E198" t="str">
        <f t="shared" si="1"/>
        <v/>
      </c>
    </row>
    <row r="199" spans="4:5" x14ac:dyDescent="0.25">
      <c r="D199" t="str">
        <f>IF(ISNA(VLOOKUP(B199,Stock!$A:$C,3,0)),"",VLOOKUP(B199,Stock!$A:$C,3,0))</f>
        <v/>
      </c>
      <c r="E199" t="str">
        <f t="shared" si="1"/>
        <v/>
      </c>
    </row>
    <row r="200" spans="4:5" x14ac:dyDescent="0.25">
      <c r="D200" t="str">
        <f>IF(ISNA(VLOOKUP(B200,Stock!$A:$C,3,0)),"",VLOOKUP(B200,Stock!$A:$C,3,0))</f>
        <v/>
      </c>
      <c r="E200" t="str">
        <f t="shared" si="1"/>
        <v/>
      </c>
    </row>
    <row r="201" spans="4:5" x14ac:dyDescent="0.25">
      <c r="D201" t="str">
        <f>IF(ISNA(VLOOKUP(B201,Stock!$A:$C,3,0)),"",VLOOKUP(B201,Stock!$A:$C,3,0))</f>
        <v/>
      </c>
      <c r="E201" t="str">
        <f t="shared" si="1"/>
        <v/>
      </c>
    </row>
    <row r="202" spans="4:5" x14ac:dyDescent="0.25">
      <c r="D202" t="str">
        <f>IF(ISNA(VLOOKUP(B202,Stock!$A:$C,3,0)),"",VLOOKUP(B202,Stock!$A:$C,3,0))</f>
        <v/>
      </c>
      <c r="E202" t="str">
        <f t="shared" si="1"/>
        <v/>
      </c>
    </row>
    <row r="203" spans="4:5" x14ac:dyDescent="0.25">
      <c r="D203" t="str">
        <f>IF(ISNA(VLOOKUP(B203,Stock!$A:$C,3,0)),"",VLOOKUP(B203,Stock!$A:$C,3,0))</f>
        <v/>
      </c>
      <c r="E203" t="str">
        <f t="shared" si="1"/>
        <v/>
      </c>
    </row>
    <row r="204" spans="4:5" x14ac:dyDescent="0.25">
      <c r="D204" t="str">
        <f>IF(ISNA(VLOOKUP(B204,Stock!$A:$C,3,0)),"",VLOOKUP(B204,Stock!$A:$C,3,0))</f>
        <v/>
      </c>
      <c r="E204" t="str">
        <f t="shared" si="1"/>
        <v/>
      </c>
    </row>
    <row r="205" spans="4:5" x14ac:dyDescent="0.25">
      <c r="D205" t="str">
        <f>IF(ISNA(VLOOKUP(B205,Stock!$A:$C,3,0)),"",VLOOKUP(B205,Stock!$A:$C,3,0))</f>
        <v/>
      </c>
      <c r="E205" t="str">
        <f t="shared" si="1"/>
        <v/>
      </c>
    </row>
    <row r="206" spans="4:5" x14ac:dyDescent="0.25">
      <c r="D206" t="str">
        <f>IF(ISNA(VLOOKUP(B206,Stock!$A:$C,3,0)),"",VLOOKUP(B206,Stock!$A:$C,3,0))</f>
        <v/>
      </c>
      <c r="E206" t="str">
        <f t="shared" si="1"/>
        <v/>
      </c>
    </row>
    <row r="207" spans="4:5" x14ac:dyDescent="0.25">
      <c r="D207" t="str">
        <f>IF(ISNA(VLOOKUP(B207,Stock!$A:$C,3,0)),"",VLOOKUP(B207,Stock!$A:$C,3,0))</f>
        <v/>
      </c>
      <c r="E207" t="str">
        <f t="shared" si="1"/>
        <v/>
      </c>
    </row>
    <row r="208" spans="4:5" x14ac:dyDescent="0.25">
      <c r="D208" t="str">
        <f>IF(ISNA(VLOOKUP(B208,Stock!$A:$C,3,0)),"",VLOOKUP(B208,Stock!$A:$C,3,0))</f>
        <v/>
      </c>
      <c r="E208" t="str">
        <f t="shared" si="1"/>
        <v/>
      </c>
    </row>
    <row r="209" spans="4:5" x14ac:dyDescent="0.25">
      <c r="D209" t="str">
        <f>IF(ISNA(VLOOKUP(B209,Stock!$A:$C,3,0)),"",VLOOKUP(B209,Stock!$A:$C,3,0))</f>
        <v/>
      </c>
      <c r="E209" t="str">
        <f t="shared" si="1"/>
        <v/>
      </c>
    </row>
    <row r="210" spans="4:5" x14ac:dyDescent="0.25">
      <c r="D210" t="str">
        <f>IF(ISNA(VLOOKUP(B210,Stock!$A:$C,3,0)),"",VLOOKUP(B210,Stock!$A:$C,3,0))</f>
        <v/>
      </c>
      <c r="E210" t="str">
        <f t="shared" si="1"/>
        <v/>
      </c>
    </row>
    <row r="211" spans="4:5" x14ac:dyDescent="0.25">
      <c r="D211" t="str">
        <f>IF(ISNA(VLOOKUP(B211,Stock!$A:$C,3,0)),"",VLOOKUP(B211,Stock!$A:$C,3,0))</f>
        <v/>
      </c>
      <c r="E211" t="str">
        <f t="shared" si="1"/>
        <v/>
      </c>
    </row>
    <row r="212" spans="4:5" x14ac:dyDescent="0.25">
      <c r="D212" t="str">
        <f>IF(ISNA(VLOOKUP(B212,Stock!$A:$C,3,0)),"",VLOOKUP(B212,Stock!$A:$C,3,0))</f>
        <v/>
      </c>
      <c r="E212" t="str">
        <f t="shared" si="1"/>
        <v/>
      </c>
    </row>
    <row r="213" spans="4:5" x14ac:dyDescent="0.25">
      <c r="D213" t="str">
        <f>IF(ISNA(VLOOKUP(B213,Stock!$A:$C,3,0)),"",VLOOKUP(B213,Stock!$A:$C,3,0))</f>
        <v/>
      </c>
      <c r="E213" t="str">
        <f t="shared" si="1"/>
        <v/>
      </c>
    </row>
    <row r="214" spans="4:5" x14ac:dyDescent="0.25">
      <c r="D214" t="str">
        <f>IF(ISNA(VLOOKUP(B214,Stock!$A:$C,3,0)),"",VLOOKUP(B214,Stock!$A:$C,3,0))</f>
        <v/>
      </c>
      <c r="E214" t="str">
        <f t="shared" si="1"/>
        <v/>
      </c>
    </row>
    <row r="215" spans="4:5" x14ac:dyDescent="0.25">
      <c r="D215" t="str">
        <f>IF(ISNA(VLOOKUP(B215,Stock!$A:$C,3,0)),"",VLOOKUP(B215,Stock!$A:$C,3,0))</f>
        <v/>
      </c>
      <c r="E215" t="str">
        <f t="shared" si="1"/>
        <v/>
      </c>
    </row>
    <row r="216" spans="4:5" x14ac:dyDescent="0.25">
      <c r="D216" t="str">
        <f>IF(ISNA(VLOOKUP(B216,Stock!$A:$C,3,0)),"",VLOOKUP(B216,Stock!$A:$C,3,0))</f>
        <v/>
      </c>
      <c r="E216" t="str">
        <f t="shared" si="1"/>
        <v/>
      </c>
    </row>
    <row r="217" spans="4:5" x14ac:dyDescent="0.25">
      <c r="D217" t="str">
        <f>IF(ISNA(VLOOKUP(B217,Stock!$A:$C,3,0)),"",VLOOKUP(B217,Stock!$A:$C,3,0))</f>
        <v/>
      </c>
      <c r="E217" t="str">
        <f t="shared" si="1"/>
        <v/>
      </c>
    </row>
    <row r="218" spans="4:5" x14ac:dyDescent="0.25">
      <c r="D218" t="str">
        <f>IF(ISNA(VLOOKUP(B218,Stock!$A:$C,3,0)),"",VLOOKUP(B218,Stock!$A:$C,3,0))</f>
        <v/>
      </c>
      <c r="E218" t="str">
        <f t="shared" si="1"/>
        <v/>
      </c>
    </row>
    <row r="219" spans="4:5" x14ac:dyDescent="0.25">
      <c r="D219" t="str">
        <f>IF(ISNA(VLOOKUP(B219,Stock!$A:$C,3,0)),"",VLOOKUP(B219,Stock!$A:$C,3,0))</f>
        <v/>
      </c>
      <c r="E219" t="str">
        <f t="shared" si="1"/>
        <v/>
      </c>
    </row>
    <row r="220" spans="4:5" x14ac:dyDescent="0.25">
      <c r="D220" t="str">
        <f>IF(ISNA(VLOOKUP(B220,Stock!$A:$C,3,0)),"",VLOOKUP(B220,Stock!$A:$C,3,0))</f>
        <v/>
      </c>
      <c r="E220" t="str">
        <f t="shared" si="1"/>
        <v/>
      </c>
    </row>
    <row r="221" spans="4:5" x14ac:dyDescent="0.25">
      <c r="D221" t="str">
        <f>IF(ISNA(VLOOKUP(B221,Stock!$A:$C,3,0)),"",VLOOKUP(B221,Stock!$A:$C,3,0))</f>
        <v/>
      </c>
      <c r="E221" t="str">
        <f t="shared" si="1"/>
        <v/>
      </c>
    </row>
    <row r="222" spans="4:5" x14ac:dyDescent="0.25">
      <c r="D222" t="str">
        <f>IF(ISNA(VLOOKUP(B222,Stock!$A:$C,3,0)),"",VLOOKUP(B222,Stock!$A:$C,3,0))</f>
        <v/>
      </c>
      <c r="E222" t="str">
        <f t="shared" si="1"/>
        <v/>
      </c>
    </row>
    <row r="223" spans="4:5" x14ac:dyDescent="0.25">
      <c r="D223" t="str">
        <f>IF(ISNA(VLOOKUP(B223,Stock!$A:$C,3,0)),"",VLOOKUP(B223,Stock!$A:$C,3,0))</f>
        <v/>
      </c>
      <c r="E223" t="str">
        <f t="shared" si="1"/>
        <v/>
      </c>
    </row>
    <row r="224" spans="4:5" x14ac:dyDescent="0.25">
      <c r="D224" t="str">
        <f>IF(ISNA(VLOOKUP(B224,Stock!$A:$C,3,0)),"",VLOOKUP(B224,Stock!$A:$C,3,0))</f>
        <v/>
      </c>
      <c r="E224" t="str">
        <f t="shared" si="1"/>
        <v/>
      </c>
    </row>
    <row r="225" spans="4:5" x14ac:dyDescent="0.25">
      <c r="D225" t="str">
        <f>IF(ISNA(VLOOKUP(B225,Stock!$A:$C,3,0)),"",VLOOKUP(B225,Stock!$A:$C,3,0))</f>
        <v/>
      </c>
      <c r="E225" t="str">
        <f t="shared" si="1"/>
        <v/>
      </c>
    </row>
    <row r="226" spans="4:5" x14ac:dyDescent="0.25">
      <c r="D226" t="str">
        <f>IF(ISNA(VLOOKUP(B226,Stock!$A:$C,3,0)),"",VLOOKUP(B226,Stock!$A:$C,3,0))</f>
        <v/>
      </c>
      <c r="E226" t="str">
        <f t="shared" si="1"/>
        <v/>
      </c>
    </row>
    <row r="227" spans="4:5" x14ac:dyDescent="0.25">
      <c r="D227" t="str">
        <f>IF(ISNA(VLOOKUP(B227,Stock!$A:$C,3,0)),"",VLOOKUP(B227,Stock!$A:$C,3,0))</f>
        <v/>
      </c>
      <c r="E227" t="str">
        <f t="shared" si="1"/>
        <v/>
      </c>
    </row>
    <row r="228" spans="4:5" x14ac:dyDescent="0.25">
      <c r="D228" t="str">
        <f>IF(ISNA(VLOOKUP(B228,Stock!$A:$C,3,0)),"",VLOOKUP(B228,Stock!$A:$C,3,0))</f>
        <v/>
      </c>
      <c r="E228" t="str">
        <f t="shared" si="1"/>
        <v/>
      </c>
    </row>
    <row r="229" spans="4:5" x14ac:dyDescent="0.25">
      <c r="D229" t="str">
        <f>IF(ISNA(VLOOKUP(B229,Stock!$A:$C,3,0)),"",VLOOKUP(B229,Stock!$A:$C,3,0))</f>
        <v/>
      </c>
      <c r="E229" t="str">
        <f t="shared" si="1"/>
        <v/>
      </c>
    </row>
    <row r="230" spans="4:5" x14ac:dyDescent="0.25">
      <c r="D230" t="str">
        <f>IF(ISNA(VLOOKUP(B230,Stock!$A:$C,3,0)),"",VLOOKUP(B230,Stock!$A:$C,3,0))</f>
        <v/>
      </c>
      <c r="E230" t="str">
        <f t="shared" si="1"/>
        <v/>
      </c>
    </row>
    <row r="231" spans="4:5" x14ac:dyDescent="0.25">
      <c r="D231" t="str">
        <f>IF(ISNA(VLOOKUP(B231,Stock!$A:$C,3,0)),"",VLOOKUP(B231,Stock!$A:$C,3,0))</f>
        <v/>
      </c>
      <c r="E231" t="str">
        <f t="shared" si="1"/>
        <v/>
      </c>
    </row>
    <row r="232" spans="4:5" x14ac:dyDescent="0.25">
      <c r="D232" t="str">
        <f>IF(ISNA(VLOOKUP(B232,Stock!$A:$C,3,0)),"",VLOOKUP(B232,Stock!$A:$C,3,0))</f>
        <v/>
      </c>
      <c r="E232" t="str">
        <f t="shared" si="1"/>
        <v/>
      </c>
    </row>
    <row r="233" spans="4:5" x14ac:dyDescent="0.25">
      <c r="D233" t="str">
        <f>IF(ISNA(VLOOKUP(B233,Stock!$A:$C,3,0)),"",VLOOKUP(B233,Stock!$A:$C,3,0))</f>
        <v/>
      </c>
      <c r="E233" t="str">
        <f t="shared" si="1"/>
        <v/>
      </c>
    </row>
    <row r="234" spans="4:5" x14ac:dyDescent="0.25">
      <c r="D234" t="str">
        <f>IF(ISNA(VLOOKUP(B234,Stock!$A:$C,3,0)),"",VLOOKUP(B234,Stock!$A:$C,3,0))</f>
        <v/>
      </c>
      <c r="E234" t="str">
        <f t="shared" si="1"/>
        <v/>
      </c>
    </row>
    <row r="235" spans="4:5" x14ac:dyDescent="0.25">
      <c r="D235" t="str">
        <f>IF(ISNA(VLOOKUP(B235,Stock!$A:$C,3,0)),"",VLOOKUP(B235,Stock!$A:$C,3,0))</f>
        <v/>
      </c>
      <c r="E235" t="str">
        <f t="shared" si="1"/>
        <v/>
      </c>
    </row>
    <row r="236" spans="4:5" x14ac:dyDescent="0.25">
      <c r="D236" t="str">
        <f>IF(ISNA(VLOOKUP(B236,Stock!$A:$C,3,0)),"",VLOOKUP(B236,Stock!$A:$C,3,0))</f>
        <v/>
      </c>
      <c r="E236" t="str">
        <f t="shared" si="1"/>
        <v/>
      </c>
    </row>
    <row r="237" spans="4:5" x14ac:dyDescent="0.25">
      <c r="D237" t="str">
        <f>IF(ISNA(VLOOKUP(B237,Stock!$A:$C,3,0)),"",VLOOKUP(B237,Stock!$A:$C,3,0))</f>
        <v/>
      </c>
      <c r="E237" t="str">
        <f t="shared" si="1"/>
        <v/>
      </c>
    </row>
    <row r="238" spans="4:5" x14ac:dyDescent="0.25">
      <c r="D238" t="str">
        <f>IF(ISNA(VLOOKUP(B238,Stock!$A:$C,3,0)),"",VLOOKUP(B238,Stock!$A:$C,3,0))</f>
        <v/>
      </c>
      <c r="E238" t="str">
        <f t="shared" si="1"/>
        <v/>
      </c>
    </row>
    <row r="239" spans="4:5" x14ac:dyDescent="0.25">
      <c r="D239" t="str">
        <f>IF(ISNA(VLOOKUP(B239,Stock!$A:$C,3,0)),"",VLOOKUP(B239,Stock!$A:$C,3,0))</f>
        <v/>
      </c>
      <c r="E239" t="str">
        <f t="shared" si="1"/>
        <v/>
      </c>
    </row>
    <row r="240" spans="4:5" x14ac:dyDescent="0.25">
      <c r="D240" t="str">
        <f>IF(ISNA(VLOOKUP(B240,Stock!$A:$C,3,0)),"",VLOOKUP(B240,Stock!$A:$C,3,0))</f>
        <v/>
      </c>
      <c r="E240" t="str">
        <f t="shared" si="1"/>
        <v/>
      </c>
    </row>
    <row r="241" spans="4:5" x14ac:dyDescent="0.25">
      <c r="D241" t="str">
        <f>IF(ISNA(VLOOKUP(B241,Stock!$A:$C,3,0)),"",VLOOKUP(B241,Stock!$A:$C,3,0))</f>
        <v/>
      </c>
      <c r="E241" t="str">
        <f t="shared" si="1"/>
        <v/>
      </c>
    </row>
    <row r="242" spans="4:5" x14ac:dyDescent="0.25">
      <c r="D242" t="str">
        <f>IF(ISNA(VLOOKUP(B242,Stock!$A:$C,3,0)),"",VLOOKUP(B242,Stock!$A:$C,3,0))</f>
        <v/>
      </c>
      <c r="E242" t="str">
        <f t="shared" si="1"/>
        <v/>
      </c>
    </row>
    <row r="243" spans="4:5" x14ac:dyDescent="0.25">
      <c r="D243" t="str">
        <f>IF(ISNA(VLOOKUP(B243,Stock!$A:$C,3,0)),"",VLOOKUP(B243,Stock!$A:$C,3,0))</f>
        <v/>
      </c>
      <c r="E243" t="str">
        <f t="shared" si="1"/>
        <v/>
      </c>
    </row>
    <row r="244" spans="4:5" x14ac:dyDescent="0.25">
      <c r="D244" t="str">
        <f>IF(ISNA(VLOOKUP(B244,Stock!$A:$C,3,0)),"",VLOOKUP(B244,Stock!$A:$C,3,0))</f>
        <v/>
      </c>
      <c r="E244" t="str">
        <f t="shared" si="1"/>
        <v/>
      </c>
    </row>
    <row r="245" spans="4:5" x14ac:dyDescent="0.25">
      <c r="D245" t="str">
        <f>IF(ISNA(VLOOKUP(B245,Stock!$A:$C,3,0)),"",VLOOKUP(B245,Stock!$A:$C,3,0))</f>
        <v/>
      </c>
      <c r="E245" t="str">
        <f t="shared" si="1"/>
        <v/>
      </c>
    </row>
    <row r="246" spans="4:5" x14ac:dyDescent="0.25">
      <c r="D246" t="str">
        <f>IF(ISNA(VLOOKUP(B246,Stock!$A:$C,3,0)),"",VLOOKUP(B246,Stock!$A:$C,3,0))</f>
        <v/>
      </c>
      <c r="E246" t="str">
        <f t="shared" si="1"/>
        <v/>
      </c>
    </row>
    <row r="247" spans="4:5" x14ac:dyDescent="0.25">
      <c r="D247" t="str">
        <f>IF(ISNA(VLOOKUP(B247,Stock!$A:$C,3,0)),"",VLOOKUP(B247,Stock!$A:$C,3,0))</f>
        <v/>
      </c>
      <c r="E247" t="str">
        <f t="shared" si="1"/>
        <v/>
      </c>
    </row>
    <row r="248" spans="4:5" x14ac:dyDescent="0.25">
      <c r="D248" t="str">
        <f>IF(ISNA(VLOOKUP(B248,Stock!$A:$C,3,0)),"",VLOOKUP(B248,Stock!$A:$C,3,0))</f>
        <v/>
      </c>
      <c r="E248" t="str">
        <f t="shared" si="1"/>
        <v/>
      </c>
    </row>
    <row r="249" spans="4:5" x14ac:dyDescent="0.25">
      <c r="D249" t="str">
        <f>IF(ISNA(VLOOKUP(B249,Stock!$A:$C,3,0)),"",VLOOKUP(B249,Stock!$A:$C,3,0))</f>
        <v/>
      </c>
      <c r="E249" t="str">
        <f t="shared" si="1"/>
        <v/>
      </c>
    </row>
    <row r="250" spans="4:5" x14ac:dyDescent="0.25">
      <c r="D250" t="str">
        <f>IF(ISNA(VLOOKUP(B250,Stock!$A:$C,3,0)),"",VLOOKUP(B250,Stock!$A:$C,3,0))</f>
        <v/>
      </c>
      <c r="E250" t="str">
        <f t="shared" si="1"/>
        <v/>
      </c>
    </row>
    <row r="251" spans="4:5" x14ac:dyDescent="0.25">
      <c r="D251" t="str">
        <f>IF(ISNA(VLOOKUP(B251,Stock!$A:$C,3,0)),"",VLOOKUP(B251,Stock!$A:$C,3,0))</f>
        <v/>
      </c>
      <c r="E251" t="str">
        <f t="shared" si="1"/>
        <v/>
      </c>
    </row>
    <row r="252" spans="4:5" x14ac:dyDescent="0.25">
      <c r="D252" t="str">
        <f>IF(ISNA(VLOOKUP(B252,Stock!$A:$C,3,0)),"",VLOOKUP(B252,Stock!$A:$C,3,0))</f>
        <v/>
      </c>
      <c r="E252" t="str">
        <f t="shared" si="1"/>
        <v/>
      </c>
    </row>
    <row r="253" spans="4:5" x14ac:dyDescent="0.25">
      <c r="D253" t="str">
        <f>IF(ISNA(VLOOKUP(B253,Stock!$A:$C,3,0)),"",VLOOKUP(B253,Stock!$A:$C,3,0))</f>
        <v/>
      </c>
      <c r="E253" t="str">
        <f t="shared" si="1"/>
        <v/>
      </c>
    </row>
    <row r="254" spans="4:5" x14ac:dyDescent="0.25">
      <c r="D254" t="str">
        <f>IF(ISNA(VLOOKUP(B254,Stock!$A:$C,3,0)),"",VLOOKUP(B254,Stock!$A:$C,3,0))</f>
        <v/>
      </c>
      <c r="E254" t="str">
        <f t="shared" si="1"/>
        <v/>
      </c>
    </row>
    <row r="255" spans="4:5" x14ac:dyDescent="0.25">
      <c r="D255" t="str">
        <f>IF(ISNA(VLOOKUP(B255,Stock!$A:$C,3,0)),"",VLOOKUP(B255,Stock!$A:$C,3,0))</f>
        <v/>
      </c>
      <c r="E255" t="str">
        <f t="shared" si="1"/>
        <v/>
      </c>
    </row>
    <row r="256" spans="4:5" x14ac:dyDescent="0.25">
      <c r="D256" t="str">
        <f>IF(ISNA(VLOOKUP(B256,Stock!$A:$C,3,0)),"",VLOOKUP(B256,Stock!$A:$C,3,0))</f>
        <v/>
      </c>
      <c r="E256" t="str">
        <f t="shared" si="1"/>
        <v/>
      </c>
    </row>
    <row r="257" spans="4:5" x14ac:dyDescent="0.25">
      <c r="D257" t="str">
        <f>IF(ISNA(VLOOKUP(B257,Stock!$A:$C,3,0)),"",VLOOKUP(B257,Stock!$A:$C,3,0))</f>
        <v/>
      </c>
      <c r="E257" t="str">
        <f t="shared" si="1"/>
        <v/>
      </c>
    </row>
    <row r="258" spans="4:5" x14ac:dyDescent="0.25">
      <c r="D258" t="str">
        <f>IF(ISNA(VLOOKUP(B258,Stock!$A:$C,3,0)),"",VLOOKUP(B258,Stock!$A:$C,3,0))</f>
        <v/>
      </c>
      <c r="E258" t="str">
        <f t="shared" si="1"/>
        <v/>
      </c>
    </row>
    <row r="259" spans="4:5" x14ac:dyDescent="0.25">
      <c r="D259" t="str">
        <f>IF(ISNA(VLOOKUP(B259,Stock!$A:$C,3,0)),"",VLOOKUP(B259,Stock!$A:$C,3,0))</f>
        <v/>
      </c>
      <c r="E259" t="str">
        <f t="shared" si="1"/>
        <v/>
      </c>
    </row>
    <row r="260" spans="4:5" x14ac:dyDescent="0.25">
      <c r="D260" t="str">
        <f>IF(ISNA(VLOOKUP(B260,Stock!$A:$C,3,0)),"",VLOOKUP(B260,Stock!$A:$C,3,0))</f>
        <v/>
      </c>
      <c r="E260" t="str">
        <f t="shared" si="1"/>
        <v/>
      </c>
    </row>
    <row r="261" spans="4:5" x14ac:dyDescent="0.25">
      <c r="D261" t="str">
        <f>IF(ISNA(VLOOKUP(B261,Stock!$A:$C,3,0)),"",VLOOKUP(B261,Stock!$A:$C,3,0))</f>
        <v/>
      </c>
      <c r="E261" t="str">
        <f t="shared" ref="E261:E324" si="2">IF(C261="","",C261*D261)</f>
        <v/>
      </c>
    </row>
    <row r="262" spans="4:5" x14ac:dyDescent="0.25">
      <c r="D262" t="str">
        <f>IF(ISNA(VLOOKUP(B262,Stock!$A:$C,3,0)),"",VLOOKUP(B262,Stock!$A:$C,3,0))</f>
        <v/>
      </c>
      <c r="E262" t="str">
        <f t="shared" si="2"/>
        <v/>
      </c>
    </row>
    <row r="263" spans="4:5" x14ac:dyDescent="0.25">
      <c r="D263" t="str">
        <f>IF(ISNA(VLOOKUP(B263,Stock!$A:$C,3,0)),"",VLOOKUP(B263,Stock!$A:$C,3,0))</f>
        <v/>
      </c>
      <c r="E263" t="str">
        <f t="shared" si="2"/>
        <v/>
      </c>
    </row>
    <row r="264" spans="4:5" x14ac:dyDescent="0.25">
      <c r="D264" t="str">
        <f>IF(ISNA(VLOOKUP(B264,Stock!$A:$C,3,0)),"",VLOOKUP(B264,Stock!$A:$C,3,0))</f>
        <v/>
      </c>
      <c r="E264" t="str">
        <f t="shared" si="2"/>
        <v/>
      </c>
    </row>
    <row r="265" spans="4:5" x14ac:dyDescent="0.25">
      <c r="D265" t="str">
        <f>IF(ISNA(VLOOKUP(B265,Stock!$A:$C,3,0)),"",VLOOKUP(B265,Stock!$A:$C,3,0))</f>
        <v/>
      </c>
      <c r="E265" t="str">
        <f t="shared" si="2"/>
        <v/>
      </c>
    </row>
    <row r="266" spans="4:5" x14ac:dyDescent="0.25">
      <c r="D266" t="str">
        <f>IF(ISNA(VLOOKUP(B266,Stock!$A:$C,3,0)),"",VLOOKUP(B266,Stock!$A:$C,3,0))</f>
        <v/>
      </c>
      <c r="E266" t="str">
        <f t="shared" si="2"/>
        <v/>
      </c>
    </row>
    <row r="267" spans="4:5" x14ac:dyDescent="0.25">
      <c r="D267" t="str">
        <f>IF(ISNA(VLOOKUP(B267,Stock!$A:$C,3,0)),"",VLOOKUP(B267,Stock!$A:$C,3,0))</f>
        <v/>
      </c>
      <c r="E267" t="str">
        <f t="shared" si="2"/>
        <v/>
      </c>
    </row>
    <row r="268" spans="4:5" x14ac:dyDescent="0.25">
      <c r="D268" t="str">
        <f>IF(ISNA(VLOOKUP(B268,Stock!$A:$C,3,0)),"",VLOOKUP(B268,Stock!$A:$C,3,0))</f>
        <v/>
      </c>
      <c r="E268" t="str">
        <f t="shared" si="2"/>
        <v/>
      </c>
    </row>
    <row r="269" spans="4:5" x14ac:dyDescent="0.25">
      <c r="D269" t="str">
        <f>IF(ISNA(VLOOKUP(B269,Stock!$A:$C,3,0)),"",VLOOKUP(B269,Stock!$A:$C,3,0))</f>
        <v/>
      </c>
      <c r="E269" t="str">
        <f t="shared" si="2"/>
        <v/>
      </c>
    </row>
    <row r="270" spans="4:5" x14ac:dyDescent="0.25">
      <c r="D270" t="str">
        <f>IF(ISNA(VLOOKUP(B270,Stock!$A:$C,3,0)),"",VLOOKUP(B270,Stock!$A:$C,3,0))</f>
        <v/>
      </c>
      <c r="E270" t="str">
        <f t="shared" si="2"/>
        <v/>
      </c>
    </row>
    <row r="271" spans="4:5" x14ac:dyDescent="0.25">
      <c r="D271" t="str">
        <f>IF(ISNA(VLOOKUP(B271,Stock!$A:$C,3,0)),"",VLOOKUP(B271,Stock!$A:$C,3,0))</f>
        <v/>
      </c>
      <c r="E271" t="str">
        <f t="shared" si="2"/>
        <v/>
      </c>
    </row>
    <row r="272" spans="4:5" x14ac:dyDescent="0.25">
      <c r="D272" t="str">
        <f>IF(ISNA(VLOOKUP(B272,Stock!$A:$C,3,0)),"",VLOOKUP(B272,Stock!$A:$C,3,0))</f>
        <v/>
      </c>
      <c r="E272" t="str">
        <f t="shared" si="2"/>
        <v/>
      </c>
    </row>
    <row r="273" spans="4:5" x14ac:dyDescent="0.25">
      <c r="D273" t="str">
        <f>IF(ISNA(VLOOKUP(B273,Stock!$A:$C,3,0)),"",VLOOKUP(B273,Stock!$A:$C,3,0))</f>
        <v/>
      </c>
      <c r="E273" t="str">
        <f t="shared" si="2"/>
        <v/>
      </c>
    </row>
    <row r="274" spans="4:5" x14ac:dyDescent="0.25">
      <c r="D274" t="str">
        <f>IF(ISNA(VLOOKUP(B274,Stock!$A:$C,3,0)),"",VLOOKUP(B274,Stock!$A:$C,3,0))</f>
        <v/>
      </c>
      <c r="E274" t="str">
        <f t="shared" si="2"/>
        <v/>
      </c>
    </row>
    <row r="275" spans="4:5" x14ac:dyDescent="0.25">
      <c r="D275" t="str">
        <f>IF(ISNA(VLOOKUP(B275,Stock!$A:$C,3,0)),"",VLOOKUP(B275,Stock!$A:$C,3,0))</f>
        <v/>
      </c>
      <c r="E275" t="str">
        <f t="shared" si="2"/>
        <v/>
      </c>
    </row>
    <row r="276" spans="4:5" x14ac:dyDescent="0.25">
      <c r="D276" t="str">
        <f>IF(ISNA(VLOOKUP(B276,Stock!$A:$C,3,0)),"",VLOOKUP(B276,Stock!$A:$C,3,0))</f>
        <v/>
      </c>
      <c r="E276" t="str">
        <f t="shared" si="2"/>
        <v/>
      </c>
    </row>
    <row r="277" spans="4:5" x14ac:dyDescent="0.25">
      <c r="D277" t="str">
        <f>IF(ISNA(VLOOKUP(B277,Stock!$A:$C,3,0)),"",VLOOKUP(B277,Stock!$A:$C,3,0))</f>
        <v/>
      </c>
      <c r="E277" t="str">
        <f t="shared" si="2"/>
        <v/>
      </c>
    </row>
    <row r="278" spans="4:5" x14ac:dyDescent="0.25">
      <c r="D278" t="str">
        <f>IF(ISNA(VLOOKUP(B278,Stock!$A:$C,3,0)),"",VLOOKUP(B278,Stock!$A:$C,3,0))</f>
        <v/>
      </c>
      <c r="E278" t="str">
        <f t="shared" si="2"/>
        <v/>
      </c>
    </row>
    <row r="279" spans="4:5" x14ac:dyDescent="0.25">
      <c r="D279" t="str">
        <f>IF(ISNA(VLOOKUP(B279,Stock!$A:$C,3,0)),"",VLOOKUP(B279,Stock!$A:$C,3,0))</f>
        <v/>
      </c>
      <c r="E279" t="str">
        <f t="shared" si="2"/>
        <v/>
      </c>
    </row>
    <row r="280" spans="4:5" x14ac:dyDescent="0.25">
      <c r="D280" t="str">
        <f>IF(ISNA(VLOOKUP(B280,Stock!$A:$C,3,0)),"",VLOOKUP(B280,Stock!$A:$C,3,0))</f>
        <v/>
      </c>
      <c r="E280" t="str">
        <f t="shared" si="2"/>
        <v/>
      </c>
    </row>
    <row r="281" spans="4:5" x14ac:dyDescent="0.25">
      <c r="D281" t="str">
        <f>IF(ISNA(VLOOKUP(B281,Stock!$A:$C,3,0)),"",VLOOKUP(B281,Stock!$A:$C,3,0))</f>
        <v/>
      </c>
      <c r="E281" t="str">
        <f t="shared" si="2"/>
        <v/>
      </c>
    </row>
    <row r="282" spans="4:5" x14ac:dyDescent="0.25">
      <c r="D282" t="str">
        <f>IF(ISNA(VLOOKUP(B282,Stock!$A:$C,3,0)),"",VLOOKUP(B282,Stock!$A:$C,3,0))</f>
        <v/>
      </c>
      <c r="E282" t="str">
        <f t="shared" si="2"/>
        <v/>
      </c>
    </row>
    <row r="283" spans="4:5" x14ac:dyDescent="0.25">
      <c r="D283" t="str">
        <f>IF(ISNA(VLOOKUP(B283,Stock!$A:$C,3,0)),"",VLOOKUP(B283,Stock!$A:$C,3,0))</f>
        <v/>
      </c>
      <c r="E283" t="str">
        <f t="shared" si="2"/>
        <v/>
      </c>
    </row>
    <row r="284" spans="4:5" x14ac:dyDescent="0.25">
      <c r="D284" t="str">
        <f>IF(ISNA(VLOOKUP(B284,Stock!$A:$C,3,0)),"",VLOOKUP(B284,Stock!$A:$C,3,0))</f>
        <v/>
      </c>
      <c r="E284" t="str">
        <f t="shared" si="2"/>
        <v/>
      </c>
    </row>
    <row r="285" spans="4:5" x14ac:dyDescent="0.25">
      <c r="D285" t="str">
        <f>IF(ISNA(VLOOKUP(B285,Stock!$A:$C,3,0)),"",VLOOKUP(B285,Stock!$A:$C,3,0))</f>
        <v/>
      </c>
      <c r="E285" t="str">
        <f t="shared" si="2"/>
        <v/>
      </c>
    </row>
    <row r="286" spans="4:5" x14ac:dyDescent="0.25">
      <c r="D286" t="str">
        <f>IF(ISNA(VLOOKUP(B286,Stock!$A:$C,3,0)),"",VLOOKUP(B286,Stock!$A:$C,3,0))</f>
        <v/>
      </c>
      <c r="E286" t="str">
        <f t="shared" si="2"/>
        <v/>
      </c>
    </row>
    <row r="287" spans="4:5" x14ac:dyDescent="0.25">
      <c r="D287" t="str">
        <f>IF(ISNA(VLOOKUP(B287,Stock!$A:$C,3,0)),"",VLOOKUP(B287,Stock!$A:$C,3,0))</f>
        <v/>
      </c>
      <c r="E287" t="str">
        <f t="shared" si="2"/>
        <v/>
      </c>
    </row>
    <row r="288" spans="4:5" x14ac:dyDescent="0.25">
      <c r="D288" t="str">
        <f>IF(ISNA(VLOOKUP(B288,Stock!$A:$C,3,0)),"",VLOOKUP(B288,Stock!$A:$C,3,0))</f>
        <v/>
      </c>
      <c r="E288" t="str">
        <f t="shared" si="2"/>
        <v/>
      </c>
    </row>
    <row r="289" spans="4:5" x14ac:dyDescent="0.25">
      <c r="D289" t="str">
        <f>IF(ISNA(VLOOKUP(B289,Stock!$A:$C,3,0)),"",VLOOKUP(B289,Stock!$A:$C,3,0))</f>
        <v/>
      </c>
      <c r="E289" t="str">
        <f t="shared" si="2"/>
        <v/>
      </c>
    </row>
    <row r="290" spans="4:5" x14ac:dyDescent="0.25">
      <c r="D290" t="str">
        <f>IF(ISNA(VLOOKUP(B290,Stock!$A:$C,3,0)),"",VLOOKUP(B290,Stock!$A:$C,3,0))</f>
        <v/>
      </c>
      <c r="E290" t="str">
        <f t="shared" si="2"/>
        <v/>
      </c>
    </row>
    <row r="291" spans="4:5" x14ac:dyDescent="0.25">
      <c r="D291" t="str">
        <f>IF(ISNA(VLOOKUP(B291,Stock!$A:$C,3,0)),"",VLOOKUP(B291,Stock!$A:$C,3,0))</f>
        <v/>
      </c>
      <c r="E291" t="str">
        <f t="shared" si="2"/>
        <v/>
      </c>
    </row>
    <row r="292" spans="4:5" x14ac:dyDescent="0.25">
      <c r="D292" t="str">
        <f>IF(ISNA(VLOOKUP(B292,Stock!$A:$C,3,0)),"",VLOOKUP(B292,Stock!$A:$C,3,0))</f>
        <v/>
      </c>
      <c r="E292" t="str">
        <f t="shared" si="2"/>
        <v/>
      </c>
    </row>
    <row r="293" spans="4:5" x14ac:dyDescent="0.25">
      <c r="D293" t="str">
        <f>IF(ISNA(VLOOKUP(B293,Stock!$A:$C,3,0)),"",VLOOKUP(B293,Stock!$A:$C,3,0))</f>
        <v/>
      </c>
      <c r="E293" t="str">
        <f t="shared" si="2"/>
        <v/>
      </c>
    </row>
    <row r="294" spans="4:5" x14ac:dyDescent="0.25">
      <c r="D294" t="str">
        <f>IF(ISNA(VLOOKUP(B294,Stock!$A:$C,3,0)),"",VLOOKUP(B294,Stock!$A:$C,3,0))</f>
        <v/>
      </c>
      <c r="E294" t="str">
        <f t="shared" si="2"/>
        <v/>
      </c>
    </row>
    <row r="295" spans="4:5" x14ac:dyDescent="0.25">
      <c r="D295" t="str">
        <f>IF(ISNA(VLOOKUP(B295,Stock!$A:$C,3,0)),"",VLOOKUP(B295,Stock!$A:$C,3,0))</f>
        <v/>
      </c>
      <c r="E295" t="str">
        <f t="shared" si="2"/>
        <v/>
      </c>
    </row>
    <row r="296" spans="4:5" x14ac:dyDescent="0.25">
      <c r="D296" t="str">
        <f>IF(ISNA(VLOOKUP(B296,Stock!$A:$C,3,0)),"",VLOOKUP(B296,Stock!$A:$C,3,0))</f>
        <v/>
      </c>
      <c r="E296" t="str">
        <f t="shared" si="2"/>
        <v/>
      </c>
    </row>
    <row r="297" spans="4:5" x14ac:dyDescent="0.25">
      <c r="D297" t="str">
        <f>IF(ISNA(VLOOKUP(B297,Stock!$A:$C,3,0)),"",VLOOKUP(B297,Stock!$A:$C,3,0))</f>
        <v/>
      </c>
      <c r="E297" t="str">
        <f t="shared" si="2"/>
        <v/>
      </c>
    </row>
    <row r="298" spans="4:5" x14ac:dyDescent="0.25">
      <c r="D298" t="str">
        <f>IF(ISNA(VLOOKUP(B298,Stock!$A:$C,3,0)),"",VLOOKUP(B298,Stock!$A:$C,3,0))</f>
        <v/>
      </c>
      <c r="E298" t="str">
        <f t="shared" si="2"/>
        <v/>
      </c>
    </row>
    <row r="299" spans="4:5" x14ac:dyDescent="0.25">
      <c r="D299" t="str">
        <f>IF(ISNA(VLOOKUP(B299,Stock!$A:$C,3,0)),"",VLOOKUP(B299,Stock!$A:$C,3,0))</f>
        <v/>
      </c>
      <c r="E299" t="str">
        <f t="shared" si="2"/>
        <v/>
      </c>
    </row>
    <row r="300" spans="4:5" x14ac:dyDescent="0.25">
      <c r="D300" t="str">
        <f>IF(ISNA(VLOOKUP(B300,Stock!$A:$C,3,0)),"",VLOOKUP(B300,Stock!$A:$C,3,0))</f>
        <v/>
      </c>
      <c r="E300" t="str">
        <f t="shared" si="2"/>
        <v/>
      </c>
    </row>
    <row r="301" spans="4:5" x14ac:dyDescent="0.25">
      <c r="D301" t="str">
        <f>IF(ISNA(VLOOKUP(B301,Stock!$A:$C,3,0)),"",VLOOKUP(B301,Stock!$A:$C,3,0))</f>
        <v/>
      </c>
      <c r="E301" t="str">
        <f t="shared" si="2"/>
        <v/>
      </c>
    </row>
    <row r="302" spans="4:5" x14ac:dyDescent="0.25">
      <c r="D302" t="str">
        <f>IF(ISNA(VLOOKUP(B302,Stock!$A:$C,3,0)),"",VLOOKUP(B302,Stock!$A:$C,3,0))</f>
        <v/>
      </c>
      <c r="E302" t="str">
        <f t="shared" si="2"/>
        <v/>
      </c>
    </row>
    <row r="303" spans="4:5" x14ac:dyDescent="0.25">
      <c r="D303" t="str">
        <f>IF(ISNA(VLOOKUP(B303,Stock!$A:$C,3,0)),"",VLOOKUP(B303,Stock!$A:$C,3,0))</f>
        <v/>
      </c>
      <c r="E303" t="str">
        <f t="shared" si="2"/>
        <v/>
      </c>
    </row>
    <row r="304" spans="4:5" x14ac:dyDescent="0.25">
      <c r="D304" t="str">
        <f>IF(ISNA(VLOOKUP(B304,Stock!$A:$C,3,0)),"",VLOOKUP(B304,Stock!$A:$C,3,0))</f>
        <v/>
      </c>
      <c r="E304" t="str">
        <f t="shared" si="2"/>
        <v/>
      </c>
    </row>
    <row r="305" spans="4:5" x14ac:dyDescent="0.25">
      <c r="D305" t="str">
        <f>IF(ISNA(VLOOKUP(B305,Stock!$A:$C,3,0)),"",VLOOKUP(B305,Stock!$A:$C,3,0))</f>
        <v/>
      </c>
      <c r="E305" t="str">
        <f t="shared" si="2"/>
        <v/>
      </c>
    </row>
    <row r="306" spans="4:5" x14ac:dyDescent="0.25">
      <c r="D306" t="str">
        <f>IF(ISNA(VLOOKUP(B306,Stock!$A:$C,3,0)),"",VLOOKUP(B306,Stock!$A:$C,3,0))</f>
        <v/>
      </c>
      <c r="E306" t="str">
        <f t="shared" si="2"/>
        <v/>
      </c>
    </row>
    <row r="307" spans="4:5" x14ac:dyDescent="0.25">
      <c r="D307" t="str">
        <f>IF(ISNA(VLOOKUP(B307,Stock!$A:$C,3,0)),"",VLOOKUP(B307,Stock!$A:$C,3,0))</f>
        <v/>
      </c>
      <c r="E307" t="str">
        <f t="shared" si="2"/>
        <v/>
      </c>
    </row>
    <row r="308" spans="4:5" x14ac:dyDescent="0.25">
      <c r="D308" t="str">
        <f>IF(ISNA(VLOOKUP(B308,Stock!$A:$C,3,0)),"",VLOOKUP(B308,Stock!$A:$C,3,0))</f>
        <v/>
      </c>
      <c r="E308" t="str">
        <f t="shared" si="2"/>
        <v/>
      </c>
    </row>
    <row r="309" spans="4:5" x14ac:dyDescent="0.25">
      <c r="D309" t="str">
        <f>IF(ISNA(VLOOKUP(B309,Stock!$A:$C,3,0)),"",VLOOKUP(B309,Stock!$A:$C,3,0))</f>
        <v/>
      </c>
      <c r="E309" t="str">
        <f t="shared" si="2"/>
        <v/>
      </c>
    </row>
    <row r="310" spans="4:5" x14ac:dyDescent="0.25">
      <c r="D310" t="str">
        <f>IF(ISNA(VLOOKUP(B310,Stock!$A:$C,3,0)),"",VLOOKUP(B310,Stock!$A:$C,3,0))</f>
        <v/>
      </c>
      <c r="E310" t="str">
        <f t="shared" si="2"/>
        <v/>
      </c>
    </row>
    <row r="311" spans="4:5" x14ac:dyDescent="0.25">
      <c r="D311" t="str">
        <f>IF(ISNA(VLOOKUP(B311,Stock!$A:$C,3,0)),"",VLOOKUP(B311,Stock!$A:$C,3,0))</f>
        <v/>
      </c>
      <c r="E311" t="str">
        <f t="shared" si="2"/>
        <v/>
      </c>
    </row>
    <row r="312" spans="4:5" x14ac:dyDescent="0.25">
      <c r="D312" t="str">
        <f>IF(ISNA(VLOOKUP(B312,Stock!$A:$C,3,0)),"",VLOOKUP(B312,Stock!$A:$C,3,0))</f>
        <v/>
      </c>
      <c r="E312" t="str">
        <f t="shared" si="2"/>
        <v/>
      </c>
    </row>
    <row r="313" spans="4:5" x14ac:dyDescent="0.25">
      <c r="D313" t="str">
        <f>IF(ISNA(VLOOKUP(B313,Stock!$A:$C,3,0)),"",VLOOKUP(B313,Stock!$A:$C,3,0))</f>
        <v/>
      </c>
      <c r="E313" t="str">
        <f t="shared" si="2"/>
        <v/>
      </c>
    </row>
    <row r="314" spans="4:5" x14ac:dyDescent="0.25">
      <c r="D314" t="str">
        <f>IF(ISNA(VLOOKUP(B314,Stock!$A:$C,3,0)),"",VLOOKUP(B314,Stock!$A:$C,3,0))</f>
        <v/>
      </c>
      <c r="E314" t="str">
        <f t="shared" si="2"/>
        <v/>
      </c>
    </row>
    <row r="315" spans="4:5" x14ac:dyDescent="0.25">
      <c r="D315" t="str">
        <f>IF(ISNA(VLOOKUP(B315,Stock!$A:$C,3,0)),"",VLOOKUP(B315,Stock!$A:$C,3,0))</f>
        <v/>
      </c>
      <c r="E315" t="str">
        <f t="shared" si="2"/>
        <v/>
      </c>
    </row>
    <row r="316" spans="4:5" x14ac:dyDescent="0.25">
      <c r="D316" t="str">
        <f>IF(ISNA(VLOOKUP(B316,Stock!$A:$C,3,0)),"",VLOOKUP(B316,Stock!$A:$C,3,0))</f>
        <v/>
      </c>
      <c r="E316" t="str">
        <f t="shared" si="2"/>
        <v/>
      </c>
    </row>
    <row r="317" spans="4:5" x14ac:dyDescent="0.25">
      <c r="D317" t="str">
        <f>IF(ISNA(VLOOKUP(B317,Stock!$A:$C,3,0)),"",VLOOKUP(B317,Stock!$A:$C,3,0))</f>
        <v/>
      </c>
      <c r="E317" t="str">
        <f t="shared" si="2"/>
        <v/>
      </c>
    </row>
    <row r="318" spans="4:5" x14ac:dyDescent="0.25">
      <c r="D318" t="str">
        <f>IF(ISNA(VLOOKUP(B318,Stock!$A:$C,3,0)),"",VLOOKUP(B318,Stock!$A:$C,3,0))</f>
        <v/>
      </c>
      <c r="E318" t="str">
        <f t="shared" si="2"/>
        <v/>
      </c>
    </row>
    <row r="319" spans="4:5" x14ac:dyDescent="0.25">
      <c r="D319" t="str">
        <f>IF(ISNA(VLOOKUP(B319,Stock!$A:$C,3,0)),"",VLOOKUP(B319,Stock!$A:$C,3,0))</f>
        <v/>
      </c>
      <c r="E319" t="str">
        <f t="shared" si="2"/>
        <v/>
      </c>
    </row>
    <row r="320" spans="4:5" x14ac:dyDescent="0.25">
      <c r="D320" t="str">
        <f>IF(ISNA(VLOOKUP(B320,Stock!$A:$C,3,0)),"",VLOOKUP(B320,Stock!$A:$C,3,0))</f>
        <v/>
      </c>
      <c r="E320" t="str">
        <f t="shared" si="2"/>
        <v/>
      </c>
    </row>
    <row r="321" spans="4:5" x14ac:dyDescent="0.25">
      <c r="D321" t="str">
        <f>IF(ISNA(VLOOKUP(B321,Stock!$A:$C,3,0)),"",VLOOKUP(B321,Stock!$A:$C,3,0))</f>
        <v/>
      </c>
      <c r="E321" t="str">
        <f t="shared" si="2"/>
        <v/>
      </c>
    </row>
    <row r="322" spans="4:5" x14ac:dyDescent="0.25">
      <c r="D322" t="str">
        <f>IF(ISNA(VLOOKUP(B322,Stock!$A:$C,3,0)),"",VLOOKUP(B322,Stock!$A:$C,3,0))</f>
        <v/>
      </c>
      <c r="E322" t="str">
        <f t="shared" si="2"/>
        <v/>
      </c>
    </row>
    <row r="323" spans="4:5" x14ac:dyDescent="0.25">
      <c r="D323" t="str">
        <f>IF(ISNA(VLOOKUP(B323,Stock!$A:$C,3,0)),"",VLOOKUP(B323,Stock!$A:$C,3,0))</f>
        <v/>
      </c>
      <c r="E323" t="str">
        <f t="shared" si="2"/>
        <v/>
      </c>
    </row>
    <row r="324" spans="4:5" x14ac:dyDescent="0.25">
      <c r="D324" t="str">
        <f>IF(ISNA(VLOOKUP(B324,Stock!$A:$C,3,0)),"",VLOOKUP(B324,Stock!$A:$C,3,0))</f>
        <v/>
      </c>
      <c r="E324" t="str">
        <f t="shared" si="2"/>
        <v/>
      </c>
    </row>
    <row r="325" spans="4:5" x14ac:dyDescent="0.25">
      <c r="D325" t="str">
        <f>IF(ISNA(VLOOKUP(B325,Stock!$A:$C,3,0)),"",VLOOKUP(B325,Stock!$A:$C,3,0))</f>
        <v/>
      </c>
      <c r="E325" t="str">
        <f t="shared" ref="E325:E388" si="3">IF(C325="","",C325*D325)</f>
        <v/>
      </c>
    </row>
    <row r="326" spans="4:5" x14ac:dyDescent="0.25">
      <c r="D326" t="str">
        <f>IF(ISNA(VLOOKUP(B326,Stock!$A:$C,3,0)),"",VLOOKUP(B326,Stock!$A:$C,3,0))</f>
        <v/>
      </c>
      <c r="E326" t="str">
        <f t="shared" si="3"/>
        <v/>
      </c>
    </row>
    <row r="327" spans="4:5" x14ac:dyDescent="0.25">
      <c r="D327" t="str">
        <f>IF(ISNA(VLOOKUP(B327,Stock!$A:$C,3,0)),"",VLOOKUP(B327,Stock!$A:$C,3,0))</f>
        <v/>
      </c>
      <c r="E327" t="str">
        <f t="shared" si="3"/>
        <v/>
      </c>
    </row>
    <row r="328" spans="4:5" x14ac:dyDescent="0.25">
      <c r="D328" t="str">
        <f>IF(ISNA(VLOOKUP(B328,Stock!$A:$C,3,0)),"",VLOOKUP(B328,Stock!$A:$C,3,0))</f>
        <v/>
      </c>
      <c r="E328" t="str">
        <f t="shared" si="3"/>
        <v/>
      </c>
    </row>
    <row r="329" spans="4:5" x14ac:dyDescent="0.25">
      <c r="D329" t="str">
        <f>IF(ISNA(VLOOKUP(B329,Stock!$A:$C,3,0)),"",VLOOKUP(B329,Stock!$A:$C,3,0))</f>
        <v/>
      </c>
      <c r="E329" t="str">
        <f t="shared" si="3"/>
        <v/>
      </c>
    </row>
    <row r="330" spans="4:5" x14ac:dyDescent="0.25">
      <c r="D330" t="str">
        <f>IF(ISNA(VLOOKUP(B330,Stock!$A:$C,3,0)),"",VLOOKUP(B330,Stock!$A:$C,3,0))</f>
        <v/>
      </c>
      <c r="E330" t="str">
        <f t="shared" si="3"/>
        <v/>
      </c>
    </row>
    <row r="331" spans="4:5" x14ac:dyDescent="0.25">
      <c r="D331" t="str">
        <f>IF(ISNA(VLOOKUP(B331,Stock!$A:$C,3,0)),"",VLOOKUP(B331,Stock!$A:$C,3,0))</f>
        <v/>
      </c>
      <c r="E331" t="str">
        <f t="shared" si="3"/>
        <v/>
      </c>
    </row>
    <row r="332" spans="4:5" x14ac:dyDescent="0.25">
      <c r="D332" t="str">
        <f>IF(ISNA(VLOOKUP(B332,Stock!$A:$C,3,0)),"",VLOOKUP(B332,Stock!$A:$C,3,0))</f>
        <v/>
      </c>
      <c r="E332" t="str">
        <f t="shared" si="3"/>
        <v/>
      </c>
    </row>
    <row r="333" spans="4:5" x14ac:dyDescent="0.25">
      <c r="D333" t="str">
        <f>IF(ISNA(VLOOKUP(B333,Stock!$A:$C,3,0)),"",VLOOKUP(B333,Stock!$A:$C,3,0))</f>
        <v/>
      </c>
      <c r="E333" t="str">
        <f t="shared" si="3"/>
        <v/>
      </c>
    </row>
    <row r="334" spans="4:5" x14ac:dyDescent="0.25">
      <c r="D334" t="str">
        <f>IF(ISNA(VLOOKUP(B334,Stock!$A:$C,3,0)),"",VLOOKUP(B334,Stock!$A:$C,3,0))</f>
        <v/>
      </c>
      <c r="E334" t="str">
        <f t="shared" si="3"/>
        <v/>
      </c>
    </row>
    <row r="335" spans="4:5" x14ac:dyDescent="0.25">
      <c r="D335" t="str">
        <f>IF(ISNA(VLOOKUP(B335,Stock!$A:$C,3,0)),"",VLOOKUP(B335,Stock!$A:$C,3,0))</f>
        <v/>
      </c>
      <c r="E335" t="str">
        <f t="shared" si="3"/>
        <v/>
      </c>
    </row>
    <row r="336" spans="4:5" x14ac:dyDescent="0.25">
      <c r="D336" t="str">
        <f>IF(ISNA(VLOOKUP(B336,Stock!$A:$C,3,0)),"",VLOOKUP(B336,Stock!$A:$C,3,0))</f>
        <v/>
      </c>
      <c r="E336" t="str">
        <f t="shared" si="3"/>
        <v/>
      </c>
    </row>
    <row r="337" spans="4:5" x14ac:dyDescent="0.25">
      <c r="D337" t="str">
        <f>IF(ISNA(VLOOKUP(B337,Stock!$A:$C,3,0)),"",VLOOKUP(B337,Stock!$A:$C,3,0))</f>
        <v/>
      </c>
      <c r="E337" t="str">
        <f t="shared" si="3"/>
        <v/>
      </c>
    </row>
    <row r="338" spans="4:5" x14ac:dyDescent="0.25">
      <c r="D338" t="str">
        <f>IF(ISNA(VLOOKUP(B338,Stock!$A:$C,3,0)),"",VLOOKUP(B338,Stock!$A:$C,3,0))</f>
        <v/>
      </c>
      <c r="E338" t="str">
        <f t="shared" si="3"/>
        <v/>
      </c>
    </row>
    <row r="339" spans="4:5" x14ac:dyDescent="0.25">
      <c r="D339" t="str">
        <f>IF(ISNA(VLOOKUP(B339,Stock!$A:$C,3,0)),"",VLOOKUP(B339,Stock!$A:$C,3,0))</f>
        <v/>
      </c>
      <c r="E339" t="str">
        <f t="shared" si="3"/>
        <v/>
      </c>
    </row>
    <row r="340" spans="4:5" x14ac:dyDescent="0.25">
      <c r="D340" t="str">
        <f>IF(ISNA(VLOOKUP(B340,Stock!$A:$C,3,0)),"",VLOOKUP(B340,Stock!$A:$C,3,0))</f>
        <v/>
      </c>
      <c r="E340" t="str">
        <f t="shared" si="3"/>
        <v/>
      </c>
    </row>
    <row r="341" spans="4:5" x14ac:dyDescent="0.25">
      <c r="D341" t="str">
        <f>IF(ISNA(VLOOKUP(B341,Stock!$A:$C,3,0)),"",VLOOKUP(B341,Stock!$A:$C,3,0))</f>
        <v/>
      </c>
      <c r="E341" t="str">
        <f t="shared" si="3"/>
        <v/>
      </c>
    </row>
    <row r="342" spans="4:5" x14ac:dyDescent="0.25">
      <c r="D342" t="str">
        <f>IF(ISNA(VLOOKUP(B342,Stock!$A:$C,3,0)),"",VLOOKUP(B342,Stock!$A:$C,3,0))</f>
        <v/>
      </c>
      <c r="E342" t="str">
        <f t="shared" si="3"/>
        <v/>
      </c>
    </row>
    <row r="343" spans="4:5" x14ac:dyDescent="0.25">
      <c r="D343" t="str">
        <f>IF(ISNA(VLOOKUP(B343,Stock!$A:$C,3,0)),"",VLOOKUP(B343,Stock!$A:$C,3,0))</f>
        <v/>
      </c>
      <c r="E343" t="str">
        <f t="shared" si="3"/>
        <v/>
      </c>
    </row>
    <row r="344" spans="4:5" x14ac:dyDescent="0.25">
      <c r="D344" t="str">
        <f>IF(ISNA(VLOOKUP(B344,Stock!$A:$C,3,0)),"",VLOOKUP(B344,Stock!$A:$C,3,0))</f>
        <v/>
      </c>
      <c r="E344" t="str">
        <f t="shared" si="3"/>
        <v/>
      </c>
    </row>
    <row r="345" spans="4:5" x14ac:dyDescent="0.25">
      <c r="D345" t="str">
        <f>IF(ISNA(VLOOKUP(B345,Stock!$A:$C,3,0)),"",VLOOKUP(B345,Stock!$A:$C,3,0))</f>
        <v/>
      </c>
      <c r="E345" t="str">
        <f t="shared" si="3"/>
        <v/>
      </c>
    </row>
    <row r="346" spans="4:5" x14ac:dyDescent="0.25">
      <c r="D346" t="str">
        <f>IF(ISNA(VLOOKUP(B346,Stock!$A:$C,3,0)),"",VLOOKUP(B346,Stock!$A:$C,3,0))</f>
        <v/>
      </c>
      <c r="E346" t="str">
        <f t="shared" si="3"/>
        <v/>
      </c>
    </row>
    <row r="347" spans="4:5" x14ac:dyDescent="0.25">
      <c r="D347" t="str">
        <f>IF(ISNA(VLOOKUP(B347,Stock!$A:$C,3,0)),"",VLOOKUP(B347,Stock!$A:$C,3,0))</f>
        <v/>
      </c>
      <c r="E347" t="str">
        <f t="shared" si="3"/>
        <v/>
      </c>
    </row>
    <row r="348" spans="4:5" x14ac:dyDescent="0.25">
      <c r="D348" t="str">
        <f>IF(ISNA(VLOOKUP(B348,Stock!$A:$C,3,0)),"",VLOOKUP(B348,Stock!$A:$C,3,0))</f>
        <v/>
      </c>
      <c r="E348" t="str">
        <f t="shared" si="3"/>
        <v/>
      </c>
    </row>
    <row r="349" spans="4:5" x14ac:dyDescent="0.25">
      <c r="D349" t="str">
        <f>IF(ISNA(VLOOKUP(B349,Stock!$A:$C,3,0)),"",VLOOKUP(B349,Stock!$A:$C,3,0))</f>
        <v/>
      </c>
      <c r="E349" t="str">
        <f t="shared" si="3"/>
        <v/>
      </c>
    </row>
    <row r="350" spans="4:5" x14ac:dyDescent="0.25">
      <c r="D350" t="str">
        <f>IF(ISNA(VLOOKUP(B350,Stock!$A:$C,3,0)),"",VLOOKUP(B350,Stock!$A:$C,3,0))</f>
        <v/>
      </c>
      <c r="E350" t="str">
        <f t="shared" si="3"/>
        <v/>
      </c>
    </row>
    <row r="351" spans="4:5" x14ac:dyDescent="0.25">
      <c r="D351" t="str">
        <f>IF(ISNA(VLOOKUP(B351,Stock!$A:$C,3,0)),"",VLOOKUP(B351,Stock!$A:$C,3,0))</f>
        <v/>
      </c>
      <c r="E351" t="str">
        <f t="shared" si="3"/>
        <v/>
      </c>
    </row>
    <row r="352" spans="4:5" x14ac:dyDescent="0.25">
      <c r="D352" t="str">
        <f>IF(ISNA(VLOOKUP(B352,Stock!$A:$C,3,0)),"",VLOOKUP(B352,Stock!$A:$C,3,0))</f>
        <v/>
      </c>
      <c r="E352" t="str">
        <f t="shared" si="3"/>
        <v/>
      </c>
    </row>
    <row r="353" spans="4:5" x14ac:dyDescent="0.25">
      <c r="D353" t="str">
        <f>IF(ISNA(VLOOKUP(B353,Stock!$A:$C,3,0)),"",VLOOKUP(B353,Stock!$A:$C,3,0))</f>
        <v/>
      </c>
      <c r="E353" t="str">
        <f t="shared" si="3"/>
        <v/>
      </c>
    </row>
    <row r="354" spans="4:5" x14ac:dyDescent="0.25">
      <c r="D354" t="str">
        <f>IF(ISNA(VLOOKUP(B354,Stock!$A:$C,3,0)),"",VLOOKUP(B354,Stock!$A:$C,3,0))</f>
        <v/>
      </c>
      <c r="E354" t="str">
        <f t="shared" si="3"/>
        <v/>
      </c>
    </row>
    <row r="355" spans="4:5" x14ac:dyDescent="0.25">
      <c r="D355" t="str">
        <f>IF(ISNA(VLOOKUP(B355,Stock!$A:$C,3,0)),"",VLOOKUP(B355,Stock!$A:$C,3,0))</f>
        <v/>
      </c>
      <c r="E355" t="str">
        <f t="shared" si="3"/>
        <v/>
      </c>
    </row>
    <row r="356" spans="4:5" x14ac:dyDescent="0.25">
      <c r="D356" t="str">
        <f>IF(ISNA(VLOOKUP(B356,Stock!$A:$C,3,0)),"",VLOOKUP(B356,Stock!$A:$C,3,0))</f>
        <v/>
      </c>
      <c r="E356" t="str">
        <f t="shared" si="3"/>
        <v/>
      </c>
    </row>
    <row r="357" spans="4:5" x14ac:dyDescent="0.25">
      <c r="D357" t="str">
        <f>IF(ISNA(VLOOKUP(B357,Stock!$A:$C,3,0)),"",VLOOKUP(B357,Stock!$A:$C,3,0))</f>
        <v/>
      </c>
      <c r="E357" t="str">
        <f t="shared" si="3"/>
        <v/>
      </c>
    </row>
    <row r="358" spans="4:5" x14ac:dyDescent="0.25">
      <c r="D358" t="str">
        <f>IF(ISNA(VLOOKUP(B358,Stock!$A:$C,3,0)),"",VLOOKUP(B358,Stock!$A:$C,3,0))</f>
        <v/>
      </c>
      <c r="E358" t="str">
        <f t="shared" si="3"/>
        <v/>
      </c>
    </row>
    <row r="359" spans="4:5" x14ac:dyDescent="0.25">
      <c r="D359" t="str">
        <f>IF(ISNA(VLOOKUP(B359,Stock!$A:$C,3,0)),"",VLOOKUP(B359,Stock!$A:$C,3,0))</f>
        <v/>
      </c>
      <c r="E359" t="str">
        <f t="shared" si="3"/>
        <v/>
      </c>
    </row>
    <row r="360" spans="4:5" x14ac:dyDescent="0.25">
      <c r="D360" t="str">
        <f>IF(ISNA(VLOOKUP(B360,Stock!$A:$C,3,0)),"",VLOOKUP(B360,Stock!$A:$C,3,0))</f>
        <v/>
      </c>
      <c r="E360" t="str">
        <f t="shared" si="3"/>
        <v/>
      </c>
    </row>
    <row r="361" spans="4:5" x14ac:dyDescent="0.25">
      <c r="D361" t="str">
        <f>IF(ISNA(VLOOKUP(B361,Stock!$A:$C,3,0)),"",VLOOKUP(B361,Stock!$A:$C,3,0))</f>
        <v/>
      </c>
      <c r="E361" t="str">
        <f t="shared" si="3"/>
        <v/>
      </c>
    </row>
    <row r="362" spans="4:5" x14ac:dyDescent="0.25">
      <c r="D362" t="str">
        <f>IF(ISNA(VLOOKUP(B362,Stock!$A:$C,3,0)),"",VLOOKUP(B362,Stock!$A:$C,3,0))</f>
        <v/>
      </c>
      <c r="E362" t="str">
        <f t="shared" si="3"/>
        <v/>
      </c>
    </row>
    <row r="363" spans="4:5" x14ac:dyDescent="0.25">
      <c r="D363" t="str">
        <f>IF(ISNA(VLOOKUP(B363,Stock!$A:$C,3,0)),"",VLOOKUP(B363,Stock!$A:$C,3,0))</f>
        <v/>
      </c>
      <c r="E363" t="str">
        <f t="shared" si="3"/>
        <v/>
      </c>
    </row>
    <row r="364" spans="4:5" x14ac:dyDescent="0.25">
      <c r="D364" t="str">
        <f>IF(ISNA(VLOOKUP(B364,Stock!$A:$C,3,0)),"",VLOOKUP(B364,Stock!$A:$C,3,0))</f>
        <v/>
      </c>
      <c r="E364" t="str">
        <f t="shared" si="3"/>
        <v/>
      </c>
    </row>
    <row r="365" spans="4:5" x14ac:dyDescent="0.25">
      <c r="D365" t="str">
        <f>IF(ISNA(VLOOKUP(B365,Stock!$A:$C,3,0)),"",VLOOKUP(B365,Stock!$A:$C,3,0))</f>
        <v/>
      </c>
      <c r="E365" t="str">
        <f t="shared" si="3"/>
        <v/>
      </c>
    </row>
    <row r="366" spans="4:5" x14ac:dyDescent="0.25">
      <c r="D366" t="str">
        <f>IF(ISNA(VLOOKUP(B366,Stock!$A:$C,3,0)),"",VLOOKUP(B366,Stock!$A:$C,3,0))</f>
        <v/>
      </c>
      <c r="E366" t="str">
        <f t="shared" si="3"/>
        <v/>
      </c>
    </row>
    <row r="367" spans="4:5" x14ac:dyDescent="0.25">
      <c r="D367" t="str">
        <f>IF(ISNA(VLOOKUP(B367,Stock!$A:$C,3,0)),"",VLOOKUP(B367,Stock!$A:$C,3,0))</f>
        <v/>
      </c>
      <c r="E367" t="str">
        <f t="shared" si="3"/>
        <v/>
      </c>
    </row>
    <row r="368" spans="4:5" x14ac:dyDescent="0.25">
      <c r="D368" t="str">
        <f>IF(ISNA(VLOOKUP(B368,Stock!$A:$C,3,0)),"",VLOOKUP(B368,Stock!$A:$C,3,0))</f>
        <v/>
      </c>
      <c r="E368" t="str">
        <f t="shared" si="3"/>
        <v/>
      </c>
    </row>
    <row r="369" spans="4:5" x14ac:dyDescent="0.25">
      <c r="D369" t="str">
        <f>IF(ISNA(VLOOKUP(B369,Stock!$A:$C,3,0)),"",VLOOKUP(B369,Stock!$A:$C,3,0))</f>
        <v/>
      </c>
      <c r="E369" t="str">
        <f t="shared" si="3"/>
        <v/>
      </c>
    </row>
    <row r="370" spans="4:5" x14ac:dyDescent="0.25">
      <c r="D370" t="str">
        <f>IF(ISNA(VLOOKUP(B370,Stock!$A:$C,3,0)),"",VLOOKUP(B370,Stock!$A:$C,3,0))</f>
        <v/>
      </c>
      <c r="E370" t="str">
        <f t="shared" si="3"/>
        <v/>
      </c>
    </row>
    <row r="371" spans="4:5" x14ac:dyDescent="0.25">
      <c r="D371" t="str">
        <f>IF(ISNA(VLOOKUP(B371,Stock!$A:$C,3,0)),"",VLOOKUP(B371,Stock!$A:$C,3,0))</f>
        <v/>
      </c>
      <c r="E371" t="str">
        <f t="shared" si="3"/>
        <v/>
      </c>
    </row>
    <row r="372" spans="4:5" x14ac:dyDescent="0.25">
      <c r="D372" t="str">
        <f>IF(ISNA(VLOOKUP(B372,Stock!$A:$C,3,0)),"",VLOOKUP(B372,Stock!$A:$C,3,0))</f>
        <v/>
      </c>
      <c r="E372" t="str">
        <f t="shared" si="3"/>
        <v/>
      </c>
    </row>
    <row r="373" spans="4:5" x14ac:dyDescent="0.25">
      <c r="D373" t="str">
        <f>IF(ISNA(VLOOKUP(B373,Stock!$A:$C,3,0)),"",VLOOKUP(B373,Stock!$A:$C,3,0))</f>
        <v/>
      </c>
      <c r="E373" t="str">
        <f t="shared" si="3"/>
        <v/>
      </c>
    </row>
    <row r="374" spans="4:5" x14ac:dyDescent="0.25">
      <c r="D374" t="str">
        <f>IF(ISNA(VLOOKUP(B374,Stock!$A:$C,3,0)),"",VLOOKUP(B374,Stock!$A:$C,3,0))</f>
        <v/>
      </c>
      <c r="E374" t="str">
        <f t="shared" si="3"/>
        <v/>
      </c>
    </row>
    <row r="375" spans="4:5" x14ac:dyDescent="0.25">
      <c r="D375" t="str">
        <f>IF(ISNA(VLOOKUP(B375,Stock!$A:$C,3,0)),"",VLOOKUP(B375,Stock!$A:$C,3,0))</f>
        <v/>
      </c>
      <c r="E375" t="str">
        <f t="shared" si="3"/>
        <v/>
      </c>
    </row>
    <row r="376" spans="4:5" x14ac:dyDescent="0.25">
      <c r="D376" t="str">
        <f>IF(ISNA(VLOOKUP(B376,Stock!$A:$C,3,0)),"",VLOOKUP(B376,Stock!$A:$C,3,0))</f>
        <v/>
      </c>
      <c r="E376" t="str">
        <f t="shared" si="3"/>
        <v/>
      </c>
    </row>
    <row r="377" spans="4:5" x14ac:dyDescent="0.25">
      <c r="D377" t="str">
        <f>IF(ISNA(VLOOKUP(B377,Stock!$A:$C,3,0)),"",VLOOKUP(B377,Stock!$A:$C,3,0))</f>
        <v/>
      </c>
      <c r="E377" t="str">
        <f t="shared" si="3"/>
        <v/>
      </c>
    </row>
    <row r="378" spans="4:5" x14ac:dyDescent="0.25">
      <c r="D378" t="str">
        <f>IF(ISNA(VLOOKUP(B378,Stock!$A:$C,3,0)),"",VLOOKUP(B378,Stock!$A:$C,3,0))</f>
        <v/>
      </c>
      <c r="E378" t="str">
        <f t="shared" si="3"/>
        <v/>
      </c>
    </row>
    <row r="379" spans="4:5" x14ac:dyDescent="0.25">
      <c r="D379" t="str">
        <f>IF(ISNA(VLOOKUP(B379,Stock!$A:$C,3,0)),"",VLOOKUP(B379,Stock!$A:$C,3,0))</f>
        <v/>
      </c>
      <c r="E379" t="str">
        <f t="shared" si="3"/>
        <v/>
      </c>
    </row>
    <row r="380" spans="4:5" x14ac:dyDescent="0.25">
      <c r="D380" t="str">
        <f>IF(ISNA(VLOOKUP(B380,Stock!$A:$C,3,0)),"",VLOOKUP(B380,Stock!$A:$C,3,0))</f>
        <v/>
      </c>
      <c r="E380" t="str">
        <f t="shared" si="3"/>
        <v/>
      </c>
    </row>
    <row r="381" spans="4:5" x14ac:dyDescent="0.25">
      <c r="D381" t="str">
        <f>IF(ISNA(VLOOKUP(B381,Stock!$A:$C,3,0)),"",VLOOKUP(B381,Stock!$A:$C,3,0))</f>
        <v/>
      </c>
      <c r="E381" t="str">
        <f t="shared" si="3"/>
        <v/>
      </c>
    </row>
    <row r="382" spans="4:5" x14ac:dyDescent="0.25">
      <c r="D382" t="str">
        <f>IF(ISNA(VLOOKUP(B382,Stock!$A:$C,3,0)),"",VLOOKUP(B382,Stock!$A:$C,3,0))</f>
        <v/>
      </c>
      <c r="E382" t="str">
        <f t="shared" si="3"/>
        <v/>
      </c>
    </row>
    <row r="383" spans="4:5" x14ac:dyDescent="0.25">
      <c r="D383" t="str">
        <f>IF(ISNA(VLOOKUP(B383,Stock!$A:$C,3,0)),"",VLOOKUP(B383,Stock!$A:$C,3,0))</f>
        <v/>
      </c>
      <c r="E383" t="str">
        <f t="shared" si="3"/>
        <v/>
      </c>
    </row>
    <row r="384" spans="4:5" x14ac:dyDescent="0.25">
      <c r="D384" t="str">
        <f>IF(ISNA(VLOOKUP(B384,Stock!$A:$C,3,0)),"",VLOOKUP(B384,Stock!$A:$C,3,0))</f>
        <v/>
      </c>
      <c r="E384" t="str">
        <f t="shared" si="3"/>
        <v/>
      </c>
    </row>
    <row r="385" spans="4:5" x14ac:dyDescent="0.25">
      <c r="D385" t="str">
        <f>IF(ISNA(VLOOKUP(B385,Stock!$A:$C,3,0)),"",VLOOKUP(B385,Stock!$A:$C,3,0))</f>
        <v/>
      </c>
      <c r="E385" t="str">
        <f t="shared" si="3"/>
        <v/>
      </c>
    </row>
    <row r="386" spans="4:5" x14ac:dyDescent="0.25">
      <c r="D386" t="str">
        <f>IF(ISNA(VLOOKUP(B386,Stock!$A:$C,3,0)),"",VLOOKUP(B386,Stock!$A:$C,3,0))</f>
        <v/>
      </c>
      <c r="E386" t="str">
        <f t="shared" si="3"/>
        <v/>
      </c>
    </row>
    <row r="387" spans="4:5" x14ac:dyDescent="0.25">
      <c r="D387" t="str">
        <f>IF(ISNA(VLOOKUP(B387,Stock!$A:$C,3,0)),"",VLOOKUP(B387,Stock!$A:$C,3,0))</f>
        <v/>
      </c>
      <c r="E387" t="str">
        <f t="shared" si="3"/>
        <v/>
      </c>
    </row>
    <row r="388" spans="4:5" x14ac:dyDescent="0.25">
      <c r="D388" t="str">
        <f>IF(ISNA(VLOOKUP(B388,Stock!$A:$C,3,0)),"",VLOOKUP(B388,Stock!$A:$C,3,0))</f>
        <v/>
      </c>
      <c r="E388" t="str">
        <f t="shared" si="3"/>
        <v/>
      </c>
    </row>
    <row r="389" spans="4:5" x14ac:dyDescent="0.25">
      <c r="D389" t="str">
        <f>IF(ISNA(VLOOKUP(B389,Stock!$A:$C,3,0)),"",VLOOKUP(B389,Stock!$A:$C,3,0))</f>
        <v/>
      </c>
      <c r="E389" t="str">
        <f t="shared" ref="E389:E452" si="4">IF(C389="","",C389*D389)</f>
        <v/>
      </c>
    </row>
    <row r="390" spans="4:5" x14ac:dyDescent="0.25">
      <c r="D390" t="str">
        <f>IF(ISNA(VLOOKUP(B390,Stock!$A:$C,3,0)),"",VLOOKUP(B390,Stock!$A:$C,3,0))</f>
        <v/>
      </c>
      <c r="E390" t="str">
        <f t="shared" si="4"/>
        <v/>
      </c>
    </row>
    <row r="391" spans="4:5" x14ac:dyDescent="0.25">
      <c r="D391" t="str">
        <f>IF(ISNA(VLOOKUP(B391,Stock!$A:$C,3,0)),"",VLOOKUP(B391,Stock!$A:$C,3,0))</f>
        <v/>
      </c>
      <c r="E391" t="str">
        <f t="shared" si="4"/>
        <v/>
      </c>
    </row>
    <row r="392" spans="4:5" x14ac:dyDescent="0.25">
      <c r="D392" t="str">
        <f>IF(ISNA(VLOOKUP(B392,Stock!$A:$C,3,0)),"",VLOOKUP(B392,Stock!$A:$C,3,0))</f>
        <v/>
      </c>
      <c r="E392" t="str">
        <f t="shared" si="4"/>
        <v/>
      </c>
    </row>
    <row r="393" spans="4:5" x14ac:dyDescent="0.25">
      <c r="D393" t="str">
        <f>IF(ISNA(VLOOKUP(B393,Stock!$A:$C,3,0)),"",VLOOKUP(B393,Stock!$A:$C,3,0))</f>
        <v/>
      </c>
      <c r="E393" t="str">
        <f t="shared" si="4"/>
        <v/>
      </c>
    </row>
    <row r="394" spans="4:5" x14ac:dyDescent="0.25">
      <c r="D394" t="str">
        <f>IF(ISNA(VLOOKUP(B394,Stock!$A:$C,3,0)),"",VLOOKUP(B394,Stock!$A:$C,3,0))</f>
        <v/>
      </c>
      <c r="E394" t="str">
        <f t="shared" si="4"/>
        <v/>
      </c>
    </row>
    <row r="395" spans="4:5" x14ac:dyDescent="0.25">
      <c r="D395" t="str">
        <f>IF(ISNA(VLOOKUP(B395,Stock!$A:$C,3,0)),"",VLOOKUP(B395,Stock!$A:$C,3,0))</f>
        <v/>
      </c>
      <c r="E395" t="str">
        <f t="shared" si="4"/>
        <v/>
      </c>
    </row>
    <row r="396" spans="4:5" x14ac:dyDescent="0.25">
      <c r="D396" t="str">
        <f>IF(ISNA(VLOOKUP(B396,Stock!$A:$C,3,0)),"",VLOOKUP(B396,Stock!$A:$C,3,0))</f>
        <v/>
      </c>
      <c r="E396" t="str">
        <f t="shared" si="4"/>
        <v/>
      </c>
    </row>
    <row r="397" spans="4:5" x14ac:dyDescent="0.25">
      <c r="D397" t="str">
        <f>IF(ISNA(VLOOKUP(B397,Stock!$A:$C,3,0)),"",VLOOKUP(B397,Stock!$A:$C,3,0))</f>
        <v/>
      </c>
      <c r="E397" t="str">
        <f t="shared" si="4"/>
        <v/>
      </c>
    </row>
    <row r="398" spans="4:5" x14ac:dyDescent="0.25">
      <c r="D398" t="str">
        <f>IF(ISNA(VLOOKUP(B398,Stock!$A:$C,3,0)),"",VLOOKUP(B398,Stock!$A:$C,3,0))</f>
        <v/>
      </c>
      <c r="E398" t="str">
        <f t="shared" si="4"/>
        <v/>
      </c>
    </row>
    <row r="399" spans="4:5" x14ac:dyDescent="0.25">
      <c r="D399" t="str">
        <f>IF(ISNA(VLOOKUP(B399,Stock!$A:$C,3,0)),"",VLOOKUP(B399,Stock!$A:$C,3,0))</f>
        <v/>
      </c>
      <c r="E399" t="str">
        <f t="shared" si="4"/>
        <v/>
      </c>
    </row>
    <row r="400" spans="4:5" x14ac:dyDescent="0.25">
      <c r="D400" t="str">
        <f>IF(ISNA(VLOOKUP(B400,Stock!$A:$C,3,0)),"",VLOOKUP(B400,Stock!$A:$C,3,0))</f>
        <v/>
      </c>
      <c r="E400" t="str">
        <f t="shared" si="4"/>
        <v/>
      </c>
    </row>
    <row r="401" spans="4:5" x14ac:dyDescent="0.25">
      <c r="D401" t="str">
        <f>IF(ISNA(VLOOKUP(B401,Stock!$A:$C,3,0)),"",VLOOKUP(B401,Stock!$A:$C,3,0))</f>
        <v/>
      </c>
      <c r="E401" t="str">
        <f t="shared" si="4"/>
        <v/>
      </c>
    </row>
    <row r="402" spans="4:5" x14ac:dyDescent="0.25">
      <c r="D402" t="str">
        <f>IF(ISNA(VLOOKUP(B402,Stock!$A:$C,3,0)),"",VLOOKUP(B402,Stock!$A:$C,3,0))</f>
        <v/>
      </c>
      <c r="E402" t="str">
        <f t="shared" si="4"/>
        <v/>
      </c>
    </row>
    <row r="403" spans="4:5" x14ac:dyDescent="0.25">
      <c r="D403" t="str">
        <f>IF(ISNA(VLOOKUP(B403,Stock!$A:$C,3,0)),"",VLOOKUP(B403,Stock!$A:$C,3,0))</f>
        <v/>
      </c>
      <c r="E403" t="str">
        <f t="shared" si="4"/>
        <v/>
      </c>
    </row>
    <row r="404" spans="4:5" x14ac:dyDescent="0.25">
      <c r="D404" t="str">
        <f>IF(ISNA(VLOOKUP(B404,Stock!$A:$C,3,0)),"",VLOOKUP(B404,Stock!$A:$C,3,0))</f>
        <v/>
      </c>
      <c r="E404" t="str">
        <f t="shared" si="4"/>
        <v/>
      </c>
    </row>
    <row r="405" spans="4:5" x14ac:dyDescent="0.25">
      <c r="D405" t="str">
        <f>IF(ISNA(VLOOKUP(B405,Stock!$A:$C,3,0)),"",VLOOKUP(B405,Stock!$A:$C,3,0))</f>
        <v/>
      </c>
      <c r="E405" t="str">
        <f t="shared" si="4"/>
        <v/>
      </c>
    </row>
    <row r="406" spans="4:5" x14ac:dyDescent="0.25">
      <c r="D406" t="str">
        <f>IF(ISNA(VLOOKUP(B406,Stock!$A:$C,3,0)),"",VLOOKUP(B406,Stock!$A:$C,3,0))</f>
        <v/>
      </c>
      <c r="E406" t="str">
        <f t="shared" si="4"/>
        <v/>
      </c>
    </row>
    <row r="407" spans="4:5" x14ac:dyDescent="0.25">
      <c r="D407" t="str">
        <f>IF(ISNA(VLOOKUP(B407,Stock!$A:$C,3,0)),"",VLOOKUP(B407,Stock!$A:$C,3,0))</f>
        <v/>
      </c>
      <c r="E407" t="str">
        <f t="shared" si="4"/>
        <v/>
      </c>
    </row>
    <row r="408" spans="4:5" x14ac:dyDescent="0.25">
      <c r="D408" t="str">
        <f>IF(ISNA(VLOOKUP(B408,Stock!$A:$C,3,0)),"",VLOOKUP(B408,Stock!$A:$C,3,0))</f>
        <v/>
      </c>
      <c r="E408" t="str">
        <f t="shared" si="4"/>
        <v/>
      </c>
    </row>
    <row r="409" spans="4:5" x14ac:dyDescent="0.25">
      <c r="D409" t="str">
        <f>IF(ISNA(VLOOKUP(B409,Stock!$A:$C,3,0)),"",VLOOKUP(B409,Stock!$A:$C,3,0))</f>
        <v/>
      </c>
      <c r="E409" t="str">
        <f t="shared" si="4"/>
        <v/>
      </c>
    </row>
    <row r="410" spans="4:5" x14ac:dyDescent="0.25">
      <c r="D410" t="str">
        <f>IF(ISNA(VLOOKUP(B410,Stock!$A:$C,3,0)),"",VLOOKUP(B410,Stock!$A:$C,3,0))</f>
        <v/>
      </c>
      <c r="E410" t="str">
        <f t="shared" si="4"/>
        <v/>
      </c>
    </row>
    <row r="411" spans="4:5" x14ac:dyDescent="0.25">
      <c r="D411" t="str">
        <f>IF(ISNA(VLOOKUP(B411,Stock!$A:$C,3,0)),"",VLOOKUP(B411,Stock!$A:$C,3,0))</f>
        <v/>
      </c>
      <c r="E411" t="str">
        <f t="shared" si="4"/>
        <v/>
      </c>
    </row>
    <row r="412" spans="4:5" x14ac:dyDescent="0.25">
      <c r="D412" t="str">
        <f>IF(ISNA(VLOOKUP(B412,Stock!$A:$C,3,0)),"",VLOOKUP(B412,Stock!$A:$C,3,0))</f>
        <v/>
      </c>
      <c r="E412" t="str">
        <f t="shared" si="4"/>
        <v/>
      </c>
    </row>
    <row r="413" spans="4:5" x14ac:dyDescent="0.25">
      <c r="D413" t="str">
        <f>IF(ISNA(VLOOKUP(B413,Stock!$A:$C,3,0)),"",VLOOKUP(B413,Stock!$A:$C,3,0))</f>
        <v/>
      </c>
      <c r="E413" t="str">
        <f t="shared" si="4"/>
        <v/>
      </c>
    </row>
    <row r="414" spans="4:5" x14ac:dyDescent="0.25">
      <c r="D414" t="str">
        <f>IF(ISNA(VLOOKUP(B414,Stock!$A:$C,3,0)),"",VLOOKUP(B414,Stock!$A:$C,3,0))</f>
        <v/>
      </c>
      <c r="E414" t="str">
        <f t="shared" si="4"/>
        <v/>
      </c>
    </row>
    <row r="415" spans="4:5" x14ac:dyDescent="0.25">
      <c r="D415" t="str">
        <f>IF(ISNA(VLOOKUP(B415,Stock!$A:$C,3,0)),"",VLOOKUP(B415,Stock!$A:$C,3,0))</f>
        <v/>
      </c>
      <c r="E415" t="str">
        <f t="shared" si="4"/>
        <v/>
      </c>
    </row>
    <row r="416" spans="4:5" x14ac:dyDescent="0.25">
      <c r="D416" t="str">
        <f>IF(ISNA(VLOOKUP(B416,Stock!$A:$C,3,0)),"",VLOOKUP(B416,Stock!$A:$C,3,0))</f>
        <v/>
      </c>
      <c r="E416" t="str">
        <f t="shared" si="4"/>
        <v/>
      </c>
    </row>
    <row r="417" spans="4:5" x14ac:dyDescent="0.25">
      <c r="D417" t="str">
        <f>IF(ISNA(VLOOKUP(B417,Stock!$A:$C,3,0)),"",VLOOKUP(B417,Stock!$A:$C,3,0))</f>
        <v/>
      </c>
      <c r="E417" t="str">
        <f t="shared" si="4"/>
        <v/>
      </c>
    </row>
    <row r="418" spans="4:5" x14ac:dyDescent="0.25">
      <c r="D418" t="str">
        <f>IF(ISNA(VLOOKUP(B418,Stock!$A:$C,3,0)),"",VLOOKUP(B418,Stock!$A:$C,3,0))</f>
        <v/>
      </c>
      <c r="E418" t="str">
        <f t="shared" si="4"/>
        <v/>
      </c>
    </row>
    <row r="419" spans="4:5" x14ac:dyDescent="0.25">
      <c r="D419" t="str">
        <f>IF(ISNA(VLOOKUP(B419,Stock!$A:$C,3,0)),"",VLOOKUP(B419,Stock!$A:$C,3,0))</f>
        <v/>
      </c>
      <c r="E419" t="str">
        <f t="shared" si="4"/>
        <v/>
      </c>
    </row>
    <row r="420" spans="4:5" x14ac:dyDescent="0.25">
      <c r="D420" t="str">
        <f>IF(ISNA(VLOOKUP(B420,Stock!$A:$C,3,0)),"",VLOOKUP(B420,Stock!$A:$C,3,0))</f>
        <v/>
      </c>
      <c r="E420" t="str">
        <f t="shared" si="4"/>
        <v/>
      </c>
    </row>
    <row r="421" spans="4:5" x14ac:dyDescent="0.25">
      <c r="D421" t="str">
        <f>IF(ISNA(VLOOKUP(B421,Stock!$A:$C,3,0)),"",VLOOKUP(B421,Stock!$A:$C,3,0))</f>
        <v/>
      </c>
      <c r="E421" t="str">
        <f t="shared" si="4"/>
        <v/>
      </c>
    </row>
    <row r="422" spans="4:5" x14ac:dyDescent="0.25">
      <c r="D422" t="str">
        <f>IF(ISNA(VLOOKUP(B422,Stock!$A:$C,3,0)),"",VLOOKUP(B422,Stock!$A:$C,3,0))</f>
        <v/>
      </c>
      <c r="E422" t="str">
        <f t="shared" si="4"/>
        <v/>
      </c>
    </row>
    <row r="423" spans="4:5" x14ac:dyDescent="0.25">
      <c r="D423" t="str">
        <f>IF(ISNA(VLOOKUP(B423,Stock!$A:$C,3,0)),"",VLOOKUP(B423,Stock!$A:$C,3,0))</f>
        <v/>
      </c>
      <c r="E423" t="str">
        <f t="shared" si="4"/>
        <v/>
      </c>
    </row>
    <row r="424" spans="4:5" x14ac:dyDescent="0.25">
      <c r="D424" t="str">
        <f>IF(ISNA(VLOOKUP(B424,Stock!$A:$C,3,0)),"",VLOOKUP(B424,Stock!$A:$C,3,0))</f>
        <v/>
      </c>
      <c r="E424" t="str">
        <f t="shared" si="4"/>
        <v/>
      </c>
    </row>
    <row r="425" spans="4:5" x14ac:dyDescent="0.25">
      <c r="D425" t="str">
        <f>IF(ISNA(VLOOKUP(B425,Stock!$A:$C,3,0)),"",VLOOKUP(B425,Stock!$A:$C,3,0))</f>
        <v/>
      </c>
      <c r="E425" t="str">
        <f t="shared" si="4"/>
        <v/>
      </c>
    </row>
    <row r="426" spans="4:5" x14ac:dyDescent="0.25">
      <c r="D426" t="str">
        <f>IF(ISNA(VLOOKUP(B426,Stock!$A:$C,3,0)),"",VLOOKUP(B426,Stock!$A:$C,3,0))</f>
        <v/>
      </c>
      <c r="E426" t="str">
        <f t="shared" si="4"/>
        <v/>
      </c>
    </row>
    <row r="427" spans="4:5" x14ac:dyDescent="0.25">
      <c r="D427" t="str">
        <f>IF(ISNA(VLOOKUP(B427,Stock!$A:$C,3,0)),"",VLOOKUP(B427,Stock!$A:$C,3,0))</f>
        <v/>
      </c>
      <c r="E427" t="str">
        <f t="shared" si="4"/>
        <v/>
      </c>
    </row>
    <row r="428" spans="4:5" x14ac:dyDescent="0.25">
      <c r="D428" t="str">
        <f>IF(ISNA(VLOOKUP(B428,Stock!$A:$C,3,0)),"",VLOOKUP(B428,Stock!$A:$C,3,0))</f>
        <v/>
      </c>
      <c r="E428" t="str">
        <f t="shared" si="4"/>
        <v/>
      </c>
    </row>
    <row r="429" spans="4:5" x14ac:dyDescent="0.25">
      <c r="D429" t="str">
        <f>IF(ISNA(VLOOKUP(B429,Stock!$A:$C,3,0)),"",VLOOKUP(B429,Stock!$A:$C,3,0))</f>
        <v/>
      </c>
      <c r="E429" t="str">
        <f t="shared" si="4"/>
        <v/>
      </c>
    </row>
    <row r="430" spans="4:5" x14ac:dyDescent="0.25">
      <c r="D430" t="str">
        <f>IF(ISNA(VLOOKUP(B430,Stock!$A:$C,3,0)),"",VLOOKUP(B430,Stock!$A:$C,3,0))</f>
        <v/>
      </c>
      <c r="E430" t="str">
        <f t="shared" si="4"/>
        <v/>
      </c>
    </row>
    <row r="431" spans="4:5" x14ac:dyDescent="0.25">
      <c r="D431" t="str">
        <f>IF(ISNA(VLOOKUP(B431,Stock!$A:$C,3,0)),"",VLOOKUP(B431,Stock!$A:$C,3,0))</f>
        <v/>
      </c>
      <c r="E431" t="str">
        <f t="shared" si="4"/>
        <v/>
      </c>
    </row>
    <row r="432" spans="4:5" x14ac:dyDescent="0.25">
      <c r="D432" t="str">
        <f>IF(ISNA(VLOOKUP(B432,Stock!$A:$C,3,0)),"",VLOOKUP(B432,Stock!$A:$C,3,0))</f>
        <v/>
      </c>
      <c r="E432" t="str">
        <f t="shared" si="4"/>
        <v/>
      </c>
    </row>
    <row r="433" spans="4:5" x14ac:dyDescent="0.25">
      <c r="D433" t="str">
        <f>IF(ISNA(VLOOKUP(B433,Stock!$A:$C,3,0)),"",VLOOKUP(B433,Stock!$A:$C,3,0))</f>
        <v/>
      </c>
      <c r="E433" t="str">
        <f t="shared" si="4"/>
        <v/>
      </c>
    </row>
    <row r="434" spans="4:5" x14ac:dyDescent="0.25">
      <c r="D434" t="str">
        <f>IF(ISNA(VLOOKUP(B434,Stock!$A:$C,3,0)),"",VLOOKUP(B434,Stock!$A:$C,3,0))</f>
        <v/>
      </c>
      <c r="E434" t="str">
        <f t="shared" si="4"/>
        <v/>
      </c>
    </row>
    <row r="435" spans="4:5" x14ac:dyDescent="0.25">
      <c r="D435" t="str">
        <f>IF(ISNA(VLOOKUP(B435,Stock!$A:$C,3,0)),"",VLOOKUP(B435,Stock!$A:$C,3,0))</f>
        <v/>
      </c>
      <c r="E435" t="str">
        <f t="shared" si="4"/>
        <v/>
      </c>
    </row>
    <row r="436" spans="4:5" x14ac:dyDescent="0.25">
      <c r="D436" t="str">
        <f>IF(ISNA(VLOOKUP(B436,Stock!$A:$C,3,0)),"",VLOOKUP(B436,Stock!$A:$C,3,0))</f>
        <v/>
      </c>
      <c r="E436" t="str">
        <f t="shared" si="4"/>
        <v/>
      </c>
    </row>
    <row r="437" spans="4:5" x14ac:dyDescent="0.25">
      <c r="D437" t="str">
        <f>IF(ISNA(VLOOKUP(B437,Stock!$A:$C,3,0)),"",VLOOKUP(B437,Stock!$A:$C,3,0))</f>
        <v/>
      </c>
      <c r="E437" t="str">
        <f t="shared" si="4"/>
        <v/>
      </c>
    </row>
    <row r="438" spans="4:5" x14ac:dyDescent="0.25">
      <c r="D438" t="str">
        <f>IF(ISNA(VLOOKUP(B438,Stock!$A:$C,3,0)),"",VLOOKUP(B438,Stock!$A:$C,3,0))</f>
        <v/>
      </c>
      <c r="E438" t="str">
        <f t="shared" si="4"/>
        <v/>
      </c>
    </row>
    <row r="439" spans="4:5" x14ac:dyDescent="0.25">
      <c r="D439" t="str">
        <f>IF(ISNA(VLOOKUP(B439,Stock!$A:$C,3,0)),"",VLOOKUP(B439,Stock!$A:$C,3,0))</f>
        <v/>
      </c>
      <c r="E439" t="str">
        <f t="shared" si="4"/>
        <v/>
      </c>
    </row>
    <row r="440" spans="4:5" x14ac:dyDescent="0.25">
      <c r="D440" t="str">
        <f>IF(ISNA(VLOOKUP(B440,Stock!$A:$C,3,0)),"",VLOOKUP(B440,Stock!$A:$C,3,0))</f>
        <v/>
      </c>
      <c r="E440" t="str">
        <f t="shared" si="4"/>
        <v/>
      </c>
    </row>
    <row r="441" spans="4:5" x14ac:dyDescent="0.25">
      <c r="D441" t="str">
        <f>IF(ISNA(VLOOKUP(B441,Stock!$A:$C,3,0)),"",VLOOKUP(B441,Stock!$A:$C,3,0))</f>
        <v/>
      </c>
      <c r="E441" t="str">
        <f t="shared" si="4"/>
        <v/>
      </c>
    </row>
    <row r="442" spans="4:5" x14ac:dyDescent="0.25">
      <c r="D442" t="str">
        <f>IF(ISNA(VLOOKUP(B442,Stock!$A:$C,3,0)),"",VLOOKUP(B442,Stock!$A:$C,3,0))</f>
        <v/>
      </c>
      <c r="E442" t="str">
        <f t="shared" si="4"/>
        <v/>
      </c>
    </row>
    <row r="443" spans="4:5" x14ac:dyDescent="0.25">
      <c r="D443" t="str">
        <f>IF(ISNA(VLOOKUP(B443,Stock!$A:$C,3,0)),"",VLOOKUP(B443,Stock!$A:$C,3,0))</f>
        <v/>
      </c>
      <c r="E443" t="str">
        <f t="shared" si="4"/>
        <v/>
      </c>
    </row>
    <row r="444" spans="4:5" x14ac:dyDescent="0.25">
      <c r="D444" t="str">
        <f>IF(ISNA(VLOOKUP(B444,Stock!$A:$C,3,0)),"",VLOOKUP(B444,Stock!$A:$C,3,0))</f>
        <v/>
      </c>
      <c r="E444" t="str">
        <f t="shared" si="4"/>
        <v/>
      </c>
    </row>
    <row r="445" spans="4:5" x14ac:dyDescent="0.25">
      <c r="D445" t="str">
        <f>IF(ISNA(VLOOKUP(B445,Stock!$A:$C,3,0)),"",VLOOKUP(B445,Stock!$A:$C,3,0))</f>
        <v/>
      </c>
      <c r="E445" t="str">
        <f t="shared" si="4"/>
        <v/>
      </c>
    </row>
    <row r="446" spans="4:5" x14ac:dyDescent="0.25">
      <c r="D446" t="str">
        <f>IF(ISNA(VLOOKUP(B446,Stock!$A:$C,3,0)),"",VLOOKUP(B446,Stock!$A:$C,3,0))</f>
        <v/>
      </c>
      <c r="E446" t="str">
        <f t="shared" si="4"/>
        <v/>
      </c>
    </row>
    <row r="447" spans="4:5" x14ac:dyDescent="0.25">
      <c r="D447" t="str">
        <f>IF(ISNA(VLOOKUP(B447,Stock!$A:$C,3,0)),"",VLOOKUP(B447,Stock!$A:$C,3,0))</f>
        <v/>
      </c>
      <c r="E447" t="str">
        <f t="shared" si="4"/>
        <v/>
      </c>
    </row>
    <row r="448" spans="4:5" x14ac:dyDescent="0.25">
      <c r="D448" t="str">
        <f>IF(ISNA(VLOOKUP(B448,Stock!$A:$C,3,0)),"",VLOOKUP(B448,Stock!$A:$C,3,0))</f>
        <v/>
      </c>
      <c r="E448" t="str">
        <f t="shared" si="4"/>
        <v/>
      </c>
    </row>
    <row r="449" spans="4:5" x14ac:dyDescent="0.25">
      <c r="D449" t="str">
        <f>IF(ISNA(VLOOKUP(B449,Stock!$A:$C,3,0)),"",VLOOKUP(B449,Stock!$A:$C,3,0))</f>
        <v/>
      </c>
      <c r="E449" t="str">
        <f t="shared" si="4"/>
        <v/>
      </c>
    </row>
    <row r="450" spans="4:5" x14ac:dyDescent="0.25">
      <c r="D450" t="str">
        <f>IF(ISNA(VLOOKUP(B450,Stock!$A:$C,3,0)),"",VLOOKUP(B450,Stock!$A:$C,3,0))</f>
        <v/>
      </c>
      <c r="E450" t="str">
        <f t="shared" si="4"/>
        <v/>
      </c>
    </row>
    <row r="451" spans="4:5" x14ac:dyDescent="0.25">
      <c r="D451" t="str">
        <f>IF(ISNA(VLOOKUP(B451,Stock!$A:$C,3,0)),"",VLOOKUP(B451,Stock!$A:$C,3,0))</f>
        <v/>
      </c>
      <c r="E451" t="str">
        <f t="shared" si="4"/>
        <v/>
      </c>
    </row>
    <row r="452" spans="4:5" x14ac:dyDescent="0.25">
      <c r="D452" t="str">
        <f>IF(ISNA(VLOOKUP(B452,Stock!$A:$C,3,0)),"",VLOOKUP(B452,Stock!$A:$C,3,0))</f>
        <v/>
      </c>
      <c r="E452" t="str">
        <f t="shared" si="4"/>
        <v/>
      </c>
    </row>
    <row r="453" spans="4:5" x14ac:dyDescent="0.25">
      <c r="D453" t="str">
        <f>IF(ISNA(VLOOKUP(B453,Stock!$A:$C,3,0)),"",VLOOKUP(B453,Stock!$A:$C,3,0))</f>
        <v/>
      </c>
      <c r="E453" t="str">
        <f t="shared" ref="E453:E516" si="5">IF(C453="","",C453*D453)</f>
        <v/>
      </c>
    </row>
    <row r="454" spans="4:5" x14ac:dyDescent="0.25">
      <c r="D454" t="str">
        <f>IF(ISNA(VLOOKUP(B454,Stock!$A:$C,3,0)),"",VLOOKUP(B454,Stock!$A:$C,3,0))</f>
        <v/>
      </c>
      <c r="E454" t="str">
        <f t="shared" si="5"/>
        <v/>
      </c>
    </row>
    <row r="455" spans="4:5" x14ac:dyDescent="0.25">
      <c r="D455" t="str">
        <f>IF(ISNA(VLOOKUP(B455,Stock!$A:$C,3,0)),"",VLOOKUP(B455,Stock!$A:$C,3,0))</f>
        <v/>
      </c>
      <c r="E455" t="str">
        <f t="shared" si="5"/>
        <v/>
      </c>
    </row>
    <row r="456" spans="4:5" x14ac:dyDescent="0.25">
      <c r="D456" t="str">
        <f>IF(ISNA(VLOOKUP(B456,Stock!$A:$C,3,0)),"",VLOOKUP(B456,Stock!$A:$C,3,0))</f>
        <v/>
      </c>
      <c r="E456" t="str">
        <f t="shared" si="5"/>
        <v/>
      </c>
    </row>
    <row r="457" spans="4:5" x14ac:dyDescent="0.25">
      <c r="D457" t="str">
        <f>IF(ISNA(VLOOKUP(B457,Stock!$A:$C,3,0)),"",VLOOKUP(B457,Stock!$A:$C,3,0))</f>
        <v/>
      </c>
      <c r="E457" t="str">
        <f t="shared" si="5"/>
        <v/>
      </c>
    </row>
    <row r="458" spans="4:5" x14ac:dyDescent="0.25">
      <c r="D458" t="str">
        <f>IF(ISNA(VLOOKUP(B458,Stock!$A:$C,3,0)),"",VLOOKUP(B458,Stock!$A:$C,3,0))</f>
        <v/>
      </c>
      <c r="E458" t="str">
        <f t="shared" si="5"/>
        <v/>
      </c>
    </row>
    <row r="459" spans="4:5" x14ac:dyDescent="0.25">
      <c r="D459" t="str">
        <f>IF(ISNA(VLOOKUP(B459,Stock!$A:$C,3,0)),"",VLOOKUP(B459,Stock!$A:$C,3,0))</f>
        <v/>
      </c>
      <c r="E459" t="str">
        <f t="shared" si="5"/>
        <v/>
      </c>
    </row>
    <row r="460" spans="4:5" x14ac:dyDescent="0.25">
      <c r="D460" t="str">
        <f>IF(ISNA(VLOOKUP(B460,Stock!$A:$C,3,0)),"",VLOOKUP(B460,Stock!$A:$C,3,0))</f>
        <v/>
      </c>
      <c r="E460" t="str">
        <f t="shared" si="5"/>
        <v/>
      </c>
    </row>
    <row r="461" spans="4:5" x14ac:dyDescent="0.25">
      <c r="D461" t="str">
        <f>IF(ISNA(VLOOKUP(B461,Stock!$A:$C,3,0)),"",VLOOKUP(B461,Stock!$A:$C,3,0))</f>
        <v/>
      </c>
      <c r="E461" t="str">
        <f t="shared" si="5"/>
        <v/>
      </c>
    </row>
    <row r="462" spans="4:5" x14ac:dyDescent="0.25">
      <c r="D462" t="str">
        <f>IF(ISNA(VLOOKUP(B462,Stock!$A:$C,3,0)),"",VLOOKUP(B462,Stock!$A:$C,3,0))</f>
        <v/>
      </c>
      <c r="E462" t="str">
        <f t="shared" si="5"/>
        <v/>
      </c>
    </row>
    <row r="463" spans="4:5" x14ac:dyDescent="0.25">
      <c r="D463" t="str">
        <f>IF(ISNA(VLOOKUP(B463,Stock!$A:$C,3,0)),"",VLOOKUP(B463,Stock!$A:$C,3,0))</f>
        <v/>
      </c>
      <c r="E463" t="str">
        <f t="shared" si="5"/>
        <v/>
      </c>
    </row>
    <row r="464" spans="4:5" x14ac:dyDescent="0.25">
      <c r="D464" t="str">
        <f>IF(ISNA(VLOOKUP(B464,Stock!$A:$C,3,0)),"",VLOOKUP(B464,Stock!$A:$C,3,0))</f>
        <v/>
      </c>
      <c r="E464" t="str">
        <f t="shared" si="5"/>
        <v/>
      </c>
    </row>
    <row r="465" spans="4:5" x14ac:dyDescent="0.25">
      <c r="D465" t="str">
        <f>IF(ISNA(VLOOKUP(B465,Stock!$A:$C,3,0)),"",VLOOKUP(B465,Stock!$A:$C,3,0))</f>
        <v/>
      </c>
      <c r="E465" t="str">
        <f t="shared" si="5"/>
        <v/>
      </c>
    </row>
    <row r="466" spans="4:5" x14ac:dyDescent="0.25">
      <c r="D466" t="str">
        <f>IF(ISNA(VLOOKUP(B466,Stock!$A:$C,3,0)),"",VLOOKUP(B466,Stock!$A:$C,3,0))</f>
        <v/>
      </c>
      <c r="E466" t="str">
        <f t="shared" si="5"/>
        <v/>
      </c>
    </row>
    <row r="467" spans="4:5" x14ac:dyDescent="0.25">
      <c r="D467" t="str">
        <f>IF(ISNA(VLOOKUP(B467,Stock!$A:$C,3,0)),"",VLOOKUP(B467,Stock!$A:$C,3,0))</f>
        <v/>
      </c>
      <c r="E467" t="str">
        <f t="shared" si="5"/>
        <v/>
      </c>
    </row>
    <row r="468" spans="4:5" x14ac:dyDescent="0.25">
      <c r="D468" t="str">
        <f>IF(ISNA(VLOOKUP(B468,Stock!$A:$C,3,0)),"",VLOOKUP(B468,Stock!$A:$C,3,0))</f>
        <v/>
      </c>
      <c r="E468" t="str">
        <f t="shared" si="5"/>
        <v/>
      </c>
    </row>
    <row r="469" spans="4:5" x14ac:dyDescent="0.25">
      <c r="D469" t="str">
        <f>IF(ISNA(VLOOKUP(B469,Stock!$A:$C,3,0)),"",VLOOKUP(B469,Stock!$A:$C,3,0))</f>
        <v/>
      </c>
      <c r="E469" t="str">
        <f t="shared" si="5"/>
        <v/>
      </c>
    </row>
    <row r="470" spans="4:5" x14ac:dyDescent="0.25">
      <c r="D470" t="str">
        <f>IF(ISNA(VLOOKUP(B470,Stock!$A:$C,3,0)),"",VLOOKUP(B470,Stock!$A:$C,3,0))</f>
        <v/>
      </c>
      <c r="E470" t="str">
        <f t="shared" si="5"/>
        <v/>
      </c>
    </row>
    <row r="471" spans="4:5" x14ac:dyDescent="0.25">
      <c r="D471" t="str">
        <f>IF(ISNA(VLOOKUP(B471,Stock!$A:$C,3,0)),"",VLOOKUP(B471,Stock!$A:$C,3,0))</f>
        <v/>
      </c>
      <c r="E471" t="str">
        <f t="shared" si="5"/>
        <v/>
      </c>
    </row>
    <row r="472" spans="4:5" x14ac:dyDescent="0.25">
      <c r="D472" t="str">
        <f>IF(ISNA(VLOOKUP(B472,Stock!$A:$C,3,0)),"",VLOOKUP(B472,Stock!$A:$C,3,0))</f>
        <v/>
      </c>
      <c r="E472" t="str">
        <f t="shared" si="5"/>
        <v/>
      </c>
    </row>
    <row r="473" spans="4:5" x14ac:dyDescent="0.25">
      <c r="D473" t="str">
        <f>IF(ISNA(VLOOKUP(B473,Stock!$A:$C,3,0)),"",VLOOKUP(B473,Stock!$A:$C,3,0))</f>
        <v/>
      </c>
      <c r="E473" t="str">
        <f t="shared" si="5"/>
        <v/>
      </c>
    </row>
    <row r="474" spans="4:5" x14ac:dyDescent="0.25">
      <c r="D474" t="str">
        <f>IF(ISNA(VLOOKUP(B474,Stock!$A:$C,3,0)),"",VLOOKUP(B474,Stock!$A:$C,3,0))</f>
        <v/>
      </c>
      <c r="E474" t="str">
        <f t="shared" si="5"/>
        <v/>
      </c>
    </row>
    <row r="475" spans="4:5" x14ac:dyDescent="0.25">
      <c r="D475" t="str">
        <f>IF(ISNA(VLOOKUP(B475,Stock!$A:$C,3,0)),"",VLOOKUP(B475,Stock!$A:$C,3,0))</f>
        <v/>
      </c>
      <c r="E475" t="str">
        <f t="shared" si="5"/>
        <v/>
      </c>
    </row>
    <row r="476" spans="4:5" x14ac:dyDescent="0.25">
      <c r="D476" t="str">
        <f>IF(ISNA(VLOOKUP(B476,Stock!$A:$C,3,0)),"",VLOOKUP(B476,Stock!$A:$C,3,0))</f>
        <v/>
      </c>
      <c r="E476" t="str">
        <f t="shared" si="5"/>
        <v/>
      </c>
    </row>
    <row r="477" spans="4:5" x14ac:dyDescent="0.25">
      <c r="D477" t="str">
        <f>IF(ISNA(VLOOKUP(B477,Stock!$A:$C,3,0)),"",VLOOKUP(B477,Stock!$A:$C,3,0))</f>
        <v/>
      </c>
      <c r="E477" t="str">
        <f t="shared" si="5"/>
        <v/>
      </c>
    </row>
    <row r="478" spans="4:5" x14ac:dyDescent="0.25">
      <c r="D478" t="str">
        <f>IF(ISNA(VLOOKUP(B478,Stock!$A:$C,3,0)),"",VLOOKUP(B478,Stock!$A:$C,3,0))</f>
        <v/>
      </c>
      <c r="E478" t="str">
        <f t="shared" si="5"/>
        <v/>
      </c>
    </row>
    <row r="479" spans="4:5" x14ac:dyDescent="0.25">
      <c r="D479" t="str">
        <f>IF(ISNA(VLOOKUP(B479,Stock!$A:$C,3,0)),"",VLOOKUP(B479,Stock!$A:$C,3,0))</f>
        <v/>
      </c>
      <c r="E479" t="str">
        <f t="shared" si="5"/>
        <v/>
      </c>
    </row>
    <row r="480" spans="4:5" x14ac:dyDescent="0.25">
      <c r="D480" t="str">
        <f>IF(ISNA(VLOOKUP(B480,Stock!$A:$C,3,0)),"",VLOOKUP(B480,Stock!$A:$C,3,0))</f>
        <v/>
      </c>
      <c r="E480" t="str">
        <f t="shared" si="5"/>
        <v/>
      </c>
    </row>
    <row r="481" spans="4:5" x14ac:dyDescent="0.25">
      <c r="D481" t="str">
        <f>IF(ISNA(VLOOKUP(B481,Stock!$A:$C,3,0)),"",VLOOKUP(B481,Stock!$A:$C,3,0))</f>
        <v/>
      </c>
      <c r="E481" t="str">
        <f t="shared" si="5"/>
        <v/>
      </c>
    </row>
    <row r="482" spans="4:5" x14ac:dyDescent="0.25">
      <c r="D482" t="str">
        <f>IF(ISNA(VLOOKUP(B482,Stock!$A:$C,3,0)),"",VLOOKUP(B482,Stock!$A:$C,3,0))</f>
        <v/>
      </c>
      <c r="E482" t="str">
        <f t="shared" si="5"/>
        <v/>
      </c>
    </row>
    <row r="483" spans="4:5" x14ac:dyDescent="0.25">
      <c r="D483" t="str">
        <f>IF(ISNA(VLOOKUP(B483,Stock!$A:$C,3,0)),"",VLOOKUP(B483,Stock!$A:$C,3,0))</f>
        <v/>
      </c>
      <c r="E483" t="str">
        <f t="shared" si="5"/>
        <v/>
      </c>
    </row>
    <row r="484" spans="4:5" x14ac:dyDescent="0.25">
      <c r="D484" t="str">
        <f>IF(ISNA(VLOOKUP(B484,Stock!$A:$C,3,0)),"",VLOOKUP(B484,Stock!$A:$C,3,0))</f>
        <v/>
      </c>
      <c r="E484" t="str">
        <f t="shared" si="5"/>
        <v/>
      </c>
    </row>
    <row r="485" spans="4:5" x14ac:dyDescent="0.25">
      <c r="D485" t="str">
        <f>IF(ISNA(VLOOKUP(B485,Stock!$A:$C,3,0)),"",VLOOKUP(B485,Stock!$A:$C,3,0))</f>
        <v/>
      </c>
      <c r="E485" t="str">
        <f t="shared" si="5"/>
        <v/>
      </c>
    </row>
    <row r="486" spans="4:5" x14ac:dyDescent="0.25">
      <c r="D486" t="str">
        <f>IF(ISNA(VLOOKUP(B486,Stock!$A:$C,3,0)),"",VLOOKUP(B486,Stock!$A:$C,3,0))</f>
        <v/>
      </c>
      <c r="E486" t="str">
        <f t="shared" si="5"/>
        <v/>
      </c>
    </row>
    <row r="487" spans="4:5" x14ac:dyDescent="0.25">
      <c r="D487" t="str">
        <f>IF(ISNA(VLOOKUP(B487,Stock!$A:$C,3,0)),"",VLOOKUP(B487,Stock!$A:$C,3,0))</f>
        <v/>
      </c>
      <c r="E487" t="str">
        <f t="shared" si="5"/>
        <v/>
      </c>
    </row>
    <row r="488" spans="4:5" x14ac:dyDescent="0.25">
      <c r="D488" t="str">
        <f>IF(ISNA(VLOOKUP(B488,Stock!$A:$C,3,0)),"",VLOOKUP(B488,Stock!$A:$C,3,0))</f>
        <v/>
      </c>
      <c r="E488" t="str">
        <f t="shared" si="5"/>
        <v/>
      </c>
    </row>
    <row r="489" spans="4:5" x14ac:dyDescent="0.25">
      <c r="D489" t="str">
        <f>IF(ISNA(VLOOKUP(B489,Stock!$A:$C,3,0)),"",VLOOKUP(B489,Stock!$A:$C,3,0))</f>
        <v/>
      </c>
      <c r="E489" t="str">
        <f t="shared" si="5"/>
        <v/>
      </c>
    </row>
    <row r="490" spans="4:5" x14ac:dyDescent="0.25">
      <c r="D490" t="str">
        <f>IF(ISNA(VLOOKUP(B490,Stock!$A:$C,3,0)),"",VLOOKUP(B490,Stock!$A:$C,3,0))</f>
        <v/>
      </c>
      <c r="E490" t="str">
        <f t="shared" si="5"/>
        <v/>
      </c>
    </row>
    <row r="491" spans="4:5" x14ac:dyDescent="0.25">
      <c r="D491" t="str">
        <f>IF(ISNA(VLOOKUP(B491,Stock!$A:$C,3,0)),"",VLOOKUP(B491,Stock!$A:$C,3,0))</f>
        <v/>
      </c>
      <c r="E491" t="str">
        <f t="shared" si="5"/>
        <v/>
      </c>
    </row>
    <row r="492" spans="4:5" x14ac:dyDescent="0.25">
      <c r="D492" t="str">
        <f>IF(ISNA(VLOOKUP(B492,Stock!$A:$C,3,0)),"",VLOOKUP(B492,Stock!$A:$C,3,0))</f>
        <v/>
      </c>
      <c r="E492" t="str">
        <f t="shared" si="5"/>
        <v/>
      </c>
    </row>
    <row r="493" spans="4:5" x14ac:dyDescent="0.25">
      <c r="D493" t="str">
        <f>IF(ISNA(VLOOKUP(B493,Stock!$A:$C,3,0)),"",VLOOKUP(B493,Stock!$A:$C,3,0))</f>
        <v/>
      </c>
      <c r="E493" t="str">
        <f t="shared" si="5"/>
        <v/>
      </c>
    </row>
    <row r="494" spans="4:5" x14ac:dyDescent="0.25">
      <c r="D494" t="str">
        <f>IF(ISNA(VLOOKUP(B494,Stock!$A:$C,3,0)),"",VLOOKUP(B494,Stock!$A:$C,3,0))</f>
        <v/>
      </c>
      <c r="E494" t="str">
        <f t="shared" si="5"/>
        <v/>
      </c>
    </row>
    <row r="495" spans="4:5" x14ac:dyDescent="0.25">
      <c r="D495" t="str">
        <f>IF(ISNA(VLOOKUP(B495,Stock!$A:$C,3,0)),"",VLOOKUP(B495,Stock!$A:$C,3,0))</f>
        <v/>
      </c>
      <c r="E495" t="str">
        <f t="shared" si="5"/>
        <v/>
      </c>
    </row>
    <row r="496" spans="4:5" x14ac:dyDescent="0.25">
      <c r="D496" t="str">
        <f>IF(ISNA(VLOOKUP(B496,Stock!$A:$C,3,0)),"",VLOOKUP(B496,Stock!$A:$C,3,0))</f>
        <v/>
      </c>
      <c r="E496" t="str">
        <f t="shared" si="5"/>
        <v/>
      </c>
    </row>
    <row r="497" spans="4:5" x14ac:dyDescent="0.25">
      <c r="D497" t="str">
        <f>IF(ISNA(VLOOKUP(B497,Stock!$A:$C,3,0)),"",VLOOKUP(B497,Stock!$A:$C,3,0))</f>
        <v/>
      </c>
      <c r="E497" t="str">
        <f t="shared" si="5"/>
        <v/>
      </c>
    </row>
    <row r="498" spans="4:5" x14ac:dyDescent="0.25">
      <c r="D498" t="str">
        <f>IF(ISNA(VLOOKUP(B498,Stock!$A:$C,3,0)),"",VLOOKUP(B498,Stock!$A:$C,3,0))</f>
        <v/>
      </c>
      <c r="E498" t="str">
        <f t="shared" si="5"/>
        <v/>
      </c>
    </row>
    <row r="499" spans="4:5" x14ac:dyDescent="0.25">
      <c r="D499" t="str">
        <f>IF(ISNA(VLOOKUP(B499,Stock!$A:$C,3,0)),"",VLOOKUP(B499,Stock!$A:$C,3,0))</f>
        <v/>
      </c>
      <c r="E499" t="str">
        <f t="shared" si="5"/>
        <v/>
      </c>
    </row>
    <row r="500" spans="4:5" x14ac:dyDescent="0.25">
      <c r="D500" t="str">
        <f>IF(ISNA(VLOOKUP(B500,Stock!$A:$C,3,0)),"",VLOOKUP(B500,Stock!$A:$C,3,0))</f>
        <v/>
      </c>
      <c r="E500" t="str">
        <f t="shared" si="5"/>
        <v/>
      </c>
    </row>
    <row r="501" spans="4:5" x14ac:dyDescent="0.25">
      <c r="D501" t="str">
        <f>IF(ISNA(VLOOKUP(B501,Stock!$A:$C,3,0)),"",VLOOKUP(B501,Stock!$A:$C,3,0))</f>
        <v/>
      </c>
      <c r="E501" t="str">
        <f t="shared" si="5"/>
        <v/>
      </c>
    </row>
    <row r="502" spans="4:5" x14ac:dyDescent="0.25">
      <c r="D502" t="str">
        <f>IF(ISNA(VLOOKUP(B502,Stock!$A:$C,3,0)),"",VLOOKUP(B502,Stock!$A:$C,3,0))</f>
        <v/>
      </c>
      <c r="E502" t="str">
        <f t="shared" si="5"/>
        <v/>
      </c>
    </row>
    <row r="503" spans="4:5" x14ac:dyDescent="0.25">
      <c r="D503" t="str">
        <f>IF(ISNA(VLOOKUP(B503,Stock!$A:$C,3,0)),"",VLOOKUP(B503,Stock!$A:$C,3,0))</f>
        <v/>
      </c>
      <c r="E503" t="str">
        <f t="shared" si="5"/>
        <v/>
      </c>
    </row>
    <row r="504" spans="4:5" x14ac:dyDescent="0.25">
      <c r="D504" t="str">
        <f>IF(ISNA(VLOOKUP(B504,Stock!$A:$C,3,0)),"",VLOOKUP(B504,Stock!$A:$C,3,0))</f>
        <v/>
      </c>
      <c r="E504" t="str">
        <f t="shared" si="5"/>
        <v/>
      </c>
    </row>
    <row r="505" spans="4:5" x14ac:dyDescent="0.25">
      <c r="D505" t="str">
        <f>IF(ISNA(VLOOKUP(B505,Stock!$A:$C,3,0)),"",VLOOKUP(B505,Stock!$A:$C,3,0))</f>
        <v/>
      </c>
      <c r="E505" t="str">
        <f t="shared" si="5"/>
        <v/>
      </c>
    </row>
    <row r="506" spans="4:5" x14ac:dyDescent="0.25">
      <c r="D506" t="str">
        <f>IF(ISNA(VLOOKUP(B506,Stock!$A:$C,3,0)),"",VLOOKUP(B506,Stock!$A:$C,3,0))</f>
        <v/>
      </c>
      <c r="E506" t="str">
        <f t="shared" si="5"/>
        <v/>
      </c>
    </row>
    <row r="507" spans="4:5" x14ac:dyDescent="0.25">
      <c r="D507" t="str">
        <f>IF(ISNA(VLOOKUP(B507,Stock!$A:$C,3,0)),"",VLOOKUP(B507,Stock!$A:$C,3,0))</f>
        <v/>
      </c>
      <c r="E507" t="str">
        <f t="shared" si="5"/>
        <v/>
      </c>
    </row>
    <row r="508" spans="4:5" x14ac:dyDescent="0.25">
      <c r="D508" t="str">
        <f>IF(ISNA(VLOOKUP(B508,Stock!$A:$C,3,0)),"",VLOOKUP(B508,Stock!$A:$C,3,0))</f>
        <v/>
      </c>
      <c r="E508" t="str">
        <f t="shared" si="5"/>
        <v/>
      </c>
    </row>
    <row r="509" spans="4:5" x14ac:dyDescent="0.25">
      <c r="D509" t="str">
        <f>IF(ISNA(VLOOKUP(B509,Stock!$A:$C,3,0)),"",VLOOKUP(B509,Stock!$A:$C,3,0))</f>
        <v/>
      </c>
      <c r="E509" t="str">
        <f t="shared" si="5"/>
        <v/>
      </c>
    </row>
    <row r="510" spans="4:5" x14ac:dyDescent="0.25">
      <c r="D510" t="str">
        <f>IF(ISNA(VLOOKUP(B510,Stock!$A:$C,3,0)),"",VLOOKUP(B510,Stock!$A:$C,3,0))</f>
        <v/>
      </c>
      <c r="E510" t="str">
        <f t="shared" si="5"/>
        <v/>
      </c>
    </row>
    <row r="511" spans="4:5" x14ac:dyDescent="0.25">
      <c r="D511" t="str">
        <f>IF(ISNA(VLOOKUP(B511,Stock!$A:$C,3,0)),"",VLOOKUP(B511,Stock!$A:$C,3,0))</f>
        <v/>
      </c>
      <c r="E511" t="str">
        <f t="shared" si="5"/>
        <v/>
      </c>
    </row>
    <row r="512" spans="4:5" x14ac:dyDescent="0.25">
      <c r="D512" t="str">
        <f>IF(ISNA(VLOOKUP(B512,Stock!$A:$C,3,0)),"",VLOOKUP(B512,Stock!$A:$C,3,0))</f>
        <v/>
      </c>
      <c r="E512" t="str">
        <f t="shared" si="5"/>
        <v/>
      </c>
    </row>
    <row r="513" spans="4:5" x14ac:dyDescent="0.25">
      <c r="D513" t="str">
        <f>IF(ISNA(VLOOKUP(B513,Stock!$A:$C,3,0)),"",VLOOKUP(B513,Stock!$A:$C,3,0))</f>
        <v/>
      </c>
      <c r="E513" t="str">
        <f t="shared" si="5"/>
        <v/>
      </c>
    </row>
    <row r="514" spans="4:5" x14ac:dyDescent="0.25">
      <c r="D514" t="str">
        <f>IF(ISNA(VLOOKUP(B514,Stock!$A:$C,3,0)),"",VLOOKUP(B514,Stock!$A:$C,3,0))</f>
        <v/>
      </c>
      <c r="E514" t="str">
        <f t="shared" si="5"/>
        <v/>
      </c>
    </row>
    <row r="515" spans="4:5" x14ac:dyDescent="0.25">
      <c r="D515" t="str">
        <f>IF(ISNA(VLOOKUP(B515,Stock!$A:$C,3,0)),"",VLOOKUP(B515,Stock!$A:$C,3,0))</f>
        <v/>
      </c>
      <c r="E515" t="str">
        <f t="shared" si="5"/>
        <v/>
      </c>
    </row>
    <row r="516" spans="4:5" x14ac:dyDescent="0.25">
      <c r="D516" t="str">
        <f>IF(ISNA(VLOOKUP(B516,Stock!$A:$C,3,0)),"",VLOOKUP(B516,Stock!$A:$C,3,0))</f>
        <v/>
      </c>
      <c r="E516" t="str">
        <f t="shared" si="5"/>
        <v/>
      </c>
    </row>
    <row r="517" spans="4:5" x14ac:dyDescent="0.25">
      <c r="D517" t="str">
        <f>IF(ISNA(VLOOKUP(B517,Stock!$A:$C,3,0)),"",VLOOKUP(B517,Stock!$A:$C,3,0))</f>
        <v/>
      </c>
      <c r="E517" t="str">
        <f t="shared" ref="E517:E580" si="6">IF(C517="","",C517*D517)</f>
        <v/>
      </c>
    </row>
    <row r="518" spans="4:5" x14ac:dyDescent="0.25">
      <c r="D518" t="str">
        <f>IF(ISNA(VLOOKUP(B518,Stock!$A:$C,3,0)),"",VLOOKUP(B518,Stock!$A:$C,3,0))</f>
        <v/>
      </c>
      <c r="E518" t="str">
        <f t="shared" si="6"/>
        <v/>
      </c>
    </row>
    <row r="519" spans="4:5" x14ac:dyDescent="0.25">
      <c r="D519" t="str">
        <f>IF(ISNA(VLOOKUP(B519,Stock!$A:$C,3,0)),"",VLOOKUP(B519,Stock!$A:$C,3,0))</f>
        <v/>
      </c>
      <c r="E519" t="str">
        <f t="shared" si="6"/>
        <v/>
      </c>
    </row>
    <row r="520" spans="4:5" x14ac:dyDescent="0.25">
      <c r="D520" t="str">
        <f>IF(ISNA(VLOOKUP(B520,Stock!$A:$C,3,0)),"",VLOOKUP(B520,Stock!$A:$C,3,0))</f>
        <v/>
      </c>
      <c r="E520" t="str">
        <f t="shared" si="6"/>
        <v/>
      </c>
    </row>
    <row r="521" spans="4:5" x14ac:dyDescent="0.25">
      <c r="D521" t="str">
        <f>IF(ISNA(VLOOKUP(B521,Stock!$A:$C,3,0)),"",VLOOKUP(B521,Stock!$A:$C,3,0))</f>
        <v/>
      </c>
      <c r="E521" t="str">
        <f t="shared" si="6"/>
        <v/>
      </c>
    </row>
    <row r="522" spans="4:5" x14ac:dyDescent="0.25">
      <c r="D522" t="str">
        <f>IF(ISNA(VLOOKUP(B522,Stock!$A:$C,3,0)),"",VLOOKUP(B522,Stock!$A:$C,3,0))</f>
        <v/>
      </c>
      <c r="E522" t="str">
        <f t="shared" si="6"/>
        <v/>
      </c>
    </row>
    <row r="523" spans="4:5" x14ac:dyDescent="0.25">
      <c r="D523" t="str">
        <f>IF(ISNA(VLOOKUP(B523,Stock!$A:$C,3,0)),"",VLOOKUP(B523,Stock!$A:$C,3,0))</f>
        <v/>
      </c>
      <c r="E523" t="str">
        <f t="shared" si="6"/>
        <v/>
      </c>
    </row>
    <row r="524" spans="4:5" x14ac:dyDescent="0.25">
      <c r="D524" t="str">
        <f>IF(ISNA(VLOOKUP(B524,Stock!$A:$C,3,0)),"",VLOOKUP(B524,Stock!$A:$C,3,0))</f>
        <v/>
      </c>
      <c r="E524" t="str">
        <f t="shared" si="6"/>
        <v/>
      </c>
    </row>
    <row r="525" spans="4:5" x14ac:dyDescent="0.25">
      <c r="D525" t="str">
        <f>IF(ISNA(VLOOKUP(B525,Stock!$A:$C,3,0)),"",VLOOKUP(B525,Stock!$A:$C,3,0))</f>
        <v/>
      </c>
      <c r="E525" t="str">
        <f t="shared" si="6"/>
        <v/>
      </c>
    </row>
    <row r="526" spans="4:5" x14ac:dyDescent="0.25">
      <c r="D526" t="str">
        <f>IF(ISNA(VLOOKUP(B526,Stock!$A:$C,3,0)),"",VLOOKUP(B526,Stock!$A:$C,3,0))</f>
        <v/>
      </c>
      <c r="E526" t="str">
        <f t="shared" si="6"/>
        <v/>
      </c>
    </row>
    <row r="527" spans="4:5" x14ac:dyDescent="0.25">
      <c r="D527" t="str">
        <f>IF(ISNA(VLOOKUP(B527,Stock!$A:$C,3,0)),"",VLOOKUP(B527,Stock!$A:$C,3,0))</f>
        <v/>
      </c>
      <c r="E527" t="str">
        <f t="shared" si="6"/>
        <v/>
      </c>
    </row>
    <row r="528" spans="4:5" x14ac:dyDescent="0.25">
      <c r="D528" t="str">
        <f>IF(ISNA(VLOOKUP(B528,Stock!$A:$C,3,0)),"",VLOOKUP(B528,Stock!$A:$C,3,0))</f>
        <v/>
      </c>
      <c r="E528" t="str">
        <f t="shared" si="6"/>
        <v/>
      </c>
    </row>
    <row r="529" spans="4:5" x14ac:dyDescent="0.25">
      <c r="D529" t="str">
        <f>IF(ISNA(VLOOKUP(B529,Stock!$A:$C,3,0)),"",VLOOKUP(B529,Stock!$A:$C,3,0))</f>
        <v/>
      </c>
      <c r="E529" t="str">
        <f t="shared" si="6"/>
        <v/>
      </c>
    </row>
    <row r="530" spans="4:5" x14ac:dyDescent="0.25">
      <c r="D530" t="str">
        <f>IF(ISNA(VLOOKUP(B530,Stock!$A:$C,3,0)),"",VLOOKUP(B530,Stock!$A:$C,3,0))</f>
        <v/>
      </c>
      <c r="E530" t="str">
        <f t="shared" si="6"/>
        <v/>
      </c>
    </row>
    <row r="531" spans="4:5" x14ac:dyDescent="0.25">
      <c r="D531" t="str">
        <f>IF(ISNA(VLOOKUP(B531,Stock!$A:$C,3,0)),"",VLOOKUP(B531,Stock!$A:$C,3,0))</f>
        <v/>
      </c>
      <c r="E531" t="str">
        <f t="shared" si="6"/>
        <v/>
      </c>
    </row>
    <row r="532" spans="4:5" x14ac:dyDescent="0.25">
      <c r="D532" t="str">
        <f>IF(ISNA(VLOOKUP(B532,Stock!$A:$C,3,0)),"",VLOOKUP(B532,Stock!$A:$C,3,0))</f>
        <v/>
      </c>
      <c r="E532" t="str">
        <f t="shared" si="6"/>
        <v/>
      </c>
    </row>
    <row r="533" spans="4:5" x14ac:dyDescent="0.25">
      <c r="D533" t="str">
        <f>IF(ISNA(VLOOKUP(B533,Stock!$A:$C,3,0)),"",VLOOKUP(B533,Stock!$A:$C,3,0))</f>
        <v/>
      </c>
      <c r="E533" t="str">
        <f t="shared" si="6"/>
        <v/>
      </c>
    </row>
    <row r="534" spans="4:5" x14ac:dyDescent="0.25">
      <c r="D534" t="str">
        <f>IF(ISNA(VLOOKUP(B534,Stock!$A:$C,3,0)),"",VLOOKUP(B534,Stock!$A:$C,3,0))</f>
        <v/>
      </c>
      <c r="E534" t="str">
        <f t="shared" si="6"/>
        <v/>
      </c>
    </row>
    <row r="535" spans="4:5" x14ac:dyDescent="0.25">
      <c r="D535" t="str">
        <f>IF(ISNA(VLOOKUP(B535,Stock!$A:$C,3,0)),"",VLOOKUP(B535,Stock!$A:$C,3,0))</f>
        <v/>
      </c>
      <c r="E535" t="str">
        <f t="shared" si="6"/>
        <v/>
      </c>
    </row>
    <row r="536" spans="4:5" x14ac:dyDescent="0.25">
      <c r="D536" t="str">
        <f>IF(ISNA(VLOOKUP(B536,Stock!$A:$C,3,0)),"",VLOOKUP(B536,Stock!$A:$C,3,0))</f>
        <v/>
      </c>
      <c r="E536" t="str">
        <f t="shared" si="6"/>
        <v/>
      </c>
    </row>
    <row r="537" spans="4:5" x14ac:dyDescent="0.25">
      <c r="D537" t="str">
        <f>IF(ISNA(VLOOKUP(B537,Stock!$A:$C,3,0)),"",VLOOKUP(B537,Stock!$A:$C,3,0))</f>
        <v/>
      </c>
      <c r="E537" t="str">
        <f t="shared" si="6"/>
        <v/>
      </c>
    </row>
    <row r="538" spans="4:5" x14ac:dyDescent="0.25">
      <c r="D538" t="str">
        <f>IF(ISNA(VLOOKUP(B538,Stock!$A:$C,3,0)),"",VLOOKUP(B538,Stock!$A:$C,3,0))</f>
        <v/>
      </c>
      <c r="E538" t="str">
        <f t="shared" si="6"/>
        <v/>
      </c>
    </row>
    <row r="539" spans="4:5" x14ac:dyDescent="0.25">
      <c r="D539" t="str">
        <f>IF(ISNA(VLOOKUP(B539,Stock!$A:$C,3,0)),"",VLOOKUP(B539,Stock!$A:$C,3,0))</f>
        <v/>
      </c>
      <c r="E539" t="str">
        <f t="shared" si="6"/>
        <v/>
      </c>
    </row>
    <row r="540" spans="4:5" x14ac:dyDescent="0.25">
      <c r="D540" t="str">
        <f>IF(ISNA(VLOOKUP(B540,Stock!$A:$C,3,0)),"",VLOOKUP(B540,Stock!$A:$C,3,0))</f>
        <v/>
      </c>
      <c r="E540" t="str">
        <f t="shared" si="6"/>
        <v/>
      </c>
    </row>
    <row r="541" spans="4:5" x14ac:dyDescent="0.25">
      <c r="D541" t="str">
        <f>IF(ISNA(VLOOKUP(B541,Stock!$A:$C,3,0)),"",VLOOKUP(B541,Stock!$A:$C,3,0))</f>
        <v/>
      </c>
      <c r="E541" t="str">
        <f t="shared" si="6"/>
        <v/>
      </c>
    </row>
    <row r="542" spans="4:5" x14ac:dyDescent="0.25">
      <c r="D542" t="str">
        <f>IF(ISNA(VLOOKUP(B542,Stock!$A:$C,3,0)),"",VLOOKUP(B542,Stock!$A:$C,3,0))</f>
        <v/>
      </c>
      <c r="E542" t="str">
        <f t="shared" si="6"/>
        <v/>
      </c>
    </row>
    <row r="543" spans="4:5" x14ac:dyDescent="0.25">
      <c r="D543" t="str">
        <f>IF(ISNA(VLOOKUP(B543,Stock!$A:$C,3,0)),"",VLOOKUP(B543,Stock!$A:$C,3,0))</f>
        <v/>
      </c>
      <c r="E543" t="str">
        <f t="shared" si="6"/>
        <v/>
      </c>
    </row>
    <row r="544" spans="4:5" x14ac:dyDescent="0.25">
      <c r="D544" t="str">
        <f>IF(ISNA(VLOOKUP(B544,Stock!$A:$C,3,0)),"",VLOOKUP(B544,Stock!$A:$C,3,0))</f>
        <v/>
      </c>
      <c r="E544" t="str">
        <f t="shared" si="6"/>
        <v/>
      </c>
    </row>
    <row r="545" spans="4:5" x14ac:dyDescent="0.25">
      <c r="D545" t="str">
        <f>IF(ISNA(VLOOKUP(B545,Stock!$A:$C,3,0)),"",VLOOKUP(B545,Stock!$A:$C,3,0))</f>
        <v/>
      </c>
      <c r="E545" t="str">
        <f t="shared" si="6"/>
        <v/>
      </c>
    </row>
    <row r="546" spans="4:5" x14ac:dyDescent="0.25">
      <c r="D546" t="str">
        <f>IF(ISNA(VLOOKUP(B546,Stock!$A:$C,3,0)),"",VLOOKUP(B546,Stock!$A:$C,3,0))</f>
        <v/>
      </c>
      <c r="E546" t="str">
        <f t="shared" si="6"/>
        <v/>
      </c>
    </row>
    <row r="547" spans="4:5" x14ac:dyDescent="0.25">
      <c r="D547" t="str">
        <f>IF(ISNA(VLOOKUP(B547,Stock!$A:$C,3,0)),"",VLOOKUP(B547,Stock!$A:$C,3,0))</f>
        <v/>
      </c>
      <c r="E547" t="str">
        <f t="shared" si="6"/>
        <v/>
      </c>
    </row>
    <row r="548" spans="4:5" x14ac:dyDescent="0.25">
      <c r="D548" t="str">
        <f>IF(ISNA(VLOOKUP(B548,Stock!$A:$C,3,0)),"",VLOOKUP(B548,Stock!$A:$C,3,0))</f>
        <v/>
      </c>
      <c r="E548" t="str">
        <f t="shared" si="6"/>
        <v/>
      </c>
    </row>
    <row r="549" spans="4:5" x14ac:dyDescent="0.25">
      <c r="D549" t="str">
        <f>IF(ISNA(VLOOKUP(B549,Stock!$A:$C,3,0)),"",VLOOKUP(B549,Stock!$A:$C,3,0))</f>
        <v/>
      </c>
      <c r="E549" t="str">
        <f t="shared" si="6"/>
        <v/>
      </c>
    </row>
    <row r="550" spans="4:5" x14ac:dyDescent="0.25">
      <c r="D550" t="str">
        <f>IF(ISNA(VLOOKUP(B550,Stock!$A:$C,3,0)),"",VLOOKUP(B550,Stock!$A:$C,3,0))</f>
        <v/>
      </c>
      <c r="E550" t="str">
        <f t="shared" si="6"/>
        <v/>
      </c>
    </row>
    <row r="551" spans="4:5" x14ac:dyDescent="0.25">
      <c r="D551" t="str">
        <f>IF(ISNA(VLOOKUP(B551,Stock!$A:$C,3,0)),"",VLOOKUP(B551,Stock!$A:$C,3,0))</f>
        <v/>
      </c>
      <c r="E551" t="str">
        <f t="shared" si="6"/>
        <v/>
      </c>
    </row>
    <row r="552" spans="4:5" x14ac:dyDescent="0.25">
      <c r="D552" t="str">
        <f>IF(ISNA(VLOOKUP(B552,Stock!$A:$C,3,0)),"",VLOOKUP(B552,Stock!$A:$C,3,0))</f>
        <v/>
      </c>
      <c r="E552" t="str">
        <f t="shared" si="6"/>
        <v/>
      </c>
    </row>
    <row r="553" spans="4:5" x14ac:dyDescent="0.25">
      <c r="D553" t="str">
        <f>IF(ISNA(VLOOKUP(B553,Stock!$A:$C,3,0)),"",VLOOKUP(B553,Stock!$A:$C,3,0))</f>
        <v/>
      </c>
      <c r="E553" t="str">
        <f t="shared" si="6"/>
        <v/>
      </c>
    </row>
    <row r="554" spans="4:5" x14ac:dyDescent="0.25">
      <c r="D554" t="str">
        <f>IF(ISNA(VLOOKUP(B554,Stock!$A:$C,3,0)),"",VLOOKUP(B554,Stock!$A:$C,3,0))</f>
        <v/>
      </c>
      <c r="E554" t="str">
        <f t="shared" si="6"/>
        <v/>
      </c>
    </row>
    <row r="555" spans="4:5" x14ac:dyDescent="0.25">
      <c r="D555" t="str">
        <f>IF(ISNA(VLOOKUP(B555,Stock!$A:$C,3,0)),"",VLOOKUP(B555,Stock!$A:$C,3,0))</f>
        <v/>
      </c>
      <c r="E555" t="str">
        <f t="shared" si="6"/>
        <v/>
      </c>
    </row>
    <row r="556" spans="4:5" x14ac:dyDescent="0.25">
      <c r="D556" t="str">
        <f>IF(ISNA(VLOOKUP(B556,Stock!$A:$C,3,0)),"",VLOOKUP(B556,Stock!$A:$C,3,0))</f>
        <v/>
      </c>
      <c r="E556" t="str">
        <f t="shared" si="6"/>
        <v/>
      </c>
    </row>
    <row r="557" spans="4:5" x14ac:dyDescent="0.25">
      <c r="D557" t="str">
        <f>IF(ISNA(VLOOKUP(B557,Stock!$A:$C,3,0)),"",VLOOKUP(B557,Stock!$A:$C,3,0))</f>
        <v/>
      </c>
      <c r="E557" t="str">
        <f t="shared" si="6"/>
        <v/>
      </c>
    </row>
    <row r="558" spans="4:5" x14ac:dyDescent="0.25">
      <c r="D558" t="str">
        <f>IF(ISNA(VLOOKUP(B558,Stock!$A:$C,3,0)),"",VLOOKUP(B558,Stock!$A:$C,3,0))</f>
        <v/>
      </c>
      <c r="E558" t="str">
        <f t="shared" si="6"/>
        <v/>
      </c>
    </row>
    <row r="559" spans="4:5" x14ac:dyDescent="0.25">
      <c r="D559" t="str">
        <f>IF(ISNA(VLOOKUP(B559,Stock!$A:$C,3,0)),"",VLOOKUP(B559,Stock!$A:$C,3,0))</f>
        <v/>
      </c>
      <c r="E559" t="str">
        <f t="shared" si="6"/>
        <v/>
      </c>
    </row>
    <row r="560" spans="4:5" x14ac:dyDescent="0.25">
      <c r="D560" t="str">
        <f>IF(ISNA(VLOOKUP(B560,Stock!$A:$C,3,0)),"",VLOOKUP(B560,Stock!$A:$C,3,0))</f>
        <v/>
      </c>
      <c r="E560" t="str">
        <f t="shared" si="6"/>
        <v/>
      </c>
    </row>
    <row r="561" spans="4:5" x14ac:dyDescent="0.25">
      <c r="D561" t="str">
        <f>IF(ISNA(VLOOKUP(B561,Stock!$A:$C,3,0)),"",VLOOKUP(B561,Stock!$A:$C,3,0))</f>
        <v/>
      </c>
      <c r="E561" t="str">
        <f t="shared" si="6"/>
        <v/>
      </c>
    </row>
    <row r="562" spans="4:5" x14ac:dyDescent="0.25">
      <c r="D562" t="str">
        <f>IF(ISNA(VLOOKUP(B562,Stock!$A:$C,3,0)),"",VLOOKUP(B562,Stock!$A:$C,3,0))</f>
        <v/>
      </c>
      <c r="E562" t="str">
        <f t="shared" si="6"/>
        <v/>
      </c>
    </row>
    <row r="563" spans="4:5" x14ac:dyDescent="0.25">
      <c r="D563" t="str">
        <f>IF(ISNA(VLOOKUP(B563,Stock!$A:$C,3,0)),"",VLOOKUP(B563,Stock!$A:$C,3,0))</f>
        <v/>
      </c>
      <c r="E563" t="str">
        <f t="shared" si="6"/>
        <v/>
      </c>
    </row>
    <row r="564" spans="4:5" x14ac:dyDescent="0.25">
      <c r="D564" t="str">
        <f>IF(ISNA(VLOOKUP(B564,Stock!$A:$C,3,0)),"",VLOOKUP(B564,Stock!$A:$C,3,0))</f>
        <v/>
      </c>
      <c r="E564" t="str">
        <f t="shared" si="6"/>
        <v/>
      </c>
    </row>
    <row r="565" spans="4:5" x14ac:dyDescent="0.25">
      <c r="D565" t="str">
        <f>IF(ISNA(VLOOKUP(B565,Stock!$A:$C,3,0)),"",VLOOKUP(B565,Stock!$A:$C,3,0))</f>
        <v/>
      </c>
      <c r="E565" t="str">
        <f t="shared" si="6"/>
        <v/>
      </c>
    </row>
    <row r="566" spans="4:5" x14ac:dyDescent="0.25">
      <c r="D566" t="str">
        <f>IF(ISNA(VLOOKUP(B566,Stock!$A:$C,3,0)),"",VLOOKUP(B566,Stock!$A:$C,3,0))</f>
        <v/>
      </c>
      <c r="E566" t="str">
        <f t="shared" si="6"/>
        <v/>
      </c>
    </row>
    <row r="567" spans="4:5" x14ac:dyDescent="0.25">
      <c r="D567" t="str">
        <f>IF(ISNA(VLOOKUP(B567,Stock!$A:$C,3,0)),"",VLOOKUP(B567,Stock!$A:$C,3,0))</f>
        <v/>
      </c>
      <c r="E567" t="str">
        <f t="shared" si="6"/>
        <v/>
      </c>
    </row>
    <row r="568" spans="4:5" x14ac:dyDescent="0.25">
      <c r="D568" t="str">
        <f>IF(ISNA(VLOOKUP(B568,Stock!$A:$C,3,0)),"",VLOOKUP(B568,Stock!$A:$C,3,0))</f>
        <v/>
      </c>
      <c r="E568" t="str">
        <f t="shared" si="6"/>
        <v/>
      </c>
    </row>
    <row r="569" spans="4:5" x14ac:dyDescent="0.25">
      <c r="D569" t="str">
        <f>IF(ISNA(VLOOKUP(B569,Stock!$A:$C,3,0)),"",VLOOKUP(B569,Stock!$A:$C,3,0))</f>
        <v/>
      </c>
      <c r="E569" t="str">
        <f t="shared" si="6"/>
        <v/>
      </c>
    </row>
    <row r="570" spans="4:5" x14ac:dyDescent="0.25">
      <c r="D570" t="str">
        <f>IF(ISNA(VLOOKUP(B570,Stock!$A:$C,3,0)),"",VLOOKUP(B570,Stock!$A:$C,3,0))</f>
        <v/>
      </c>
      <c r="E570" t="str">
        <f t="shared" si="6"/>
        <v/>
      </c>
    </row>
    <row r="571" spans="4:5" x14ac:dyDescent="0.25">
      <c r="D571" t="str">
        <f>IF(ISNA(VLOOKUP(B571,Stock!$A:$C,3,0)),"",VLOOKUP(B571,Stock!$A:$C,3,0))</f>
        <v/>
      </c>
      <c r="E571" t="str">
        <f t="shared" si="6"/>
        <v/>
      </c>
    </row>
    <row r="572" spans="4:5" x14ac:dyDescent="0.25">
      <c r="D572" t="str">
        <f>IF(ISNA(VLOOKUP(B572,Stock!$A:$C,3,0)),"",VLOOKUP(B572,Stock!$A:$C,3,0))</f>
        <v/>
      </c>
      <c r="E572" t="str">
        <f t="shared" si="6"/>
        <v/>
      </c>
    </row>
    <row r="573" spans="4:5" x14ac:dyDescent="0.25">
      <c r="D573" t="str">
        <f>IF(ISNA(VLOOKUP(B573,Stock!$A:$C,3,0)),"",VLOOKUP(B573,Stock!$A:$C,3,0))</f>
        <v/>
      </c>
      <c r="E573" t="str">
        <f t="shared" si="6"/>
        <v/>
      </c>
    </row>
    <row r="574" spans="4:5" x14ac:dyDescent="0.25">
      <c r="D574" t="str">
        <f>IF(ISNA(VLOOKUP(B574,Stock!$A:$C,3,0)),"",VLOOKUP(B574,Stock!$A:$C,3,0))</f>
        <v/>
      </c>
      <c r="E574" t="str">
        <f t="shared" si="6"/>
        <v/>
      </c>
    </row>
    <row r="575" spans="4:5" x14ac:dyDescent="0.25">
      <c r="D575" t="str">
        <f>IF(ISNA(VLOOKUP(B575,Stock!$A:$C,3,0)),"",VLOOKUP(B575,Stock!$A:$C,3,0))</f>
        <v/>
      </c>
      <c r="E575" t="str">
        <f t="shared" si="6"/>
        <v/>
      </c>
    </row>
    <row r="576" spans="4:5" x14ac:dyDescent="0.25">
      <c r="D576" t="str">
        <f>IF(ISNA(VLOOKUP(B576,Stock!$A:$C,3,0)),"",VLOOKUP(B576,Stock!$A:$C,3,0))</f>
        <v/>
      </c>
      <c r="E576" t="str">
        <f t="shared" si="6"/>
        <v/>
      </c>
    </row>
    <row r="577" spans="4:5" x14ac:dyDescent="0.25">
      <c r="D577" t="str">
        <f>IF(ISNA(VLOOKUP(B577,Stock!$A:$C,3,0)),"",VLOOKUP(B577,Stock!$A:$C,3,0))</f>
        <v/>
      </c>
      <c r="E577" t="str">
        <f t="shared" si="6"/>
        <v/>
      </c>
    </row>
    <row r="578" spans="4:5" x14ac:dyDescent="0.25">
      <c r="D578" t="str">
        <f>IF(ISNA(VLOOKUP(B578,Stock!$A:$C,3,0)),"",VLOOKUP(B578,Stock!$A:$C,3,0))</f>
        <v/>
      </c>
      <c r="E578" t="str">
        <f t="shared" si="6"/>
        <v/>
      </c>
    </row>
    <row r="579" spans="4:5" x14ac:dyDescent="0.25">
      <c r="D579" t="str">
        <f>IF(ISNA(VLOOKUP(B579,Stock!$A:$C,3,0)),"",VLOOKUP(B579,Stock!$A:$C,3,0))</f>
        <v/>
      </c>
      <c r="E579" t="str">
        <f t="shared" si="6"/>
        <v/>
      </c>
    </row>
    <row r="580" spans="4:5" x14ac:dyDescent="0.25">
      <c r="D580" t="str">
        <f>IF(ISNA(VLOOKUP(B580,Stock!$A:$C,3,0)),"",VLOOKUP(B580,Stock!$A:$C,3,0))</f>
        <v/>
      </c>
      <c r="E580" t="str">
        <f t="shared" si="6"/>
        <v/>
      </c>
    </row>
    <row r="581" spans="4:5" x14ac:dyDescent="0.25">
      <c r="D581" t="str">
        <f>IF(ISNA(VLOOKUP(B581,Stock!$A:$C,3,0)),"",VLOOKUP(B581,Stock!$A:$C,3,0))</f>
        <v/>
      </c>
      <c r="E581" t="str">
        <f t="shared" ref="E581:E600" si="7">IF(C581="","",C581*D581)</f>
        <v/>
      </c>
    </row>
    <row r="582" spans="4:5" x14ac:dyDescent="0.25">
      <c r="D582" t="str">
        <f>IF(ISNA(VLOOKUP(B582,Stock!$A:$C,3,0)),"",VLOOKUP(B582,Stock!$A:$C,3,0))</f>
        <v/>
      </c>
      <c r="E582" t="str">
        <f t="shared" si="7"/>
        <v/>
      </c>
    </row>
    <row r="583" spans="4:5" x14ac:dyDescent="0.25">
      <c r="D583" t="str">
        <f>IF(ISNA(VLOOKUP(B583,Stock!$A:$C,3,0)),"",VLOOKUP(B583,Stock!$A:$C,3,0))</f>
        <v/>
      </c>
      <c r="E583" t="str">
        <f t="shared" si="7"/>
        <v/>
      </c>
    </row>
    <row r="584" spans="4:5" x14ac:dyDescent="0.25">
      <c r="D584" t="str">
        <f>IF(ISNA(VLOOKUP(B584,Stock!$A:$C,3,0)),"",VLOOKUP(B584,Stock!$A:$C,3,0))</f>
        <v/>
      </c>
      <c r="E584" t="str">
        <f t="shared" si="7"/>
        <v/>
      </c>
    </row>
    <row r="585" spans="4:5" x14ac:dyDescent="0.25">
      <c r="D585" t="str">
        <f>IF(ISNA(VLOOKUP(B585,Stock!$A:$C,3,0)),"",VLOOKUP(B585,Stock!$A:$C,3,0))</f>
        <v/>
      </c>
      <c r="E585" t="str">
        <f t="shared" si="7"/>
        <v/>
      </c>
    </row>
    <row r="586" spans="4:5" x14ac:dyDescent="0.25">
      <c r="D586" t="str">
        <f>IF(ISNA(VLOOKUP(B586,Stock!$A:$C,3,0)),"",VLOOKUP(B586,Stock!$A:$C,3,0))</f>
        <v/>
      </c>
      <c r="E586" t="str">
        <f t="shared" si="7"/>
        <v/>
      </c>
    </row>
    <row r="587" spans="4:5" x14ac:dyDescent="0.25">
      <c r="D587" t="str">
        <f>IF(ISNA(VLOOKUP(B587,Stock!$A:$C,3,0)),"",VLOOKUP(B587,Stock!$A:$C,3,0))</f>
        <v/>
      </c>
      <c r="E587" t="str">
        <f t="shared" si="7"/>
        <v/>
      </c>
    </row>
    <row r="588" spans="4:5" x14ac:dyDescent="0.25">
      <c r="D588" t="str">
        <f>IF(ISNA(VLOOKUP(B588,Stock!$A:$C,3,0)),"",VLOOKUP(B588,Stock!$A:$C,3,0))</f>
        <v/>
      </c>
      <c r="E588" t="str">
        <f t="shared" si="7"/>
        <v/>
      </c>
    </row>
    <row r="589" spans="4:5" x14ac:dyDescent="0.25">
      <c r="D589" t="str">
        <f>IF(ISNA(VLOOKUP(B589,Stock!$A:$C,3,0)),"",VLOOKUP(B589,Stock!$A:$C,3,0))</f>
        <v/>
      </c>
      <c r="E589" t="str">
        <f t="shared" si="7"/>
        <v/>
      </c>
    </row>
    <row r="590" spans="4:5" x14ac:dyDescent="0.25">
      <c r="D590" t="str">
        <f>IF(ISNA(VLOOKUP(B590,Stock!$A:$C,3,0)),"",VLOOKUP(B590,Stock!$A:$C,3,0))</f>
        <v/>
      </c>
      <c r="E590" t="str">
        <f t="shared" si="7"/>
        <v/>
      </c>
    </row>
    <row r="591" spans="4:5" x14ac:dyDescent="0.25">
      <c r="D591" t="str">
        <f>IF(ISNA(VLOOKUP(B591,Stock!$A:$C,3,0)),"",VLOOKUP(B591,Stock!$A:$C,3,0))</f>
        <v/>
      </c>
      <c r="E591" t="str">
        <f t="shared" si="7"/>
        <v/>
      </c>
    </row>
    <row r="592" spans="4:5" x14ac:dyDescent="0.25">
      <c r="D592" t="str">
        <f>IF(ISNA(VLOOKUP(B592,Stock!$A:$C,3,0)),"",VLOOKUP(B592,Stock!$A:$C,3,0))</f>
        <v/>
      </c>
      <c r="E592" t="str">
        <f t="shared" si="7"/>
        <v/>
      </c>
    </row>
    <row r="593" spans="4:5" x14ac:dyDescent="0.25">
      <c r="D593" t="str">
        <f>IF(ISNA(VLOOKUP(B593,Stock!$A:$C,3,0)),"",VLOOKUP(B593,Stock!$A:$C,3,0))</f>
        <v/>
      </c>
      <c r="E593" t="str">
        <f t="shared" si="7"/>
        <v/>
      </c>
    </row>
    <row r="594" spans="4:5" x14ac:dyDescent="0.25">
      <c r="D594" t="str">
        <f>IF(ISNA(VLOOKUP(B594,Stock!$A:$C,3,0)),"",VLOOKUP(B594,Stock!$A:$C,3,0))</f>
        <v/>
      </c>
      <c r="E594" t="str">
        <f t="shared" si="7"/>
        <v/>
      </c>
    </row>
    <row r="595" spans="4:5" x14ac:dyDescent="0.25">
      <c r="D595" t="str">
        <f>IF(ISNA(VLOOKUP(B595,Stock!$A:$C,3,0)),"",VLOOKUP(B595,Stock!$A:$C,3,0))</f>
        <v/>
      </c>
      <c r="E595" t="str">
        <f t="shared" si="7"/>
        <v/>
      </c>
    </row>
    <row r="596" spans="4:5" x14ac:dyDescent="0.25">
      <c r="D596" t="str">
        <f>IF(ISNA(VLOOKUP(B596,Stock!$A:$C,3,0)),"",VLOOKUP(B596,Stock!$A:$C,3,0))</f>
        <v/>
      </c>
      <c r="E596" t="str">
        <f t="shared" si="7"/>
        <v/>
      </c>
    </row>
    <row r="597" spans="4:5" x14ac:dyDescent="0.25">
      <c r="D597" t="str">
        <f>IF(ISNA(VLOOKUP(B597,Stock!$A:$C,3,0)),"",VLOOKUP(B597,Stock!$A:$C,3,0))</f>
        <v/>
      </c>
      <c r="E597" t="str">
        <f t="shared" si="7"/>
        <v/>
      </c>
    </row>
    <row r="598" spans="4:5" x14ac:dyDescent="0.25">
      <c r="D598" t="str">
        <f>IF(ISNA(VLOOKUP(B598,Stock!$A:$C,3,0)),"",VLOOKUP(B598,Stock!$A:$C,3,0))</f>
        <v/>
      </c>
      <c r="E598" t="str">
        <f t="shared" si="7"/>
        <v/>
      </c>
    </row>
    <row r="599" spans="4:5" x14ac:dyDescent="0.25">
      <c r="D599" t="str">
        <f>IF(ISNA(VLOOKUP(B599,Stock!$A:$C,3,0)),"",VLOOKUP(B599,Stock!$A:$C,3,0))</f>
        <v/>
      </c>
      <c r="E599" t="str">
        <f t="shared" si="7"/>
        <v/>
      </c>
    </row>
    <row r="600" spans="4:5" x14ac:dyDescent="0.25">
      <c r="D600" t="str">
        <f>IF(ISNA(VLOOKUP(B600,Stock!$A:$C,3,0)),"",VLOOKUP(B600,Stock!$A:$C,3,0))</f>
        <v/>
      </c>
      <c r="E600" t="str">
        <f t="shared" si="7"/>
        <v/>
      </c>
    </row>
  </sheetData>
  <mergeCells count="1">
    <mergeCell ref="A1:F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3:I38"/>
  <sheetViews>
    <sheetView showZeros="0" tabSelected="1" zoomScaleNormal="100" workbookViewId="0">
      <pane ySplit="9" topLeftCell="A10" activePane="bottomLeft" state="frozen"/>
      <selection pane="bottomLeft" activeCell="H10" sqref="H10"/>
    </sheetView>
  </sheetViews>
  <sheetFormatPr baseColWidth="10" defaultRowHeight="15.75" x14ac:dyDescent="0.25"/>
  <cols>
    <col min="1" max="1" width="33" customWidth="1"/>
    <col min="2" max="2" width="3" customWidth="1"/>
    <col min="4" max="4" width="3.25" customWidth="1"/>
    <col min="5" max="5" width="14.5" bestFit="1" customWidth="1"/>
    <col min="6" max="6" width="2.75" customWidth="1"/>
  </cols>
  <sheetData>
    <row r="3" spans="1:9" x14ac:dyDescent="0.25">
      <c r="A3" t="s">
        <v>44</v>
      </c>
    </row>
    <row r="4" spans="1:9" x14ac:dyDescent="0.25">
      <c r="A4" t="s">
        <v>45</v>
      </c>
    </row>
    <row r="5" spans="1:9" x14ac:dyDescent="0.25">
      <c r="A5" t="s">
        <v>46</v>
      </c>
    </row>
    <row r="6" spans="1:9" x14ac:dyDescent="0.25">
      <c r="A6" t="s">
        <v>47</v>
      </c>
      <c r="E6" s="60" t="s">
        <v>41</v>
      </c>
      <c r="F6" s="60"/>
    </row>
    <row r="7" spans="1:9" x14ac:dyDescent="0.25">
      <c r="E7" s="60" t="str">
        <f>IF($E$6&lt;&gt;"",INDEX(Client!$A$2:$G$201,MATCH(Facture!$E$6,Client!$A$2:$A$201,0),2),"")</f>
        <v>TEST RUE</v>
      </c>
      <c r="F7" s="60"/>
      <c r="G7" s="60"/>
    </row>
    <row r="8" spans="1:9" x14ac:dyDescent="0.25">
      <c r="A8" t="s">
        <v>48</v>
      </c>
      <c r="E8" s="39">
        <f>IF($E$6&lt;&gt;"",INDEX(Client!$A$2:$G$201,MATCH(Facture!$E$6,Client!$A$2:$A$201,0),3),"")</f>
        <v>59000</v>
      </c>
      <c r="F8" s="60" t="str">
        <f>IF($E$6&lt;&gt;"",INDEX(Client!$A$2:$G$201,MATCH(Facture!$E$6,Client!$A$2:$A$201,0),4),"")</f>
        <v>Lille</v>
      </c>
      <c r="G8" s="60"/>
      <c r="H8" s="60"/>
    </row>
    <row r="9" spans="1:9" x14ac:dyDescent="0.25">
      <c r="A9" t="s">
        <v>49</v>
      </c>
      <c r="E9" s="39" t="str">
        <f>IF($E$6&lt;&gt;"",INDEX(Client!$A$2:$G$201,MATCH(Facture!$E$6,Client!$A$2:$A$201,0),5),"")</f>
        <v>France</v>
      </c>
    </row>
    <row r="11" spans="1:9" x14ac:dyDescent="0.25">
      <c r="I11" s="47"/>
    </row>
    <row r="12" spans="1:9" x14ac:dyDescent="0.25">
      <c r="I12" s="47"/>
    </row>
    <row r="13" spans="1:9" x14ac:dyDescent="0.25">
      <c r="A13" s="58" t="s">
        <v>24</v>
      </c>
      <c r="B13" s="58"/>
      <c r="C13" s="58"/>
      <c r="D13" s="58"/>
      <c r="E13" s="58"/>
      <c r="F13" s="58"/>
      <c r="G13" s="58"/>
    </row>
    <row r="14" spans="1:9" ht="18" customHeight="1" x14ac:dyDescent="0.25"/>
    <row r="15" spans="1:9" x14ac:dyDescent="0.25">
      <c r="A15" s="48" t="s">
        <v>25</v>
      </c>
      <c r="B15" s="48"/>
      <c r="C15" s="48" t="s">
        <v>26</v>
      </c>
      <c r="D15" s="48"/>
      <c r="E15" s="48" t="s">
        <v>27</v>
      </c>
      <c r="F15" s="48"/>
      <c r="G15" s="48" t="s">
        <v>28</v>
      </c>
    </row>
    <row r="16" spans="1:9" x14ac:dyDescent="0.25">
      <c r="A16" t="s">
        <v>23</v>
      </c>
      <c r="C16">
        <v>1</v>
      </c>
      <c r="E16" s="49">
        <f>IFERROR(INDEX(Stock!$A$4:$C$194,MATCH($A16,base_art,0),3),0)</f>
        <v>0</v>
      </c>
      <c r="G16" s="43">
        <f>C16*E16</f>
        <v>0</v>
      </c>
      <c r="H16" s="50" t="str">
        <f>IF(IFERROR(INDEX(Stock!$A$4:$H$194,MATCH($A16,base_art,0),7),0)&gt;=$C16,"","IMPOSSIBLE Le Stock = "&amp;IFERROR(INDEX(Stock!$A$4:$H$194,MATCH($A16,base_art,0),7),0))</f>
        <v>IMPOSSIBLE Le Stock = 0</v>
      </c>
    </row>
    <row r="17" spans="1:8" x14ac:dyDescent="0.25">
      <c r="A17" t="s">
        <v>43</v>
      </c>
      <c r="C17">
        <v>3</v>
      </c>
      <c r="E17" s="49">
        <f>IFERROR(INDEX(Stock!$A$4:$C$194,MATCH($A17,base_art,0),3),0)</f>
        <v>1</v>
      </c>
      <c r="G17" s="43">
        <f t="shared" ref="G17:G22" si="0">C17*E17</f>
        <v>3</v>
      </c>
      <c r="H17" s="50" t="str">
        <f>IF(IFERROR(INDEX(Stock!$A$4:$H$194,MATCH($A17,base_art,0),7),0)&gt;=$C17,"","IMPOSSIBLE Le Stock = "&amp;IFERROR(INDEX(Stock!$A$4:$H$194,MATCH($A17,base_art,0),7),0))</f>
        <v/>
      </c>
    </row>
    <row r="18" spans="1:8" x14ac:dyDescent="0.25">
      <c r="E18" s="49"/>
      <c r="G18" s="43">
        <f t="shared" si="0"/>
        <v>0</v>
      </c>
      <c r="H18" s="50" t="str">
        <f>IF(IFERROR(INDEX(Stock!$A$4:$H$194,MATCH($A18,base_art,0),7),0)&gt;=$C18,"","IMPOSSIBLE Le Stock = "&amp;IFERROR(INDEX(Stock!$A$4:$H$194,MATCH($A18,base_art,0),7),0))</f>
        <v/>
      </c>
    </row>
    <row r="19" spans="1:8" x14ac:dyDescent="0.25">
      <c r="E19" s="49"/>
      <c r="G19" s="43">
        <f t="shared" si="0"/>
        <v>0</v>
      </c>
      <c r="H19" s="50" t="str">
        <f>IF(IFERROR(INDEX(Stock!$A$4:$H$194,MATCH($A19,base_art,0),7),0)&gt;=$C19,"","IMPOSSIBLE Le Stock = "&amp;IFERROR(INDEX(Stock!$A$4:$H$194,MATCH($A19,base_art,0),7),0))</f>
        <v/>
      </c>
    </row>
    <row r="20" spans="1:8" x14ac:dyDescent="0.25">
      <c r="E20" s="49">
        <f>IFERROR(INDEX(Stock!$A$4:$C$194,MATCH($A20,base_art,0),3),0)</f>
        <v>0</v>
      </c>
      <c r="G20" s="43">
        <f t="shared" si="0"/>
        <v>0</v>
      </c>
      <c r="H20" s="50" t="str">
        <f>IF(IFERROR(INDEX(Stock!$A$4:$H$194,MATCH($A20,base_art,0),7),0)&gt;=$C20,"","IMPOSSIBLE Le Stock = "&amp;IFERROR(INDEX(Stock!$A$4:$H$194,MATCH($A20,base_art,0),7),0))</f>
        <v/>
      </c>
    </row>
    <row r="21" spans="1:8" x14ac:dyDescent="0.25">
      <c r="E21" s="49">
        <f>IFERROR(INDEX(Stock!$A$4:$C$194,MATCH($A21,base_art,0),3),0)</f>
        <v>0</v>
      </c>
      <c r="G21" s="43">
        <f t="shared" si="0"/>
        <v>0</v>
      </c>
      <c r="H21" s="50" t="str">
        <f>IF(IFERROR(INDEX(Stock!$A$4:$H$194,MATCH($A21,base_art,0),7),0)&gt;=$C21,"","IMPOSSIBLE Le Stock = "&amp;IFERROR(INDEX(Stock!$A$4:$H$194,MATCH($A21,base_art,0),7),0))</f>
        <v/>
      </c>
    </row>
    <row r="22" spans="1:8" x14ac:dyDescent="0.25">
      <c r="E22" s="49">
        <f>IFERROR(INDEX(Stock!$A$4:$C$194,MATCH($A22,base_art,0),3),0)</f>
        <v>0</v>
      </c>
      <c r="G22" s="43">
        <f t="shared" si="0"/>
        <v>0</v>
      </c>
      <c r="H22" s="50" t="str">
        <f>IF(IFERROR(INDEX(Stock!$A$4:$H$194,MATCH($A22,base_art,0),7),0)&gt;=$C22,"","IMPOSSIBLE Le Stock = "&amp;IFERROR(INDEX(Stock!$A$4:$H$194,MATCH($A22,base_art,0),7),0))</f>
        <v/>
      </c>
    </row>
    <row r="23" spans="1:8" x14ac:dyDescent="0.25">
      <c r="E23" s="49">
        <f>IFERROR(INDEX(Stock!$A$4:$C$194,MATCH($A23,base_art,0),3),0)</f>
        <v>0</v>
      </c>
      <c r="G23" s="43">
        <f t="shared" ref="G17:G31" si="1">C23*E23</f>
        <v>0</v>
      </c>
      <c r="H23" s="50" t="str">
        <f>IF(IFERROR(INDEX(Stock!$A$4:$H$194,MATCH($A23,base_art,0),7),0)&gt;=$C23,"","IMPOSSIBLE Le Stock = "&amp;IFERROR(INDEX(Stock!$A$4:$H$194,MATCH($A23,base_art,0),7),0))</f>
        <v/>
      </c>
    </row>
    <row r="24" spans="1:8" x14ac:dyDescent="0.25">
      <c r="E24" s="49">
        <f>IFERROR(INDEX(Stock!$A$4:$C$194,MATCH($A24,base_art,0),3),0)</f>
        <v>0</v>
      </c>
      <c r="G24" s="43">
        <f t="shared" si="1"/>
        <v>0</v>
      </c>
      <c r="H24" s="50" t="str">
        <f>IF(IFERROR(INDEX(Stock!$A$4:$H$194,MATCH($A24,base_art,0),7),0)&gt;=$C24,"","IMPOSSIBLE Le Stock = "&amp;IFERROR(INDEX(Stock!$A$4:$H$194,MATCH($A24,base_art,0),7),0))</f>
        <v/>
      </c>
    </row>
    <row r="25" spans="1:8" x14ac:dyDescent="0.25">
      <c r="E25" s="49">
        <f>IFERROR(INDEX(Stock!$A$4:$C$194,MATCH($A25,base_art,0),3),0)</f>
        <v>0</v>
      </c>
      <c r="G25" s="43">
        <f t="shared" si="1"/>
        <v>0</v>
      </c>
      <c r="H25" s="50" t="str">
        <f>IF(IFERROR(INDEX(Stock!$A$4:$H$194,MATCH($A25,base_art,0),7),0)&gt;=$C25,"","IMPOSSIBLE Le Stock = "&amp;IFERROR(INDEX(Stock!$A$4:$H$194,MATCH($A25,base_art,0),7),0))</f>
        <v/>
      </c>
    </row>
    <row r="26" spans="1:8" x14ac:dyDescent="0.25">
      <c r="E26" s="49">
        <f>IFERROR(INDEX(Stock!$A$4:$C$194,MATCH($A26,base_art,0),3),0)</f>
        <v>0</v>
      </c>
      <c r="G26" s="43">
        <f t="shared" si="1"/>
        <v>0</v>
      </c>
      <c r="H26" s="50" t="str">
        <f>IF(IFERROR(INDEX(Stock!$A$4:$H$194,MATCH($A26,base_art,0),7),0)&gt;=$C26,"","IMPOSSIBLE Le Stock = "&amp;IFERROR(INDEX(Stock!$A$4:$H$194,MATCH($A26,base_art,0),7),0))</f>
        <v/>
      </c>
    </row>
    <row r="27" spans="1:8" x14ac:dyDescent="0.25">
      <c r="E27" s="49">
        <f>IFERROR(INDEX(Stock!$A$4:$C$194,MATCH($A27,base_art,0),3),0)</f>
        <v>0</v>
      </c>
      <c r="G27" s="43">
        <f t="shared" si="1"/>
        <v>0</v>
      </c>
      <c r="H27" s="50" t="str">
        <f>IF(IFERROR(INDEX(Stock!$A$4:$H$194,MATCH($A27,base_art,0),7),0)&gt;=$C27,"","IMPOSSIBLE Le Stock = "&amp;IFERROR(INDEX(Stock!$A$4:$H$194,MATCH($A27,base_art,0),7),0))</f>
        <v/>
      </c>
    </row>
    <row r="28" spans="1:8" x14ac:dyDescent="0.25">
      <c r="E28" s="49">
        <f>IFERROR(INDEX(Stock!$A$4:$C$194,MATCH($A28,base_art,0),3),0)</f>
        <v>0</v>
      </c>
      <c r="G28" s="43">
        <f t="shared" si="1"/>
        <v>0</v>
      </c>
      <c r="H28" s="50" t="str">
        <f>IF(IFERROR(INDEX(Stock!$A$4:$H$194,MATCH($A28,base_art,0),7),0)&gt;=$C28,"","IMPOSSIBLE Le Stock = "&amp;IFERROR(INDEX(Stock!$A$4:$H$194,MATCH($A28,base_art,0),7),0))</f>
        <v/>
      </c>
    </row>
    <row r="29" spans="1:8" x14ac:dyDescent="0.25">
      <c r="E29" s="49">
        <f>IFERROR(INDEX(Stock!$A$4:$C$194,MATCH($A29,base_art,0),3),0)</f>
        <v>0</v>
      </c>
      <c r="G29" s="43">
        <f t="shared" si="1"/>
        <v>0</v>
      </c>
      <c r="H29" s="50" t="str">
        <f>IF(IFERROR(INDEX(Stock!$A$4:$H$194,MATCH($A29,base_art,0),7),0)&gt;=$C29,"","IMPOSSIBLE Le Stock = "&amp;IFERROR(INDEX(Stock!$A$4:$H$194,MATCH($A29,base_art,0),7),0))</f>
        <v/>
      </c>
    </row>
    <row r="30" spans="1:8" x14ac:dyDescent="0.25">
      <c r="E30" s="49">
        <f>IFERROR(INDEX(Stock!$A$4:$C$194,MATCH($A30,base_art,0),3),0)</f>
        <v>0</v>
      </c>
      <c r="G30" s="43">
        <f t="shared" si="1"/>
        <v>0</v>
      </c>
      <c r="H30" s="50" t="str">
        <f>IF(IFERROR(INDEX(Stock!$A$4:$H$194,MATCH($A30,base_art,0),7),0)&gt;=$C30,"","IMPOSSIBLE Le Stock = "&amp;IFERROR(INDEX(Stock!$A$4:$H$194,MATCH($A30,base_art,0),7),0))</f>
        <v/>
      </c>
    </row>
    <row r="31" spans="1:8" x14ac:dyDescent="0.25">
      <c r="E31" s="49">
        <f>IFERROR(INDEX(Stock!$A$4:$C$194,MATCH($A31,base_art,0),3),0)</f>
        <v>0</v>
      </c>
      <c r="G31" s="43">
        <f t="shared" si="1"/>
        <v>0</v>
      </c>
      <c r="H31" s="50" t="str">
        <f>IF(IFERROR(INDEX(Stock!$A$4:$H$194,MATCH($A31,base_art,0),7),0)&gt;=$C31,"","IMPOSSIBLE Le Stock = "&amp;IFERROR(INDEX(Stock!$A$4:$H$194,MATCH($A31,base_art,0),7),0))</f>
        <v/>
      </c>
    </row>
    <row r="32" spans="1:8" ht="16.5" thickBot="1" x14ac:dyDescent="0.3"/>
    <row r="33" spans="1:7" ht="16.5" thickTop="1" x14ac:dyDescent="0.25">
      <c r="A33" s="59" t="s">
        <v>29</v>
      </c>
      <c r="B33" s="59"/>
      <c r="C33" s="59"/>
      <c r="E33" s="40" t="s">
        <v>32</v>
      </c>
      <c r="F33" s="40"/>
      <c r="G33" s="44">
        <f>SUM(G16:G31)</f>
        <v>3</v>
      </c>
    </row>
    <row r="34" spans="1:7" x14ac:dyDescent="0.25">
      <c r="E34" s="40"/>
      <c r="F34" s="40"/>
      <c r="G34" s="41"/>
    </row>
    <row r="35" spans="1:7" x14ac:dyDescent="0.25">
      <c r="A35" s="59" t="s">
        <v>30</v>
      </c>
      <c r="B35" s="59"/>
      <c r="C35" s="59"/>
      <c r="E35" s="40" t="s">
        <v>31</v>
      </c>
      <c r="F35" s="40"/>
      <c r="G35" s="45"/>
    </row>
    <row r="36" spans="1:7" x14ac:dyDescent="0.25">
      <c r="E36" s="40"/>
      <c r="F36" s="40"/>
      <c r="G36" s="41"/>
    </row>
    <row r="37" spans="1:7" ht="16.5" thickBot="1" x14ac:dyDescent="0.3">
      <c r="E37" s="40" t="s">
        <v>33</v>
      </c>
      <c r="F37" s="40"/>
      <c r="G37" s="46">
        <f>SUM(G33+G35)</f>
        <v>3</v>
      </c>
    </row>
    <row r="38" spans="1:7" ht="16.5" thickTop="1" x14ac:dyDescent="0.25"/>
  </sheetData>
  <mergeCells count="6">
    <mergeCell ref="A13:G13"/>
    <mergeCell ref="A33:C33"/>
    <mergeCell ref="A35:C35"/>
    <mergeCell ref="E6:F6"/>
    <mergeCell ref="E7:G7"/>
    <mergeCell ref="F8:H8"/>
  </mergeCells>
  <phoneticPr fontId="10" type="noConversion"/>
  <conditionalFormatting sqref="A16:G31">
    <cfRule type="expression" dxfId="1" priority="2">
      <formula>MOD(ROW(),2) =0</formula>
    </cfRule>
  </conditionalFormatting>
  <conditionalFormatting sqref="A16:G30">
    <cfRule type="expression" dxfId="0" priority="1">
      <formula>MOD(ROW(),2) =0</formula>
    </cfRule>
  </conditionalFormatting>
  <pageMargins left="0.75" right="0.75" top="1" bottom="1" header="0.5" footer="0.5"/>
  <pageSetup paperSize="9" scale="92" orientation="portrait" horizontalDpi="4294967292" verticalDpi="4294967292" r:id="rId1"/>
  <colBreaks count="1" manualBreakCount="1">
    <brk id="7" max="1048575" man="1"/>
  </colBreaks>
  <drawing r:id="rId2"/>
  <legacyDrawing r:id="rId3"/>
  <controls>
    <mc:AlternateContent xmlns:mc="http://schemas.openxmlformats.org/markup-compatibility/2006">
      <mc:Choice Requires="x14">
        <control shapeId="4098" r:id="rId4" name="ComboBox2">
          <controlPr defaultSize="0" print="0" autoLine="0" autoPict="0" linkedCell="$E$6" listFillRange="Nom" r:id="rId5">
            <anchor moveWithCells="1">
              <from>
                <xdr:col>4</xdr:col>
                <xdr:colOff>9525</xdr:colOff>
                <xdr:row>3</xdr:row>
                <xdr:rowOff>114300</xdr:rowOff>
              </from>
              <to>
                <xdr:col>6</xdr:col>
                <xdr:colOff>742950</xdr:colOff>
                <xdr:row>5</xdr:row>
                <xdr:rowOff>47625</xdr:rowOff>
              </to>
            </anchor>
          </controlPr>
        </control>
      </mc:Choice>
      <mc:Fallback>
        <control shapeId="4098" r:id="rId4" name="ComboBox2"/>
      </mc:Fallback>
    </mc:AlternateContent>
    <mc:AlternateContent xmlns:mc="http://schemas.openxmlformats.org/markup-compatibility/2006">
      <mc:Choice Requires="x14">
        <control shapeId="4097" r:id="rId6" name="ComboBox1">
          <controlPr defaultSize="0" print="0" autoLine="0" autoPict="0" listFillRange="base_art" r:id="rId7">
            <anchor moveWithCells="1">
              <from>
                <xdr:col>0</xdr:col>
                <xdr:colOff>57150</xdr:colOff>
                <xdr:row>12</xdr:row>
                <xdr:rowOff>190500</xdr:rowOff>
              </from>
              <to>
                <xdr:col>1</xdr:col>
                <xdr:colOff>19050</xdr:colOff>
                <xdr:row>14</xdr:row>
                <xdr:rowOff>28575</xdr:rowOff>
              </to>
            </anchor>
          </controlPr>
        </control>
      </mc:Choice>
      <mc:Fallback>
        <control shapeId="4097" r:id="rId6" name="ComboBox1"/>
      </mc:Fallback>
    </mc:AlternateContent>
    <mc:AlternateContent xmlns:mc="http://schemas.openxmlformats.org/markup-compatibility/2006">
      <mc:Choice Requires="x14">
        <control shapeId="4100" r:id="rId8" name="CommandButton1">
          <controlPr defaultSize="0" print="0" autoLine="0" autoPict="0" r:id="rId9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4</xdr:col>
                <xdr:colOff>171450</xdr:colOff>
                <xdr:row>2</xdr:row>
                <xdr:rowOff>142875</xdr:rowOff>
              </to>
            </anchor>
          </controlPr>
        </control>
      </mc:Choice>
      <mc:Fallback>
        <control shapeId="4100" r:id="rId8" name="CommandButton1"/>
      </mc:Fallback>
    </mc:AlternateContent>
  </control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2"/>
  <sheetViews>
    <sheetView workbookViewId="0">
      <selection activeCell="H4" sqref="H4"/>
    </sheetView>
  </sheetViews>
  <sheetFormatPr baseColWidth="10" defaultRowHeight="15.75" x14ac:dyDescent="0.25"/>
  <cols>
    <col min="1" max="1" width="19.375" customWidth="1"/>
    <col min="2" max="2" width="20.25" bestFit="1" customWidth="1"/>
    <col min="3" max="3" width="14.375" bestFit="1" customWidth="1"/>
  </cols>
  <sheetData>
    <row r="1" spans="1:8" ht="21" x14ac:dyDescent="0.35">
      <c r="A1" s="42" t="s">
        <v>34</v>
      </c>
      <c r="B1" s="42" t="s">
        <v>35</v>
      </c>
      <c r="C1" s="42" t="s">
        <v>36</v>
      </c>
      <c r="D1" s="42" t="s">
        <v>37</v>
      </c>
      <c r="E1" s="42" t="s">
        <v>38</v>
      </c>
      <c r="G1" s="64" t="s">
        <v>53</v>
      </c>
      <c r="H1" s="64" t="s">
        <v>54</v>
      </c>
    </row>
    <row r="2" spans="1:8" x14ac:dyDescent="0.25">
      <c r="A2" t="s">
        <v>41</v>
      </c>
      <c r="B2" t="s">
        <v>42</v>
      </c>
      <c r="C2">
        <v>59000</v>
      </c>
      <c r="D2" t="s">
        <v>39</v>
      </c>
      <c r="E2" t="s">
        <v>40</v>
      </c>
      <c r="G2">
        <v>44</v>
      </c>
      <c r="H2">
        <v>42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Stock</vt:lpstr>
      <vt:lpstr>Entrée</vt:lpstr>
      <vt:lpstr>Sortie</vt:lpstr>
      <vt:lpstr>Journal de bord</vt:lpstr>
      <vt:lpstr>Facture</vt:lpstr>
      <vt:lpstr>Client</vt:lpstr>
      <vt:lpstr>base_art</vt:lpstr>
      <vt:lpstr>kk</vt:lpstr>
      <vt:lpstr>kol</vt:lpstr>
      <vt:lpstr>Nom</vt:lpstr>
    </vt:vector>
  </TitlesOfParts>
  <Company>Car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Lassoie</dc:creator>
  <cp:lastModifiedBy>Virginie Montel</cp:lastModifiedBy>
  <cp:lastPrinted>2013-12-16T15:10:39Z</cp:lastPrinted>
  <dcterms:created xsi:type="dcterms:W3CDTF">2013-11-25T21:07:18Z</dcterms:created>
  <dcterms:modified xsi:type="dcterms:W3CDTF">2016-10-02T12:49:29Z</dcterms:modified>
</cp:coreProperties>
</file>