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Poste\Tableau instance\"/>
    </mc:Choice>
  </mc:AlternateContent>
  <bookViews>
    <workbookView xWindow="0" yWindow="0" windowWidth="23040" windowHeight="9972" activeTab="1"/>
  </bookViews>
  <sheets>
    <sheet name="pourcentage" sheetId="14" r:id="rId1"/>
    <sheet name="01 mai" sheetId="32" r:id="rId2"/>
  </sheets>
  <calcPr calcId="152511"/>
</workbook>
</file>

<file path=xl/calcChain.xml><?xml version="1.0" encoding="utf-8"?>
<calcChain xmlns="http://schemas.openxmlformats.org/spreadsheetml/2006/main">
  <c r="G12" i="32" l="1"/>
  <c r="M10" i="32"/>
  <c r="M9" i="32"/>
  <c r="I6" i="32"/>
  <c r="D30" i="14"/>
  <c r="E30" i="14"/>
  <c r="C30" i="14"/>
  <c r="B30" i="14"/>
  <c r="M12" i="32"/>
  <c r="M3" i="32"/>
  <c r="M6" i="32"/>
  <c r="D31" i="14"/>
  <c r="B31" i="14"/>
</calcChain>
</file>

<file path=xl/sharedStrings.xml><?xml version="1.0" encoding="utf-8"?>
<sst xmlns="http://schemas.openxmlformats.org/spreadsheetml/2006/main" count="77" uniqueCount="74">
  <si>
    <t>AVANT LE DEPART EN TOURNEE</t>
  </si>
  <si>
    <t>QL N° :</t>
  </si>
  <si>
    <t>DATE :</t>
  </si>
  <si>
    <t>FACTEUR :</t>
  </si>
  <si>
    <t>NOMBRE D'OBJET MIS EN DISTRIBUTION :</t>
  </si>
  <si>
    <t>AU RETOUR DE TOURNEE</t>
  </si>
  <si>
    <t>NOMBRE D'OBJETS DISTRIBUES :</t>
  </si>
  <si>
    <t>TABLEAU DE SAISIE DES MOTIFS D'AVISES</t>
  </si>
  <si>
    <t>NOM</t>
  </si>
  <si>
    <t>ADRESSE</t>
  </si>
  <si>
    <t>AVISE A LA DEMANDE DU CLIENT</t>
  </si>
  <si>
    <t>CLIENT ABSENT</t>
  </si>
  <si>
    <t>PERSONNE NE REPOND</t>
  </si>
  <si>
    <t>SONNETTE HS</t>
  </si>
  <si>
    <t>PAS DE NOM SUR LA SONNETTE</t>
  </si>
  <si>
    <t>PAS D'INDICATION SUR LA BAL</t>
  </si>
  <si>
    <t>BAL/SONNETTE</t>
  </si>
  <si>
    <t>ACCES VOIE ET SERRURES</t>
  </si>
  <si>
    <t>ACCES PRIVE NON PRATIQUABLE</t>
  </si>
  <si>
    <t>TRAVAUX/VOIE NON PRATIQUABLE</t>
  </si>
  <si>
    <t xml:space="preserve">CHIEN AGERSSIF </t>
  </si>
  <si>
    <t>BOITIER VIGIK HS</t>
  </si>
  <si>
    <t>SERRURE HS (TYPE?)</t>
  </si>
  <si>
    <t>CLIENT NON ACCESSIBLE</t>
  </si>
  <si>
    <t>AVISE N°1</t>
  </si>
  <si>
    <t>AVISE N°2</t>
  </si>
  <si>
    <t>N°</t>
  </si>
  <si>
    <t>AVISE N°3</t>
  </si>
  <si>
    <t>AVISE N°4</t>
  </si>
  <si>
    <t>AVISE N°5</t>
  </si>
  <si>
    <t>AVISE N°6</t>
  </si>
  <si>
    <t>AVISE N°7</t>
  </si>
  <si>
    <t>AVISE N°8</t>
  </si>
  <si>
    <t>AVISE N°9</t>
  </si>
  <si>
    <t>AVISE N°10</t>
  </si>
  <si>
    <t>AVISE N°11</t>
  </si>
  <si>
    <t>AVISE N°12</t>
  </si>
  <si>
    <t>AVISE N°13</t>
  </si>
  <si>
    <t>AVISE N°14</t>
  </si>
  <si>
    <t>AVISE N°15</t>
  </si>
  <si>
    <t>AVISE N°16</t>
  </si>
  <si>
    <t>AVISE N°17</t>
  </si>
  <si>
    <t>AVISE N°18</t>
  </si>
  <si>
    <t>AVISE N°19</t>
  </si>
  <si>
    <t>AVISE N°20</t>
  </si>
  <si>
    <t>Colis</t>
  </si>
  <si>
    <t>PAS DE SONNETTE</t>
  </si>
  <si>
    <t>Date</t>
  </si>
  <si>
    <t xml:space="preserve"> LR</t>
  </si>
  <si>
    <t>Nombre</t>
  </si>
  <si>
    <t>Total</t>
  </si>
  <si>
    <t>%</t>
  </si>
  <si>
    <t>Avisé</t>
  </si>
  <si>
    <t>RD LR :</t>
  </si>
  <si>
    <t>RD Colis :</t>
  </si>
  <si>
    <t>PAS DE BN</t>
  </si>
  <si>
    <t>PND LR:</t>
  </si>
  <si>
    <t>PND Colis :</t>
  </si>
  <si>
    <t>REEX LR :</t>
  </si>
  <si>
    <t>REEX Colis :</t>
  </si>
  <si>
    <t>FD  LR:</t>
  </si>
  <si>
    <t>FD Colis :</t>
  </si>
  <si>
    <t>NOMBRE D'OBJET EN DISTRIBUTION :</t>
  </si>
  <si>
    <t>Total :</t>
  </si>
  <si>
    <t>TOTAL :</t>
  </si>
  <si>
    <t>Suivi :</t>
  </si>
  <si>
    <t>LR :</t>
  </si>
  <si>
    <t>Colis :</t>
  </si>
  <si>
    <t>NOMBRE DE LR AVISES :</t>
  </si>
  <si>
    <t>NOMBRE DE COLIS AVISES :</t>
  </si>
  <si>
    <t>NOMBRE LR REEL EN DISTRIBUTION</t>
  </si>
  <si>
    <t>NOMBRE COLIS REEL EN DISTRIBUTION</t>
  </si>
  <si>
    <t>NOMBRE SUIVI REEL EN DISTRIBUTION</t>
  </si>
  <si>
    <t>T0701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</si>
</sst>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\ _€_-;\-* #,##0\ _€_-;_-* &quot;-&quot;\ _€_-;_-@_-"/>
    <numFmt numFmtId="164" formatCode="ddd\ dd\ mmm\ 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sz val="9"/>
      <color theme="1"/>
      <name val="Calibri"/>
      <family val="2"/>
      <scheme val="minor"/>
    </font>
    <font>
      <sz val="9"/>
      <color theme="1"/>
      <name val="Tahoma"/>
      <family val="2"/>
    </font>
    <font>
      <sz val="8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0" xfId="0" applyFont="1" applyBorder="1" applyAlignment="1"/>
    <xf numFmtId="0" fontId="0" fillId="0" borderId="0" xfId="0" applyBorder="1" applyAlignment="1"/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41" fontId="1" fillId="0" borderId="1" xfId="0" applyNumberFormat="1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left" vertical="center"/>
    </xf>
    <xf numFmtId="41" fontId="0" fillId="0" borderId="1" xfId="0" applyNumberFormat="1" applyBorder="1" applyAlignment="1"/>
    <xf numFmtId="0" fontId="1" fillId="0" borderId="3" xfId="0" applyFont="1" applyBorder="1"/>
    <xf numFmtId="0" fontId="0" fillId="0" borderId="4" xfId="0" applyBorder="1" applyAlignment="1">
      <alignment horizontal="center" vertical="center"/>
    </xf>
    <xf numFmtId="0" fontId="2" fillId="0" borderId="0" xfId="0" applyFo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41" fontId="1" fillId="0" borderId="5" xfId="0" applyNumberFormat="1" applyFont="1" applyBorder="1"/>
    <xf numFmtId="0" fontId="3" fillId="0" borderId="0" xfId="0" applyFont="1" applyAlignment="1">
      <alignment horizontal="right"/>
    </xf>
    <xf numFmtId="41" fontId="1" fillId="0" borderId="6" xfId="0" applyNumberFormat="1" applyFont="1" applyBorder="1"/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7" xfId="0" applyBorder="1" applyAlignment="1"/>
    <xf numFmtId="41" fontId="1" fillId="2" borderId="8" xfId="0" applyNumberFormat="1" applyFont="1" applyFill="1" applyBorder="1"/>
    <xf numFmtId="41" fontId="1" fillId="2" borderId="1" xfId="0" applyNumberFormat="1" applyFont="1" applyFill="1" applyBorder="1"/>
    <xf numFmtId="41" fontId="0" fillId="2" borderId="1" xfId="0" applyNumberFormat="1" applyFill="1" applyBorder="1" applyAlignment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9" fontId="0" fillId="2" borderId="10" xfId="0" applyNumberFormat="1" applyFill="1" applyBorder="1" applyAlignment="1">
      <alignment horizontal="center"/>
    </xf>
    <xf numFmtId="9" fontId="0" fillId="2" borderId="11" xfId="0" applyNumberForma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10" xfId="0" applyFont="1" applyBorder="1" applyAlignment="1"/>
    <xf numFmtId="0" fontId="0" fillId="0" borderId="11" xfId="0" applyBorder="1" applyAlignment="1"/>
    <xf numFmtId="0" fontId="0" fillId="0" borderId="7" xfId="0" applyBorder="1" applyAlignment="1"/>
    <xf numFmtId="0" fontId="0" fillId="0" borderId="1" xfId="0" applyBorder="1" applyAlignme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1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defRPr>
            </a:pPr>
            <a:r>
              <a:rPr lang="en-US" sz="1400" i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LR Avisés mai 2014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pourcentage!$B$1:$B$2</c:f>
              <c:strCache>
                <c:ptCount val="2"/>
                <c:pt idx="0">
                  <c:v> LR</c:v>
                </c:pt>
                <c:pt idx="1">
                  <c:v>Nombre</c:v>
                </c:pt>
              </c:strCache>
            </c:strRef>
          </c:tx>
          <c:spPr>
            <a:solidFill>
              <a:srgbClr val="5B9BD5"/>
            </a:solidFill>
            <a:ln w="25400">
              <a:noFill/>
            </a:ln>
          </c:spPr>
          <c:invertIfNegative val="0"/>
          <c:cat>
            <c:numRef>
              <c:f>pourcentage!$A$3:$A$29</c:f>
              <c:numCache>
                <c:formatCode>ddd\ dd\ mmm\ yy</c:formatCode>
                <c:ptCount val="27"/>
                <c:pt idx="0">
                  <c:v>41760</c:v>
                </c:pt>
                <c:pt idx="1">
                  <c:v>41761</c:v>
                </c:pt>
                <c:pt idx="2">
                  <c:v>41762</c:v>
                </c:pt>
                <c:pt idx="3">
                  <c:v>41764</c:v>
                </c:pt>
                <c:pt idx="4">
                  <c:v>41765</c:v>
                </c:pt>
                <c:pt idx="5">
                  <c:v>41766</c:v>
                </c:pt>
                <c:pt idx="6">
                  <c:v>41767</c:v>
                </c:pt>
                <c:pt idx="7">
                  <c:v>41768</c:v>
                </c:pt>
                <c:pt idx="8">
                  <c:v>41769</c:v>
                </c:pt>
                <c:pt idx="9">
                  <c:v>41771</c:v>
                </c:pt>
                <c:pt idx="10">
                  <c:v>41772</c:v>
                </c:pt>
                <c:pt idx="11">
                  <c:v>41773</c:v>
                </c:pt>
                <c:pt idx="12">
                  <c:v>41774</c:v>
                </c:pt>
                <c:pt idx="13">
                  <c:v>41775</c:v>
                </c:pt>
                <c:pt idx="14">
                  <c:v>41776</c:v>
                </c:pt>
                <c:pt idx="15">
                  <c:v>41778</c:v>
                </c:pt>
                <c:pt idx="16">
                  <c:v>41779</c:v>
                </c:pt>
                <c:pt idx="17">
                  <c:v>41780</c:v>
                </c:pt>
                <c:pt idx="18">
                  <c:v>41781</c:v>
                </c:pt>
                <c:pt idx="19">
                  <c:v>41782</c:v>
                </c:pt>
                <c:pt idx="20">
                  <c:v>41783</c:v>
                </c:pt>
                <c:pt idx="21">
                  <c:v>41785</c:v>
                </c:pt>
                <c:pt idx="22">
                  <c:v>41786</c:v>
                </c:pt>
                <c:pt idx="23">
                  <c:v>41787</c:v>
                </c:pt>
                <c:pt idx="24">
                  <c:v>41788</c:v>
                </c:pt>
                <c:pt idx="25">
                  <c:v>41789</c:v>
                </c:pt>
                <c:pt idx="26">
                  <c:v>41790</c:v>
                </c:pt>
              </c:numCache>
            </c:numRef>
          </c:cat>
          <c:val>
            <c:numRef>
              <c:f>pourcentage!$B$3:$B$29</c:f>
              <c:numCache>
                <c:formatCode>_(* #,##0_);_(* \(#,##0\);_(* "-"_);_(@_)</c:formatCode>
                <c:ptCount val="27"/>
                <c:pt idx="0">
                  <c:v>0</c:v>
                </c:pt>
                <c:pt idx="1">
                  <c:v>19</c:v>
                </c:pt>
                <c:pt idx="2">
                  <c:v>9</c:v>
                </c:pt>
                <c:pt idx="3">
                  <c:v>12</c:v>
                </c:pt>
                <c:pt idx="4">
                  <c:v>6</c:v>
                </c:pt>
                <c:pt idx="5">
                  <c:v>9</c:v>
                </c:pt>
                <c:pt idx="6">
                  <c:v>0</c:v>
                </c:pt>
                <c:pt idx="7">
                  <c:v>10</c:v>
                </c:pt>
                <c:pt idx="8">
                  <c:v>13</c:v>
                </c:pt>
                <c:pt idx="9">
                  <c:v>20</c:v>
                </c:pt>
                <c:pt idx="10">
                  <c:v>0</c:v>
                </c:pt>
                <c:pt idx="11">
                  <c:v>11</c:v>
                </c:pt>
                <c:pt idx="12">
                  <c:v>10</c:v>
                </c:pt>
                <c:pt idx="13">
                  <c:v>16</c:v>
                </c:pt>
                <c:pt idx="14">
                  <c:v>18</c:v>
                </c:pt>
                <c:pt idx="15">
                  <c:v>6</c:v>
                </c:pt>
                <c:pt idx="16">
                  <c:v>15</c:v>
                </c:pt>
                <c:pt idx="17">
                  <c:v>0</c:v>
                </c:pt>
                <c:pt idx="18">
                  <c:v>18</c:v>
                </c:pt>
                <c:pt idx="19">
                  <c:v>14</c:v>
                </c:pt>
                <c:pt idx="20">
                  <c:v>6</c:v>
                </c:pt>
                <c:pt idx="21">
                  <c:v>12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844611008"/>
        <c:axId val="-844602304"/>
      </c:barChart>
      <c:lineChart>
        <c:grouping val="standard"/>
        <c:varyColors val="0"/>
        <c:ser>
          <c:idx val="1"/>
          <c:order val="1"/>
          <c:tx>
            <c:strRef>
              <c:f>pourcentage!$C$1:$C$2</c:f>
              <c:strCache>
                <c:ptCount val="2"/>
                <c:pt idx="0">
                  <c:v> LR</c:v>
                </c:pt>
                <c:pt idx="1">
                  <c:v>Avisé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pourcentage!$A$3:$A$29</c:f>
              <c:numCache>
                <c:formatCode>ddd\ dd\ mmm\ yy</c:formatCode>
                <c:ptCount val="27"/>
                <c:pt idx="0">
                  <c:v>41760</c:v>
                </c:pt>
                <c:pt idx="1">
                  <c:v>41761</c:v>
                </c:pt>
                <c:pt idx="2">
                  <c:v>41762</c:v>
                </c:pt>
                <c:pt idx="3">
                  <c:v>41764</c:v>
                </c:pt>
                <c:pt idx="4">
                  <c:v>41765</c:v>
                </c:pt>
                <c:pt idx="5">
                  <c:v>41766</c:v>
                </c:pt>
                <c:pt idx="6">
                  <c:v>41767</c:v>
                </c:pt>
                <c:pt idx="7">
                  <c:v>41768</c:v>
                </c:pt>
                <c:pt idx="8">
                  <c:v>41769</c:v>
                </c:pt>
                <c:pt idx="9">
                  <c:v>41771</c:v>
                </c:pt>
                <c:pt idx="10">
                  <c:v>41772</c:v>
                </c:pt>
                <c:pt idx="11">
                  <c:v>41773</c:v>
                </c:pt>
                <c:pt idx="12">
                  <c:v>41774</c:v>
                </c:pt>
                <c:pt idx="13">
                  <c:v>41775</c:v>
                </c:pt>
                <c:pt idx="14">
                  <c:v>41776</c:v>
                </c:pt>
                <c:pt idx="15">
                  <c:v>41778</c:v>
                </c:pt>
                <c:pt idx="16">
                  <c:v>41779</c:v>
                </c:pt>
                <c:pt idx="17">
                  <c:v>41780</c:v>
                </c:pt>
                <c:pt idx="18">
                  <c:v>41781</c:v>
                </c:pt>
                <c:pt idx="19">
                  <c:v>41782</c:v>
                </c:pt>
                <c:pt idx="20">
                  <c:v>41783</c:v>
                </c:pt>
                <c:pt idx="21">
                  <c:v>41785</c:v>
                </c:pt>
                <c:pt idx="22">
                  <c:v>41786</c:v>
                </c:pt>
                <c:pt idx="23">
                  <c:v>41787</c:v>
                </c:pt>
                <c:pt idx="24">
                  <c:v>41788</c:v>
                </c:pt>
                <c:pt idx="25">
                  <c:v>41789</c:v>
                </c:pt>
                <c:pt idx="26">
                  <c:v>41790</c:v>
                </c:pt>
              </c:numCache>
            </c:numRef>
          </c:cat>
          <c:val>
            <c:numRef>
              <c:f>pourcentage!$C$3:$C$29</c:f>
              <c:numCache>
                <c:formatCode>_(* #,##0_);_(* \(#,##0\);_(* "-"_);_(@_)</c:formatCode>
                <c:ptCount val="27"/>
                <c:pt idx="0">
                  <c:v>0</c:v>
                </c:pt>
                <c:pt idx="1">
                  <c:v>8</c:v>
                </c:pt>
                <c:pt idx="2">
                  <c:v>2</c:v>
                </c:pt>
                <c:pt idx="3">
                  <c:v>0</c:v>
                </c:pt>
                <c:pt idx="4">
                  <c:v>1</c:v>
                </c:pt>
                <c:pt idx="5">
                  <c:v>5</c:v>
                </c:pt>
                <c:pt idx="6">
                  <c:v>0</c:v>
                </c:pt>
                <c:pt idx="7">
                  <c:v>0</c:v>
                </c:pt>
                <c:pt idx="8">
                  <c:v>7</c:v>
                </c:pt>
                <c:pt idx="9">
                  <c:v>4</c:v>
                </c:pt>
                <c:pt idx="10">
                  <c:v>0</c:v>
                </c:pt>
                <c:pt idx="11">
                  <c:v>6</c:v>
                </c:pt>
                <c:pt idx="12">
                  <c:v>5</c:v>
                </c:pt>
                <c:pt idx="13">
                  <c:v>4</c:v>
                </c:pt>
                <c:pt idx="14">
                  <c:v>4</c:v>
                </c:pt>
                <c:pt idx="15">
                  <c:v>3</c:v>
                </c:pt>
                <c:pt idx="16">
                  <c:v>3</c:v>
                </c:pt>
                <c:pt idx="17">
                  <c:v>0</c:v>
                </c:pt>
                <c:pt idx="18">
                  <c:v>6</c:v>
                </c:pt>
                <c:pt idx="19">
                  <c:v>4</c:v>
                </c:pt>
                <c:pt idx="20">
                  <c:v>3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844600128"/>
        <c:axId val="-844606112"/>
      </c:lineChart>
      <c:dateAx>
        <c:axId val="-844611008"/>
        <c:scaling>
          <c:orientation val="minMax"/>
        </c:scaling>
        <c:delete val="0"/>
        <c:axPos val="b"/>
        <c:numFmt formatCode="ddd\ dd\ mmm\ 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844602304"/>
        <c:crosses val="autoZero"/>
        <c:auto val="1"/>
        <c:lblOffset val="100"/>
        <c:baseTimeUnit val="days"/>
      </c:dateAx>
      <c:valAx>
        <c:axId val="-844602304"/>
        <c:scaling>
          <c:orientation val="minMax"/>
          <c:max val="3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844611008"/>
        <c:crosses val="autoZero"/>
        <c:crossBetween val="between"/>
      </c:valAx>
      <c:dateAx>
        <c:axId val="-844600128"/>
        <c:scaling>
          <c:orientation val="minMax"/>
        </c:scaling>
        <c:delete val="1"/>
        <c:axPos val="b"/>
        <c:numFmt formatCode="ddd\ dd\ mmm\ yy" sourceLinked="1"/>
        <c:majorTickMark val="out"/>
        <c:minorTickMark val="none"/>
        <c:tickLblPos val="nextTo"/>
        <c:crossAx val="-844606112"/>
        <c:crosses val="autoZero"/>
        <c:auto val="1"/>
        <c:lblOffset val="100"/>
        <c:baseTimeUnit val="days"/>
      </c:dateAx>
      <c:valAx>
        <c:axId val="-844606112"/>
        <c:scaling>
          <c:orientation val="minMax"/>
          <c:max val="30"/>
        </c:scaling>
        <c:delete val="0"/>
        <c:axPos val="r"/>
        <c:numFmt formatCode="_(* #,##0_);_(* \(#,##0\);_(* &quot;-&quot;_);_(@_)" sourceLinked="1"/>
        <c:majorTickMark val="out"/>
        <c:minorTickMark val="none"/>
        <c:tickLblPos val="nextTo"/>
        <c:spPr>
          <a:ln w="3175">
            <a:solidFill>
              <a:srgbClr val="FF0000"/>
            </a:solidFill>
            <a:prstDash val="solid"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844600128"/>
        <c:crosses val="max"/>
        <c:crossBetween val="between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1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defRPr>
            </a:pPr>
            <a:r>
              <a:rPr lang="fr-FR" b="0" i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Colis</a:t>
            </a:r>
            <a:r>
              <a:rPr lang="fr-FR" b="0" i="1" baseline="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Avisés mai 2014</a:t>
            </a:r>
            <a:endParaRPr lang="fr-FR" b="0" i="1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pourcentage!$D$1:$D$2</c:f>
              <c:strCache>
                <c:ptCount val="2"/>
                <c:pt idx="0">
                  <c:v>Colis</c:v>
                </c:pt>
                <c:pt idx="1">
                  <c:v>Nombre</c:v>
                </c:pt>
              </c:strCache>
            </c:strRef>
          </c:tx>
          <c:spPr>
            <a:solidFill>
              <a:srgbClr val="5B9BD5"/>
            </a:solidFill>
            <a:ln w="25400">
              <a:noFill/>
            </a:ln>
          </c:spPr>
          <c:invertIfNegative val="0"/>
          <c:cat>
            <c:numRef>
              <c:f>pourcentage!$A$3:$A$29</c:f>
              <c:numCache>
                <c:formatCode>ddd\ dd\ mmm\ yy</c:formatCode>
                <c:ptCount val="27"/>
                <c:pt idx="0">
                  <c:v>41760</c:v>
                </c:pt>
                <c:pt idx="1">
                  <c:v>41761</c:v>
                </c:pt>
                <c:pt idx="2">
                  <c:v>41762</c:v>
                </c:pt>
                <c:pt idx="3">
                  <c:v>41764</c:v>
                </c:pt>
                <c:pt idx="4">
                  <c:v>41765</c:v>
                </c:pt>
                <c:pt idx="5">
                  <c:v>41766</c:v>
                </c:pt>
                <c:pt idx="6">
                  <c:v>41767</c:v>
                </c:pt>
                <c:pt idx="7">
                  <c:v>41768</c:v>
                </c:pt>
                <c:pt idx="8">
                  <c:v>41769</c:v>
                </c:pt>
                <c:pt idx="9">
                  <c:v>41771</c:v>
                </c:pt>
                <c:pt idx="10">
                  <c:v>41772</c:v>
                </c:pt>
                <c:pt idx="11">
                  <c:v>41773</c:v>
                </c:pt>
                <c:pt idx="12">
                  <c:v>41774</c:v>
                </c:pt>
                <c:pt idx="13">
                  <c:v>41775</c:v>
                </c:pt>
                <c:pt idx="14">
                  <c:v>41776</c:v>
                </c:pt>
                <c:pt idx="15">
                  <c:v>41778</c:v>
                </c:pt>
                <c:pt idx="16">
                  <c:v>41779</c:v>
                </c:pt>
                <c:pt idx="17">
                  <c:v>41780</c:v>
                </c:pt>
                <c:pt idx="18">
                  <c:v>41781</c:v>
                </c:pt>
                <c:pt idx="19">
                  <c:v>41782</c:v>
                </c:pt>
                <c:pt idx="20">
                  <c:v>41783</c:v>
                </c:pt>
                <c:pt idx="21">
                  <c:v>41785</c:v>
                </c:pt>
                <c:pt idx="22">
                  <c:v>41786</c:v>
                </c:pt>
                <c:pt idx="23">
                  <c:v>41787</c:v>
                </c:pt>
                <c:pt idx="24">
                  <c:v>41788</c:v>
                </c:pt>
                <c:pt idx="25">
                  <c:v>41789</c:v>
                </c:pt>
                <c:pt idx="26">
                  <c:v>41790</c:v>
                </c:pt>
              </c:numCache>
            </c:numRef>
          </c:cat>
          <c:val>
            <c:numRef>
              <c:f>pourcentage!$D$3:$D$29</c:f>
              <c:numCache>
                <c:formatCode>_(* #,##0_);_(* \(#,##0\);_(* "-"_);_(@_)</c:formatCode>
                <c:ptCount val="27"/>
                <c:pt idx="0">
                  <c:v>0</c:v>
                </c:pt>
                <c:pt idx="1">
                  <c:v>12</c:v>
                </c:pt>
                <c:pt idx="2">
                  <c:v>12</c:v>
                </c:pt>
                <c:pt idx="3">
                  <c:v>16</c:v>
                </c:pt>
                <c:pt idx="4">
                  <c:v>3</c:v>
                </c:pt>
                <c:pt idx="5">
                  <c:v>15</c:v>
                </c:pt>
                <c:pt idx="6">
                  <c:v>0</c:v>
                </c:pt>
                <c:pt idx="7">
                  <c:v>18</c:v>
                </c:pt>
                <c:pt idx="8">
                  <c:v>11</c:v>
                </c:pt>
                <c:pt idx="9">
                  <c:v>21</c:v>
                </c:pt>
                <c:pt idx="10">
                  <c:v>0</c:v>
                </c:pt>
                <c:pt idx="11">
                  <c:v>24</c:v>
                </c:pt>
                <c:pt idx="12">
                  <c:v>14</c:v>
                </c:pt>
                <c:pt idx="13">
                  <c:v>11</c:v>
                </c:pt>
                <c:pt idx="14">
                  <c:v>14</c:v>
                </c:pt>
                <c:pt idx="15">
                  <c:v>18</c:v>
                </c:pt>
                <c:pt idx="16">
                  <c:v>3</c:v>
                </c:pt>
                <c:pt idx="17">
                  <c:v>0</c:v>
                </c:pt>
                <c:pt idx="18">
                  <c:v>13</c:v>
                </c:pt>
                <c:pt idx="19">
                  <c:v>12</c:v>
                </c:pt>
                <c:pt idx="20">
                  <c:v>21</c:v>
                </c:pt>
                <c:pt idx="21">
                  <c:v>13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844598496"/>
        <c:axId val="-844596320"/>
      </c:barChart>
      <c:lineChart>
        <c:grouping val="standard"/>
        <c:varyColors val="0"/>
        <c:ser>
          <c:idx val="1"/>
          <c:order val="1"/>
          <c:tx>
            <c:strRef>
              <c:f>pourcentage!$E$1:$E$2</c:f>
              <c:strCache>
                <c:ptCount val="2"/>
                <c:pt idx="0">
                  <c:v>Colis</c:v>
                </c:pt>
                <c:pt idx="1">
                  <c:v>Avisé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pourcentage!$A$3:$A$29</c:f>
              <c:numCache>
                <c:formatCode>ddd\ dd\ mmm\ yy</c:formatCode>
                <c:ptCount val="27"/>
                <c:pt idx="0">
                  <c:v>41760</c:v>
                </c:pt>
                <c:pt idx="1">
                  <c:v>41761</c:v>
                </c:pt>
                <c:pt idx="2">
                  <c:v>41762</c:v>
                </c:pt>
                <c:pt idx="3">
                  <c:v>41764</c:v>
                </c:pt>
                <c:pt idx="4">
                  <c:v>41765</c:v>
                </c:pt>
                <c:pt idx="5">
                  <c:v>41766</c:v>
                </c:pt>
                <c:pt idx="6">
                  <c:v>41767</c:v>
                </c:pt>
                <c:pt idx="7">
                  <c:v>41768</c:v>
                </c:pt>
                <c:pt idx="8">
                  <c:v>41769</c:v>
                </c:pt>
                <c:pt idx="9">
                  <c:v>41771</c:v>
                </c:pt>
                <c:pt idx="10">
                  <c:v>41772</c:v>
                </c:pt>
                <c:pt idx="11">
                  <c:v>41773</c:v>
                </c:pt>
                <c:pt idx="12">
                  <c:v>41774</c:v>
                </c:pt>
                <c:pt idx="13">
                  <c:v>41775</c:v>
                </c:pt>
                <c:pt idx="14">
                  <c:v>41776</c:v>
                </c:pt>
                <c:pt idx="15">
                  <c:v>41778</c:v>
                </c:pt>
                <c:pt idx="16">
                  <c:v>41779</c:v>
                </c:pt>
                <c:pt idx="17">
                  <c:v>41780</c:v>
                </c:pt>
                <c:pt idx="18">
                  <c:v>41781</c:v>
                </c:pt>
                <c:pt idx="19">
                  <c:v>41782</c:v>
                </c:pt>
                <c:pt idx="20">
                  <c:v>41783</c:v>
                </c:pt>
                <c:pt idx="21">
                  <c:v>41785</c:v>
                </c:pt>
                <c:pt idx="22">
                  <c:v>41786</c:v>
                </c:pt>
                <c:pt idx="23">
                  <c:v>41787</c:v>
                </c:pt>
                <c:pt idx="24">
                  <c:v>41788</c:v>
                </c:pt>
                <c:pt idx="25">
                  <c:v>41789</c:v>
                </c:pt>
                <c:pt idx="26">
                  <c:v>41790</c:v>
                </c:pt>
              </c:numCache>
            </c:numRef>
          </c:cat>
          <c:val>
            <c:numRef>
              <c:f>pourcentage!$E$3:$E$29</c:f>
              <c:numCache>
                <c:formatCode>_(* #,##0_);_(* \(#,##0\);_(* "-"_);_(@_)</c:formatCode>
                <c:ptCount val="27"/>
                <c:pt idx="0">
                  <c:v>0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4</c:v>
                </c:pt>
                <c:pt idx="6">
                  <c:v>0</c:v>
                </c:pt>
                <c:pt idx="7">
                  <c:v>3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4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3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2</c:v>
                </c:pt>
                <c:pt idx="20">
                  <c:v>5</c:v>
                </c:pt>
                <c:pt idx="21">
                  <c:v>6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844605568"/>
        <c:axId val="-844605024"/>
      </c:lineChart>
      <c:dateAx>
        <c:axId val="-844598496"/>
        <c:scaling>
          <c:orientation val="minMax"/>
        </c:scaling>
        <c:delete val="0"/>
        <c:axPos val="b"/>
        <c:numFmt formatCode="ddd\ dd\ mmm\ 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844596320"/>
        <c:crosses val="autoZero"/>
        <c:auto val="1"/>
        <c:lblOffset val="100"/>
        <c:baseTimeUnit val="days"/>
      </c:dateAx>
      <c:valAx>
        <c:axId val="-844596320"/>
        <c:scaling>
          <c:orientation val="minMax"/>
          <c:max val="3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844598496"/>
        <c:crosses val="autoZero"/>
        <c:crossBetween val="between"/>
      </c:valAx>
      <c:dateAx>
        <c:axId val="-844605568"/>
        <c:scaling>
          <c:orientation val="minMax"/>
        </c:scaling>
        <c:delete val="1"/>
        <c:axPos val="b"/>
        <c:numFmt formatCode="ddd\ dd\ mmm\ yy" sourceLinked="1"/>
        <c:majorTickMark val="out"/>
        <c:minorTickMark val="none"/>
        <c:tickLblPos val="nextTo"/>
        <c:crossAx val="-844605024"/>
        <c:crosses val="autoZero"/>
        <c:auto val="1"/>
        <c:lblOffset val="100"/>
        <c:baseTimeUnit val="days"/>
      </c:dateAx>
      <c:valAx>
        <c:axId val="-844605024"/>
        <c:scaling>
          <c:orientation val="minMax"/>
          <c:max val="30"/>
        </c:scaling>
        <c:delete val="0"/>
        <c:axPos val="r"/>
        <c:numFmt formatCode="_(* #,##0_);_(* \(#,##0\);_(* &quot;-&quot;_);_(@_)" sourceLinked="1"/>
        <c:majorTickMark val="out"/>
        <c:minorTickMark val="none"/>
        <c:tickLblPos val="nextTo"/>
        <c:spPr>
          <a:ln w="3175">
            <a:solidFill>
              <a:srgbClr val="FF0000"/>
            </a:solidFill>
            <a:prstDash val="solid"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844605568"/>
        <c:crosses val="max"/>
        <c:crossBetween val="between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251460</xdr:colOff>
      <xdr:row>1</xdr:row>
      <xdr:rowOff>15240</xdr:rowOff>
    </xdr:from>
    <xdr:to>
      <xdr:col>13</xdr:col>
      <xdr:colOff>502920</xdr:colOff>
      <xdr:row>22</xdr:row>
      <xdr:rowOff>129540</xdr:rowOff>
    </xdr:to>
    <xdr:graphicFrame macro="">
      <xdr:nvGraphicFramePr>
        <xdr:cNvPr id="1053" name="Graphique 6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228600</xdr:colOff>
      <xdr:row>26</xdr:row>
      <xdr:rowOff>83820</xdr:rowOff>
    </xdr:from>
    <xdr:to>
      <xdr:col>13</xdr:col>
      <xdr:colOff>480060</xdr:colOff>
      <xdr:row>48</xdr:row>
      <xdr:rowOff>30480</xdr:rowOff>
    </xdr:to>
    <xdr:graphicFrame macro="">
      <xdr:nvGraphicFramePr>
        <xdr:cNvPr id="1054" name="Graphique 7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1"/>
  <sheetViews>
    <sheetView workbookViewId="0">
      <selection activeCell="B4" sqref="B4"/>
    </sheetView>
  </sheetViews>
  <sheetFormatPr baseColWidth="10" defaultRowHeight="14.4" x14ac:dyDescent="0.3"/>
  <cols>
    <col min="1" max="1" width="17.21875" bestFit="1" customWidth="1"/>
    <col min="2" max="2" width="12.77734375" customWidth="1"/>
    <col min="3" max="3" width="10.77734375" customWidth="1"/>
    <col min="4" max="4" width="12.77734375" customWidth="1"/>
    <col min="5" max="5" width="10.77734375" customWidth="1"/>
  </cols>
  <sheetData>
    <row r="1" spans="1:5" x14ac:dyDescent="0.3">
      <c r="A1" s="31" t="s">
        <v>47</v>
      </c>
      <c r="B1" s="32" t="s">
        <v>48</v>
      </c>
      <c r="C1" s="33"/>
      <c r="D1" s="32" t="s">
        <v>45</v>
      </c>
      <c r="E1" s="33"/>
    </row>
    <row r="2" spans="1:5" x14ac:dyDescent="0.3">
      <c r="A2" s="31"/>
      <c r="B2" s="13" t="s">
        <v>49</v>
      </c>
      <c r="C2" s="13" t="s">
        <v>52</v>
      </c>
      <c r="D2" s="13" t="s">
        <v>49</v>
      </c>
      <c r="E2" s="13" t="s">
        <v>52</v>
      </c>
    </row>
    <row r="3" spans="1:5" x14ac:dyDescent="0.3">
      <c r="A3" s="14">
        <v>41760</v>
      </c>
      <c r="B3" s="15">
        <v>0</v>
      </c>
      <c r="C3" s="15">
        <v>0</v>
      </c>
      <c r="D3" s="15">
        <v>0</v>
      </c>
      <c r="E3" s="15">
        <v>0</v>
      </c>
    </row>
    <row r="4" spans="1:5" x14ac:dyDescent="0.3">
      <c r="A4" s="14">
        <v>41761</v>
      </c>
      <c r="B4" s="15">
        <v>19</v>
      </c>
      <c r="C4" s="15">
        <v>8</v>
      </c>
      <c r="D4" s="15">
        <v>12</v>
      </c>
      <c r="E4" s="15">
        <v>2</v>
      </c>
    </row>
    <row r="5" spans="1:5" x14ac:dyDescent="0.3">
      <c r="A5" s="14">
        <v>41762</v>
      </c>
      <c r="B5" s="15">
        <v>9</v>
      </c>
      <c r="C5" s="15">
        <v>2</v>
      </c>
      <c r="D5" s="15">
        <v>12</v>
      </c>
      <c r="E5" s="15">
        <v>2</v>
      </c>
    </row>
    <row r="6" spans="1:5" x14ac:dyDescent="0.3">
      <c r="A6" s="14">
        <v>41764</v>
      </c>
      <c r="B6" s="15">
        <v>12</v>
      </c>
      <c r="C6" s="15">
        <v>0</v>
      </c>
      <c r="D6" s="15">
        <v>16</v>
      </c>
      <c r="E6" s="15">
        <v>2</v>
      </c>
    </row>
    <row r="7" spans="1:5" x14ac:dyDescent="0.3">
      <c r="A7" s="14">
        <v>41765</v>
      </c>
      <c r="B7" s="15">
        <v>6</v>
      </c>
      <c r="C7" s="15">
        <v>1</v>
      </c>
      <c r="D7" s="15">
        <v>3</v>
      </c>
      <c r="E7" s="15">
        <v>0</v>
      </c>
    </row>
    <row r="8" spans="1:5" x14ac:dyDescent="0.3">
      <c r="A8" s="14">
        <v>41766</v>
      </c>
      <c r="B8" s="15">
        <v>9</v>
      </c>
      <c r="C8" s="15">
        <v>5</v>
      </c>
      <c r="D8" s="15">
        <v>15</v>
      </c>
      <c r="E8" s="15">
        <v>4</v>
      </c>
    </row>
    <row r="9" spans="1:5" x14ac:dyDescent="0.3">
      <c r="A9" s="14">
        <v>41767</v>
      </c>
      <c r="B9" s="15">
        <v>0</v>
      </c>
      <c r="C9" s="15">
        <v>0</v>
      </c>
      <c r="D9" s="15">
        <v>0</v>
      </c>
      <c r="E9" s="15">
        <v>0</v>
      </c>
    </row>
    <row r="10" spans="1:5" x14ac:dyDescent="0.3">
      <c r="A10" s="14">
        <v>41768</v>
      </c>
      <c r="B10" s="15">
        <v>10</v>
      </c>
      <c r="C10" s="15">
        <v>0</v>
      </c>
      <c r="D10" s="15">
        <v>18</v>
      </c>
      <c r="E10" s="15">
        <v>3</v>
      </c>
    </row>
    <row r="11" spans="1:5" x14ac:dyDescent="0.3">
      <c r="A11" s="14">
        <v>41769</v>
      </c>
      <c r="B11" s="15">
        <v>13</v>
      </c>
      <c r="C11" s="15">
        <v>7</v>
      </c>
      <c r="D11" s="15">
        <v>11</v>
      </c>
      <c r="E11" s="15">
        <v>0</v>
      </c>
    </row>
    <row r="12" spans="1:5" x14ac:dyDescent="0.3">
      <c r="A12" s="14">
        <v>41771</v>
      </c>
      <c r="B12" s="15">
        <v>20</v>
      </c>
      <c r="C12" s="15">
        <v>4</v>
      </c>
      <c r="D12" s="15">
        <v>21</v>
      </c>
      <c r="E12" s="15">
        <v>1</v>
      </c>
    </row>
    <row r="13" spans="1:5" x14ac:dyDescent="0.3">
      <c r="A13" s="14">
        <v>41772</v>
      </c>
      <c r="B13" s="15">
        <v>0</v>
      </c>
      <c r="C13" s="15">
        <v>0</v>
      </c>
      <c r="D13" s="15">
        <v>0</v>
      </c>
      <c r="E13" s="15">
        <v>0</v>
      </c>
    </row>
    <row r="14" spans="1:5" x14ac:dyDescent="0.3">
      <c r="A14" s="14">
        <v>41773</v>
      </c>
      <c r="B14" s="15">
        <v>11</v>
      </c>
      <c r="C14" s="15">
        <v>6</v>
      </c>
      <c r="D14" s="15">
        <v>24</v>
      </c>
      <c r="E14" s="15">
        <v>4</v>
      </c>
    </row>
    <row r="15" spans="1:5" x14ac:dyDescent="0.3">
      <c r="A15" s="14">
        <v>41774</v>
      </c>
      <c r="B15" s="15">
        <v>10</v>
      </c>
      <c r="C15" s="15">
        <v>5</v>
      </c>
      <c r="D15" s="15">
        <v>14</v>
      </c>
      <c r="E15" s="15">
        <v>1</v>
      </c>
    </row>
    <row r="16" spans="1:5" x14ac:dyDescent="0.3">
      <c r="A16" s="14">
        <v>41775</v>
      </c>
      <c r="B16" s="15">
        <v>16</v>
      </c>
      <c r="C16" s="15">
        <v>4</v>
      </c>
      <c r="D16" s="15">
        <v>11</v>
      </c>
      <c r="E16" s="15">
        <v>0</v>
      </c>
    </row>
    <row r="17" spans="1:5" x14ac:dyDescent="0.3">
      <c r="A17" s="14">
        <v>41776</v>
      </c>
      <c r="B17" s="15">
        <v>18</v>
      </c>
      <c r="C17" s="15">
        <v>4</v>
      </c>
      <c r="D17" s="15">
        <v>14</v>
      </c>
      <c r="E17" s="15">
        <v>0</v>
      </c>
    </row>
    <row r="18" spans="1:5" x14ac:dyDescent="0.3">
      <c r="A18" s="14">
        <v>41778</v>
      </c>
      <c r="B18" s="15">
        <v>6</v>
      </c>
      <c r="C18" s="15">
        <v>3</v>
      </c>
      <c r="D18" s="15">
        <v>18</v>
      </c>
      <c r="E18" s="15">
        <v>3</v>
      </c>
    </row>
    <row r="19" spans="1:5" x14ac:dyDescent="0.3">
      <c r="A19" s="14">
        <v>41779</v>
      </c>
      <c r="B19" s="15">
        <v>15</v>
      </c>
      <c r="C19" s="15">
        <v>3</v>
      </c>
      <c r="D19" s="15">
        <v>3</v>
      </c>
      <c r="E19" s="15">
        <v>1</v>
      </c>
    </row>
    <row r="20" spans="1:5" x14ac:dyDescent="0.3">
      <c r="A20" s="14">
        <v>41780</v>
      </c>
      <c r="B20" s="15">
        <v>0</v>
      </c>
      <c r="C20" s="15">
        <v>0</v>
      </c>
      <c r="D20" s="15">
        <v>0</v>
      </c>
      <c r="E20" s="15">
        <v>0</v>
      </c>
    </row>
    <row r="21" spans="1:5" x14ac:dyDescent="0.3">
      <c r="A21" s="14">
        <v>41781</v>
      </c>
      <c r="B21" s="15">
        <v>18</v>
      </c>
      <c r="C21" s="15">
        <v>6</v>
      </c>
      <c r="D21" s="15">
        <v>13</v>
      </c>
      <c r="E21" s="15">
        <v>0</v>
      </c>
    </row>
    <row r="22" spans="1:5" x14ac:dyDescent="0.3">
      <c r="A22" s="14">
        <v>41782</v>
      </c>
      <c r="B22" s="15">
        <v>14</v>
      </c>
      <c r="C22" s="15">
        <v>4</v>
      </c>
      <c r="D22" s="15">
        <v>12</v>
      </c>
      <c r="E22" s="15">
        <v>2</v>
      </c>
    </row>
    <row r="23" spans="1:5" x14ac:dyDescent="0.3">
      <c r="A23" s="14">
        <v>41783</v>
      </c>
      <c r="B23" s="15">
        <v>6</v>
      </c>
      <c r="C23" s="15">
        <v>3</v>
      </c>
      <c r="D23" s="15">
        <v>21</v>
      </c>
      <c r="E23" s="15">
        <v>5</v>
      </c>
    </row>
    <row r="24" spans="1:5" x14ac:dyDescent="0.3">
      <c r="A24" s="14">
        <v>41785</v>
      </c>
      <c r="B24" s="15">
        <v>12</v>
      </c>
      <c r="C24" s="15">
        <v>0</v>
      </c>
      <c r="D24" s="15">
        <v>13</v>
      </c>
      <c r="E24" s="15">
        <v>6</v>
      </c>
    </row>
    <row r="25" spans="1:5" x14ac:dyDescent="0.3">
      <c r="A25" s="14">
        <v>41786</v>
      </c>
      <c r="B25" s="15">
        <v>0</v>
      </c>
      <c r="C25" s="15">
        <v>0</v>
      </c>
      <c r="D25" s="15">
        <v>0</v>
      </c>
      <c r="E25" s="15">
        <v>0</v>
      </c>
    </row>
    <row r="26" spans="1:5" x14ac:dyDescent="0.3">
      <c r="A26" s="14">
        <v>41787</v>
      </c>
      <c r="B26" s="15">
        <v>0</v>
      </c>
      <c r="C26" s="15">
        <v>0</v>
      </c>
      <c r="D26" s="15">
        <v>0</v>
      </c>
      <c r="E26" s="15">
        <v>0</v>
      </c>
    </row>
    <row r="27" spans="1:5" x14ac:dyDescent="0.3">
      <c r="A27" s="14">
        <v>41788</v>
      </c>
      <c r="B27" s="15">
        <v>0</v>
      </c>
      <c r="C27" s="15">
        <v>0</v>
      </c>
      <c r="D27" s="15">
        <v>0</v>
      </c>
      <c r="E27" s="15">
        <v>0</v>
      </c>
    </row>
    <row r="28" spans="1:5" x14ac:dyDescent="0.3">
      <c r="A28" s="14">
        <v>41789</v>
      </c>
      <c r="B28" s="15">
        <v>0</v>
      </c>
      <c r="C28" s="15">
        <v>0</v>
      </c>
      <c r="D28" s="15">
        <v>0</v>
      </c>
      <c r="E28" s="15">
        <v>0</v>
      </c>
    </row>
    <row r="29" spans="1:5" x14ac:dyDescent="0.3">
      <c r="A29" s="14">
        <v>41790</v>
      </c>
      <c r="B29" s="15">
        <v>0</v>
      </c>
      <c r="C29" s="15">
        <v>0</v>
      </c>
      <c r="D29" s="15">
        <v>0</v>
      </c>
      <c r="E29" s="15">
        <v>0</v>
      </c>
    </row>
    <row r="30" spans="1:5" x14ac:dyDescent="0.3">
      <c r="A30" s="14" t="s">
        <v>50</v>
      </c>
      <c r="B30" s="30">
        <f>SUM(B3:B29)</f>
        <v>224</v>
      </c>
      <c r="C30" s="30">
        <f>SUM(C3:C29)</f>
        <v>65</v>
      </c>
      <c r="D30" s="30">
        <f>SUM(D3:D29)</f>
        <v>251</v>
      </c>
      <c r="E30" s="30">
        <f>SUM(E3:E29)</f>
        <v>36</v>
      </c>
    </row>
    <row r="31" spans="1:5" x14ac:dyDescent="0.3">
      <c r="A31" s="12" t="s">
        <v>51</v>
      </c>
      <c r="B31" s="34">
        <f>C30/B30</f>
        <v>0.29017857142857145</v>
      </c>
      <c r="C31" s="35"/>
      <c r="D31" s="34">
        <f>E30/D30</f>
        <v>0.14342629482071714</v>
      </c>
      <c r="E31" s="35"/>
    </row>
  </sheetData>
  <mergeCells count="5">
    <mergeCell ref="A1:A2"/>
    <mergeCell ref="B1:C1"/>
    <mergeCell ref="D1:E1"/>
    <mergeCell ref="B31:C31"/>
    <mergeCell ref="D31:E3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J292"/>
  <sheetViews>
    <sheetView tabSelected="1" workbookViewId="0">
      <selection activeCell="B29" sqref="B29:C29"/>
    </sheetView>
  </sheetViews>
  <sheetFormatPr baseColWidth="10" defaultRowHeight="14.4" x14ac:dyDescent="0.3"/>
  <cols>
    <col min="3" max="6" width="11.5546875" customWidth="1"/>
  </cols>
  <sheetData>
    <row r="1" spans="1:36" ht="19.95" customHeight="1" x14ac:dyDescent="0.3">
      <c r="A1" s="36" t="s">
        <v>0</v>
      </c>
      <c r="B1" s="37"/>
      <c r="C1" s="37"/>
      <c r="D1" s="37"/>
      <c r="E1" s="37"/>
      <c r="F1" s="37"/>
      <c r="G1" s="37"/>
      <c r="H1" s="1"/>
      <c r="I1" s="1"/>
      <c r="J1" s="36" t="s">
        <v>5</v>
      </c>
      <c r="K1" s="37"/>
      <c r="L1" s="37"/>
      <c r="M1" s="37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ht="3" customHeight="1" x14ac:dyDescent="0.3">
      <c r="A2" s="5"/>
      <c r="B2" s="27"/>
      <c r="C2" s="6"/>
      <c r="D2" s="6"/>
      <c r="E2" s="6"/>
      <c r="F2" s="6"/>
      <c r="G2" s="27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3">
      <c r="A3" s="26" t="s">
        <v>1</v>
      </c>
      <c r="B3" s="4"/>
      <c r="C3" s="1"/>
      <c r="D3" s="38" t="s">
        <v>4</v>
      </c>
      <c r="E3" s="39"/>
      <c r="F3" s="40"/>
      <c r="G3" s="11">
        <v>40</v>
      </c>
      <c r="H3" s="20" t="s">
        <v>65</v>
      </c>
      <c r="I3" s="11">
        <v>3</v>
      </c>
      <c r="J3" s="38" t="s">
        <v>6</v>
      </c>
      <c r="K3" s="39"/>
      <c r="L3" s="39"/>
      <c r="M3" s="29">
        <f>M12-M4-M5</f>
        <v>24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</row>
    <row r="4" spans="1:36" x14ac:dyDescent="0.3">
      <c r="A4" s="26" t="s">
        <v>2</v>
      </c>
      <c r="B4" s="9">
        <v>41761</v>
      </c>
      <c r="C4" s="1"/>
      <c r="D4" s="18"/>
      <c r="E4" s="19"/>
      <c r="F4" s="26" t="s">
        <v>56</v>
      </c>
      <c r="G4" s="11"/>
      <c r="H4" s="20" t="s">
        <v>66</v>
      </c>
      <c r="I4" s="11">
        <v>24</v>
      </c>
      <c r="J4" s="38" t="s">
        <v>68</v>
      </c>
      <c r="K4" s="39"/>
      <c r="L4" s="39"/>
      <c r="M4" s="21">
        <v>8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</row>
    <row r="5" spans="1:36" ht="15" thickBot="1" x14ac:dyDescent="0.35">
      <c r="A5" s="26" t="s">
        <v>3</v>
      </c>
      <c r="B5" s="10" t="s">
        <v>73</v>
      </c>
      <c r="C5" s="1"/>
      <c r="D5" s="18"/>
      <c r="E5" s="19"/>
      <c r="F5" s="26" t="s">
        <v>57</v>
      </c>
      <c r="G5" s="11">
        <v>0</v>
      </c>
      <c r="H5" s="20" t="s">
        <v>67</v>
      </c>
      <c r="I5" s="21">
        <v>13</v>
      </c>
      <c r="J5" s="38" t="s">
        <v>69</v>
      </c>
      <c r="K5" s="39"/>
      <c r="L5" s="39"/>
      <c r="M5" s="23">
        <v>2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</row>
    <row r="6" spans="1:36" ht="15" thickTop="1" x14ac:dyDescent="0.3">
      <c r="A6" s="1"/>
      <c r="B6" s="1"/>
      <c r="C6" s="1"/>
      <c r="D6" s="18"/>
      <c r="E6" s="19"/>
      <c r="F6" s="26" t="s">
        <v>58</v>
      </c>
      <c r="G6" s="11">
        <v>0</v>
      </c>
      <c r="H6" s="22" t="s">
        <v>63</v>
      </c>
      <c r="I6" s="28">
        <f>SUM(I3:I5)</f>
        <v>40</v>
      </c>
      <c r="J6" s="1"/>
      <c r="K6" s="1"/>
      <c r="L6" s="22" t="s">
        <v>64</v>
      </c>
      <c r="M6" s="28">
        <f>SUM(M3:M5)</f>
        <v>34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</row>
    <row r="7" spans="1:36" x14ac:dyDescent="0.3">
      <c r="A7" s="1"/>
      <c r="B7" s="1"/>
      <c r="C7" s="1"/>
      <c r="D7" s="18"/>
      <c r="E7" s="19"/>
      <c r="F7" s="26" t="s">
        <v>59</v>
      </c>
      <c r="G7" s="11">
        <v>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</row>
    <row r="8" spans="1:36" x14ac:dyDescent="0.3">
      <c r="A8" s="1"/>
      <c r="B8" s="1"/>
      <c r="C8" s="1"/>
      <c r="D8" s="18"/>
      <c r="E8" s="19"/>
      <c r="F8" s="26" t="s">
        <v>60</v>
      </c>
      <c r="G8" s="11">
        <v>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</row>
    <row r="9" spans="1:36" x14ac:dyDescent="0.3">
      <c r="A9" s="1"/>
      <c r="B9" s="1"/>
      <c r="C9" s="1"/>
      <c r="D9" s="18"/>
      <c r="E9" s="19"/>
      <c r="F9" s="26" t="s">
        <v>61</v>
      </c>
      <c r="G9" s="11">
        <v>1</v>
      </c>
      <c r="H9" s="1"/>
      <c r="I9" s="1"/>
      <c r="J9" s="24" t="s">
        <v>70</v>
      </c>
      <c r="K9" s="1"/>
      <c r="L9" s="1"/>
      <c r="M9" s="29">
        <f>I4-G4-G6-G8-G10</f>
        <v>19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</row>
    <row r="10" spans="1:36" x14ac:dyDescent="0.3">
      <c r="A10" s="1"/>
      <c r="B10" s="1"/>
      <c r="C10" s="1"/>
      <c r="D10" s="18"/>
      <c r="E10" s="19"/>
      <c r="F10" s="26" t="s">
        <v>53</v>
      </c>
      <c r="G10" s="11">
        <v>5</v>
      </c>
      <c r="H10" s="1"/>
      <c r="I10" s="1"/>
      <c r="J10" s="24" t="s">
        <v>71</v>
      </c>
      <c r="K10" s="1"/>
      <c r="L10" s="1"/>
      <c r="M10" s="29">
        <f>I5-G5-G7-G9-G11</f>
        <v>12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</row>
    <row r="11" spans="1:36" ht="15" thickBot="1" x14ac:dyDescent="0.35">
      <c r="A11" s="1"/>
      <c r="B11" s="1"/>
      <c r="C11" s="1"/>
      <c r="D11" s="18"/>
      <c r="E11" s="19"/>
      <c r="F11" s="26" t="s">
        <v>54</v>
      </c>
      <c r="G11" s="21">
        <v>0</v>
      </c>
      <c r="H11" s="1"/>
      <c r="I11" s="1"/>
      <c r="J11" s="24" t="s">
        <v>72</v>
      </c>
      <c r="K11" s="1"/>
      <c r="L11" s="22"/>
      <c r="M11" s="11">
        <v>3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</row>
    <row r="12" spans="1:36" ht="15" thickTop="1" x14ac:dyDescent="0.3">
      <c r="A12" s="1"/>
      <c r="B12" s="1"/>
      <c r="C12" s="1"/>
      <c r="D12" s="38" t="s">
        <v>62</v>
      </c>
      <c r="E12" s="39"/>
      <c r="F12" s="40"/>
      <c r="G12" s="28">
        <f>G3-G4-G5-G6-G7-G8-G9-G10-G11</f>
        <v>34</v>
      </c>
      <c r="H12" s="1"/>
      <c r="I12" s="1"/>
      <c r="J12" s="1"/>
      <c r="K12" s="1"/>
      <c r="L12" s="1"/>
      <c r="M12" s="29">
        <f>SUM(M9:M11)</f>
        <v>34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</row>
    <row r="13" spans="1:36" x14ac:dyDescent="0.3">
      <c r="A13" s="1"/>
      <c r="B13" s="1"/>
      <c r="C13" s="1"/>
      <c r="E13" s="3"/>
      <c r="F13" s="26"/>
      <c r="G13" s="16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</row>
    <row r="14" spans="1:36" ht="19.95" customHeight="1" x14ac:dyDescent="0.3">
      <c r="A14" s="36" t="s">
        <v>7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44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</row>
    <row r="15" spans="1:36" ht="3" customHeight="1" x14ac:dyDescent="0.3">
      <c r="A15" s="7"/>
      <c r="B15" s="8"/>
      <c r="C15" s="8"/>
      <c r="D15" s="8"/>
      <c r="E15" s="8"/>
      <c r="F15" s="8"/>
      <c r="G15" s="8"/>
      <c r="H15" s="17"/>
      <c r="I15" s="17"/>
      <c r="J15" s="8"/>
      <c r="K15" s="8"/>
      <c r="L15" s="8"/>
      <c r="M15" s="8"/>
      <c r="N15" s="8"/>
      <c r="O15" s="8"/>
      <c r="P15" s="8"/>
      <c r="Q15" s="8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 x14ac:dyDescent="0.3">
      <c r="A16" s="57" t="s">
        <v>26</v>
      </c>
      <c r="B16" s="50" t="s">
        <v>8</v>
      </c>
      <c r="C16" s="51"/>
      <c r="D16" s="50" t="s">
        <v>9</v>
      </c>
      <c r="E16" s="51"/>
      <c r="F16" s="51"/>
      <c r="G16" s="50" t="s">
        <v>10</v>
      </c>
      <c r="H16" s="52" t="s">
        <v>11</v>
      </c>
      <c r="I16" s="53"/>
      <c r="J16" s="36" t="s">
        <v>23</v>
      </c>
      <c r="K16" s="37"/>
      <c r="L16" s="37"/>
      <c r="M16" s="37"/>
      <c r="N16" s="37"/>
      <c r="O16" s="37"/>
      <c r="P16" s="37"/>
      <c r="Q16" s="37"/>
      <c r="R16" s="44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1:36" x14ac:dyDescent="0.3">
      <c r="A17" s="48"/>
      <c r="B17" s="51"/>
      <c r="C17" s="51"/>
      <c r="D17" s="51"/>
      <c r="E17" s="51"/>
      <c r="F17" s="51"/>
      <c r="G17" s="51"/>
      <c r="H17" s="54" t="s">
        <v>12</v>
      </c>
      <c r="I17" s="46"/>
      <c r="J17" s="55" t="s">
        <v>16</v>
      </c>
      <c r="K17" s="56"/>
      <c r="L17" s="56"/>
      <c r="M17" s="45" t="s">
        <v>17</v>
      </c>
      <c r="N17" s="46"/>
      <c r="O17" s="46"/>
      <c r="P17" s="46"/>
      <c r="Q17" s="46"/>
      <c r="R17" s="44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</row>
    <row r="18" spans="1:36" x14ac:dyDescent="0.3">
      <c r="A18" s="48"/>
      <c r="B18" s="51"/>
      <c r="C18" s="51"/>
      <c r="D18" s="51"/>
      <c r="E18" s="51"/>
      <c r="F18" s="51"/>
      <c r="G18" s="51"/>
      <c r="H18" s="49" t="s">
        <v>11</v>
      </c>
      <c r="I18" s="49" t="s">
        <v>13</v>
      </c>
      <c r="J18" s="49" t="s">
        <v>14</v>
      </c>
      <c r="K18" s="49" t="s">
        <v>15</v>
      </c>
      <c r="L18" s="49" t="s">
        <v>46</v>
      </c>
      <c r="M18" s="47" t="s">
        <v>18</v>
      </c>
      <c r="N18" s="47" t="s">
        <v>19</v>
      </c>
      <c r="O18" s="47" t="s">
        <v>20</v>
      </c>
      <c r="P18" s="47" t="s">
        <v>21</v>
      </c>
      <c r="Q18" s="47" t="s">
        <v>22</v>
      </c>
      <c r="R18" s="47" t="s">
        <v>55</v>
      </c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</row>
    <row r="19" spans="1:36" x14ac:dyDescent="0.3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1:36" x14ac:dyDescent="0.3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</row>
    <row r="21" spans="1:36" x14ac:dyDescent="0.3">
      <c r="A21" s="2" t="s">
        <v>24</v>
      </c>
      <c r="B21" s="41"/>
      <c r="C21" s="42"/>
      <c r="D21" s="41"/>
      <c r="E21" s="43"/>
      <c r="F21" s="42"/>
      <c r="G21" s="2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2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</row>
    <row r="22" spans="1:36" x14ac:dyDescent="0.3">
      <c r="A22" s="2" t="s">
        <v>25</v>
      </c>
      <c r="B22" s="41"/>
      <c r="C22" s="42"/>
      <c r="D22" s="41"/>
      <c r="E22" s="43"/>
      <c r="F22" s="42"/>
      <c r="G22" s="2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2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</row>
    <row r="23" spans="1:36" x14ac:dyDescent="0.3">
      <c r="A23" s="2" t="s">
        <v>27</v>
      </c>
      <c r="B23" s="41"/>
      <c r="C23" s="42"/>
      <c r="D23" s="41"/>
      <c r="E23" s="43"/>
      <c r="F23" s="42"/>
      <c r="G23" s="2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2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</row>
    <row r="24" spans="1:36" x14ac:dyDescent="0.3">
      <c r="A24" s="2" t="s">
        <v>28</v>
      </c>
      <c r="B24" s="41"/>
      <c r="C24" s="42"/>
      <c r="D24" s="41"/>
      <c r="E24" s="43"/>
      <c r="F24" s="42"/>
      <c r="G24" s="2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2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</row>
    <row r="25" spans="1:36" x14ac:dyDescent="0.3">
      <c r="A25" s="2" t="s">
        <v>29</v>
      </c>
      <c r="B25" s="41"/>
      <c r="C25" s="42"/>
      <c r="D25" s="41"/>
      <c r="E25" s="43"/>
      <c r="F25" s="42"/>
      <c r="G25" s="2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2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</row>
    <row r="26" spans="1:36" x14ac:dyDescent="0.3">
      <c r="A26" s="2" t="s">
        <v>30</v>
      </c>
      <c r="B26" s="41"/>
      <c r="C26" s="42"/>
      <c r="D26" s="41"/>
      <c r="E26" s="43"/>
      <c r="F26" s="42"/>
      <c r="G26" s="2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2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</row>
    <row r="27" spans="1:36" x14ac:dyDescent="0.3">
      <c r="A27" s="2" t="s">
        <v>31</v>
      </c>
      <c r="B27" s="41"/>
      <c r="C27" s="42"/>
      <c r="D27" s="41"/>
      <c r="E27" s="43"/>
      <c r="F27" s="42"/>
      <c r="G27" s="2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2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</row>
    <row r="28" spans="1:36" x14ac:dyDescent="0.3">
      <c r="A28" s="2" t="s">
        <v>32</v>
      </c>
      <c r="B28" s="41"/>
      <c r="C28" s="42"/>
      <c r="D28" s="41"/>
      <c r="E28" s="43"/>
      <c r="F28" s="42"/>
      <c r="G28" s="2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2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</row>
    <row r="29" spans="1:36" x14ac:dyDescent="0.3">
      <c r="A29" s="2" t="s">
        <v>33</v>
      </c>
      <c r="B29" s="41"/>
      <c r="C29" s="42"/>
      <c r="D29" s="41"/>
      <c r="E29" s="43"/>
      <c r="F29" s="42"/>
      <c r="G29" s="2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2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</row>
    <row r="30" spans="1:36" x14ac:dyDescent="0.3">
      <c r="A30" s="2" t="s">
        <v>34</v>
      </c>
      <c r="B30" s="41"/>
      <c r="C30" s="42"/>
      <c r="D30" s="41"/>
      <c r="E30" s="43"/>
      <c r="F30" s="42"/>
      <c r="G30" s="2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2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</row>
    <row r="31" spans="1:36" x14ac:dyDescent="0.3">
      <c r="A31" s="2" t="s">
        <v>35</v>
      </c>
      <c r="B31" s="41"/>
      <c r="C31" s="42"/>
      <c r="D31" s="41"/>
      <c r="E31" s="43"/>
      <c r="F31" s="42"/>
      <c r="G31" s="2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2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</row>
    <row r="32" spans="1:36" x14ac:dyDescent="0.3">
      <c r="A32" s="2" t="s">
        <v>36</v>
      </c>
      <c r="B32" s="41"/>
      <c r="C32" s="42"/>
      <c r="D32" s="41"/>
      <c r="E32" s="43"/>
      <c r="F32" s="42"/>
      <c r="G32" s="2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2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</row>
    <row r="33" spans="1:36" x14ac:dyDescent="0.3">
      <c r="A33" s="2" t="s">
        <v>37</v>
      </c>
      <c r="B33" s="41"/>
      <c r="C33" s="42"/>
      <c r="D33" s="41"/>
      <c r="E33" s="43"/>
      <c r="F33" s="42"/>
      <c r="G33" s="2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2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</row>
    <row r="34" spans="1:36" x14ac:dyDescent="0.3">
      <c r="A34" s="2" t="s">
        <v>38</v>
      </c>
      <c r="B34" s="41"/>
      <c r="C34" s="42"/>
      <c r="D34" s="41"/>
      <c r="E34" s="43"/>
      <c r="F34" s="42"/>
      <c r="G34" s="2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2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</row>
    <row r="35" spans="1:36" x14ac:dyDescent="0.3">
      <c r="A35" s="2" t="s">
        <v>39</v>
      </c>
      <c r="B35" s="41"/>
      <c r="C35" s="42"/>
      <c r="D35" s="41"/>
      <c r="E35" s="43"/>
      <c r="F35" s="42"/>
      <c r="G35" s="2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2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</row>
    <row r="36" spans="1:36" x14ac:dyDescent="0.3">
      <c r="A36" s="2" t="s">
        <v>40</v>
      </c>
      <c r="B36" s="41"/>
      <c r="C36" s="42"/>
      <c r="D36" s="41"/>
      <c r="E36" s="43"/>
      <c r="F36" s="42"/>
      <c r="G36" s="2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2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</row>
    <row r="37" spans="1:36" x14ac:dyDescent="0.3">
      <c r="A37" s="2" t="s">
        <v>41</v>
      </c>
      <c r="B37" s="41"/>
      <c r="C37" s="42"/>
      <c r="D37" s="41"/>
      <c r="E37" s="43"/>
      <c r="F37" s="42"/>
      <c r="G37" s="2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2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</row>
    <row r="38" spans="1:36" x14ac:dyDescent="0.3">
      <c r="A38" s="2" t="s">
        <v>42</v>
      </c>
      <c r="B38" s="41"/>
      <c r="C38" s="42"/>
      <c r="D38" s="41"/>
      <c r="E38" s="43"/>
      <c r="F38" s="42"/>
      <c r="G38" s="2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2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</row>
    <row r="39" spans="1:36" x14ac:dyDescent="0.3">
      <c r="A39" s="2" t="s">
        <v>43</v>
      </c>
      <c r="B39" s="41"/>
      <c r="C39" s="42"/>
      <c r="D39" s="41"/>
      <c r="E39" s="43"/>
      <c r="F39" s="42"/>
      <c r="G39" s="2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2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</row>
    <row r="40" spans="1:36" x14ac:dyDescent="0.3">
      <c r="A40" s="2" t="s">
        <v>44</v>
      </c>
      <c r="B40" s="41"/>
      <c r="C40" s="42"/>
      <c r="D40" s="41"/>
      <c r="E40" s="43"/>
      <c r="F40" s="42"/>
      <c r="G40" s="2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2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</row>
    <row r="41" spans="1:36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</row>
    <row r="42" spans="1:36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</row>
    <row r="43" spans="1:36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</row>
    <row r="44" spans="1:36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</row>
    <row r="45" spans="1:36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</row>
    <row r="46" spans="1:36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</row>
    <row r="47" spans="1:36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</row>
    <row r="48" spans="1:36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</row>
    <row r="49" spans="1:36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</row>
    <row r="50" spans="1:36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</row>
    <row r="51" spans="1:36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</row>
    <row r="52" spans="1:36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</row>
    <row r="53" spans="1:36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</row>
    <row r="54" spans="1:36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</row>
    <row r="55" spans="1:36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</row>
    <row r="56" spans="1:36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</row>
    <row r="57" spans="1:36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</row>
    <row r="58" spans="1:36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</row>
    <row r="59" spans="1:36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</row>
    <row r="60" spans="1:36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</row>
    <row r="61" spans="1:36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</row>
    <row r="62" spans="1:36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</row>
    <row r="63" spans="1:36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</row>
    <row r="64" spans="1:36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</row>
    <row r="65" spans="1:36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</row>
    <row r="66" spans="1:36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</row>
    <row r="67" spans="1:36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</row>
    <row r="68" spans="1:36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</row>
    <row r="69" spans="1:36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</row>
    <row r="70" spans="1:36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</row>
    <row r="71" spans="1:36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</row>
    <row r="72" spans="1:36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</row>
    <row r="73" spans="1:36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</row>
    <row r="74" spans="1:36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</row>
    <row r="75" spans="1:36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</row>
    <row r="76" spans="1:36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</row>
    <row r="77" spans="1:36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</row>
    <row r="78" spans="1:36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</row>
    <row r="79" spans="1:36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</row>
    <row r="80" spans="1:36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</row>
    <row r="81" spans="1:36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</row>
    <row r="82" spans="1:36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</row>
    <row r="83" spans="1:36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</row>
    <row r="84" spans="1:36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</row>
    <row r="85" spans="1:36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</row>
    <row r="86" spans="1:36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</row>
    <row r="87" spans="1:36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</row>
    <row r="88" spans="1:36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</row>
    <row r="89" spans="1:36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</row>
    <row r="90" spans="1:36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</row>
    <row r="91" spans="1:36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</row>
    <row r="92" spans="1:36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</row>
    <row r="93" spans="1:36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</row>
    <row r="94" spans="1:36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</row>
    <row r="95" spans="1:36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</row>
    <row r="96" spans="1:36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</row>
    <row r="97" spans="1:36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</row>
    <row r="98" spans="1:36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</row>
    <row r="99" spans="1:36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</row>
    <row r="100" spans="1:36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</row>
    <row r="101" spans="1:36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</row>
    <row r="102" spans="1:36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</row>
    <row r="103" spans="1:36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</row>
    <row r="104" spans="1:36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</row>
    <row r="105" spans="1:36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</row>
    <row r="106" spans="1:36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</row>
    <row r="107" spans="1:36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</row>
    <row r="108" spans="1:36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</row>
    <row r="109" spans="1:36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</row>
    <row r="110" spans="1:36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</row>
    <row r="111" spans="1:36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</row>
    <row r="112" spans="1:36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</row>
    <row r="113" spans="1:36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</row>
    <row r="114" spans="1:36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</row>
    <row r="115" spans="1:36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</row>
    <row r="116" spans="1:36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</row>
    <row r="117" spans="1:36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</row>
    <row r="118" spans="1:36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</row>
    <row r="119" spans="1:36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</row>
    <row r="120" spans="1:36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</row>
    <row r="121" spans="1:36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</row>
    <row r="122" spans="1:36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</row>
    <row r="123" spans="1:36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</row>
    <row r="124" spans="1:36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</row>
    <row r="125" spans="1:36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</row>
    <row r="126" spans="1:36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</row>
    <row r="127" spans="1:36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</row>
    <row r="128" spans="1:36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</row>
    <row r="129" spans="1:36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</row>
    <row r="130" spans="1:36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</row>
    <row r="131" spans="1:36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</row>
    <row r="132" spans="1:36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</row>
    <row r="133" spans="1:36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</row>
    <row r="134" spans="1:36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</row>
    <row r="135" spans="1:36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</row>
    <row r="136" spans="1:36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</row>
    <row r="137" spans="1:36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</row>
    <row r="138" spans="1:36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</row>
    <row r="139" spans="1:36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</row>
    <row r="140" spans="1:36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</row>
    <row r="141" spans="1:36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</row>
    <row r="142" spans="1:36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</row>
    <row r="143" spans="1:36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</row>
    <row r="144" spans="1:36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</row>
    <row r="145" spans="1:36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</row>
    <row r="146" spans="1:36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</row>
    <row r="147" spans="1:36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</row>
    <row r="148" spans="1:36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</row>
    <row r="149" spans="1:36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</row>
    <row r="150" spans="1:36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</row>
    <row r="151" spans="1:36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</row>
    <row r="152" spans="1:36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</row>
    <row r="153" spans="1:36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</row>
    <row r="154" spans="1:36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</row>
    <row r="155" spans="1:36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</row>
    <row r="156" spans="1:36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</row>
    <row r="157" spans="1:36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</row>
    <row r="158" spans="1:36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</row>
    <row r="159" spans="1:36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</row>
    <row r="160" spans="1:36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</row>
    <row r="161" spans="1:36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</row>
    <row r="162" spans="1:36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</row>
    <row r="163" spans="1:36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</row>
    <row r="164" spans="1:36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</row>
    <row r="165" spans="1:36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</row>
    <row r="166" spans="1:36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</row>
    <row r="167" spans="1:36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</row>
    <row r="168" spans="1:36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</row>
    <row r="169" spans="1:36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</row>
    <row r="170" spans="1:36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</row>
    <row r="171" spans="1:36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</row>
    <row r="172" spans="1:36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</row>
    <row r="173" spans="1:36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</row>
    <row r="174" spans="1:36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</row>
    <row r="175" spans="1:36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</row>
    <row r="176" spans="1:36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</row>
    <row r="177" spans="1:36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</row>
    <row r="178" spans="1:36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</row>
    <row r="179" spans="1:36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</row>
    <row r="180" spans="1:36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</row>
    <row r="181" spans="1:36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</row>
    <row r="182" spans="1:36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</row>
    <row r="183" spans="1:36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</row>
    <row r="184" spans="1:36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</row>
    <row r="185" spans="1:36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</row>
    <row r="186" spans="1:36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</row>
    <row r="187" spans="1:36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</row>
    <row r="188" spans="1:36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</row>
    <row r="189" spans="1:36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</row>
    <row r="190" spans="1:36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</row>
    <row r="191" spans="1:36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</row>
    <row r="192" spans="1:36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</row>
    <row r="193" spans="1:36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</row>
    <row r="194" spans="1:36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</row>
    <row r="195" spans="1:36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</row>
    <row r="196" spans="1:36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</row>
    <row r="197" spans="1:36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</row>
    <row r="198" spans="1:36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</row>
    <row r="199" spans="1:36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</row>
    <row r="200" spans="1:36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</row>
    <row r="201" spans="1:36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</row>
    <row r="202" spans="1:36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</row>
    <row r="203" spans="1:36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</row>
    <row r="204" spans="1:36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</row>
    <row r="205" spans="1:36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</row>
    <row r="206" spans="1:36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</row>
    <row r="207" spans="1:36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</row>
    <row r="208" spans="1:36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</row>
    <row r="209" spans="1:36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</row>
    <row r="210" spans="1:36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</row>
    <row r="211" spans="1:36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</row>
    <row r="212" spans="1:36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</row>
    <row r="213" spans="1:36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</row>
    <row r="214" spans="1:36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</row>
    <row r="215" spans="1:36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</row>
    <row r="216" spans="1:36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</row>
    <row r="217" spans="1:36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</row>
    <row r="218" spans="1:36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</row>
    <row r="219" spans="1:36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</row>
    <row r="220" spans="1:36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</row>
    <row r="221" spans="1:36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</row>
    <row r="222" spans="1:36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</row>
    <row r="223" spans="1:36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</row>
    <row r="224" spans="1:36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</row>
    <row r="225" spans="1:36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</row>
    <row r="226" spans="1:36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</row>
    <row r="227" spans="1:36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</row>
    <row r="228" spans="1:36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</row>
    <row r="229" spans="1:36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</row>
    <row r="230" spans="1:36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</row>
    <row r="231" spans="1:36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</row>
    <row r="232" spans="1:36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</row>
    <row r="233" spans="1:36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</row>
    <row r="234" spans="1:36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</row>
    <row r="235" spans="1:36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</row>
    <row r="236" spans="1:36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</row>
    <row r="237" spans="1:36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</row>
    <row r="238" spans="1:36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</row>
    <row r="239" spans="1:36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</row>
    <row r="240" spans="1:36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</row>
    <row r="241" spans="1:36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</row>
    <row r="242" spans="1:36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</row>
    <row r="243" spans="1:36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</row>
    <row r="244" spans="1:36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</row>
    <row r="245" spans="1:36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</row>
    <row r="246" spans="1:36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</row>
    <row r="247" spans="1:36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</row>
    <row r="248" spans="1:36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</row>
    <row r="249" spans="1:36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</row>
    <row r="250" spans="1:36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</row>
    <row r="251" spans="1:36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</row>
    <row r="252" spans="1:36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</row>
    <row r="253" spans="1:36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</row>
    <row r="254" spans="1:36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</row>
    <row r="255" spans="1:36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</row>
    <row r="256" spans="1:36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</row>
    <row r="257" spans="1:36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</row>
    <row r="258" spans="1:36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</row>
    <row r="259" spans="1:36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</row>
    <row r="260" spans="1:36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</row>
    <row r="261" spans="1:36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</row>
    <row r="262" spans="1:36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</row>
    <row r="263" spans="1:36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</row>
    <row r="264" spans="1:36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</row>
    <row r="265" spans="1:36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</row>
    <row r="266" spans="1:36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</row>
    <row r="267" spans="1:36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</row>
    <row r="268" spans="1:36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</row>
    <row r="269" spans="1:36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</row>
    <row r="270" spans="1:36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</row>
    <row r="271" spans="1:36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</row>
    <row r="272" spans="1:36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</row>
    <row r="273" spans="1:36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</row>
    <row r="274" spans="1:36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</row>
    <row r="275" spans="1:36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</row>
    <row r="276" spans="1:36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</row>
    <row r="277" spans="1:36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</row>
    <row r="278" spans="1:36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</row>
    <row r="279" spans="1:36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</row>
    <row r="280" spans="1:36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</row>
    <row r="281" spans="1:36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</row>
    <row r="282" spans="1:36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</row>
    <row r="283" spans="1:36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</row>
    <row r="284" spans="1:36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</row>
    <row r="285" spans="1:36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</row>
    <row r="286" spans="1:36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</row>
    <row r="287" spans="1:36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</row>
    <row r="288" spans="1:36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</row>
    <row r="289" spans="1:36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</row>
    <row r="290" spans="1:36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</row>
    <row r="291" spans="1:36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</row>
    <row r="292" spans="1:36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</row>
  </sheetData>
  <mergeCells count="68">
    <mergeCell ref="J17:L17"/>
    <mergeCell ref="A14:R14"/>
    <mergeCell ref="A16:A20"/>
    <mergeCell ref="D12:F12"/>
    <mergeCell ref="J5:L5"/>
    <mergeCell ref="O18:O20"/>
    <mergeCell ref="P18:P20"/>
    <mergeCell ref="Q18:Q20"/>
    <mergeCell ref="J18:J20"/>
    <mergeCell ref="K18:K20"/>
    <mergeCell ref="L18:L20"/>
    <mergeCell ref="M18:M20"/>
    <mergeCell ref="N18:N20"/>
    <mergeCell ref="B38:C38"/>
    <mergeCell ref="D38:F38"/>
    <mergeCell ref="B39:C39"/>
    <mergeCell ref="D39:F39"/>
    <mergeCell ref="B32:C32"/>
    <mergeCell ref="D32:F32"/>
    <mergeCell ref="B33:C33"/>
    <mergeCell ref="B40:C40"/>
    <mergeCell ref="D40:F40"/>
    <mergeCell ref="B35:C35"/>
    <mergeCell ref="D35:F35"/>
    <mergeCell ref="B36:C36"/>
    <mergeCell ref="D36:F36"/>
    <mergeCell ref="B37:C37"/>
    <mergeCell ref="D37:F37"/>
    <mergeCell ref="D33:F33"/>
    <mergeCell ref="B34:C34"/>
    <mergeCell ref="D34:F34"/>
    <mergeCell ref="B29:C29"/>
    <mergeCell ref="D29:F29"/>
    <mergeCell ref="B30:C30"/>
    <mergeCell ref="D30:F30"/>
    <mergeCell ref="B31:C31"/>
    <mergeCell ref="D31:F31"/>
    <mergeCell ref="B26:C26"/>
    <mergeCell ref="D26:F26"/>
    <mergeCell ref="B27:C27"/>
    <mergeCell ref="D27:F27"/>
    <mergeCell ref="B28:C28"/>
    <mergeCell ref="D28:F28"/>
    <mergeCell ref="B23:C23"/>
    <mergeCell ref="D23:F23"/>
    <mergeCell ref="B24:C24"/>
    <mergeCell ref="D24:F24"/>
    <mergeCell ref="B25:C25"/>
    <mergeCell ref="D25:F25"/>
    <mergeCell ref="B22:C22"/>
    <mergeCell ref="D22:F22"/>
    <mergeCell ref="I18:I20"/>
    <mergeCell ref="B16:C20"/>
    <mergeCell ref="D16:F20"/>
    <mergeCell ref="G16:G20"/>
    <mergeCell ref="H16:I16"/>
    <mergeCell ref="H17:I17"/>
    <mergeCell ref="H18:H20"/>
    <mergeCell ref="A1:G1"/>
    <mergeCell ref="J1:M1"/>
    <mergeCell ref="D3:F3"/>
    <mergeCell ref="J3:L3"/>
    <mergeCell ref="J4:L4"/>
    <mergeCell ref="B21:C21"/>
    <mergeCell ref="D21:F21"/>
    <mergeCell ref="J16:R16"/>
    <mergeCell ref="M17:R17"/>
    <mergeCell ref="R18:R20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pourcentage</vt:lpstr>
      <vt:lpstr>01 mai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Sirius</dc:creator>
  <cp:lastModifiedBy>Sirius</cp:lastModifiedBy>
  <cp:lastPrinted>2014-02-18T16:53:31Z</cp:lastPrinted>
  <dcterms:created xsi:type="dcterms:W3CDTF">2014-02-18T14:24:01Z</dcterms:created>
  <dcterms:modified xsi:type="dcterms:W3CDTF">2017-03-12T10:13:39Z</dcterms:modified>
</cp:coreProperties>
</file>