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20055" windowHeight="7170"/>
  </bookViews>
  <sheets>
    <sheet name="Feuil1" sheetId="1" r:id="rId1"/>
    <sheet name="Feuil2" sheetId="2" r:id="rId2"/>
    <sheet name="Feuil3" sheetId="3" r:id="rId3"/>
  </sheets>
  <definedNames>
    <definedName name="ressources">Feuil3!$B$4:$B$22</definedName>
    <definedName name="_xlnm.Print_Area" localSheetId="0">Feuil1!$A$1:$AR$38</definedName>
  </definedNames>
  <calcPr calcId="124519"/>
</workbook>
</file>

<file path=xl/calcChain.xml><?xml version="1.0" encoding="utf-8"?>
<calcChain xmlns="http://schemas.openxmlformats.org/spreadsheetml/2006/main">
  <c r="G13" i="1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11"/>
  <c r="G12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11"/>
  <c r="G8" l="1"/>
  <c r="K11"/>
</calcChain>
</file>

<file path=xl/sharedStrings.xml><?xml version="1.0" encoding="utf-8"?>
<sst xmlns="http://schemas.openxmlformats.org/spreadsheetml/2006/main" count="211" uniqueCount="119">
  <si>
    <t>N° Projet</t>
  </si>
  <si>
    <t>Désignation Projet</t>
  </si>
  <si>
    <t xml:space="preserve">Client </t>
  </si>
  <si>
    <t>Chargé d'Affaire</t>
  </si>
  <si>
    <t>Date de Lancement</t>
  </si>
  <si>
    <t>Date de Fin</t>
  </si>
  <si>
    <t>Ressources</t>
  </si>
  <si>
    <t xml:space="preserve">% Avancement </t>
  </si>
  <si>
    <t>PR16013</t>
  </si>
  <si>
    <t>LGV KENITRA-TANGER</t>
  </si>
  <si>
    <t>URBINO</t>
  </si>
  <si>
    <t>M.EL MOUHIB</t>
  </si>
  <si>
    <t>Nom</t>
  </si>
  <si>
    <t>Prénom</t>
  </si>
  <si>
    <t>Nature du contrat</t>
  </si>
  <si>
    <t>DIPLÔME</t>
  </si>
  <si>
    <t>Fonction</t>
  </si>
  <si>
    <t>Abréviation</t>
  </si>
  <si>
    <t>JELLOULI</t>
  </si>
  <si>
    <t>LAIDI</t>
  </si>
  <si>
    <t>CDI</t>
  </si>
  <si>
    <t xml:space="preserve">Technicien en Electricité </t>
  </si>
  <si>
    <t>Chef D'équipe</t>
  </si>
  <si>
    <t>CF</t>
  </si>
  <si>
    <t>MOUMINE</t>
  </si>
  <si>
    <t>ABDELFATTAH</t>
  </si>
  <si>
    <t>Qualification en Electricité d'Entretien Industriel</t>
  </si>
  <si>
    <t>Cableur Monteur</t>
  </si>
  <si>
    <t>MASSI</t>
  </si>
  <si>
    <t>YAHYA</t>
  </si>
  <si>
    <t>Technicien en Electricité de Maintenance Industrielle</t>
  </si>
  <si>
    <t>NACER</t>
  </si>
  <si>
    <t>YASSINE</t>
  </si>
  <si>
    <t>AMJAHAD</t>
  </si>
  <si>
    <t>SMAIL</t>
  </si>
  <si>
    <t>JOUAIDI</t>
  </si>
  <si>
    <t>ABDERRAHMAN</t>
  </si>
  <si>
    <t>JOUAHAR</t>
  </si>
  <si>
    <t>ANAS</t>
  </si>
  <si>
    <t>Qualification en Electricité d'Installation</t>
  </si>
  <si>
    <t>Contrôle Qualité</t>
  </si>
  <si>
    <t>CQ</t>
  </si>
  <si>
    <t>MAAROUFI</t>
  </si>
  <si>
    <t>RACHID</t>
  </si>
  <si>
    <t>Qualification en Electricité</t>
  </si>
  <si>
    <t>Monteur</t>
  </si>
  <si>
    <t>BELGLAIAA</t>
  </si>
  <si>
    <t>ALI</t>
  </si>
  <si>
    <t>JAOUAD</t>
  </si>
  <si>
    <t>HASSAN</t>
  </si>
  <si>
    <t>EL HALFI</t>
  </si>
  <si>
    <t>SALAH</t>
  </si>
  <si>
    <t>Technicien Spécialisé en Eléctromecanique  des systemes Automatisé</t>
  </si>
  <si>
    <t>ABOU LAHCEN</t>
  </si>
  <si>
    <t>EL QUORTASSE</t>
  </si>
  <si>
    <t>MUSTAPHA</t>
  </si>
  <si>
    <t>ESSAAF</t>
  </si>
  <si>
    <t>SOUFIANE</t>
  </si>
  <si>
    <t>CDD</t>
  </si>
  <si>
    <t>TYANE</t>
  </si>
  <si>
    <t>HAMZA</t>
  </si>
  <si>
    <t>ACHABA</t>
  </si>
  <si>
    <t>ABDESSAMAD</t>
  </si>
  <si>
    <t>LOUIZY</t>
  </si>
  <si>
    <t>MOHAMED</t>
  </si>
  <si>
    <t>Technicien Spécialisé  en mode alterné en maintenanc des machines outils et autres machines de production automatisée</t>
  </si>
  <si>
    <t>ZOUINE</t>
  </si>
  <si>
    <t>ZAKARIA</t>
  </si>
  <si>
    <t>NOUINI</t>
  </si>
  <si>
    <t>Cableur</t>
  </si>
  <si>
    <t>ARMATANTS</t>
  </si>
  <si>
    <t>COFFRET</t>
  </si>
  <si>
    <t>LGV TK Centre 85</t>
  </si>
  <si>
    <t>LGV TK Centre 66</t>
  </si>
  <si>
    <t>LGV TK Centre 76</t>
  </si>
  <si>
    <t>PR16047</t>
  </si>
  <si>
    <t>LGV MAROC</t>
  </si>
  <si>
    <t>PLANNING  DES PROJETS</t>
  </si>
  <si>
    <t>JELLOULI LAIDI</t>
  </si>
  <si>
    <t>MOUMINE ABDELFATTAH</t>
  </si>
  <si>
    <t>NOM ET PRENOM</t>
  </si>
  <si>
    <t>MASSI YAHYA</t>
  </si>
  <si>
    <t>NACER YASSINE</t>
  </si>
  <si>
    <t>AMJAHAD SMAIL</t>
  </si>
  <si>
    <t>JOUAIDI ABDERRAHMANE</t>
  </si>
  <si>
    <t>JOUHAR ANAS</t>
  </si>
  <si>
    <t>MAAROUFI RACHID</t>
  </si>
  <si>
    <t>BELGLAIAA ALI</t>
  </si>
  <si>
    <t>JAOUAD HASSAN</t>
  </si>
  <si>
    <t>EL HALFI SALAH</t>
  </si>
  <si>
    <t>ABOU LAHCEN HASSAN</t>
  </si>
  <si>
    <t xml:space="preserve">EL QUORTASSE MUSTAPHA </t>
  </si>
  <si>
    <t>ESSAAF SOUFIANE</t>
  </si>
  <si>
    <t>TYANE HAMZA</t>
  </si>
  <si>
    <t>ACHABA ABDESSAMAD</t>
  </si>
  <si>
    <t>LOUIZY MOHAMED</t>
  </si>
  <si>
    <t>ZOUINE ZAKARIA</t>
  </si>
  <si>
    <t>NOUINI HAMZA</t>
  </si>
  <si>
    <t>Durée</t>
  </si>
  <si>
    <t>Liste des Operateurs</t>
  </si>
  <si>
    <t>Samedi</t>
  </si>
  <si>
    <t>Dimanche</t>
  </si>
  <si>
    <t>Lundi</t>
  </si>
  <si>
    <t>Mardi</t>
  </si>
  <si>
    <t>Mercredi</t>
  </si>
  <si>
    <t>Jeudi</t>
  </si>
  <si>
    <t>Vendredi</t>
  </si>
  <si>
    <t>Total Heures</t>
  </si>
  <si>
    <t>Date d'Application</t>
  </si>
  <si>
    <t xml:space="preserve">Code: </t>
  </si>
  <si>
    <t>Mois</t>
  </si>
  <si>
    <t>Année</t>
  </si>
  <si>
    <t>Octobre</t>
  </si>
  <si>
    <t>Réception Client</t>
  </si>
  <si>
    <t>COFFRETS DSI</t>
  </si>
  <si>
    <t>LGV TK Centre 182</t>
  </si>
  <si>
    <t>LGV TK Centre 174</t>
  </si>
  <si>
    <t>LGV TK Centre 163</t>
  </si>
  <si>
    <t>Heures de travail</t>
  </si>
</sst>
</file>

<file path=xl/styles.xml><?xml version="1.0" encoding="utf-8"?>
<styleSheet xmlns="http://schemas.openxmlformats.org/spreadsheetml/2006/main">
  <numFmts count="1">
    <numFmt numFmtId="166" formatCode="d/m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1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0" borderId="0" xfId="0" applyFill="1"/>
    <xf numFmtId="0" fontId="1" fillId="5" borderId="0" xfId="0" applyFont="1" applyFill="1"/>
    <xf numFmtId="0" fontId="1" fillId="0" borderId="0" xfId="0" applyFont="1"/>
    <xf numFmtId="14" fontId="0" fillId="0" borderId="0" xfId="0" applyNumberFormat="1"/>
    <xf numFmtId="9" fontId="0" fillId="0" borderId="0" xfId="0" applyNumberFormat="1"/>
    <xf numFmtId="0" fontId="1" fillId="0" borderId="1" xfId="0" applyFont="1" applyBorder="1"/>
    <xf numFmtId="0" fontId="1" fillId="8" borderId="1" xfId="0" applyFont="1" applyFill="1" applyBorder="1"/>
    <xf numFmtId="9" fontId="0" fillId="5" borderId="0" xfId="0" applyNumberFormat="1" applyFill="1"/>
    <xf numFmtId="14" fontId="1" fillId="5" borderId="0" xfId="0" applyNumberFormat="1" applyFont="1" applyFill="1"/>
    <xf numFmtId="0" fontId="1" fillId="6" borderId="1" xfId="0" applyFont="1" applyFill="1" applyBorder="1" applyAlignment="1">
      <alignment horizontal="center" vertical="center"/>
    </xf>
    <xf numFmtId="10" fontId="1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0" fontId="1" fillId="4" borderId="5" xfId="0" applyNumberFormat="1" applyFont="1" applyFill="1" applyBorder="1" applyAlignment="1">
      <alignment horizontal="center" vertical="center"/>
    </xf>
    <xf numFmtId="10" fontId="1" fillId="4" borderId="8" xfId="0" applyNumberFormat="1" applyFont="1" applyFill="1" applyBorder="1" applyAlignment="1">
      <alignment horizontal="center" vertical="center"/>
    </xf>
    <xf numFmtId="1" fontId="1" fillId="5" borderId="0" xfId="0" applyNumberFormat="1" applyFont="1" applyFill="1"/>
    <xf numFmtId="17" fontId="1" fillId="7" borderId="1" xfId="0" applyNumberFormat="1" applyFont="1" applyFill="1" applyBorder="1" applyAlignment="1">
      <alignment vertical="center"/>
    </xf>
    <xf numFmtId="166" fontId="1" fillId="8" borderId="1" xfId="0" applyNumberFormat="1" applyFont="1" applyFill="1" applyBorder="1" applyAlignment="1">
      <alignment horizontal="center"/>
    </xf>
    <xf numFmtId="0" fontId="0" fillId="9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1" fontId="1" fillId="0" borderId="0" xfId="0" applyNumberFormat="1" applyFont="1" applyFill="1"/>
    <xf numFmtId="10" fontId="1" fillId="4" borderId="8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0" xfId="0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9" fontId="1" fillId="0" borderId="0" xfId="0" applyNumberFormat="1" applyFont="1"/>
    <xf numFmtId="0" fontId="1" fillId="9" borderId="1" xfId="0" applyFont="1" applyFill="1" applyBorder="1"/>
  </cellXfs>
  <cellStyles count="1">
    <cellStyle name="Normal" xfId="0" builtinId="0"/>
  </cellStyles>
  <dxfs count="1">
    <dxf>
      <fill>
        <patternFill>
          <bgColor theme="1" tint="0.499984740745262"/>
        </patternFill>
      </fill>
    </dxf>
  </dxfs>
  <tableStyles count="0" defaultTableStyle="TableStyleMedium9" defaultPivotStyle="PivotStyleLight16"/>
  <colors>
    <mruColors>
      <color rgb="FFCC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28576</xdr:rowOff>
    </xdr:from>
    <xdr:to>
      <xdr:col>0</xdr:col>
      <xdr:colOff>600075</xdr:colOff>
      <xdr:row>2</xdr:row>
      <xdr:rowOff>171450</xdr:rowOff>
    </xdr:to>
    <xdr:pic>
      <xdr:nvPicPr>
        <xdr:cNvPr id="2" name="Picture 20" descr="Résultat de recherche d'images pour &quot;electrical panel solution logo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8576"/>
          <a:ext cx="571499" cy="5238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254"/>
  <sheetViews>
    <sheetView tabSelected="1" zoomScaleSheetLayoutView="70" workbookViewId="0">
      <selection activeCell="D12" sqref="D12"/>
    </sheetView>
  </sheetViews>
  <sheetFormatPr baseColWidth="10" defaultRowHeight="15" outlineLevelRow="3"/>
  <cols>
    <col min="2" max="2" width="20.42578125" bestFit="1" customWidth="1"/>
    <col min="4" max="4" width="15.28515625" bestFit="1" customWidth="1"/>
    <col min="5" max="5" width="18.28515625" bestFit="1" customWidth="1"/>
    <col min="6" max="6" width="14.85546875" bestFit="1" customWidth="1"/>
    <col min="7" max="7" width="11.5703125" bestFit="1" customWidth="1"/>
    <col min="8" max="8" width="15.7109375" bestFit="1" customWidth="1"/>
    <col min="9" max="9" width="25.42578125" bestFit="1" customWidth="1"/>
    <col min="10" max="10" width="16.140625" bestFit="1" customWidth="1"/>
    <col min="11" max="11" width="14.7109375" bestFit="1" customWidth="1"/>
    <col min="12" max="12" width="25" bestFit="1" customWidth="1"/>
    <col min="13" max="13" width="6.28515625" bestFit="1" customWidth="1"/>
    <col min="14" max="14" width="4.85546875" bestFit="1" customWidth="1"/>
    <col min="15" max="43" width="5.7109375" customWidth="1"/>
    <col min="44" max="44" width="16" bestFit="1" customWidth="1"/>
    <col min="45" max="53" width="5.7109375" customWidth="1"/>
  </cols>
  <sheetData>
    <row r="1" spans="1:44" ht="15" customHeight="1">
      <c r="A1" s="62"/>
      <c r="B1" s="54" t="s">
        <v>77</v>
      </c>
      <c r="C1" s="55"/>
      <c r="D1" s="55"/>
      <c r="E1" s="55"/>
      <c r="F1" s="55"/>
      <c r="G1" s="55"/>
      <c r="H1" s="55"/>
      <c r="I1" s="55"/>
      <c r="J1" s="55"/>
      <c r="K1" s="56"/>
      <c r="L1" s="53" t="s">
        <v>109</v>
      </c>
      <c r="M1" s="48"/>
      <c r="N1" s="37"/>
      <c r="O1" s="37"/>
      <c r="P1" s="37"/>
      <c r="Q1" s="37"/>
      <c r="R1" s="37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</row>
    <row r="2" spans="1:44" ht="15" customHeight="1">
      <c r="A2" s="63"/>
      <c r="B2" s="57"/>
      <c r="C2" s="34"/>
      <c r="D2" s="34"/>
      <c r="E2" s="34"/>
      <c r="F2" s="34"/>
      <c r="G2" s="34"/>
      <c r="H2" s="34"/>
      <c r="I2" s="34"/>
      <c r="J2" s="34"/>
      <c r="K2" s="58"/>
      <c r="L2" s="53"/>
      <c r="M2" s="48"/>
      <c r="N2" s="38" t="s">
        <v>110</v>
      </c>
      <c r="O2" s="39"/>
      <c r="P2" s="42" t="s">
        <v>112</v>
      </c>
      <c r="Q2" s="43"/>
      <c r="R2" s="44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</row>
    <row r="3" spans="1:44" ht="15.75" thickBot="1">
      <c r="A3" s="64"/>
      <c r="B3" s="59"/>
      <c r="C3" s="60"/>
      <c r="D3" s="60"/>
      <c r="E3" s="60"/>
      <c r="F3" s="60"/>
      <c r="G3" s="60"/>
      <c r="H3" s="60"/>
      <c r="I3" s="60"/>
      <c r="J3" s="60"/>
      <c r="K3" s="61"/>
      <c r="L3" s="53" t="s">
        <v>108</v>
      </c>
      <c r="M3" s="48"/>
      <c r="N3" s="40"/>
      <c r="O3" s="41"/>
      <c r="P3" s="45"/>
      <c r="Q3" s="46"/>
      <c r="R3" s="47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</row>
    <row r="4" spans="1:44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6"/>
      <c r="M4" s="48"/>
      <c r="N4" s="38" t="s">
        <v>111</v>
      </c>
      <c r="O4" s="39"/>
      <c r="P4" s="42">
        <v>2016</v>
      </c>
      <c r="Q4" s="43"/>
      <c r="R4" s="44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</row>
    <row r="5" spans="1:44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48"/>
      <c r="N5" s="40"/>
      <c r="O5" s="41"/>
      <c r="P5" s="45"/>
      <c r="Q5" s="46"/>
      <c r="R5" s="47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</row>
    <row r="6" spans="1:44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49"/>
      <c r="O6" s="49"/>
      <c r="P6" s="49"/>
      <c r="Q6" s="49"/>
      <c r="R6" s="49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</row>
    <row r="7" spans="1:44" s="26" customFormat="1" ht="24.95" customHeight="1">
      <c r="A7" s="24" t="s">
        <v>0</v>
      </c>
      <c r="B7" s="24" t="s">
        <v>1</v>
      </c>
      <c r="C7" s="24" t="s">
        <v>2</v>
      </c>
      <c r="D7" s="24" t="s">
        <v>3</v>
      </c>
      <c r="E7" s="24" t="s">
        <v>4</v>
      </c>
      <c r="F7" s="24" t="s">
        <v>5</v>
      </c>
      <c r="G7" s="24" t="s">
        <v>98</v>
      </c>
      <c r="H7" s="24" t="s">
        <v>113</v>
      </c>
      <c r="I7" s="24" t="s">
        <v>6</v>
      </c>
      <c r="J7" s="25" t="s">
        <v>118</v>
      </c>
      <c r="K7" s="25" t="s">
        <v>7</v>
      </c>
      <c r="L7" s="27" t="s">
        <v>99</v>
      </c>
      <c r="M7" s="30" t="s">
        <v>100</v>
      </c>
      <c r="N7" s="30" t="s">
        <v>101</v>
      </c>
      <c r="O7" s="30" t="s">
        <v>102</v>
      </c>
      <c r="P7" s="30" t="s">
        <v>103</v>
      </c>
      <c r="Q7" s="30" t="s">
        <v>104</v>
      </c>
      <c r="R7" s="30" t="s">
        <v>105</v>
      </c>
      <c r="S7" s="30" t="s">
        <v>106</v>
      </c>
      <c r="T7" s="30" t="s">
        <v>100</v>
      </c>
      <c r="U7" s="30" t="s">
        <v>101</v>
      </c>
      <c r="V7" s="30" t="s">
        <v>102</v>
      </c>
      <c r="W7" s="30" t="s">
        <v>103</v>
      </c>
      <c r="X7" s="30" t="s">
        <v>104</v>
      </c>
      <c r="Y7" s="30" t="s">
        <v>105</v>
      </c>
      <c r="Z7" s="30" t="s">
        <v>106</v>
      </c>
      <c r="AA7" s="30" t="s">
        <v>100</v>
      </c>
      <c r="AB7" s="30" t="s">
        <v>101</v>
      </c>
      <c r="AC7" s="30" t="s">
        <v>102</v>
      </c>
      <c r="AD7" s="30" t="s">
        <v>103</v>
      </c>
      <c r="AE7" s="30" t="s">
        <v>104</v>
      </c>
      <c r="AF7" s="30" t="s">
        <v>105</v>
      </c>
      <c r="AG7" s="30" t="s">
        <v>106</v>
      </c>
      <c r="AH7" s="30" t="s">
        <v>100</v>
      </c>
      <c r="AI7" s="30" t="s">
        <v>101</v>
      </c>
      <c r="AJ7" s="30" t="s">
        <v>102</v>
      </c>
      <c r="AK7" s="30" t="s">
        <v>103</v>
      </c>
      <c r="AL7" s="30" t="s">
        <v>104</v>
      </c>
      <c r="AM7" s="30" t="s">
        <v>105</v>
      </c>
      <c r="AN7" s="30" t="s">
        <v>106</v>
      </c>
      <c r="AO7" s="30" t="s">
        <v>100</v>
      </c>
      <c r="AP7" s="30" t="s">
        <v>101</v>
      </c>
      <c r="AQ7" s="30" t="s">
        <v>102</v>
      </c>
      <c r="AR7" s="33" t="s">
        <v>107</v>
      </c>
    </row>
    <row r="8" spans="1:44">
      <c r="A8" s="16" t="s">
        <v>8</v>
      </c>
      <c r="B8" s="16" t="s">
        <v>9</v>
      </c>
      <c r="C8" s="16" t="s">
        <v>10</v>
      </c>
      <c r="D8" s="16" t="s">
        <v>11</v>
      </c>
      <c r="E8" s="23">
        <v>42636</v>
      </c>
      <c r="F8" s="23">
        <v>42642</v>
      </c>
      <c r="G8" s="29">
        <f>NETWORKDAYS(E8,F8)</f>
        <v>5</v>
      </c>
      <c r="H8" s="16"/>
      <c r="I8" s="16" t="s">
        <v>78</v>
      </c>
      <c r="J8" s="16">
        <v>9</v>
      </c>
      <c r="K8" s="16"/>
      <c r="L8" s="28"/>
      <c r="M8" s="31">
        <v>42644</v>
      </c>
      <c r="N8" s="31">
        <v>42645</v>
      </c>
      <c r="O8" s="31">
        <v>42646</v>
      </c>
      <c r="P8" s="31">
        <v>42647</v>
      </c>
      <c r="Q8" s="31">
        <v>42648</v>
      </c>
      <c r="R8" s="31">
        <v>42649</v>
      </c>
      <c r="S8" s="31">
        <v>42650</v>
      </c>
      <c r="T8" s="31">
        <v>42651</v>
      </c>
      <c r="U8" s="31">
        <v>42652</v>
      </c>
      <c r="V8" s="31">
        <v>42653</v>
      </c>
      <c r="W8" s="31">
        <v>42654</v>
      </c>
      <c r="X8" s="31">
        <v>42655</v>
      </c>
      <c r="Y8" s="31">
        <v>42656</v>
      </c>
      <c r="Z8" s="31">
        <v>42657</v>
      </c>
      <c r="AA8" s="31">
        <v>42658</v>
      </c>
      <c r="AB8" s="31">
        <v>42659</v>
      </c>
      <c r="AC8" s="31">
        <v>42660</v>
      </c>
      <c r="AD8" s="31">
        <v>42661</v>
      </c>
      <c r="AE8" s="31">
        <v>42662</v>
      </c>
      <c r="AF8" s="31">
        <v>42663</v>
      </c>
      <c r="AG8" s="31">
        <v>42664</v>
      </c>
      <c r="AH8" s="31">
        <v>42665</v>
      </c>
      <c r="AI8" s="31">
        <v>42666</v>
      </c>
      <c r="AJ8" s="31">
        <v>42667</v>
      </c>
      <c r="AK8" s="31">
        <v>42668</v>
      </c>
      <c r="AL8" s="31">
        <v>42669</v>
      </c>
      <c r="AM8" s="31">
        <v>42670</v>
      </c>
      <c r="AN8" s="31">
        <v>42671</v>
      </c>
      <c r="AO8" s="31">
        <v>42672</v>
      </c>
      <c r="AP8" s="31">
        <v>42673</v>
      </c>
      <c r="AQ8" s="31">
        <v>42674</v>
      </c>
      <c r="AR8" s="33"/>
    </row>
    <row r="9" spans="1:44">
      <c r="A9" s="16"/>
      <c r="B9" s="16"/>
      <c r="C9" s="16"/>
      <c r="D9" s="16"/>
      <c r="E9" s="23"/>
      <c r="F9" s="23"/>
      <c r="G9" s="29"/>
      <c r="H9" s="16"/>
      <c r="I9" s="16" t="s">
        <v>90</v>
      </c>
      <c r="J9" s="16">
        <v>4</v>
      </c>
      <c r="K9" s="16"/>
      <c r="L9" s="5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52"/>
    </row>
    <row r="10" spans="1:44">
      <c r="A10" s="16"/>
      <c r="B10" s="16"/>
      <c r="C10" s="16"/>
      <c r="D10" s="16"/>
      <c r="E10" s="23"/>
      <c r="F10" s="23"/>
      <c r="G10" s="29"/>
      <c r="H10" s="16"/>
      <c r="I10" s="16" t="s">
        <v>81</v>
      </c>
      <c r="J10" s="16"/>
      <c r="K10" s="16"/>
      <c r="L10" s="5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52"/>
    </row>
    <row r="11" spans="1:44" outlineLevel="1">
      <c r="B11" s="17" t="s">
        <v>70</v>
      </c>
      <c r="E11" s="18"/>
      <c r="F11" s="18"/>
      <c r="G11" s="50">
        <f t="shared" ref="G11:G74" si="0">NETWORKDAYS(E11,F11)</f>
        <v>0</v>
      </c>
      <c r="I11" s="7"/>
      <c r="J11" s="19"/>
      <c r="K11" s="19">
        <f>SUM(K12:K14)/3</f>
        <v>0.6</v>
      </c>
      <c r="L11" s="1" t="s">
        <v>90</v>
      </c>
      <c r="M11" s="1"/>
      <c r="N11" s="32"/>
      <c r="O11" s="1">
        <v>8</v>
      </c>
      <c r="P11" s="1">
        <v>10</v>
      </c>
      <c r="Q11" s="1">
        <v>2</v>
      </c>
      <c r="R11" s="1">
        <v>7</v>
      </c>
      <c r="S11" s="1"/>
      <c r="T11" s="1"/>
      <c r="U11" s="32"/>
      <c r="V11" s="1">
        <v>5</v>
      </c>
      <c r="W11" s="1">
        <v>2</v>
      </c>
      <c r="X11" s="1"/>
      <c r="Y11" s="1"/>
      <c r="Z11" s="1"/>
      <c r="AA11" s="1"/>
      <c r="AB11" s="32"/>
      <c r="AC11" s="1"/>
      <c r="AD11" s="1"/>
      <c r="AE11" s="1"/>
      <c r="AF11" s="1"/>
      <c r="AG11" s="1"/>
      <c r="AH11" s="1"/>
      <c r="AI11" s="32"/>
      <c r="AJ11" s="1"/>
      <c r="AK11" s="1"/>
      <c r="AL11" s="1"/>
      <c r="AM11" s="1"/>
      <c r="AN11" s="1"/>
      <c r="AO11" s="1"/>
      <c r="AP11" s="32"/>
      <c r="AQ11" s="1"/>
      <c r="AR11" s="1">
        <f>SUM(M11:AQ11)</f>
        <v>34</v>
      </c>
    </row>
    <row r="12" spans="1:44" outlineLevel="2">
      <c r="B12" t="s">
        <v>72</v>
      </c>
      <c r="E12" s="18"/>
      <c r="G12" s="50">
        <f t="shared" si="0"/>
        <v>0</v>
      </c>
      <c r="I12" s="7"/>
      <c r="J12" s="19"/>
      <c r="K12" s="19">
        <v>0.5</v>
      </c>
      <c r="L12" s="1" t="s">
        <v>94</v>
      </c>
      <c r="M12" s="1"/>
      <c r="N12" s="32"/>
      <c r="O12" s="1"/>
      <c r="P12" s="1"/>
      <c r="Q12" s="1"/>
      <c r="R12" s="1"/>
      <c r="S12" s="1"/>
      <c r="T12" s="1"/>
      <c r="U12" s="32"/>
      <c r="V12" s="1"/>
      <c r="W12" s="1"/>
      <c r="X12" s="1"/>
      <c r="Y12" s="1"/>
      <c r="Z12" s="1"/>
      <c r="AA12" s="1"/>
      <c r="AB12" s="32"/>
      <c r="AC12" s="1"/>
      <c r="AD12" s="1"/>
      <c r="AE12" s="1"/>
      <c r="AF12" s="1"/>
      <c r="AG12" s="1"/>
      <c r="AH12" s="1"/>
      <c r="AI12" s="32"/>
      <c r="AJ12" s="1"/>
      <c r="AK12" s="1"/>
      <c r="AL12" s="1"/>
      <c r="AM12" s="1"/>
      <c r="AN12" s="1"/>
      <c r="AO12" s="1"/>
      <c r="AP12" s="32"/>
      <c r="AQ12" s="1"/>
      <c r="AR12" s="1">
        <f t="shared" ref="AR12:AR29" si="1">SUM(M12:AQ12)</f>
        <v>0</v>
      </c>
    </row>
    <row r="13" spans="1:44" outlineLevel="2">
      <c r="B13" t="s">
        <v>73</v>
      </c>
      <c r="E13" s="18"/>
      <c r="G13" s="50">
        <f t="shared" si="0"/>
        <v>0</v>
      </c>
      <c r="I13" s="7"/>
      <c r="J13" s="19"/>
      <c r="K13" s="19">
        <v>1</v>
      </c>
      <c r="L13" s="1" t="s">
        <v>83</v>
      </c>
      <c r="M13" s="1"/>
      <c r="N13" s="32"/>
      <c r="O13" s="1"/>
      <c r="P13" s="1"/>
      <c r="Q13" s="1"/>
      <c r="R13" s="1"/>
      <c r="S13" s="1"/>
      <c r="T13" s="1"/>
      <c r="U13" s="32"/>
      <c r="V13" s="1"/>
      <c r="W13" s="1"/>
      <c r="X13" s="1"/>
      <c r="Y13" s="1"/>
      <c r="Z13" s="1"/>
      <c r="AA13" s="1"/>
      <c r="AB13" s="32"/>
      <c r="AC13" s="1"/>
      <c r="AD13" s="1"/>
      <c r="AE13" s="1"/>
      <c r="AF13" s="1"/>
      <c r="AG13" s="1"/>
      <c r="AH13" s="1"/>
      <c r="AI13" s="32"/>
      <c r="AJ13" s="1"/>
      <c r="AK13" s="1"/>
      <c r="AL13" s="1"/>
      <c r="AM13" s="1"/>
      <c r="AN13" s="1"/>
      <c r="AO13" s="1"/>
      <c r="AP13" s="32"/>
      <c r="AQ13" s="1"/>
      <c r="AR13" s="1">
        <f t="shared" si="1"/>
        <v>0</v>
      </c>
    </row>
    <row r="14" spans="1:44" outlineLevel="2">
      <c r="B14" t="s">
        <v>74</v>
      </c>
      <c r="G14" s="50">
        <f t="shared" si="0"/>
        <v>0</v>
      </c>
      <c r="I14" s="7"/>
      <c r="J14" s="19"/>
      <c r="K14" s="19">
        <v>0.3</v>
      </c>
      <c r="L14" s="1" t="s">
        <v>87</v>
      </c>
      <c r="M14" s="1"/>
      <c r="N14" s="32"/>
      <c r="O14" s="1"/>
      <c r="P14" s="1">
        <v>5</v>
      </c>
      <c r="Q14" s="1"/>
      <c r="R14" s="1"/>
      <c r="S14" s="1"/>
      <c r="T14" s="1"/>
      <c r="U14" s="32"/>
      <c r="V14" s="1"/>
      <c r="W14" s="1"/>
      <c r="X14" s="1"/>
      <c r="Y14" s="1"/>
      <c r="Z14" s="1"/>
      <c r="AA14" s="1"/>
      <c r="AB14" s="32"/>
      <c r="AC14" s="1"/>
      <c r="AD14" s="1"/>
      <c r="AE14" s="1"/>
      <c r="AF14" s="1"/>
      <c r="AG14" s="1"/>
      <c r="AH14" s="1"/>
      <c r="AI14" s="32"/>
      <c r="AJ14" s="1"/>
      <c r="AK14" s="1"/>
      <c r="AL14" s="1"/>
      <c r="AM14" s="1"/>
      <c r="AN14" s="1"/>
      <c r="AO14" s="1"/>
      <c r="AP14" s="32"/>
      <c r="AQ14" s="1"/>
      <c r="AR14" s="1">
        <f t="shared" si="1"/>
        <v>5</v>
      </c>
    </row>
    <row r="15" spans="1:44" outlineLevel="1">
      <c r="B15" s="17" t="s">
        <v>71</v>
      </c>
      <c r="G15" s="50">
        <f t="shared" si="0"/>
        <v>0</v>
      </c>
      <c r="I15" s="7"/>
      <c r="J15" s="19"/>
      <c r="K15" s="19"/>
      <c r="L15" s="1" t="s">
        <v>89</v>
      </c>
      <c r="M15" s="1"/>
      <c r="N15" s="32"/>
      <c r="O15" s="1"/>
      <c r="P15" s="1"/>
      <c r="Q15" s="1"/>
      <c r="R15" s="1"/>
      <c r="S15" s="1"/>
      <c r="T15" s="1"/>
      <c r="U15" s="32"/>
      <c r="V15" s="1"/>
      <c r="W15" s="1"/>
      <c r="X15" s="1"/>
      <c r="Y15" s="1"/>
      <c r="Z15" s="1"/>
      <c r="AA15" s="1"/>
      <c r="AB15" s="32"/>
      <c r="AC15" s="1"/>
      <c r="AD15" s="1"/>
      <c r="AE15" s="1"/>
      <c r="AF15" s="1"/>
      <c r="AG15" s="1"/>
      <c r="AH15" s="1"/>
      <c r="AI15" s="32"/>
      <c r="AJ15" s="1"/>
      <c r="AK15" s="1"/>
      <c r="AL15" s="1"/>
      <c r="AM15" s="1"/>
      <c r="AN15" s="1"/>
      <c r="AO15" s="1"/>
      <c r="AP15" s="32"/>
      <c r="AQ15" s="1"/>
      <c r="AR15" s="1">
        <f t="shared" si="1"/>
        <v>0</v>
      </c>
    </row>
    <row r="16" spans="1:44">
      <c r="A16" s="16" t="s">
        <v>75</v>
      </c>
      <c r="B16" s="16" t="s">
        <v>76</v>
      </c>
      <c r="C16" s="16" t="s">
        <v>10</v>
      </c>
      <c r="D16" s="16" t="s">
        <v>11</v>
      </c>
      <c r="E16" s="16"/>
      <c r="F16" s="16"/>
      <c r="G16" s="29">
        <f t="shared" si="0"/>
        <v>0</v>
      </c>
      <c r="H16" s="16"/>
      <c r="I16" s="16"/>
      <c r="J16" s="22"/>
      <c r="K16" s="22"/>
      <c r="L16" s="1" t="s">
        <v>91</v>
      </c>
      <c r="M16" s="1"/>
      <c r="N16" s="32"/>
      <c r="O16" s="1"/>
      <c r="P16" s="1"/>
      <c r="Q16" s="1"/>
      <c r="R16" s="1"/>
      <c r="S16" s="1"/>
      <c r="T16" s="1"/>
      <c r="U16" s="32"/>
      <c r="V16" s="1"/>
      <c r="W16" s="1"/>
      <c r="X16" s="1"/>
      <c r="Y16" s="1"/>
      <c r="Z16" s="1"/>
      <c r="AA16" s="1"/>
      <c r="AB16" s="32"/>
      <c r="AC16" s="1"/>
      <c r="AD16" s="1"/>
      <c r="AE16" s="1"/>
      <c r="AF16" s="1"/>
      <c r="AG16" s="1"/>
      <c r="AH16" s="1"/>
      <c r="AI16" s="32"/>
      <c r="AJ16" s="1"/>
      <c r="AK16" s="1"/>
      <c r="AL16" s="1"/>
      <c r="AM16" s="1"/>
      <c r="AN16" s="1"/>
      <c r="AO16" s="1"/>
      <c r="AP16" s="32"/>
      <c r="AQ16" s="1"/>
      <c r="AR16" s="1">
        <f t="shared" si="1"/>
        <v>0</v>
      </c>
    </row>
    <row r="17" spans="2:44" s="17" customFormat="1" outlineLevel="1">
      <c r="B17" s="17" t="s">
        <v>114</v>
      </c>
      <c r="G17" s="50">
        <f t="shared" si="0"/>
        <v>0</v>
      </c>
      <c r="I17" s="7"/>
      <c r="J17" s="65"/>
      <c r="K17" s="65"/>
      <c r="L17" s="20" t="s">
        <v>92</v>
      </c>
      <c r="M17" s="20"/>
      <c r="N17" s="66"/>
      <c r="O17" s="20"/>
      <c r="P17" s="20"/>
      <c r="Q17" s="20"/>
      <c r="R17" s="20"/>
      <c r="S17" s="20"/>
      <c r="T17" s="20"/>
      <c r="U17" s="66"/>
      <c r="V17" s="20"/>
      <c r="W17" s="20"/>
      <c r="X17" s="20"/>
      <c r="Y17" s="20"/>
      <c r="Z17" s="20"/>
      <c r="AA17" s="20"/>
      <c r="AB17" s="66"/>
      <c r="AC17" s="20"/>
      <c r="AD17" s="20"/>
      <c r="AE17" s="20"/>
      <c r="AF17" s="20"/>
      <c r="AG17" s="20"/>
      <c r="AH17" s="20"/>
      <c r="AI17" s="66"/>
      <c r="AJ17" s="20"/>
      <c r="AK17" s="20"/>
      <c r="AL17" s="20"/>
      <c r="AM17" s="20"/>
      <c r="AN17" s="20"/>
      <c r="AO17" s="20"/>
      <c r="AP17" s="66"/>
      <c r="AQ17" s="20"/>
      <c r="AR17" s="20">
        <f t="shared" si="1"/>
        <v>0</v>
      </c>
    </row>
    <row r="18" spans="2:44" outlineLevel="3">
      <c r="B18" t="s">
        <v>115</v>
      </c>
      <c r="G18" s="50">
        <f t="shared" si="0"/>
        <v>0</v>
      </c>
      <c r="I18" s="7"/>
      <c r="J18" s="19"/>
      <c r="K18" s="19">
        <v>0.2</v>
      </c>
      <c r="L18" s="1" t="s">
        <v>88</v>
      </c>
      <c r="M18" s="1"/>
      <c r="N18" s="32"/>
      <c r="O18" s="1"/>
      <c r="P18" s="1"/>
      <c r="Q18" s="1"/>
      <c r="R18" s="1"/>
      <c r="S18" s="1"/>
      <c r="T18" s="1"/>
      <c r="U18" s="32"/>
      <c r="V18" s="1"/>
      <c r="W18" s="1"/>
      <c r="X18" s="1"/>
      <c r="Y18" s="1"/>
      <c r="Z18" s="1"/>
      <c r="AA18" s="1"/>
      <c r="AB18" s="32"/>
      <c r="AC18" s="1"/>
      <c r="AD18" s="1"/>
      <c r="AE18" s="1"/>
      <c r="AF18" s="1"/>
      <c r="AG18" s="1"/>
      <c r="AH18" s="1"/>
      <c r="AI18" s="32"/>
      <c r="AJ18" s="1"/>
      <c r="AK18" s="1"/>
      <c r="AL18" s="1"/>
      <c r="AM18" s="1"/>
      <c r="AN18" s="1"/>
      <c r="AO18" s="1"/>
      <c r="AP18" s="32"/>
      <c r="AQ18" s="1"/>
      <c r="AR18" s="1">
        <f t="shared" si="1"/>
        <v>0</v>
      </c>
    </row>
    <row r="19" spans="2:44" outlineLevel="3">
      <c r="B19" t="s">
        <v>116</v>
      </c>
      <c r="G19" s="50">
        <f t="shared" si="0"/>
        <v>0</v>
      </c>
      <c r="I19" s="7"/>
      <c r="J19" s="19"/>
      <c r="K19" s="19"/>
      <c r="L19" s="1" t="s">
        <v>78</v>
      </c>
      <c r="M19" s="1"/>
      <c r="N19" s="32"/>
      <c r="O19" s="1"/>
      <c r="P19" s="1"/>
      <c r="Q19" s="1"/>
      <c r="R19" s="1"/>
      <c r="S19" s="1"/>
      <c r="T19" s="1"/>
      <c r="U19" s="32"/>
      <c r="V19" s="1"/>
      <c r="W19" s="1"/>
      <c r="X19" s="1"/>
      <c r="Y19" s="1"/>
      <c r="Z19" s="1"/>
      <c r="AA19" s="1"/>
      <c r="AB19" s="32"/>
      <c r="AC19" s="1"/>
      <c r="AD19" s="1"/>
      <c r="AE19" s="1"/>
      <c r="AF19" s="1"/>
      <c r="AG19" s="1"/>
      <c r="AH19" s="1"/>
      <c r="AI19" s="32"/>
      <c r="AJ19" s="1"/>
      <c r="AK19" s="1"/>
      <c r="AL19" s="1"/>
      <c r="AM19" s="1"/>
      <c r="AN19" s="1"/>
      <c r="AO19" s="1"/>
      <c r="AP19" s="32"/>
      <c r="AQ19" s="1"/>
      <c r="AR19" s="1">
        <f t="shared" si="1"/>
        <v>0</v>
      </c>
    </row>
    <row r="20" spans="2:44" outlineLevel="3">
      <c r="B20" t="s">
        <v>117</v>
      </c>
      <c r="G20" s="50">
        <f t="shared" si="0"/>
        <v>0</v>
      </c>
      <c r="I20" s="7"/>
      <c r="J20" s="19"/>
      <c r="K20" s="19">
        <v>0.5</v>
      </c>
      <c r="L20" s="1" t="s">
        <v>84</v>
      </c>
      <c r="M20" s="1"/>
      <c r="N20" s="32"/>
      <c r="O20" s="1"/>
      <c r="P20" s="1"/>
      <c r="Q20" s="1"/>
      <c r="R20" s="1"/>
      <c r="S20" s="1"/>
      <c r="T20" s="1"/>
      <c r="U20" s="32"/>
      <c r="V20" s="1"/>
      <c r="W20" s="1"/>
      <c r="X20" s="1"/>
      <c r="Y20" s="1"/>
      <c r="Z20" s="1"/>
      <c r="AA20" s="1"/>
      <c r="AB20" s="32"/>
      <c r="AC20" s="1"/>
      <c r="AD20" s="1"/>
      <c r="AE20" s="1"/>
      <c r="AF20" s="1"/>
      <c r="AG20" s="1"/>
      <c r="AH20" s="1"/>
      <c r="AI20" s="32"/>
      <c r="AJ20" s="1"/>
      <c r="AK20" s="1"/>
      <c r="AL20" s="1"/>
      <c r="AM20" s="1"/>
      <c r="AN20" s="1"/>
      <c r="AO20" s="1"/>
      <c r="AP20" s="32"/>
      <c r="AQ20" s="1"/>
      <c r="AR20" s="1">
        <f t="shared" si="1"/>
        <v>0</v>
      </c>
    </row>
    <row r="21" spans="2:44">
      <c r="G21" s="50">
        <f t="shared" si="0"/>
        <v>0</v>
      </c>
      <c r="I21" s="7"/>
      <c r="J21" s="19"/>
      <c r="K21" s="19"/>
      <c r="L21" s="1" t="s">
        <v>85</v>
      </c>
      <c r="M21" s="1"/>
      <c r="N21" s="32"/>
      <c r="O21" s="1"/>
      <c r="P21" s="1"/>
      <c r="Q21" s="1"/>
      <c r="R21" s="1"/>
      <c r="S21" s="1"/>
      <c r="T21" s="1"/>
      <c r="U21" s="32"/>
      <c r="V21" s="1"/>
      <c r="W21" s="1"/>
      <c r="X21" s="1"/>
      <c r="Y21" s="1"/>
      <c r="Z21" s="1"/>
      <c r="AA21" s="1"/>
      <c r="AB21" s="32"/>
      <c r="AC21" s="1"/>
      <c r="AD21" s="1"/>
      <c r="AE21" s="1"/>
      <c r="AF21" s="1"/>
      <c r="AG21" s="1"/>
      <c r="AH21" s="1"/>
      <c r="AI21" s="32"/>
      <c r="AJ21" s="1"/>
      <c r="AK21" s="1"/>
      <c r="AL21" s="1"/>
      <c r="AM21" s="1"/>
      <c r="AN21" s="1"/>
      <c r="AO21" s="1"/>
      <c r="AP21" s="32"/>
      <c r="AQ21" s="1"/>
      <c r="AR21" s="1">
        <f t="shared" si="1"/>
        <v>0</v>
      </c>
    </row>
    <row r="22" spans="2:44">
      <c r="G22" s="50">
        <f t="shared" si="0"/>
        <v>0</v>
      </c>
      <c r="I22" s="7"/>
      <c r="J22" s="19"/>
      <c r="K22" s="19"/>
      <c r="L22" s="1" t="s">
        <v>95</v>
      </c>
      <c r="M22" s="1"/>
      <c r="N22" s="32"/>
      <c r="O22" s="1"/>
      <c r="P22" s="1"/>
      <c r="Q22" s="1"/>
      <c r="R22" s="1"/>
      <c r="S22" s="1"/>
      <c r="T22" s="1"/>
      <c r="U22" s="32"/>
      <c r="V22" s="1"/>
      <c r="W22" s="1"/>
      <c r="X22" s="1"/>
      <c r="Y22" s="1"/>
      <c r="Z22" s="1"/>
      <c r="AA22" s="1"/>
      <c r="AB22" s="32"/>
      <c r="AC22" s="1"/>
      <c r="AD22" s="1"/>
      <c r="AE22" s="1"/>
      <c r="AF22" s="1"/>
      <c r="AG22" s="1"/>
      <c r="AH22" s="1"/>
      <c r="AI22" s="32"/>
      <c r="AJ22" s="1"/>
      <c r="AK22" s="1"/>
      <c r="AL22" s="1"/>
      <c r="AM22" s="1"/>
      <c r="AN22" s="1"/>
      <c r="AO22" s="1"/>
      <c r="AP22" s="32"/>
      <c r="AQ22" s="1"/>
      <c r="AR22" s="1">
        <f t="shared" si="1"/>
        <v>0</v>
      </c>
    </row>
    <row r="23" spans="2:44">
      <c r="G23" s="50">
        <f t="shared" si="0"/>
        <v>0</v>
      </c>
      <c r="I23" s="7"/>
      <c r="J23" s="19"/>
      <c r="K23" s="19"/>
      <c r="L23" s="1" t="s">
        <v>86</v>
      </c>
      <c r="M23" s="1"/>
      <c r="N23" s="32"/>
      <c r="O23" s="1"/>
      <c r="P23" s="1"/>
      <c r="Q23" s="1"/>
      <c r="R23" s="1"/>
      <c r="S23" s="1"/>
      <c r="T23" s="1"/>
      <c r="U23" s="32"/>
      <c r="V23" s="1"/>
      <c r="W23" s="1"/>
      <c r="X23" s="1"/>
      <c r="Y23" s="1"/>
      <c r="Z23" s="1"/>
      <c r="AA23" s="1"/>
      <c r="AB23" s="32"/>
      <c r="AC23" s="1"/>
      <c r="AD23" s="1"/>
      <c r="AE23" s="1"/>
      <c r="AF23" s="1"/>
      <c r="AG23" s="1"/>
      <c r="AH23" s="1"/>
      <c r="AI23" s="32"/>
      <c r="AJ23" s="1"/>
      <c r="AK23" s="1"/>
      <c r="AL23" s="1"/>
      <c r="AM23" s="1"/>
      <c r="AN23" s="1"/>
      <c r="AO23" s="1"/>
      <c r="AP23" s="32"/>
      <c r="AQ23" s="1"/>
      <c r="AR23" s="1">
        <f t="shared" si="1"/>
        <v>0</v>
      </c>
    </row>
    <row r="24" spans="2:44">
      <c r="G24" s="50">
        <f t="shared" si="0"/>
        <v>0</v>
      </c>
      <c r="I24" s="7"/>
      <c r="J24" s="19"/>
      <c r="K24" s="19"/>
      <c r="L24" s="1" t="s">
        <v>81</v>
      </c>
      <c r="M24" s="1"/>
      <c r="N24" s="32"/>
      <c r="O24" s="1"/>
      <c r="P24" s="1"/>
      <c r="Q24" s="1"/>
      <c r="R24" s="1"/>
      <c r="S24" s="1"/>
      <c r="T24" s="1"/>
      <c r="U24" s="32"/>
      <c r="V24" s="1"/>
      <c r="W24" s="1"/>
      <c r="X24" s="1"/>
      <c r="Y24" s="1"/>
      <c r="Z24" s="1"/>
      <c r="AA24" s="1"/>
      <c r="AB24" s="32"/>
      <c r="AC24" s="1"/>
      <c r="AD24" s="1"/>
      <c r="AE24" s="1"/>
      <c r="AF24" s="1"/>
      <c r="AG24" s="1"/>
      <c r="AH24" s="1"/>
      <c r="AI24" s="32"/>
      <c r="AJ24" s="1"/>
      <c r="AK24" s="1"/>
      <c r="AL24" s="1"/>
      <c r="AM24" s="1"/>
      <c r="AN24" s="1"/>
      <c r="AO24" s="1"/>
      <c r="AP24" s="32"/>
      <c r="AQ24" s="1"/>
      <c r="AR24" s="1">
        <f t="shared" si="1"/>
        <v>0</v>
      </c>
    </row>
    <row r="25" spans="2:44">
      <c r="G25" s="50">
        <f t="shared" si="0"/>
        <v>0</v>
      </c>
      <c r="I25" s="7"/>
      <c r="J25" s="19"/>
      <c r="K25" s="19"/>
      <c r="L25" s="1" t="s">
        <v>79</v>
      </c>
      <c r="M25" s="1"/>
      <c r="N25" s="32"/>
      <c r="O25" s="1"/>
      <c r="P25" s="1"/>
      <c r="Q25" s="1"/>
      <c r="R25" s="1"/>
      <c r="S25" s="1"/>
      <c r="T25" s="1"/>
      <c r="U25" s="32"/>
      <c r="V25" s="1"/>
      <c r="W25" s="1"/>
      <c r="X25" s="1"/>
      <c r="Y25" s="1"/>
      <c r="Z25" s="1"/>
      <c r="AA25" s="1"/>
      <c r="AB25" s="32"/>
      <c r="AC25" s="1"/>
      <c r="AD25" s="1"/>
      <c r="AE25" s="1"/>
      <c r="AF25" s="1"/>
      <c r="AG25" s="1"/>
      <c r="AH25" s="1"/>
      <c r="AI25" s="32"/>
      <c r="AJ25" s="1"/>
      <c r="AK25" s="1"/>
      <c r="AL25" s="1"/>
      <c r="AM25" s="1"/>
      <c r="AN25" s="1"/>
      <c r="AO25" s="1"/>
      <c r="AP25" s="32"/>
      <c r="AQ25" s="1"/>
      <c r="AR25" s="1">
        <f t="shared" si="1"/>
        <v>0</v>
      </c>
    </row>
    <row r="26" spans="2:44">
      <c r="G26" s="50">
        <f t="shared" si="0"/>
        <v>0</v>
      </c>
      <c r="I26" s="7"/>
      <c r="J26" s="19"/>
      <c r="K26" s="19"/>
      <c r="L26" s="1" t="s">
        <v>82</v>
      </c>
      <c r="M26" s="1"/>
      <c r="N26" s="32"/>
      <c r="O26" s="1"/>
      <c r="P26" s="1"/>
      <c r="Q26" s="1"/>
      <c r="R26" s="1"/>
      <c r="S26" s="1"/>
      <c r="T26" s="1"/>
      <c r="U26" s="32"/>
      <c r="V26" s="1"/>
      <c r="W26" s="1"/>
      <c r="X26" s="1"/>
      <c r="Y26" s="1"/>
      <c r="Z26" s="1"/>
      <c r="AA26" s="1"/>
      <c r="AB26" s="32"/>
      <c r="AC26" s="1"/>
      <c r="AD26" s="1"/>
      <c r="AE26" s="1"/>
      <c r="AF26" s="1"/>
      <c r="AG26" s="1"/>
      <c r="AH26" s="1"/>
      <c r="AI26" s="32"/>
      <c r="AJ26" s="1"/>
      <c r="AK26" s="1"/>
      <c r="AL26" s="1"/>
      <c r="AM26" s="1"/>
      <c r="AN26" s="1"/>
      <c r="AO26" s="1"/>
      <c r="AP26" s="32"/>
      <c r="AQ26" s="1"/>
      <c r="AR26" s="1">
        <f t="shared" si="1"/>
        <v>0</v>
      </c>
    </row>
    <row r="27" spans="2:44">
      <c r="G27" s="50">
        <f t="shared" si="0"/>
        <v>0</v>
      </c>
      <c r="I27" s="7"/>
      <c r="J27" s="19"/>
      <c r="K27" s="19"/>
      <c r="L27" s="1" t="s">
        <v>97</v>
      </c>
      <c r="M27" s="1"/>
      <c r="N27" s="32"/>
      <c r="O27" s="1"/>
      <c r="P27" s="1"/>
      <c r="Q27" s="1"/>
      <c r="R27" s="1"/>
      <c r="S27" s="1"/>
      <c r="T27" s="1"/>
      <c r="U27" s="32"/>
      <c r="V27" s="1"/>
      <c r="W27" s="1"/>
      <c r="X27" s="1"/>
      <c r="Y27" s="1"/>
      <c r="Z27" s="1"/>
      <c r="AA27" s="1"/>
      <c r="AB27" s="32"/>
      <c r="AC27" s="1"/>
      <c r="AD27" s="1"/>
      <c r="AE27" s="1"/>
      <c r="AF27" s="1"/>
      <c r="AG27" s="1"/>
      <c r="AH27" s="1"/>
      <c r="AI27" s="32"/>
      <c r="AJ27" s="1"/>
      <c r="AK27" s="1"/>
      <c r="AL27" s="1"/>
      <c r="AM27" s="1"/>
      <c r="AN27" s="1"/>
      <c r="AO27" s="1"/>
      <c r="AP27" s="32"/>
      <c r="AQ27" s="1"/>
      <c r="AR27" s="1">
        <f t="shared" si="1"/>
        <v>0</v>
      </c>
    </row>
    <row r="28" spans="2:44">
      <c r="G28" s="50">
        <f t="shared" si="0"/>
        <v>0</v>
      </c>
      <c r="I28" s="7"/>
      <c r="J28" s="19"/>
      <c r="K28" s="19"/>
      <c r="L28" s="1" t="s">
        <v>93</v>
      </c>
      <c r="M28" s="1"/>
      <c r="N28" s="32"/>
      <c r="O28" s="1"/>
      <c r="P28" s="1"/>
      <c r="Q28" s="1"/>
      <c r="R28" s="1"/>
      <c r="S28" s="1"/>
      <c r="T28" s="1"/>
      <c r="U28" s="32"/>
      <c r="V28" s="1"/>
      <c r="W28" s="1"/>
      <c r="X28" s="1"/>
      <c r="Y28" s="1"/>
      <c r="Z28" s="1"/>
      <c r="AA28" s="1"/>
      <c r="AB28" s="32"/>
      <c r="AC28" s="1"/>
      <c r="AD28" s="1"/>
      <c r="AE28" s="1"/>
      <c r="AF28" s="1"/>
      <c r="AG28" s="1"/>
      <c r="AH28" s="1"/>
      <c r="AI28" s="32"/>
      <c r="AJ28" s="1"/>
      <c r="AK28" s="1"/>
      <c r="AL28" s="1"/>
      <c r="AM28" s="1"/>
      <c r="AN28" s="1"/>
      <c r="AO28" s="1"/>
      <c r="AP28" s="32"/>
      <c r="AQ28" s="1"/>
      <c r="AR28" s="1">
        <f t="shared" si="1"/>
        <v>0</v>
      </c>
    </row>
    <row r="29" spans="2:44">
      <c r="G29" s="50">
        <f t="shared" si="0"/>
        <v>0</v>
      </c>
      <c r="I29" s="7"/>
      <c r="J29" s="19"/>
      <c r="K29" s="19"/>
      <c r="L29" s="1" t="s">
        <v>96</v>
      </c>
      <c r="M29" s="1"/>
      <c r="N29" s="32"/>
      <c r="O29" s="1"/>
      <c r="P29" s="1"/>
      <c r="Q29" s="1"/>
      <c r="R29" s="1"/>
      <c r="S29" s="1"/>
      <c r="T29" s="1"/>
      <c r="U29" s="32"/>
      <c r="V29" s="1"/>
      <c r="W29" s="1"/>
      <c r="X29" s="1"/>
      <c r="Y29" s="1"/>
      <c r="Z29" s="1"/>
      <c r="AA29" s="1"/>
      <c r="AB29" s="32"/>
      <c r="AC29" s="1"/>
      <c r="AD29" s="1"/>
      <c r="AE29" s="1"/>
      <c r="AF29" s="1"/>
      <c r="AG29" s="1"/>
      <c r="AH29" s="1"/>
      <c r="AI29" s="32"/>
      <c r="AJ29" s="1"/>
      <c r="AK29" s="1"/>
      <c r="AL29" s="1"/>
      <c r="AM29" s="1"/>
      <c r="AN29" s="1"/>
      <c r="AO29" s="1"/>
      <c r="AP29" s="32"/>
      <c r="AQ29" s="1"/>
      <c r="AR29" s="1">
        <f t="shared" si="1"/>
        <v>0</v>
      </c>
    </row>
    <row r="30" spans="2:44">
      <c r="G30" s="50">
        <f t="shared" si="0"/>
        <v>0</v>
      </c>
      <c r="I30" s="7"/>
      <c r="J30" s="19"/>
      <c r="K30" s="19"/>
      <c r="L30" s="19"/>
    </row>
    <row r="31" spans="2:44">
      <c r="G31" s="50">
        <f t="shared" si="0"/>
        <v>0</v>
      </c>
      <c r="I31" s="7"/>
      <c r="J31" s="19"/>
      <c r="K31" s="19"/>
      <c r="L31" s="19"/>
    </row>
    <row r="32" spans="2:44">
      <c r="G32" s="50">
        <f t="shared" si="0"/>
        <v>0</v>
      </c>
      <c r="I32" s="7"/>
      <c r="J32" s="19"/>
      <c r="K32" s="19"/>
      <c r="L32" s="19"/>
    </row>
    <row r="33" spans="7:12">
      <c r="G33" s="50">
        <f t="shared" si="0"/>
        <v>0</v>
      </c>
      <c r="I33" s="7"/>
      <c r="J33" s="19"/>
      <c r="K33" s="19"/>
      <c r="L33" s="19"/>
    </row>
    <row r="34" spans="7:12">
      <c r="G34" s="50">
        <f t="shared" si="0"/>
        <v>0</v>
      </c>
      <c r="I34" s="7"/>
      <c r="J34" s="19"/>
      <c r="K34" s="19"/>
      <c r="L34" s="19"/>
    </row>
    <row r="35" spans="7:12">
      <c r="G35" s="50">
        <f t="shared" si="0"/>
        <v>0</v>
      </c>
      <c r="I35" s="7"/>
      <c r="J35" s="19"/>
      <c r="K35" s="19"/>
      <c r="L35" s="19"/>
    </row>
    <row r="36" spans="7:12">
      <c r="G36" s="50">
        <f t="shared" si="0"/>
        <v>0</v>
      </c>
      <c r="I36" s="7"/>
      <c r="J36" s="19"/>
      <c r="K36" s="19"/>
      <c r="L36" s="19"/>
    </row>
    <row r="37" spans="7:12">
      <c r="G37" s="50">
        <f t="shared" si="0"/>
        <v>0</v>
      </c>
      <c r="I37" s="7"/>
      <c r="J37" s="19"/>
      <c r="K37" s="19"/>
      <c r="L37" s="19"/>
    </row>
    <row r="38" spans="7:12">
      <c r="G38" s="50">
        <f t="shared" si="0"/>
        <v>0</v>
      </c>
      <c r="I38" s="7"/>
      <c r="J38" s="19"/>
      <c r="K38" s="19"/>
      <c r="L38" s="19"/>
    </row>
    <row r="39" spans="7:12">
      <c r="G39" s="50">
        <f t="shared" si="0"/>
        <v>0</v>
      </c>
      <c r="I39" s="7"/>
    </row>
    <row r="40" spans="7:12">
      <c r="G40" s="50">
        <f t="shared" si="0"/>
        <v>0</v>
      </c>
      <c r="I40" s="7"/>
    </row>
    <row r="41" spans="7:12">
      <c r="G41" s="50">
        <f t="shared" si="0"/>
        <v>0</v>
      </c>
      <c r="I41" s="7"/>
    </row>
    <row r="42" spans="7:12">
      <c r="G42" s="50">
        <f t="shared" si="0"/>
        <v>0</v>
      </c>
      <c r="I42" s="7"/>
    </row>
    <row r="43" spans="7:12">
      <c r="G43" s="50">
        <f t="shared" si="0"/>
        <v>0</v>
      </c>
      <c r="I43" s="7"/>
    </row>
    <row r="44" spans="7:12">
      <c r="G44" s="50">
        <f t="shared" si="0"/>
        <v>0</v>
      </c>
      <c r="I44" s="7"/>
    </row>
    <row r="45" spans="7:12">
      <c r="G45" s="50">
        <f t="shared" si="0"/>
        <v>0</v>
      </c>
      <c r="I45" s="7"/>
    </row>
    <row r="46" spans="7:12">
      <c r="G46" s="50">
        <f t="shared" si="0"/>
        <v>0</v>
      </c>
      <c r="I46" s="7"/>
    </row>
    <row r="47" spans="7:12">
      <c r="G47" s="50">
        <f t="shared" si="0"/>
        <v>0</v>
      </c>
      <c r="I47" s="7"/>
    </row>
    <row r="48" spans="7:12">
      <c r="G48" s="50">
        <f t="shared" si="0"/>
        <v>0</v>
      </c>
      <c r="I48" s="7"/>
    </row>
    <row r="49" spans="7:9">
      <c r="G49" s="50">
        <f t="shared" si="0"/>
        <v>0</v>
      </c>
      <c r="I49" s="7"/>
    </row>
    <row r="50" spans="7:9">
      <c r="G50" s="50">
        <f t="shared" si="0"/>
        <v>0</v>
      </c>
      <c r="I50" s="7"/>
    </row>
    <row r="51" spans="7:9">
      <c r="G51" s="50">
        <f t="shared" si="0"/>
        <v>0</v>
      </c>
      <c r="I51" s="7"/>
    </row>
    <row r="52" spans="7:9">
      <c r="G52" s="50">
        <f t="shared" si="0"/>
        <v>0</v>
      </c>
      <c r="I52" s="7"/>
    </row>
    <row r="53" spans="7:9">
      <c r="G53" s="50">
        <f t="shared" si="0"/>
        <v>0</v>
      </c>
      <c r="I53" s="7"/>
    </row>
    <row r="54" spans="7:9">
      <c r="G54" s="50">
        <f t="shared" si="0"/>
        <v>0</v>
      </c>
      <c r="I54" s="7"/>
    </row>
    <row r="55" spans="7:9">
      <c r="G55" s="50">
        <f t="shared" si="0"/>
        <v>0</v>
      </c>
      <c r="I55" s="7"/>
    </row>
    <row r="56" spans="7:9">
      <c r="G56" s="50">
        <f t="shared" si="0"/>
        <v>0</v>
      </c>
      <c r="I56" s="7"/>
    </row>
    <row r="57" spans="7:9">
      <c r="G57" s="50">
        <f t="shared" si="0"/>
        <v>0</v>
      </c>
      <c r="I57" s="7"/>
    </row>
    <row r="58" spans="7:9">
      <c r="G58" s="50">
        <f t="shared" si="0"/>
        <v>0</v>
      </c>
      <c r="I58" s="7"/>
    </row>
    <row r="59" spans="7:9">
      <c r="G59" s="50">
        <f t="shared" si="0"/>
        <v>0</v>
      </c>
      <c r="I59" s="7"/>
    </row>
    <row r="60" spans="7:9">
      <c r="G60" s="50">
        <f t="shared" si="0"/>
        <v>0</v>
      </c>
      <c r="I60" s="7"/>
    </row>
    <row r="61" spans="7:9">
      <c r="G61" s="50">
        <f t="shared" si="0"/>
        <v>0</v>
      </c>
      <c r="I61" s="7"/>
    </row>
    <row r="62" spans="7:9">
      <c r="G62" s="50">
        <f t="shared" si="0"/>
        <v>0</v>
      </c>
      <c r="I62" s="7"/>
    </row>
    <row r="63" spans="7:9">
      <c r="G63" s="50">
        <f t="shared" si="0"/>
        <v>0</v>
      </c>
      <c r="I63" s="7"/>
    </row>
    <row r="64" spans="7:9">
      <c r="G64" s="50">
        <f t="shared" si="0"/>
        <v>0</v>
      </c>
      <c r="I64" s="7"/>
    </row>
    <row r="65" spans="7:9">
      <c r="G65" s="50">
        <f t="shared" si="0"/>
        <v>0</v>
      </c>
      <c r="I65" s="7"/>
    </row>
    <row r="66" spans="7:9">
      <c r="G66" s="50">
        <f t="shared" si="0"/>
        <v>0</v>
      </c>
      <c r="I66" s="7"/>
    </row>
    <row r="67" spans="7:9">
      <c r="G67" s="50">
        <f t="shared" si="0"/>
        <v>0</v>
      </c>
      <c r="I67" s="7"/>
    </row>
    <row r="68" spans="7:9">
      <c r="G68" s="50">
        <f t="shared" si="0"/>
        <v>0</v>
      </c>
      <c r="I68" s="7"/>
    </row>
    <row r="69" spans="7:9">
      <c r="G69" s="50">
        <f t="shared" si="0"/>
        <v>0</v>
      </c>
      <c r="I69" s="7"/>
    </row>
    <row r="70" spans="7:9">
      <c r="G70" s="50">
        <f t="shared" si="0"/>
        <v>0</v>
      </c>
      <c r="I70" s="7"/>
    </row>
    <row r="71" spans="7:9">
      <c r="G71" s="50">
        <f t="shared" si="0"/>
        <v>0</v>
      </c>
      <c r="I71" s="7"/>
    </row>
    <row r="72" spans="7:9">
      <c r="G72" s="50">
        <f t="shared" si="0"/>
        <v>0</v>
      </c>
      <c r="I72" s="7"/>
    </row>
    <row r="73" spans="7:9">
      <c r="G73" s="50">
        <f t="shared" si="0"/>
        <v>0</v>
      </c>
      <c r="I73" s="7"/>
    </row>
    <row r="74" spans="7:9">
      <c r="G74" s="50">
        <f t="shared" si="0"/>
        <v>0</v>
      </c>
      <c r="I74" s="7"/>
    </row>
    <row r="75" spans="7:9">
      <c r="G75" s="50">
        <f t="shared" ref="G75:G91" si="2">NETWORKDAYS(E75,F75)</f>
        <v>0</v>
      </c>
      <c r="I75" s="7"/>
    </row>
    <row r="76" spans="7:9">
      <c r="G76" s="50">
        <f t="shared" si="2"/>
        <v>0</v>
      </c>
      <c r="I76" s="7"/>
    </row>
    <row r="77" spans="7:9">
      <c r="G77" s="50">
        <f t="shared" si="2"/>
        <v>0</v>
      </c>
      <c r="I77" s="7"/>
    </row>
    <row r="78" spans="7:9">
      <c r="G78" s="50">
        <f t="shared" si="2"/>
        <v>0</v>
      </c>
      <c r="I78" s="7"/>
    </row>
    <row r="79" spans="7:9">
      <c r="G79" s="50">
        <f t="shared" si="2"/>
        <v>0</v>
      </c>
      <c r="I79" s="7"/>
    </row>
    <row r="80" spans="7:9">
      <c r="G80" s="50">
        <f t="shared" si="2"/>
        <v>0</v>
      </c>
      <c r="I80" s="7"/>
    </row>
    <row r="81" spans="7:9">
      <c r="G81" s="50">
        <f t="shared" si="2"/>
        <v>0</v>
      </c>
      <c r="I81" s="7"/>
    </row>
    <row r="82" spans="7:9">
      <c r="G82" s="50">
        <f t="shared" si="2"/>
        <v>0</v>
      </c>
      <c r="I82" s="7"/>
    </row>
    <row r="83" spans="7:9">
      <c r="G83" s="50">
        <f t="shared" si="2"/>
        <v>0</v>
      </c>
      <c r="I83" s="7"/>
    </row>
    <row r="84" spans="7:9">
      <c r="G84" s="50">
        <f t="shared" si="2"/>
        <v>0</v>
      </c>
      <c r="I84" s="7"/>
    </row>
    <row r="85" spans="7:9">
      <c r="G85" s="50">
        <f t="shared" si="2"/>
        <v>0</v>
      </c>
      <c r="I85" s="7"/>
    </row>
    <row r="86" spans="7:9">
      <c r="G86" s="50">
        <f t="shared" si="2"/>
        <v>0</v>
      </c>
      <c r="I86" s="7"/>
    </row>
    <row r="87" spans="7:9">
      <c r="G87" s="50">
        <f t="shared" si="2"/>
        <v>0</v>
      </c>
      <c r="I87" s="7"/>
    </row>
    <row r="88" spans="7:9">
      <c r="G88" s="50">
        <f t="shared" si="2"/>
        <v>0</v>
      </c>
      <c r="I88" s="7"/>
    </row>
    <row r="89" spans="7:9">
      <c r="G89" s="50">
        <f t="shared" si="2"/>
        <v>0</v>
      </c>
      <c r="I89" s="7"/>
    </row>
    <row r="90" spans="7:9">
      <c r="G90" s="50">
        <f t="shared" si="2"/>
        <v>0</v>
      </c>
      <c r="I90" s="7"/>
    </row>
    <row r="91" spans="7:9">
      <c r="G91" s="50">
        <f t="shared" si="2"/>
        <v>0</v>
      </c>
      <c r="I91" s="7"/>
    </row>
    <row r="92" spans="7:9">
      <c r="I92" s="7"/>
    </row>
    <row r="93" spans="7:9">
      <c r="I93" s="7"/>
    </row>
    <row r="94" spans="7:9">
      <c r="I94" s="7"/>
    </row>
    <row r="95" spans="7:9">
      <c r="I95" s="7"/>
    </row>
    <row r="96" spans="7:9">
      <c r="I96" s="7"/>
    </row>
    <row r="97" spans="9:9">
      <c r="I97" s="7"/>
    </row>
    <row r="98" spans="9:9">
      <c r="I98" s="7"/>
    </row>
    <row r="99" spans="9:9">
      <c r="I99" s="7"/>
    </row>
    <row r="100" spans="9:9">
      <c r="I100" s="7"/>
    </row>
    <row r="101" spans="9:9">
      <c r="I101" s="7"/>
    </row>
    <row r="102" spans="9:9">
      <c r="I102" s="7"/>
    </row>
    <row r="103" spans="9:9">
      <c r="I103" s="7"/>
    </row>
    <row r="104" spans="9:9">
      <c r="I104" s="7"/>
    </row>
    <row r="105" spans="9:9">
      <c r="I105" s="7"/>
    </row>
    <row r="106" spans="9:9">
      <c r="I106" s="7"/>
    </row>
    <row r="107" spans="9:9">
      <c r="I107" s="7"/>
    </row>
    <row r="108" spans="9:9">
      <c r="I108" s="7"/>
    </row>
    <row r="109" spans="9:9">
      <c r="I109" s="7"/>
    </row>
    <row r="110" spans="9:9">
      <c r="I110" s="7"/>
    </row>
    <row r="111" spans="9:9">
      <c r="I111" s="7"/>
    </row>
    <row r="112" spans="9:9">
      <c r="I112" s="7"/>
    </row>
    <row r="113" spans="9:9">
      <c r="I113" s="7"/>
    </row>
    <row r="114" spans="9:9">
      <c r="I114" s="7"/>
    </row>
    <row r="115" spans="9:9">
      <c r="I115" s="7"/>
    </row>
    <row r="116" spans="9:9">
      <c r="I116" s="7"/>
    </row>
    <row r="117" spans="9:9">
      <c r="I117" s="7"/>
    </row>
    <row r="118" spans="9:9">
      <c r="I118" s="7"/>
    </row>
    <row r="119" spans="9:9">
      <c r="I119" s="7"/>
    </row>
    <row r="120" spans="9:9">
      <c r="I120" s="7"/>
    </row>
    <row r="121" spans="9:9">
      <c r="I121" s="7"/>
    </row>
    <row r="122" spans="9:9">
      <c r="I122" s="7"/>
    </row>
    <row r="123" spans="9:9">
      <c r="I123" s="7"/>
    </row>
    <row r="124" spans="9:9">
      <c r="I124" s="7"/>
    </row>
    <row r="125" spans="9:9">
      <c r="I125" s="7"/>
    </row>
    <row r="126" spans="9:9">
      <c r="I126" s="7"/>
    </row>
    <row r="127" spans="9:9">
      <c r="I127" s="7"/>
    </row>
    <row r="128" spans="9:9">
      <c r="I128" s="7"/>
    </row>
    <row r="129" spans="9:9">
      <c r="I129" s="7"/>
    </row>
    <row r="130" spans="9:9">
      <c r="I130" s="7"/>
    </row>
    <row r="131" spans="9:9">
      <c r="I131" s="7"/>
    </row>
    <row r="132" spans="9:9">
      <c r="I132" s="7"/>
    </row>
    <row r="133" spans="9:9">
      <c r="I133" s="7"/>
    </row>
    <row r="134" spans="9:9">
      <c r="I134" s="7"/>
    </row>
    <row r="135" spans="9:9">
      <c r="I135" s="7"/>
    </row>
    <row r="136" spans="9:9">
      <c r="I136" s="7"/>
    </row>
    <row r="137" spans="9:9">
      <c r="I137" s="7"/>
    </row>
    <row r="138" spans="9:9">
      <c r="I138" s="7"/>
    </row>
    <row r="139" spans="9:9">
      <c r="I139" s="7"/>
    </row>
    <row r="140" spans="9:9">
      <c r="I140" s="7"/>
    </row>
    <row r="141" spans="9:9">
      <c r="I141" s="7"/>
    </row>
    <row r="142" spans="9:9">
      <c r="I142" s="7"/>
    </row>
    <row r="143" spans="9:9">
      <c r="I143" s="7"/>
    </row>
    <row r="144" spans="9:9">
      <c r="I144" s="7"/>
    </row>
    <row r="145" spans="9:9">
      <c r="I145" s="7"/>
    </row>
    <row r="146" spans="9:9">
      <c r="I146" s="7"/>
    </row>
    <row r="147" spans="9:9">
      <c r="I147" s="7"/>
    </row>
    <row r="148" spans="9:9">
      <c r="I148" s="7"/>
    </row>
    <row r="149" spans="9:9">
      <c r="I149" s="7"/>
    </row>
    <row r="150" spans="9:9">
      <c r="I150" s="7"/>
    </row>
    <row r="151" spans="9:9">
      <c r="I151" s="7"/>
    </row>
    <row r="152" spans="9:9">
      <c r="I152" s="7"/>
    </row>
    <row r="153" spans="9:9">
      <c r="I153" s="7"/>
    </row>
    <row r="154" spans="9:9">
      <c r="I154" s="7"/>
    </row>
    <row r="155" spans="9:9">
      <c r="I155" s="7"/>
    </row>
    <row r="156" spans="9:9">
      <c r="I156" s="7"/>
    </row>
    <row r="157" spans="9:9">
      <c r="I157" s="7"/>
    </row>
    <row r="158" spans="9:9">
      <c r="I158" s="7"/>
    </row>
    <row r="159" spans="9:9">
      <c r="I159" s="7"/>
    </row>
    <row r="160" spans="9:9">
      <c r="I160" s="7"/>
    </row>
    <row r="161" spans="9:9">
      <c r="I161" s="7"/>
    </row>
    <row r="162" spans="9:9">
      <c r="I162" s="7"/>
    </row>
    <row r="163" spans="9:9">
      <c r="I163" s="7"/>
    </row>
    <row r="164" spans="9:9">
      <c r="I164" s="7"/>
    </row>
    <row r="165" spans="9:9">
      <c r="I165" s="7"/>
    </row>
    <row r="166" spans="9:9">
      <c r="I166" s="7"/>
    </row>
    <row r="167" spans="9:9">
      <c r="I167" s="7"/>
    </row>
    <row r="168" spans="9:9">
      <c r="I168" s="7"/>
    </row>
    <row r="169" spans="9:9">
      <c r="I169" s="7"/>
    </row>
    <row r="170" spans="9:9">
      <c r="I170" s="7"/>
    </row>
    <row r="171" spans="9:9">
      <c r="I171" s="7"/>
    </row>
    <row r="172" spans="9:9">
      <c r="I172" s="7"/>
    </row>
    <row r="173" spans="9:9">
      <c r="I173" s="7"/>
    </row>
    <row r="174" spans="9:9">
      <c r="I174" s="7"/>
    </row>
    <row r="175" spans="9:9">
      <c r="I175" s="7"/>
    </row>
    <row r="176" spans="9:9">
      <c r="I176" s="7"/>
    </row>
    <row r="177" spans="9:9">
      <c r="I177" s="7"/>
    </row>
    <row r="178" spans="9:9">
      <c r="I178" s="7"/>
    </row>
    <row r="179" spans="9:9">
      <c r="I179" s="7"/>
    </row>
    <row r="180" spans="9:9">
      <c r="I180" s="7"/>
    </row>
    <row r="181" spans="9:9">
      <c r="I181" s="7"/>
    </row>
    <row r="182" spans="9:9">
      <c r="I182" s="7"/>
    </row>
    <row r="183" spans="9:9">
      <c r="I183" s="7"/>
    </row>
    <row r="184" spans="9:9">
      <c r="I184" s="7"/>
    </row>
    <row r="185" spans="9:9">
      <c r="I185" s="7"/>
    </row>
    <row r="186" spans="9:9">
      <c r="I186" s="7"/>
    </row>
    <row r="187" spans="9:9">
      <c r="I187" s="7"/>
    </row>
    <row r="188" spans="9:9">
      <c r="I188" s="7"/>
    </row>
    <row r="189" spans="9:9">
      <c r="I189" s="7"/>
    </row>
    <row r="190" spans="9:9">
      <c r="I190" s="7"/>
    </row>
    <row r="191" spans="9:9">
      <c r="I191" s="7"/>
    </row>
    <row r="192" spans="9:9">
      <c r="I192" s="7"/>
    </row>
    <row r="193" spans="9:9">
      <c r="I193" s="7"/>
    </row>
    <row r="194" spans="9:9">
      <c r="I194" s="7"/>
    </row>
    <row r="195" spans="9:9">
      <c r="I195" s="7"/>
    </row>
    <row r="196" spans="9:9">
      <c r="I196" s="7"/>
    </row>
    <row r="197" spans="9:9">
      <c r="I197" s="7"/>
    </row>
    <row r="198" spans="9:9">
      <c r="I198" s="7"/>
    </row>
    <row r="199" spans="9:9">
      <c r="I199" s="7"/>
    </row>
    <row r="200" spans="9:9">
      <c r="I200" s="7"/>
    </row>
    <row r="201" spans="9:9">
      <c r="I201" s="7"/>
    </row>
    <row r="202" spans="9:9">
      <c r="I202" s="7"/>
    </row>
    <row r="203" spans="9:9">
      <c r="I203" s="7"/>
    </row>
    <row r="204" spans="9:9">
      <c r="I204" s="7"/>
    </row>
    <row r="205" spans="9:9">
      <c r="I205" s="7"/>
    </row>
    <row r="206" spans="9:9">
      <c r="I206" s="7"/>
    </row>
    <row r="207" spans="9:9">
      <c r="I207" s="7"/>
    </row>
    <row r="208" spans="9:9">
      <c r="I208" s="7"/>
    </row>
    <row r="209" spans="9:9">
      <c r="I209" s="7"/>
    </row>
    <row r="210" spans="9:9">
      <c r="I210" s="7"/>
    </row>
    <row r="211" spans="9:9">
      <c r="I211" s="7"/>
    </row>
    <row r="212" spans="9:9">
      <c r="I212" s="7"/>
    </row>
    <row r="213" spans="9:9">
      <c r="I213" s="7"/>
    </row>
    <row r="214" spans="9:9">
      <c r="I214" s="7"/>
    </row>
    <row r="215" spans="9:9">
      <c r="I215" s="7"/>
    </row>
    <row r="216" spans="9:9">
      <c r="I216" s="7"/>
    </row>
    <row r="217" spans="9:9">
      <c r="I217" s="7"/>
    </row>
    <row r="218" spans="9:9">
      <c r="I218" s="7"/>
    </row>
    <row r="219" spans="9:9">
      <c r="I219" s="7"/>
    </row>
    <row r="220" spans="9:9">
      <c r="I220" s="7"/>
    </row>
    <row r="221" spans="9:9">
      <c r="I221" s="7"/>
    </row>
    <row r="222" spans="9:9">
      <c r="I222" s="7"/>
    </row>
    <row r="223" spans="9:9">
      <c r="I223" s="7"/>
    </row>
    <row r="224" spans="9:9">
      <c r="I224" s="7"/>
    </row>
    <row r="225" spans="9:9">
      <c r="I225" s="7"/>
    </row>
    <row r="226" spans="9:9">
      <c r="I226" s="7"/>
    </row>
    <row r="227" spans="9:9">
      <c r="I227" s="7"/>
    </row>
    <row r="228" spans="9:9">
      <c r="I228" s="7"/>
    </row>
    <row r="229" spans="9:9">
      <c r="I229" s="7"/>
    </row>
    <row r="230" spans="9:9">
      <c r="I230" s="7"/>
    </row>
    <row r="231" spans="9:9">
      <c r="I231" s="7"/>
    </row>
    <row r="232" spans="9:9">
      <c r="I232" s="7"/>
    </row>
    <row r="233" spans="9:9">
      <c r="I233" s="7"/>
    </row>
    <row r="234" spans="9:9">
      <c r="I234" s="7"/>
    </row>
    <row r="235" spans="9:9">
      <c r="I235" s="7"/>
    </row>
    <row r="236" spans="9:9">
      <c r="I236" s="7"/>
    </row>
    <row r="237" spans="9:9">
      <c r="I237" s="7"/>
    </row>
    <row r="238" spans="9:9">
      <c r="I238" s="7"/>
    </row>
    <row r="239" spans="9:9">
      <c r="I239" s="7"/>
    </row>
    <row r="240" spans="9:9">
      <c r="I240" s="7"/>
    </row>
    <row r="241" spans="9:9">
      <c r="I241" s="7"/>
    </row>
    <row r="242" spans="9:9">
      <c r="I242" s="7"/>
    </row>
    <row r="243" spans="9:9">
      <c r="I243" s="7"/>
    </row>
    <row r="244" spans="9:9">
      <c r="I244" s="7"/>
    </row>
    <row r="245" spans="9:9">
      <c r="I245" s="7"/>
    </row>
    <row r="246" spans="9:9">
      <c r="I246" s="7"/>
    </row>
    <row r="247" spans="9:9">
      <c r="I247" s="7"/>
    </row>
    <row r="248" spans="9:9">
      <c r="I248" s="7"/>
    </row>
    <row r="249" spans="9:9">
      <c r="I249" s="7"/>
    </row>
    <row r="250" spans="9:9">
      <c r="I250" s="7"/>
    </row>
    <row r="251" spans="9:9">
      <c r="I251" s="7"/>
    </row>
    <row r="252" spans="9:9">
      <c r="I252" s="7"/>
    </row>
    <row r="253" spans="9:9">
      <c r="I253" s="7"/>
    </row>
    <row r="254" spans="9:9">
      <c r="I254" s="7"/>
    </row>
  </sheetData>
  <mergeCells count="13">
    <mergeCell ref="AR7:AR8"/>
    <mergeCell ref="B1:K3"/>
    <mergeCell ref="A4:L6"/>
    <mergeCell ref="N2:O3"/>
    <mergeCell ref="N4:O5"/>
    <mergeCell ref="P2:R3"/>
    <mergeCell ref="P4:R5"/>
    <mergeCell ref="S1:AR6"/>
    <mergeCell ref="M1:M6"/>
    <mergeCell ref="N6:R6"/>
    <mergeCell ref="N1:R1"/>
    <mergeCell ref="A1:A3"/>
    <mergeCell ref="L7:L8"/>
  </mergeCells>
  <conditionalFormatting sqref="J11:L38">
    <cfRule type="dataBar" priority="2">
      <dataBar>
        <cfvo type="percent" val="0"/>
        <cfvo type="percent" val="100"/>
        <color rgb="FF638EC6"/>
      </dataBar>
    </cfRule>
  </conditionalFormatting>
  <conditionalFormatting sqref="M1:N1048576">
    <cfRule type="containsText" dxfId="0" priority="1" operator="containsText" text="Samedi Dimanche ">
      <formula>NOT(ISERROR(SEARCH("Samedi Dimanche ",M1)))</formula>
    </cfRule>
  </conditionalFormatting>
  <dataValidations count="1">
    <dataValidation type="list" allowBlank="1" showInputMessage="1" showErrorMessage="1" sqref="I8:I11">
      <formula1>ressources</formula1>
    </dataValidation>
  </dataValidations>
  <pageMargins left="0.7" right="0.7" top="0.75" bottom="0.75" header="0.3" footer="0.3"/>
  <pageSetup paperSize="9" scale="2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G24"/>
  <sheetViews>
    <sheetView workbookViewId="0">
      <selection activeCell="B23" sqref="B23"/>
    </sheetView>
  </sheetViews>
  <sheetFormatPr baseColWidth="10" defaultRowHeight="15"/>
  <cols>
    <col min="2" max="2" width="15.140625" bestFit="1" customWidth="1"/>
    <col min="3" max="3" width="16.140625" bestFit="1" customWidth="1"/>
    <col min="5" max="5" width="117" bestFit="1" customWidth="1"/>
    <col min="6" max="6" width="17.28515625" bestFit="1" customWidth="1"/>
  </cols>
  <sheetData>
    <row r="5" spans="1:7" ht="31.5">
      <c r="A5" s="2"/>
      <c r="B5" s="3" t="s">
        <v>12</v>
      </c>
      <c r="C5" s="3" t="s">
        <v>13</v>
      </c>
      <c r="D5" s="3" t="s">
        <v>14</v>
      </c>
      <c r="E5" s="3" t="s">
        <v>15</v>
      </c>
      <c r="F5" s="4" t="s">
        <v>16</v>
      </c>
      <c r="G5" s="4" t="s">
        <v>17</v>
      </c>
    </row>
    <row r="6" spans="1:7" s="7" customFormat="1" ht="15.75">
      <c r="A6" s="5">
        <v>1</v>
      </c>
      <c r="B6" s="6" t="s">
        <v>18</v>
      </c>
      <c r="C6" s="6" t="s">
        <v>19</v>
      </c>
      <c r="D6" s="5" t="s">
        <v>20</v>
      </c>
      <c r="E6" s="6" t="s">
        <v>21</v>
      </c>
      <c r="F6" s="5" t="s">
        <v>22</v>
      </c>
      <c r="G6" s="5" t="s">
        <v>23</v>
      </c>
    </row>
    <row r="7" spans="1:7" ht="15.75">
      <c r="A7" s="8">
        <v>2</v>
      </c>
      <c r="B7" s="9" t="s">
        <v>24</v>
      </c>
      <c r="C7" s="9" t="s">
        <v>25</v>
      </c>
      <c r="D7" s="10" t="s">
        <v>20</v>
      </c>
      <c r="E7" s="9" t="s">
        <v>26</v>
      </c>
      <c r="F7" s="11" t="s">
        <v>27</v>
      </c>
      <c r="G7" s="11"/>
    </row>
    <row r="8" spans="1:7" ht="15.75">
      <c r="A8" s="8">
        <v>3</v>
      </c>
      <c r="B8" s="9" t="s">
        <v>28</v>
      </c>
      <c r="C8" s="9" t="s">
        <v>29</v>
      </c>
      <c r="D8" s="10" t="s">
        <v>20</v>
      </c>
      <c r="E8" s="9" t="s">
        <v>30</v>
      </c>
      <c r="F8" s="11" t="s">
        <v>27</v>
      </c>
      <c r="G8" s="11"/>
    </row>
    <row r="9" spans="1:7" s="7" customFormat="1" ht="15.75">
      <c r="A9" s="5">
        <v>4</v>
      </c>
      <c r="B9" s="6" t="s">
        <v>31</v>
      </c>
      <c r="C9" s="6" t="s">
        <v>32</v>
      </c>
      <c r="D9" s="5" t="s">
        <v>20</v>
      </c>
      <c r="E9" s="6" t="s">
        <v>26</v>
      </c>
      <c r="F9" s="5" t="s">
        <v>22</v>
      </c>
      <c r="G9" s="5" t="s">
        <v>23</v>
      </c>
    </row>
    <row r="10" spans="1:7" ht="15.75">
      <c r="A10" s="8">
        <v>5</v>
      </c>
      <c r="B10" s="9" t="s">
        <v>33</v>
      </c>
      <c r="C10" s="9" t="s">
        <v>34</v>
      </c>
      <c r="D10" s="10" t="s">
        <v>20</v>
      </c>
      <c r="E10" s="9" t="s">
        <v>30</v>
      </c>
      <c r="F10" s="11" t="s">
        <v>27</v>
      </c>
      <c r="G10" s="11"/>
    </row>
    <row r="11" spans="1:7" ht="15.75">
      <c r="A11" s="8">
        <v>6</v>
      </c>
      <c r="B11" s="12" t="s">
        <v>35</v>
      </c>
      <c r="C11" s="12" t="s">
        <v>36</v>
      </c>
      <c r="D11" s="11" t="s">
        <v>20</v>
      </c>
      <c r="E11" s="12"/>
      <c r="F11" s="11" t="s">
        <v>27</v>
      </c>
      <c r="G11" s="11"/>
    </row>
    <row r="12" spans="1:7" s="15" customFormat="1" ht="15.75">
      <c r="A12" s="13">
        <v>7</v>
      </c>
      <c r="B12" s="14" t="s">
        <v>37</v>
      </c>
      <c r="C12" s="14" t="s">
        <v>38</v>
      </c>
      <c r="D12" s="13" t="s">
        <v>20</v>
      </c>
      <c r="E12" s="14" t="s">
        <v>39</v>
      </c>
      <c r="F12" s="13" t="s">
        <v>40</v>
      </c>
      <c r="G12" s="13" t="s">
        <v>41</v>
      </c>
    </row>
    <row r="13" spans="1:7" ht="15.75">
      <c r="A13" s="8">
        <v>8</v>
      </c>
      <c r="B13" s="9" t="s">
        <v>42</v>
      </c>
      <c r="C13" s="9" t="s">
        <v>43</v>
      </c>
      <c r="D13" s="10" t="s">
        <v>20</v>
      </c>
      <c r="E13" s="9" t="s">
        <v>44</v>
      </c>
      <c r="F13" s="11" t="s">
        <v>45</v>
      </c>
      <c r="G13" s="11"/>
    </row>
    <row r="14" spans="1:7" ht="15.75">
      <c r="A14" s="8">
        <v>9</v>
      </c>
      <c r="B14" s="12" t="s">
        <v>46</v>
      </c>
      <c r="C14" s="12" t="s">
        <v>47</v>
      </c>
      <c r="D14" s="11" t="s">
        <v>20</v>
      </c>
      <c r="E14" s="12" t="s">
        <v>30</v>
      </c>
      <c r="F14" s="11" t="s">
        <v>45</v>
      </c>
      <c r="G14" s="11"/>
    </row>
    <row r="15" spans="1:7" ht="15.75">
      <c r="A15" s="8">
        <v>10</v>
      </c>
      <c r="B15" s="12" t="s">
        <v>48</v>
      </c>
      <c r="C15" s="12" t="s">
        <v>49</v>
      </c>
      <c r="D15" s="11" t="s">
        <v>20</v>
      </c>
      <c r="E15" s="12" t="s">
        <v>30</v>
      </c>
      <c r="F15" s="11" t="s">
        <v>27</v>
      </c>
      <c r="G15" s="11"/>
    </row>
    <row r="16" spans="1:7" ht="15.75">
      <c r="A16" s="8">
        <v>11</v>
      </c>
      <c r="B16" s="12" t="s">
        <v>50</v>
      </c>
      <c r="C16" s="12" t="s">
        <v>51</v>
      </c>
      <c r="D16" s="11" t="s">
        <v>20</v>
      </c>
      <c r="E16" s="12" t="s">
        <v>52</v>
      </c>
      <c r="F16" s="11" t="s">
        <v>27</v>
      </c>
      <c r="G16" s="11"/>
    </row>
    <row r="17" spans="1:7" ht="15.75">
      <c r="A17" s="8">
        <v>12</v>
      </c>
      <c r="B17" s="9" t="s">
        <v>53</v>
      </c>
      <c r="C17" s="9" t="s">
        <v>49</v>
      </c>
      <c r="D17" s="10" t="s">
        <v>20</v>
      </c>
      <c r="E17" s="9" t="s">
        <v>26</v>
      </c>
      <c r="F17" s="11" t="s">
        <v>45</v>
      </c>
      <c r="G17" s="11"/>
    </row>
    <row r="18" spans="1:7" ht="15.75">
      <c r="A18" s="8">
        <v>13</v>
      </c>
      <c r="B18" s="12" t="s">
        <v>54</v>
      </c>
      <c r="C18" s="12" t="s">
        <v>55</v>
      </c>
      <c r="D18" s="11" t="s">
        <v>20</v>
      </c>
      <c r="E18" s="12" t="s">
        <v>30</v>
      </c>
      <c r="F18" s="11" t="s">
        <v>27</v>
      </c>
      <c r="G18" s="11"/>
    </row>
    <row r="19" spans="1:7" ht="15.75">
      <c r="A19" s="8">
        <v>14</v>
      </c>
      <c r="B19" s="12" t="s">
        <v>56</v>
      </c>
      <c r="C19" s="12" t="s">
        <v>57</v>
      </c>
      <c r="D19" s="11" t="s">
        <v>58</v>
      </c>
      <c r="E19" s="12" t="s">
        <v>39</v>
      </c>
      <c r="F19" s="11" t="s">
        <v>27</v>
      </c>
      <c r="G19" s="11"/>
    </row>
    <row r="20" spans="1:7" ht="15.75">
      <c r="A20" s="8">
        <v>15</v>
      </c>
      <c r="B20" s="12" t="s">
        <v>59</v>
      </c>
      <c r="C20" s="12" t="s">
        <v>60</v>
      </c>
      <c r="D20" s="11" t="s">
        <v>58</v>
      </c>
      <c r="E20" s="12" t="s">
        <v>30</v>
      </c>
      <c r="F20" s="11" t="s">
        <v>27</v>
      </c>
      <c r="G20" s="11"/>
    </row>
    <row r="21" spans="1:7" ht="15.75">
      <c r="A21" s="8">
        <v>16</v>
      </c>
      <c r="B21" s="12" t="s">
        <v>61</v>
      </c>
      <c r="C21" s="12" t="s">
        <v>62</v>
      </c>
      <c r="D21" s="11" t="s">
        <v>58</v>
      </c>
      <c r="E21" s="12" t="s">
        <v>26</v>
      </c>
      <c r="F21" s="11" t="s">
        <v>27</v>
      </c>
      <c r="G21" s="11"/>
    </row>
    <row r="22" spans="1:7" ht="15.75">
      <c r="A22" s="8">
        <v>17</v>
      </c>
      <c r="B22" s="12" t="s">
        <v>63</v>
      </c>
      <c r="C22" s="12" t="s">
        <v>64</v>
      </c>
      <c r="D22" s="11" t="s">
        <v>58</v>
      </c>
      <c r="E22" s="12" t="s">
        <v>65</v>
      </c>
      <c r="F22" s="11" t="s">
        <v>27</v>
      </c>
      <c r="G22" s="11"/>
    </row>
    <row r="23" spans="1:7" ht="15.75">
      <c r="A23" s="8">
        <v>18</v>
      </c>
      <c r="B23" s="12" t="s">
        <v>66</v>
      </c>
      <c r="C23" s="12" t="s">
        <v>67</v>
      </c>
      <c r="D23" s="11" t="s">
        <v>58</v>
      </c>
      <c r="E23" s="12" t="s">
        <v>65</v>
      </c>
      <c r="F23" s="11" t="s">
        <v>27</v>
      </c>
      <c r="G23" s="11"/>
    </row>
    <row r="24" spans="1:7" ht="15.75">
      <c r="A24" s="8">
        <v>19</v>
      </c>
      <c r="B24" s="12" t="s">
        <v>68</v>
      </c>
      <c r="C24" s="12" t="s">
        <v>60</v>
      </c>
      <c r="D24" s="11" t="s">
        <v>58</v>
      </c>
      <c r="E24" s="12"/>
      <c r="F24" s="11" t="s">
        <v>69</v>
      </c>
      <c r="G2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B22"/>
  <sheetViews>
    <sheetView workbookViewId="0">
      <selection activeCell="B4" sqref="B4:B22"/>
    </sheetView>
  </sheetViews>
  <sheetFormatPr baseColWidth="10" defaultRowHeight="15"/>
  <cols>
    <col min="2" max="2" width="23.28515625" bestFit="1" customWidth="1"/>
  </cols>
  <sheetData>
    <row r="3" spans="2:2">
      <c r="B3" s="21" t="s">
        <v>80</v>
      </c>
    </row>
    <row r="4" spans="2:2">
      <c r="B4" s="1" t="s">
        <v>90</v>
      </c>
    </row>
    <row r="5" spans="2:2">
      <c r="B5" s="1" t="s">
        <v>94</v>
      </c>
    </row>
    <row r="6" spans="2:2">
      <c r="B6" s="1" t="s">
        <v>83</v>
      </c>
    </row>
    <row r="7" spans="2:2">
      <c r="B7" s="1" t="s">
        <v>87</v>
      </c>
    </row>
    <row r="8" spans="2:2">
      <c r="B8" s="1" t="s">
        <v>89</v>
      </c>
    </row>
    <row r="9" spans="2:2">
      <c r="B9" s="1" t="s">
        <v>91</v>
      </c>
    </row>
    <row r="10" spans="2:2">
      <c r="B10" s="1" t="s">
        <v>92</v>
      </c>
    </row>
    <row r="11" spans="2:2">
      <c r="B11" s="1" t="s">
        <v>88</v>
      </c>
    </row>
    <row r="12" spans="2:2">
      <c r="B12" s="1" t="s">
        <v>78</v>
      </c>
    </row>
    <row r="13" spans="2:2">
      <c r="B13" s="1" t="s">
        <v>84</v>
      </c>
    </row>
    <row r="14" spans="2:2">
      <c r="B14" s="1" t="s">
        <v>85</v>
      </c>
    </row>
    <row r="15" spans="2:2">
      <c r="B15" s="1" t="s">
        <v>95</v>
      </c>
    </row>
    <row r="16" spans="2:2">
      <c r="B16" s="1" t="s">
        <v>86</v>
      </c>
    </row>
    <row r="17" spans="2:2">
      <c r="B17" s="1" t="s">
        <v>81</v>
      </c>
    </row>
    <row r="18" spans="2:2">
      <c r="B18" s="1" t="s">
        <v>79</v>
      </c>
    </row>
    <row r="19" spans="2:2">
      <c r="B19" s="1" t="s">
        <v>82</v>
      </c>
    </row>
    <row r="20" spans="2:2">
      <c r="B20" s="1" t="s">
        <v>97</v>
      </c>
    </row>
    <row r="21" spans="2:2">
      <c r="B21" s="1" t="s">
        <v>93</v>
      </c>
    </row>
    <row r="22" spans="2:2">
      <c r="B22" s="1" t="s">
        <v>96</v>
      </c>
    </row>
  </sheetData>
  <sortState ref="B4:B22">
    <sortCondition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ressources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2016-09-26T08:20:36Z</dcterms:created>
  <dcterms:modified xsi:type="dcterms:W3CDTF">2016-09-27T16:05:33Z</dcterms:modified>
</cp:coreProperties>
</file>