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0" windowWidth="19500" windowHeight="7455" tabRatio="809" activeTab="3"/>
  </bookViews>
  <sheets>
    <sheet name="Clients" sheetId="4" r:id="rId1"/>
    <sheet name="Formulaire" sheetId="2" r:id="rId2"/>
    <sheet name="Interventions" sheetId="1" r:id="rId3"/>
    <sheet name="Menu" sheetId="3" r:id="rId4"/>
  </sheets>
  <definedNames>
    <definedName name="Accessoire">OFFSET(Code_clients,,20)</definedName>
    <definedName name="Adresse">OFFSET(Code_clients,,4)</definedName>
    <definedName name="Code_clients">OFFSET(Interventions!$A$2,,,COUNTA(Interventions!$A:$A)-1)</definedName>
    <definedName name="CodeBare">OFFSET(Code_clients,,22)</definedName>
    <definedName name="Commentaire">OFFSET(Code_clients,,17)</definedName>
    <definedName name="CP">OFFSET(Code_clients,,5)</definedName>
    <definedName name="Date">OFFSET(Code_clients,,11)</definedName>
    <definedName name="Email">OFFSET(Code_clients,,9)</definedName>
    <definedName name="Etat">OFFSET(Code_clients,,15)</definedName>
    <definedName name="Materiel">OFFSET(Code_clients,,12)</definedName>
    <definedName name="Mobile">OFFSET(Code_clients,,8)</definedName>
    <definedName name="Modele">OFFSET(Code_clients,,13)</definedName>
    <definedName name="Nom">OFFSET(Code_clients,,3)</definedName>
    <definedName name="Password">OFFSET(Code_clients,,19)</definedName>
    <definedName name="Prenom">OFFSET(Code_clients,,2)</definedName>
    <definedName name="Probleme">OFFSET(Code_clients,,16)</definedName>
    <definedName name="Recuperation">OFFSET(Code_clients,,18)</definedName>
    <definedName name="Situation">OFFSET(Code_clients,,22)</definedName>
    <definedName name="SN">OFFSET(Code_clients,,14)</definedName>
    <definedName name="Tablo">OFFSET(Interventions!$A$2,,,COUNTA(Interventions!$A:$A)-1,23)</definedName>
    <definedName name="Tel">OFFSET(Code_clients,,7)</definedName>
    <definedName name="Ville">OFFSET(Code_clients,,6)</definedName>
    <definedName name="_xlnm.Print_Area" localSheetId="1">Formulaire!$A$6:$F$53</definedName>
  </definedNames>
  <calcPr calcId="145621"/>
</workbook>
</file>

<file path=xl/calcChain.xml><?xml version="1.0" encoding="utf-8"?>
<calcChain xmlns="http://schemas.openxmlformats.org/spreadsheetml/2006/main">
  <c r="E8" i="2" l="1"/>
  <c r="F8" i="2"/>
  <c r="D10" i="2"/>
  <c r="D11" i="2"/>
  <c r="D12" i="2"/>
  <c r="D14" i="2"/>
  <c r="F14" i="2"/>
  <c r="D15" i="2"/>
  <c r="D16" i="2"/>
  <c r="D17" i="2"/>
  <c r="B21" i="2"/>
  <c r="B22" i="2"/>
  <c r="B23" i="2"/>
  <c r="B24" i="2"/>
  <c r="B25" i="2"/>
  <c r="A30" i="2"/>
  <c r="D30" i="2"/>
  <c r="D33" i="2"/>
  <c r="D35" i="2"/>
  <c r="D37" i="2"/>
  <c r="A40" i="2"/>
</calcChain>
</file>

<file path=xl/sharedStrings.xml><?xml version="1.0" encoding="utf-8"?>
<sst xmlns="http://schemas.openxmlformats.org/spreadsheetml/2006/main" count="71" uniqueCount="58">
  <si>
    <t>Code client</t>
  </si>
  <si>
    <t>Civilité</t>
  </si>
  <si>
    <t>Prénom</t>
  </si>
  <si>
    <t>Nom</t>
  </si>
  <si>
    <t>Adresse</t>
  </si>
  <si>
    <t>CP</t>
  </si>
  <si>
    <t>Ville</t>
  </si>
  <si>
    <t>Téléphone</t>
  </si>
  <si>
    <t>Mobile</t>
  </si>
  <si>
    <t>Email</t>
  </si>
  <si>
    <t>Date</t>
  </si>
  <si>
    <t>Matériel</t>
  </si>
  <si>
    <t>Problème</t>
  </si>
  <si>
    <t>Situation</t>
  </si>
  <si>
    <t>Modèle</t>
  </si>
  <si>
    <t>SN</t>
  </si>
  <si>
    <t>N° Client</t>
  </si>
  <si>
    <t>Nom:</t>
  </si>
  <si>
    <t>Prénom:</t>
  </si>
  <si>
    <t>S/N:</t>
  </si>
  <si>
    <t>Etat</t>
  </si>
  <si>
    <t>Commentaire</t>
  </si>
  <si>
    <t xml:space="preserve">Récupération </t>
  </si>
  <si>
    <t>Code Postal:</t>
  </si>
  <si>
    <t>Adresse:</t>
  </si>
  <si>
    <t>Téléphone:</t>
  </si>
  <si>
    <t>Ville:</t>
  </si>
  <si>
    <t>Mobile:</t>
  </si>
  <si>
    <t>Email:</t>
  </si>
  <si>
    <t>Prise en charge</t>
  </si>
  <si>
    <t xml:space="preserve">Téléphone: </t>
  </si>
  <si>
    <t>Mot de passe de Windows ou Mac OSX:</t>
  </si>
  <si>
    <t>Récupération de données</t>
  </si>
  <si>
    <t>Mot de passe</t>
  </si>
  <si>
    <t>Accessoire</t>
  </si>
  <si>
    <t>N° chargeur</t>
  </si>
  <si>
    <t>Matériel:</t>
  </si>
  <si>
    <t>Marque:</t>
  </si>
  <si>
    <t>Etat:</t>
  </si>
  <si>
    <t>Problème:</t>
  </si>
  <si>
    <t>Commentaire &amp; Version de OS</t>
  </si>
  <si>
    <t>Autorisation</t>
  </si>
  <si>
    <t>lorient</t>
  </si>
  <si>
    <t>02 97 64 48 65</t>
  </si>
  <si>
    <t>12 rue François Robin</t>
  </si>
  <si>
    <t>56100 Lorient</t>
  </si>
  <si>
    <t>06 09 99 46 36</t>
  </si>
  <si>
    <r>
      <rPr>
        <b/>
        <sz val="11"/>
        <color theme="1"/>
        <rFont val="Calibri"/>
        <family val="2"/>
        <scheme val="minor"/>
      </rPr>
      <t>E-mail:</t>
    </r>
    <r>
      <rPr>
        <sz val="11"/>
        <color theme="1"/>
        <rFont val="Calibri"/>
        <family val="2"/>
        <scheme val="minor"/>
      </rPr>
      <t xml:space="preserve"> helpmicro@hotmail.fr</t>
    </r>
  </si>
  <si>
    <r>
      <t xml:space="preserve">Site: </t>
    </r>
    <r>
      <rPr>
        <sz val="11"/>
        <color theme="1"/>
        <rFont val="Calibri"/>
        <family val="2"/>
        <scheme val="minor"/>
      </rPr>
      <t>www.helpmicro-lorient.com</t>
    </r>
  </si>
  <si>
    <t>Produit Concerné</t>
  </si>
  <si>
    <t>Accessoires Fournis</t>
  </si>
  <si>
    <t>Numéro de série du chargeur</t>
  </si>
  <si>
    <t>24/09/2016</t>
  </si>
  <si>
    <t>M.</t>
  </si>
  <si>
    <t>aaaaa</t>
  </si>
  <si>
    <t>bbbb</t>
  </si>
  <si>
    <t>cccc</t>
  </si>
  <si>
    <t>a@a.com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</si>
</sst>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#&quot; &quot;##&quot; &quot;##&quot; &quot;##&quot; &quot;##"/>
    <numFmt numFmtId="165" formatCode="00000"/>
    <numFmt numFmtId="166" formatCode=";;;"/>
  </numFmts>
  <fonts count="8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color theme="1"/>
      <name val="Calibri"/>
      <family val="2"/>
      <scheme val="minor"/>
    </font>
    <font>
      <u/>
      <sz val="8"/>
      <color theme="1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8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0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0" tint="-4.9989318521683403E-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auto="1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83">
    <xf numFmtId="0" fontId="0" fillId="0" borderId="0" xfId="0"/>
    <xf numFmtId="0" fontId="0" fillId="0" borderId="3" xfId="0" applyBorder="1"/>
    <xf numFmtId="0" fontId="0" fillId="0" borderId="5" xfId="0" applyBorder="1"/>
    <xf numFmtId="0" fontId="0" fillId="0" borderId="7" xfId="0" applyBorder="1"/>
    <xf numFmtId="0" fontId="5" fillId="4" borderId="8" xfId="0" applyFont="1" applyFill="1" applyBorder="1" applyAlignment="1">
      <alignment horizontal="center"/>
    </xf>
    <xf numFmtId="0" fontId="5" fillId="4" borderId="1" xfId="0" applyFont="1" applyFill="1" applyBorder="1" applyAlignment="1">
      <alignment horizontal="center"/>
    </xf>
    <xf numFmtId="0" fontId="0" fillId="0" borderId="0" xfId="0" applyBorder="1"/>
    <xf numFmtId="0" fontId="0" fillId="0" borderId="9" xfId="0" applyBorder="1"/>
    <xf numFmtId="0" fontId="0" fillId="0" borderId="10" xfId="0" applyBorder="1"/>
    <xf numFmtId="0" fontId="4" fillId="0" borderId="0" xfId="0" applyFont="1"/>
    <xf numFmtId="164" fontId="0" fillId="0" borderId="5" xfId="0" applyNumberFormat="1" applyBorder="1"/>
    <xf numFmtId="0" fontId="4" fillId="0" borderId="14" xfId="0" applyFont="1" applyBorder="1" applyAlignment="1">
      <alignment horizontal="center"/>
    </xf>
    <xf numFmtId="0" fontId="4" fillId="0" borderId="0" xfId="0" applyFont="1" applyBorder="1"/>
    <xf numFmtId="0" fontId="0" fillId="0" borderId="5" xfId="0" applyBorder="1" applyAlignment="1"/>
    <xf numFmtId="0" fontId="0" fillId="0" borderId="0" xfId="0" applyBorder="1" applyAlignment="1">
      <alignment horizontal="center" vertical="center"/>
    </xf>
    <xf numFmtId="0" fontId="5" fillId="4" borderId="4" xfId="0" applyFont="1" applyFill="1" applyBorder="1" applyAlignment="1">
      <alignment horizontal="center"/>
    </xf>
    <xf numFmtId="0" fontId="5" fillId="4" borderId="5" xfId="0" applyFont="1" applyFill="1" applyBorder="1" applyAlignment="1">
      <alignment horizontal="center"/>
    </xf>
    <xf numFmtId="0" fontId="0" fillId="0" borderId="14" xfId="0" applyBorder="1" applyAlignment="1">
      <alignment horizontal="center"/>
    </xf>
    <xf numFmtId="14" fontId="0" fillId="0" borderId="14" xfId="0" applyNumberFormat="1" applyBorder="1" applyAlignment="1">
      <alignment horizontal="center"/>
    </xf>
    <xf numFmtId="0" fontId="4" fillId="5" borderId="14" xfId="0" applyFont="1" applyFill="1" applyBorder="1" applyAlignment="1">
      <alignment horizontal="center"/>
    </xf>
    <xf numFmtId="0" fontId="4" fillId="5" borderId="11" xfId="0" applyFont="1" applyFill="1" applyBorder="1" applyAlignment="1">
      <alignment horizontal="center"/>
    </xf>
    <xf numFmtId="0" fontId="6" fillId="0" borderId="0" xfId="0" applyFont="1" applyBorder="1" applyAlignment="1">
      <alignment vertical="center"/>
    </xf>
    <xf numFmtId="0" fontId="0" fillId="0" borderId="12" xfId="0" applyBorder="1" applyAlignment="1">
      <alignment horizontal="center" vertical="center"/>
    </xf>
    <xf numFmtId="0" fontId="4" fillId="2" borderId="12" xfId="0" applyFont="1" applyFill="1" applyBorder="1" applyAlignment="1">
      <alignment vertical="center"/>
    </xf>
    <xf numFmtId="0" fontId="0" fillId="0" borderId="4" xfId="0" applyFont="1" applyBorder="1"/>
    <xf numFmtId="0" fontId="4" fillId="0" borderId="10" xfId="0" applyFont="1" applyBorder="1"/>
    <xf numFmtId="165" fontId="0" fillId="0" borderId="0" xfId="0" applyNumberFormat="1" applyBorder="1" applyAlignment="1">
      <alignment horizontal="center"/>
    </xf>
    <xf numFmtId="164" fontId="0" fillId="0" borderId="0" xfId="0" applyNumberFormat="1" applyBorder="1" applyAlignment="1">
      <alignment horizontal="center"/>
    </xf>
    <xf numFmtId="0" fontId="0" fillId="0" borderId="14" xfId="0" applyBorder="1" applyAlignment="1" applyProtection="1">
      <alignment horizontal="center"/>
      <protection locked="0"/>
    </xf>
    <xf numFmtId="166" fontId="0" fillId="0" borderId="0" xfId="0" applyNumberFormat="1"/>
    <xf numFmtId="0" fontId="4" fillId="0" borderId="2" xfId="0" applyFont="1" applyBorder="1"/>
    <xf numFmtId="0" fontId="4" fillId="0" borderId="4" xfId="0" applyFont="1" applyBorder="1"/>
    <xf numFmtId="0" fontId="4" fillId="0" borderId="0" xfId="0" applyFont="1" applyBorder="1" applyAlignment="1">
      <alignment horizontal="center"/>
    </xf>
    <xf numFmtId="0" fontId="4" fillId="0" borderId="6" xfId="0" applyFont="1" applyBorder="1"/>
    <xf numFmtId="0" fontId="0" fillId="0" borderId="2" xfId="0" applyBorder="1"/>
    <xf numFmtId="0" fontId="0" fillId="0" borderId="4" xfId="0" applyBorder="1"/>
    <xf numFmtId="0" fontId="6" fillId="0" borderId="4" xfId="0" applyFont="1" applyBorder="1" applyAlignment="1">
      <alignment vertical="center"/>
    </xf>
    <xf numFmtId="0" fontId="6" fillId="0" borderId="5" xfId="0" applyFont="1" applyBorder="1" applyAlignment="1">
      <alignment vertical="center"/>
    </xf>
    <xf numFmtId="0" fontId="6" fillId="0" borderId="6" xfId="0" applyFont="1" applyBorder="1" applyAlignment="1">
      <alignment vertical="center"/>
    </xf>
    <xf numFmtId="0" fontId="6" fillId="0" borderId="9" xfId="0" applyFont="1" applyBorder="1" applyAlignment="1">
      <alignment vertical="center"/>
    </xf>
    <xf numFmtId="0" fontId="6" fillId="0" borderId="7" xfId="0" applyFont="1" applyBorder="1" applyAlignment="1">
      <alignment vertical="center"/>
    </xf>
    <xf numFmtId="0" fontId="7" fillId="0" borderId="4" xfId="0" applyFont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2" fillId="0" borderId="0" xfId="0" applyFont="1" applyAlignment="1">
      <alignment horizontal="center"/>
    </xf>
    <xf numFmtId="0" fontId="2" fillId="2" borderId="0" xfId="0" applyFont="1" applyFill="1" applyAlignment="1">
      <alignment horizontal="center"/>
    </xf>
    <xf numFmtId="0" fontId="2" fillId="2" borderId="0" xfId="0" applyFont="1" applyFill="1" applyBorder="1" applyAlignment="1">
      <alignment horizontal="center"/>
    </xf>
    <xf numFmtId="165" fontId="2" fillId="2" borderId="0" xfId="0" applyNumberFormat="1" applyFont="1" applyFill="1" applyBorder="1" applyAlignment="1">
      <alignment horizontal="center"/>
    </xf>
    <xf numFmtId="164" fontId="2" fillId="2" borderId="0" xfId="0" applyNumberFormat="1" applyFont="1" applyFill="1" applyBorder="1" applyAlignment="1">
      <alignment horizontal="center"/>
    </xf>
    <xf numFmtId="0" fontId="3" fillId="2" borderId="0" xfId="1" applyFont="1" applyFill="1" applyBorder="1" applyAlignment="1">
      <alignment horizontal="center"/>
    </xf>
    <xf numFmtId="14" fontId="2" fillId="2" borderId="0" xfId="0" applyNumberFormat="1" applyFont="1" applyFill="1" applyBorder="1" applyAlignment="1">
      <alignment horizontal="center"/>
    </xf>
    <xf numFmtId="0" fontId="2" fillId="2" borderId="0" xfId="0" applyFont="1" applyFill="1" applyBorder="1" applyAlignment="1">
      <alignment horizontal="center" vertical="center" wrapText="1"/>
    </xf>
    <xf numFmtId="0" fontId="4" fillId="5" borderId="11" xfId="0" applyFont="1" applyFill="1" applyBorder="1" applyAlignment="1">
      <alignment horizontal="center"/>
    </xf>
    <xf numFmtId="0" fontId="4" fillId="5" borderId="12" xfId="0" applyFont="1" applyFill="1" applyBorder="1" applyAlignment="1">
      <alignment horizontal="center"/>
    </xf>
    <xf numFmtId="0" fontId="4" fillId="5" borderId="13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5" xfId="0" applyBorder="1" applyAlignment="1">
      <alignment horizontal="center"/>
    </xf>
    <xf numFmtId="0" fontId="4" fillId="3" borderId="11" xfId="0" applyFont="1" applyFill="1" applyBorder="1" applyAlignment="1">
      <alignment horizontal="center"/>
    </xf>
    <xf numFmtId="0" fontId="4" fillId="3" borderId="12" xfId="0" applyFont="1" applyFill="1" applyBorder="1" applyAlignment="1">
      <alignment horizontal="center"/>
    </xf>
    <xf numFmtId="0" fontId="4" fillId="3" borderId="13" xfId="0" applyFont="1" applyFill="1" applyBorder="1" applyAlignment="1">
      <alignment horizontal="center"/>
    </xf>
    <xf numFmtId="0" fontId="0" fillId="5" borderId="11" xfId="0" applyFont="1" applyFill="1" applyBorder="1" applyAlignment="1">
      <alignment horizontal="center" vertical="center"/>
    </xf>
    <xf numFmtId="0" fontId="0" fillId="5" borderId="12" xfId="0" applyFont="1" applyFill="1" applyBorder="1" applyAlignment="1">
      <alignment horizontal="center" vertical="center"/>
    </xf>
    <xf numFmtId="0" fontId="0" fillId="5" borderId="13" xfId="0" applyFont="1" applyFill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5" borderId="11" xfId="0" applyFill="1" applyBorder="1" applyAlignment="1">
      <alignment horizontal="center"/>
    </xf>
    <xf numFmtId="0" fontId="0" fillId="5" borderId="12" xfId="0" applyFill="1" applyBorder="1" applyAlignment="1">
      <alignment horizontal="center"/>
    </xf>
    <xf numFmtId="0" fontId="0" fillId="5" borderId="13" xfId="0" applyFill="1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0" xfId="0" applyBorder="1" applyAlignment="1">
      <alignment horizontal="left"/>
    </xf>
    <xf numFmtId="0" fontId="0" fillId="5" borderId="11" xfId="0" applyFont="1" applyFill="1" applyBorder="1" applyAlignment="1">
      <alignment horizontal="center"/>
    </xf>
    <xf numFmtId="0" fontId="0" fillId="5" borderId="12" xfId="0" applyFont="1" applyFill="1" applyBorder="1" applyAlignment="1">
      <alignment horizontal="center"/>
    </xf>
    <xf numFmtId="0" fontId="0" fillId="5" borderId="13" xfId="0" applyFont="1" applyFill="1" applyBorder="1" applyAlignment="1">
      <alignment horizontal="center"/>
    </xf>
    <xf numFmtId="0" fontId="0" fillId="2" borderId="2" xfId="0" applyFont="1" applyFill="1" applyBorder="1" applyAlignment="1">
      <alignment horizontal="center" vertical="center" wrapText="1"/>
    </xf>
    <xf numFmtId="0" fontId="0" fillId="2" borderId="10" xfId="0" applyFont="1" applyFill="1" applyBorder="1" applyAlignment="1">
      <alignment horizontal="center" vertical="center" wrapText="1"/>
    </xf>
    <xf numFmtId="0" fontId="0" fillId="2" borderId="3" xfId="0" applyFont="1" applyFill="1" applyBorder="1" applyAlignment="1">
      <alignment horizontal="center" vertical="center" wrapText="1"/>
    </xf>
    <xf numFmtId="0" fontId="0" fillId="2" borderId="6" xfId="0" applyFont="1" applyFill="1" applyBorder="1" applyAlignment="1">
      <alignment horizontal="center" vertical="center" wrapText="1"/>
    </xf>
    <xf numFmtId="0" fontId="0" fillId="2" borderId="9" xfId="0" applyFont="1" applyFill="1" applyBorder="1" applyAlignment="1">
      <alignment horizontal="center" vertical="center" wrapText="1"/>
    </xf>
    <xf numFmtId="0" fontId="0" fillId="2" borderId="7" xfId="0" applyFont="1" applyFill="1" applyBorder="1" applyAlignment="1">
      <alignment horizontal="center" vertical="center" wrapText="1"/>
    </xf>
    <xf numFmtId="0" fontId="4" fillId="5" borderId="8" xfId="0" applyFont="1" applyFill="1" applyBorder="1" applyAlignment="1">
      <alignment horizontal="center" vertical="center"/>
    </xf>
    <xf numFmtId="0" fontId="4" fillId="5" borderId="15" xfId="0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1">
    <dxf>
      <font>
        <color theme="0"/>
      </font>
    </dxf>
  </dxfs>
  <tableStyles count="0" defaultTableStyle="TableStyleMedium2" defaultPivotStyle="PivotStyleLight16"/>
  <colors>
    <mruColors>
      <color rgb="FF33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CheckBox" fmlaLink="$A$40" lockText="1" noThreeD="1"/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5</xdr:col>
      <xdr:colOff>0</xdr:colOff>
      <xdr:row>8</xdr:row>
      <xdr:rowOff>0</xdr:rowOff>
    </xdr:from>
    <xdr:to>
      <xdr:col>6</xdr:col>
      <xdr:colOff>447675</xdr:colOff>
      <xdr:row>10</xdr:row>
      <xdr:rowOff>0</xdr:rowOff>
    </xdr:to>
    <xdr:sp macro="[0]!clients" textlink="">
      <xdr:nvSpPr>
        <xdr:cNvPr id="3" name="ZoneTexte 2"/>
        <xdr:cNvSpPr txBox="1"/>
      </xdr:nvSpPr>
      <xdr:spPr>
        <a:xfrm>
          <a:off x="3810000" y="1476375"/>
          <a:ext cx="1209675" cy="3810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Ajouter Clients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228601</xdr:colOff>
      <xdr:row>42</xdr:row>
      <xdr:rowOff>152400</xdr:rowOff>
    </xdr:from>
    <xdr:ext cx="2724150" cy="1040961"/>
    <xdr:sp macro="" textlink="">
      <xdr:nvSpPr>
        <xdr:cNvPr id="3" name="ZoneTexte 2"/>
        <xdr:cNvSpPr txBox="1"/>
      </xdr:nvSpPr>
      <xdr:spPr>
        <a:xfrm>
          <a:off x="3152776" y="8248650"/>
          <a:ext cx="2724150" cy="104096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pPr marL="0" marR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0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Fait à Lorient:</a:t>
          </a:r>
          <a:br>
            <a:rPr lang="fr-FR" sz="10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</a:br>
          <a:r>
            <a:rPr lang="fr-FR" sz="10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/>
          </a:r>
          <a:br>
            <a:rPr lang="fr-FR" sz="10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</a:br>
          <a:r>
            <a:rPr lang="fr-FR" sz="10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/>
          </a:r>
          <a:br>
            <a:rPr lang="fr-FR" sz="10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</a:br>
          <a:r>
            <a:rPr lang="fr-FR" sz="10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Signature du client fait office d’acceptation des présentes conditions au verso:</a:t>
          </a:r>
        </a:p>
        <a:p>
          <a:pPr algn="l"/>
          <a:endParaRPr lang="fr-FR" sz="1000"/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76200</xdr:colOff>
          <xdr:row>38</xdr:row>
          <xdr:rowOff>19050</xdr:rowOff>
        </xdr:from>
        <xdr:to>
          <xdr:col>0</xdr:col>
          <xdr:colOff>371475</xdr:colOff>
          <xdr:row>40</xdr:row>
          <xdr:rowOff>180975</xdr:rowOff>
        </xdr:to>
        <xdr:sp macro="" textlink="">
          <xdr:nvSpPr>
            <xdr:cNvPr id="1028" name="Check Box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oneCellAnchor>
    <xdr:from>
      <xdr:col>0</xdr:col>
      <xdr:colOff>457200</xdr:colOff>
      <xdr:row>38</xdr:row>
      <xdr:rowOff>114300</xdr:rowOff>
    </xdr:from>
    <xdr:ext cx="5362575" cy="457200"/>
    <xdr:sp macro="" textlink="">
      <xdr:nvSpPr>
        <xdr:cNvPr id="2" name="ZoneTexte 1"/>
        <xdr:cNvSpPr txBox="1"/>
      </xdr:nvSpPr>
      <xdr:spPr>
        <a:xfrm>
          <a:off x="457200" y="6781800"/>
          <a:ext cx="5362575" cy="4572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000" b="1"/>
            <a:t>En cas de panne matériel, vous nous donnez l'autorisation de démonter votre matériel pour faire un diagnostic avant d'établir le devis. </a:t>
          </a:r>
        </a:p>
      </xdr:txBody>
    </xdr:sp>
    <xdr:clientData/>
  </xdr:oneCellAnchor>
  <xdr:twoCellAnchor editAs="oneCell">
    <xdr:from>
      <xdr:col>0</xdr:col>
      <xdr:colOff>0</xdr:colOff>
      <xdr:row>5</xdr:row>
      <xdr:rowOff>19050</xdr:rowOff>
    </xdr:from>
    <xdr:to>
      <xdr:col>1</xdr:col>
      <xdr:colOff>76200</xdr:colOff>
      <xdr:row>8</xdr:row>
      <xdr:rowOff>57150</xdr:rowOff>
    </xdr:to>
    <xdr:pic>
      <xdr:nvPicPr>
        <xdr:cNvPr id="14" name="Image 13" descr="logo"/>
        <xdr:cNvPicPr/>
      </xdr:nvPicPr>
      <xdr:blipFill>
        <a:blip xmlns:r="http://schemas.openxmlformats.org/officeDocument/2006/relationships" r:embed="rId1" cstate="print">
          <a:grayscl/>
        </a:blip>
        <a:srcRect/>
        <a:stretch>
          <a:fillRect/>
        </a:stretch>
      </xdr:blipFill>
      <xdr:spPr bwMode="auto">
        <a:xfrm>
          <a:off x="0" y="971550"/>
          <a:ext cx="1066800" cy="609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266700</xdr:colOff>
      <xdr:row>6</xdr:row>
      <xdr:rowOff>9525</xdr:rowOff>
    </xdr:from>
    <xdr:to>
      <xdr:col>1</xdr:col>
      <xdr:colOff>1790700</xdr:colOff>
      <xdr:row>7</xdr:row>
      <xdr:rowOff>104775</xdr:rowOff>
    </xdr:to>
    <xdr:pic>
      <xdr:nvPicPr>
        <xdr:cNvPr id="15" name="Image 14" descr="logo1"/>
        <xdr:cNvPicPr/>
      </xdr:nvPicPr>
      <xdr:blipFill>
        <a:blip xmlns:r="http://schemas.openxmlformats.org/officeDocument/2006/relationships" r:embed="rId2" cstate="print">
          <a:grayscl/>
        </a:blip>
        <a:srcRect/>
        <a:stretch>
          <a:fillRect/>
        </a:stretch>
      </xdr:blipFill>
      <xdr:spPr bwMode="auto">
        <a:xfrm>
          <a:off x="1257300" y="1152525"/>
          <a:ext cx="1524000" cy="2857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oneCellAnchor>
    <xdr:from>
      <xdr:col>0</xdr:col>
      <xdr:colOff>123824</xdr:colOff>
      <xdr:row>42</xdr:row>
      <xdr:rowOff>133350</xdr:rowOff>
    </xdr:from>
    <xdr:ext cx="2657475" cy="718402"/>
    <xdr:sp macro="" textlink="">
      <xdr:nvSpPr>
        <xdr:cNvPr id="17" name="ZoneTexte 16"/>
        <xdr:cNvSpPr txBox="1"/>
      </xdr:nvSpPr>
      <xdr:spPr>
        <a:xfrm>
          <a:off x="123824" y="8229600"/>
          <a:ext cx="2657475" cy="718402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pPr marL="0" marR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0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Signature Technicien:</a:t>
          </a:r>
          <a:br>
            <a:rPr lang="fr-FR" sz="10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</a:br>
          <a:r>
            <a:rPr lang="fr-FR" sz="10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/>
          </a:r>
          <a:br>
            <a:rPr lang="fr-FR" sz="10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</a:br>
          <a:r>
            <a:rPr lang="fr-FR" sz="10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/>
          </a:r>
          <a:br>
            <a:rPr lang="fr-FR" sz="10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</a:br>
          <a:endParaRPr lang="fr-FR" sz="1000"/>
        </a:p>
      </xdr:txBody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676275</xdr:colOff>
      <xdr:row>9</xdr:row>
      <xdr:rowOff>66675</xdr:rowOff>
    </xdr:from>
    <xdr:to>
      <xdr:col>5</xdr:col>
      <xdr:colOff>361950</xdr:colOff>
      <xdr:row>11</xdr:row>
      <xdr:rowOff>66675</xdr:rowOff>
    </xdr:to>
    <xdr:sp macro="[0]!Menu" textlink="">
      <xdr:nvSpPr>
        <xdr:cNvPr id="2" name="ZoneTexte 1"/>
        <xdr:cNvSpPr txBox="1"/>
      </xdr:nvSpPr>
      <xdr:spPr>
        <a:xfrm>
          <a:off x="2962275" y="1781175"/>
          <a:ext cx="1209675" cy="3810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Menu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U2"/>
  <sheetViews>
    <sheetView workbookViewId="0">
      <selection activeCell="H15" sqref="H15"/>
    </sheetView>
  </sheetViews>
  <sheetFormatPr baseColWidth="10" defaultRowHeight="15" x14ac:dyDescent="0.25"/>
  <sheetData>
    <row r="1" spans="1:21" s="43" customFormat="1" ht="11.25" x14ac:dyDescent="0.2">
      <c r="A1" s="4" t="s">
        <v>0</v>
      </c>
      <c r="B1" s="4" t="s">
        <v>1</v>
      </c>
      <c r="C1" s="4" t="s">
        <v>2</v>
      </c>
      <c r="D1" s="4" t="s">
        <v>3</v>
      </c>
      <c r="E1" s="4" t="s">
        <v>4</v>
      </c>
      <c r="F1" s="4" t="s">
        <v>5</v>
      </c>
      <c r="G1" s="4" t="s">
        <v>6</v>
      </c>
      <c r="H1" s="4" t="s">
        <v>7</v>
      </c>
      <c r="I1" s="4" t="s">
        <v>8</v>
      </c>
      <c r="J1" s="4" t="s">
        <v>9</v>
      </c>
    </row>
    <row r="2" spans="1:21" x14ac:dyDescent="0.25">
      <c r="A2">
        <v>1</v>
      </c>
      <c r="B2" t="s">
        <v>53</v>
      </c>
      <c r="C2" t="s">
        <v>54</v>
      </c>
      <c r="D2" t="s">
        <v>55</v>
      </c>
      <c r="E2" t="s">
        <v>56</v>
      </c>
      <c r="F2">
        <v>56100</v>
      </c>
      <c r="G2" t="s">
        <v>42</v>
      </c>
      <c r="H2">
        <v>297644865</v>
      </c>
      <c r="I2">
        <v>609994636</v>
      </c>
      <c r="J2" t="s">
        <v>57</v>
      </c>
      <c r="K2" t="s">
        <v>52</v>
      </c>
      <c r="L2">
        <v>222</v>
      </c>
      <c r="M2">
        <v>1222</v>
      </c>
      <c r="N2">
        <v>22</v>
      </c>
      <c r="O2">
        <v>222</v>
      </c>
      <c r="P2">
        <v>222</v>
      </c>
      <c r="Q2">
        <v>22</v>
      </c>
      <c r="R2">
        <v>222</v>
      </c>
      <c r="S2">
        <v>22</v>
      </c>
      <c r="T2">
        <v>22</v>
      </c>
      <c r="U2">
        <v>22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pageSetUpPr fitToPage="1"/>
  </sheetPr>
  <dimension ref="A3:L56"/>
  <sheetViews>
    <sheetView zoomScaleNormal="100" workbookViewId="0">
      <selection activeCell="D8" sqref="D8"/>
    </sheetView>
  </sheetViews>
  <sheetFormatPr baseColWidth="10" defaultRowHeight="15" x14ac:dyDescent="0.25"/>
  <cols>
    <col min="1" max="1" width="14.85546875" customWidth="1"/>
    <col min="2" max="2" width="33.28515625" customWidth="1"/>
    <col min="3" max="3" width="13.28515625" customWidth="1"/>
    <col min="4" max="4" width="14.7109375" bestFit="1" customWidth="1"/>
    <col min="5" max="5" width="10.85546875" customWidth="1"/>
    <col min="6" max="6" width="11.5703125" customWidth="1"/>
    <col min="7" max="7" width="5.28515625" customWidth="1"/>
    <col min="8" max="8" width="17.5703125" customWidth="1"/>
    <col min="9" max="9" width="14.42578125" customWidth="1"/>
    <col min="10" max="10" width="13.28515625" customWidth="1"/>
    <col min="11" max="11" width="19.42578125" customWidth="1"/>
    <col min="12" max="12" width="26.28515625" customWidth="1"/>
    <col min="13" max="13" width="22.28515625" customWidth="1"/>
    <col min="14" max="14" width="18" customWidth="1"/>
    <col min="15" max="17" width="11.42578125" customWidth="1"/>
    <col min="18" max="18" width="18.140625" customWidth="1"/>
    <col min="19" max="25" width="11.42578125" customWidth="1"/>
  </cols>
  <sheetData>
    <row r="3" spans="1:6" ht="7.5" customHeight="1" x14ac:dyDescent="0.25"/>
    <row r="4" spans="1:6" hidden="1" x14ac:dyDescent="0.25"/>
    <row r="5" spans="1:6" hidden="1" x14ac:dyDescent="0.25"/>
    <row r="6" spans="1:6" x14ac:dyDescent="0.25">
      <c r="A6" s="54"/>
      <c r="B6" s="54"/>
      <c r="C6" s="55"/>
      <c r="D6" s="51" t="s">
        <v>29</v>
      </c>
      <c r="E6" s="52"/>
      <c r="F6" s="53"/>
    </row>
    <row r="7" spans="1:6" x14ac:dyDescent="0.25">
      <c r="A7" s="54"/>
      <c r="B7" s="54"/>
      <c r="C7" s="55"/>
      <c r="D7" s="11" t="s">
        <v>16</v>
      </c>
      <c r="E7" s="11" t="s">
        <v>10</v>
      </c>
      <c r="F7" s="11" t="s">
        <v>13</v>
      </c>
    </row>
    <row r="8" spans="1:6" x14ac:dyDescent="0.25">
      <c r="D8" s="28">
        <v>13</v>
      </c>
      <c r="E8" s="18" t="e">
        <f ca="1">VLOOKUP($D$8,Tablo,11,0)</f>
        <v>#REF!</v>
      </c>
      <c r="F8" s="17" t="e">
        <f ca="1">VLOOKUP($D$8,Tablo,22,0)</f>
        <v>#REF!</v>
      </c>
    </row>
    <row r="10" spans="1:6" x14ac:dyDescent="0.25">
      <c r="A10" s="9" t="s">
        <v>44</v>
      </c>
      <c r="C10" s="30" t="s">
        <v>17</v>
      </c>
      <c r="D10" s="25" t="e">
        <f ca="1">VLOOKUP($D$8,Tablo,4,0)</f>
        <v>#REF!</v>
      </c>
      <c r="E10" s="8"/>
      <c r="F10" s="1"/>
    </row>
    <row r="11" spans="1:6" x14ac:dyDescent="0.25">
      <c r="A11" s="9" t="s">
        <v>45</v>
      </c>
      <c r="C11" s="31" t="s">
        <v>18</v>
      </c>
      <c r="D11" s="6" t="e">
        <f ca="1">VLOOKUP($D$8,Tablo,3,0)</f>
        <v>#REF!</v>
      </c>
      <c r="E11" s="6"/>
      <c r="F11" s="2"/>
    </row>
    <row r="12" spans="1:6" x14ac:dyDescent="0.25">
      <c r="A12" s="9" t="s">
        <v>30</v>
      </c>
      <c r="B12" t="s">
        <v>43</v>
      </c>
      <c r="C12" s="31" t="s">
        <v>24</v>
      </c>
      <c r="D12" s="71" t="e">
        <f ca="1">VLOOKUP($D$8,Tablo,5,0)</f>
        <v>#REF!</v>
      </c>
      <c r="E12" s="71"/>
      <c r="F12" s="13"/>
    </row>
    <row r="13" spans="1:6" x14ac:dyDescent="0.25">
      <c r="A13" s="9" t="s">
        <v>27</v>
      </c>
      <c r="B13" t="s">
        <v>46</v>
      </c>
      <c r="C13" s="24"/>
      <c r="D13" s="6"/>
      <c r="E13" s="6"/>
      <c r="F13" s="2"/>
    </row>
    <row r="14" spans="1:6" x14ac:dyDescent="0.25">
      <c r="A14" t="s">
        <v>47</v>
      </c>
      <c r="C14" s="31" t="s">
        <v>23</v>
      </c>
      <c r="D14" s="26" t="e">
        <f ca="1">VLOOKUP($D$8,Tablo,6,0)</f>
        <v>#REF!</v>
      </c>
      <c r="E14" s="32" t="s">
        <v>26</v>
      </c>
      <c r="F14" s="2" t="e">
        <f ca="1">VLOOKUP($D$8,Tablo,7,0)</f>
        <v>#REF!</v>
      </c>
    </row>
    <row r="15" spans="1:6" x14ac:dyDescent="0.25">
      <c r="A15" s="9" t="s">
        <v>48</v>
      </c>
      <c r="C15" s="31" t="s">
        <v>25</v>
      </c>
      <c r="D15" s="27" t="e">
        <f ca="1">VLOOKUP($D$8,Tablo,8)</f>
        <v>#REF!</v>
      </c>
      <c r="E15" s="12"/>
      <c r="F15" s="10"/>
    </row>
    <row r="16" spans="1:6" x14ac:dyDescent="0.25">
      <c r="C16" s="31" t="s">
        <v>27</v>
      </c>
      <c r="D16" s="27" t="e">
        <f ca="1">VLOOKUP($D$8,Tablo,9,0)</f>
        <v>#REF!</v>
      </c>
      <c r="E16" s="6"/>
      <c r="F16" s="2"/>
    </row>
    <row r="17" spans="1:6" x14ac:dyDescent="0.25">
      <c r="C17" s="33" t="s">
        <v>28</v>
      </c>
      <c r="D17" s="7" t="e">
        <f ca="1">VLOOKUP($D$8,Tablo,10,0)</f>
        <v>#REF!</v>
      </c>
      <c r="E17" s="7"/>
      <c r="F17" s="3"/>
    </row>
    <row r="20" spans="1:6" x14ac:dyDescent="0.25">
      <c r="A20" s="56" t="s">
        <v>49</v>
      </c>
      <c r="B20" s="57"/>
      <c r="C20" s="57"/>
      <c r="D20" s="57"/>
      <c r="E20" s="57"/>
      <c r="F20" s="58"/>
    </row>
    <row r="21" spans="1:6" x14ac:dyDescent="0.25">
      <c r="A21" s="19" t="s">
        <v>36</v>
      </c>
      <c r="B21" s="68" t="e">
        <f ca="1">VLOOKUP($D$8,Tablo,12,0)</f>
        <v>#REF!</v>
      </c>
      <c r="C21" s="69"/>
      <c r="D21" s="69"/>
      <c r="E21" s="69"/>
      <c r="F21" s="70"/>
    </row>
    <row r="22" spans="1:6" x14ac:dyDescent="0.25">
      <c r="A22" s="20" t="s">
        <v>37</v>
      </c>
      <c r="B22" s="62" t="e">
        <f ca="1">VLOOKUP($D$8,Tablo,13,0)</f>
        <v>#REF!</v>
      </c>
      <c r="C22" s="63"/>
      <c r="D22" s="63"/>
      <c r="E22" s="63"/>
      <c r="F22" s="64"/>
    </row>
    <row r="23" spans="1:6" x14ac:dyDescent="0.25">
      <c r="A23" s="19" t="s">
        <v>19</v>
      </c>
      <c r="B23" s="62" t="e">
        <f ca="1">VLOOKUP($D$8,Tablo,14,0)</f>
        <v>#REF!</v>
      </c>
      <c r="C23" s="63"/>
      <c r="D23" s="63"/>
      <c r="E23" s="63"/>
      <c r="F23" s="64"/>
    </row>
    <row r="24" spans="1:6" x14ac:dyDescent="0.25">
      <c r="A24" s="19" t="s">
        <v>38</v>
      </c>
      <c r="B24" s="62" t="e">
        <f ca="1">VLOOKUP($D$8,Tablo,15,0)</f>
        <v>#REF!</v>
      </c>
      <c r="C24" s="63"/>
      <c r="D24" s="63"/>
      <c r="E24" s="63"/>
      <c r="F24" s="64"/>
    </row>
    <row r="25" spans="1:6" x14ac:dyDescent="0.25">
      <c r="A25" s="81" t="s">
        <v>39</v>
      </c>
      <c r="B25" s="75" t="e">
        <f ca="1">VLOOKUP($D$8,Tablo,16,0)</f>
        <v>#REF!</v>
      </c>
      <c r="C25" s="76"/>
      <c r="D25" s="76"/>
      <c r="E25" s="76"/>
      <c r="F25" s="77"/>
    </row>
    <row r="26" spans="1:6" x14ac:dyDescent="0.25">
      <c r="A26" s="82"/>
      <c r="B26" s="78"/>
      <c r="C26" s="79"/>
      <c r="D26" s="79"/>
      <c r="E26" s="79"/>
      <c r="F26" s="80"/>
    </row>
    <row r="27" spans="1:6" x14ac:dyDescent="0.25">
      <c r="A27" s="14"/>
      <c r="B27" s="14"/>
      <c r="C27" s="14"/>
      <c r="D27" s="14"/>
      <c r="E27" s="14"/>
      <c r="F27" s="14"/>
    </row>
    <row r="29" spans="1:6" x14ac:dyDescent="0.25">
      <c r="A29" s="56" t="s">
        <v>32</v>
      </c>
      <c r="B29" s="57"/>
      <c r="C29" s="58"/>
      <c r="D29" s="56" t="s">
        <v>40</v>
      </c>
      <c r="E29" s="57"/>
      <c r="F29" s="58"/>
    </row>
    <row r="30" spans="1:6" ht="15" customHeight="1" x14ac:dyDescent="0.25">
      <c r="A30" s="75" t="e">
        <f ca="1">VLOOKUP($D$8,Tablo,18,0)</f>
        <v>#REF!</v>
      </c>
      <c r="B30" s="76"/>
      <c r="C30" s="77"/>
      <c r="D30" s="75" t="e">
        <f ca="1">VLOOKUP($D$8,Tablo,17,0)</f>
        <v>#REF!</v>
      </c>
      <c r="E30" s="76"/>
      <c r="F30" s="77"/>
    </row>
    <row r="31" spans="1:6" ht="60" customHeight="1" x14ac:dyDescent="0.25">
      <c r="A31" s="78"/>
      <c r="B31" s="79"/>
      <c r="C31" s="80"/>
      <c r="D31" s="78"/>
      <c r="E31" s="79"/>
      <c r="F31" s="80"/>
    </row>
    <row r="32" spans="1:6" x14ac:dyDescent="0.25">
      <c r="A32" s="14"/>
      <c r="B32" s="14"/>
      <c r="C32" s="14"/>
      <c r="D32" s="14"/>
      <c r="E32" s="14"/>
      <c r="F32" s="14"/>
    </row>
    <row r="33" spans="1:6" x14ac:dyDescent="0.25">
      <c r="A33" s="59" t="s">
        <v>50</v>
      </c>
      <c r="B33" s="60"/>
      <c r="C33" s="61"/>
      <c r="D33" s="62" t="e">
        <f ca="1">VLOOKUP($D$8,Tablo,20,0)</f>
        <v>#REF!</v>
      </c>
      <c r="E33" s="63"/>
      <c r="F33" s="64"/>
    </row>
    <row r="34" spans="1:6" x14ac:dyDescent="0.25">
      <c r="A34" s="23"/>
      <c r="B34" s="23"/>
      <c r="C34" s="23"/>
      <c r="D34" s="22"/>
      <c r="E34" s="22"/>
      <c r="F34" s="22"/>
    </row>
    <row r="35" spans="1:6" x14ac:dyDescent="0.25">
      <c r="A35" s="72" t="s">
        <v>31</v>
      </c>
      <c r="B35" s="73"/>
      <c r="C35" s="74"/>
      <c r="D35" s="62" t="e">
        <f ca="1">VLOOKUP($D$8,Tablo,19,0)</f>
        <v>#REF!</v>
      </c>
      <c r="E35" s="63"/>
      <c r="F35" s="64"/>
    </row>
    <row r="37" spans="1:6" x14ac:dyDescent="0.25">
      <c r="A37" s="65" t="s">
        <v>51</v>
      </c>
      <c r="B37" s="66"/>
      <c r="C37" s="67"/>
      <c r="D37" s="68" t="e">
        <f ca="1">VLOOKUP($D$8,Tablo,21,0)</f>
        <v>#REF!</v>
      </c>
      <c r="E37" s="69"/>
      <c r="F37" s="70"/>
    </row>
    <row r="40" spans="1:6" x14ac:dyDescent="0.25">
      <c r="A40" s="29" t="e">
        <f ca="1">VLOOKUP($D$8,Tablo,23,0)</f>
        <v>#REF!</v>
      </c>
    </row>
    <row r="43" spans="1:6" x14ac:dyDescent="0.25">
      <c r="A43" s="34"/>
      <c r="B43" s="1"/>
      <c r="C43" s="34"/>
      <c r="D43" s="8"/>
      <c r="E43" s="8"/>
      <c r="F43" s="1"/>
    </row>
    <row r="44" spans="1:6" x14ac:dyDescent="0.25">
      <c r="A44" s="35"/>
      <c r="B44" s="2"/>
      <c r="C44" s="35"/>
      <c r="D44" s="6"/>
      <c r="E44" s="6"/>
      <c r="F44" s="2"/>
    </row>
    <row r="45" spans="1:6" x14ac:dyDescent="0.25">
      <c r="A45" s="41"/>
      <c r="B45" s="2"/>
      <c r="C45" s="35"/>
      <c r="D45" s="6"/>
      <c r="E45" s="6"/>
      <c r="F45" s="2"/>
    </row>
    <row r="46" spans="1:6" x14ac:dyDescent="0.25">
      <c r="A46" s="42"/>
      <c r="B46" s="2"/>
      <c r="C46" s="35"/>
      <c r="D46" s="6"/>
      <c r="E46" s="6"/>
      <c r="F46" s="2"/>
    </row>
    <row r="47" spans="1:6" x14ac:dyDescent="0.25">
      <c r="A47" s="42"/>
      <c r="B47" s="2"/>
      <c r="C47" s="35"/>
      <c r="D47" s="6"/>
      <c r="E47" s="6"/>
      <c r="F47" s="2"/>
    </row>
    <row r="48" spans="1:6" x14ac:dyDescent="0.25">
      <c r="A48" s="41"/>
      <c r="B48" s="2"/>
      <c r="C48" s="35"/>
      <c r="D48" s="6"/>
      <c r="E48" s="6"/>
      <c r="F48" s="2"/>
    </row>
    <row r="49" spans="1:12" x14ac:dyDescent="0.25">
      <c r="A49" s="41"/>
      <c r="B49" s="2"/>
      <c r="C49" s="35"/>
      <c r="D49" s="6"/>
      <c r="E49" s="6"/>
      <c r="F49" s="2"/>
    </row>
    <row r="50" spans="1:12" x14ac:dyDescent="0.25">
      <c r="A50" s="41"/>
      <c r="B50" s="2"/>
      <c r="C50" s="35"/>
      <c r="D50" s="6"/>
      <c r="E50" s="6"/>
      <c r="F50" s="2"/>
    </row>
    <row r="51" spans="1:12" x14ac:dyDescent="0.25">
      <c r="A51" s="35"/>
      <c r="B51" s="2"/>
      <c r="C51" s="35"/>
      <c r="D51" s="6"/>
      <c r="E51" s="6"/>
      <c r="F51" s="2"/>
    </row>
    <row r="52" spans="1:12" ht="15" customHeight="1" x14ac:dyDescent="0.25">
      <c r="A52" s="36"/>
      <c r="B52" s="37"/>
      <c r="C52" s="36"/>
      <c r="D52" s="21"/>
      <c r="E52" s="12"/>
      <c r="F52" s="37"/>
    </row>
    <row r="53" spans="1:12" ht="15" customHeight="1" x14ac:dyDescent="0.25">
      <c r="A53" s="38"/>
      <c r="B53" s="40"/>
      <c r="C53" s="38"/>
      <c r="D53" s="39"/>
      <c r="E53" s="39"/>
      <c r="F53" s="40"/>
    </row>
    <row r="55" spans="1:12" ht="15.75" x14ac:dyDescent="0.25">
      <c r="G55" s="21"/>
      <c r="H55" s="21"/>
      <c r="I55" s="21"/>
      <c r="J55" s="21"/>
      <c r="K55" s="21"/>
      <c r="L55" s="21"/>
    </row>
    <row r="56" spans="1:12" ht="15.75" x14ac:dyDescent="0.25">
      <c r="G56" s="21"/>
      <c r="H56" s="21"/>
      <c r="I56" s="21"/>
      <c r="J56" s="21"/>
      <c r="K56" s="21"/>
      <c r="L56" s="21"/>
    </row>
  </sheetData>
  <mergeCells count="20">
    <mergeCell ref="A33:C33"/>
    <mergeCell ref="D33:F33"/>
    <mergeCell ref="A37:C37"/>
    <mergeCell ref="D37:F37"/>
    <mergeCell ref="D12:E12"/>
    <mergeCell ref="A35:C35"/>
    <mergeCell ref="B21:F21"/>
    <mergeCell ref="D35:F35"/>
    <mergeCell ref="B22:F22"/>
    <mergeCell ref="B23:F23"/>
    <mergeCell ref="B24:F24"/>
    <mergeCell ref="A30:C31"/>
    <mergeCell ref="D30:F31"/>
    <mergeCell ref="A25:A26"/>
    <mergeCell ref="B25:F26"/>
    <mergeCell ref="D6:F6"/>
    <mergeCell ref="A6:C7"/>
    <mergeCell ref="D29:F29"/>
    <mergeCell ref="A29:C29"/>
    <mergeCell ref="A20:F20"/>
  </mergeCells>
  <conditionalFormatting sqref="D10:D17 F10:F11 F13:F17">
    <cfRule type="cellIs" dxfId="0" priority="4" operator="equal">
      <formula>0</formula>
    </cfRule>
  </conditionalFormatting>
  <dataValidations count="1">
    <dataValidation type="list" allowBlank="1" showInputMessage="1" showErrorMessage="1" sqref="D8">
      <formula1>Code_clients</formula1>
    </dataValidation>
  </dataValidations>
  <pageMargins left="0.25" right="0.25" top="0.75" bottom="0.75" header="0.3" footer="0.3"/>
  <pageSetup paperSize="9" scale="98" fitToWidth="0" orientation="portrait" r:id="rId1"/>
  <rowBreaks count="1" manualBreakCount="1">
    <brk id="54" max="16383" man="1"/>
  </row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8" r:id="rId4" name="Check Box 4">
              <controlPr defaultSize="0" autoFill="0" autoLine="0" autoPict="0">
                <anchor moveWithCells="1">
                  <from>
                    <xdr:col>0</xdr:col>
                    <xdr:colOff>76200</xdr:colOff>
                    <xdr:row>38</xdr:row>
                    <xdr:rowOff>19050</xdr:rowOff>
                  </from>
                  <to>
                    <xdr:col>0</xdr:col>
                    <xdr:colOff>371475</xdr:colOff>
                    <xdr:row>40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W88"/>
  <sheetViews>
    <sheetView workbookViewId="0">
      <selection activeCell="A6" sqref="A6"/>
    </sheetView>
  </sheetViews>
  <sheetFormatPr baseColWidth="10" defaultRowHeight="11.25" x14ac:dyDescent="0.2"/>
  <cols>
    <col min="1" max="1" width="8.5703125" style="43" customWidth="1"/>
    <col min="2" max="2" width="13" style="43" customWidth="1"/>
    <col min="3" max="3" width="8.28515625" style="43" bestFit="1" customWidth="1"/>
    <col min="4" max="4" width="6.42578125" style="43" bestFit="1" customWidth="1"/>
    <col min="5" max="5" width="17" style="43" bestFit="1" customWidth="1"/>
    <col min="6" max="6" width="7.85546875" style="43" customWidth="1"/>
    <col min="7" max="7" width="12.140625" style="43" bestFit="1" customWidth="1"/>
    <col min="8" max="9" width="11.28515625" style="43" bestFit="1" customWidth="1"/>
    <col min="10" max="10" width="17.85546875" style="43" bestFit="1" customWidth="1"/>
    <col min="11" max="11" width="10.85546875" style="43" bestFit="1" customWidth="1"/>
    <col min="12" max="12" width="8.85546875" style="43" bestFit="1" customWidth="1"/>
    <col min="13" max="13" width="6.42578125" style="43" bestFit="1" customWidth="1"/>
    <col min="14" max="14" width="7.28515625" style="43" bestFit="1" customWidth="1"/>
    <col min="15" max="15" width="9.42578125" style="43" bestFit="1" customWidth="1"/>
    <col min="16" max="16" width="12.42578125" style="43" bestFit="1" customWidth="1"/>
    <col min="17" max="17" width="14.28515625" style="43" bestFit="1" customWidth="1"/>
    <col min="18" max="18" width="13.85546875" style="43" bestFit="1" customWidth="1"/>
    <col min="19" max="19" width="11.5703125" style="43" bestFit="1" customWidth="1"/>
    <col min="20" max="20" width="12.5703125" style="43" bestFit="1" customWidth="1"/>
    <col min="21" max="21" width="11.5703125" style="43" bestFit="1" customWidth="1"/>
    <col min="22" max="22" width="11.42578125" style="43"/>
    <col min="23" max="23" width="11.5703125" style="43" bestFit="1" customWidth="1"/>
    <col min="24" max="16384" width="11.42578125" style="43"/>
  </cols>
  <sheetData>
    <row r="1" spans="1:23" x14ac:dyDescent="0.2">
      <c r="A1" s="4" t="s">
        <v>0</v>
      </c>
      <c r="B1" s="4" t="s">
        <v>1</v>
      </c>
      <c r="C1" s="4" t="s">
        <v>2</v>
      </c>
      <c r="D1" s="4" t="s">
        <v>3</v>
      </c>
      <c r="E1" s="4" t="s">
        <v>4</v>
      </c>
      <c r="F1" s="4" t="s">
        <v>5</v>
      </c>
      <c r="G1" s="4" t="s">
        <v>6</v>
      </c>
      <c r="H1" s="4" t="s">
        <v>7</v>
      </c>
      <c r="I1" s="4" t="s">
        <v>8</v>
      </c>
      <c r="J1" s="4" t="s">
        <v>9</v>
      </c>
      <c r="K1" s="4" t="s">
        <v>10</v>
      </c>
      <c r="L1" s="4" t="s">
        <v>11</v>
      </c>
      <c r="M1" s="4" t="s">
        <v>14</v>
      </c>
      <c r="N1" s="4" t="s">
        <v>15</v>
      </c>
      <c r="O1" s="4" t="s">
        <v>20</v>
      </c>
      <c r="P1" s="5" t="s">
        <v>12</v>
      </c>
      <c r="Q1" s="5" t="s">
        <v>21</v>
      </c>
      <c r="R1" s="15" t="s">
        <v>22</v>
      </c>
      <c r="S1" s="16" t="s">
        <v>33</v>
      </c>
      <c r="T1" s="4" t="s">
        <v>34</v>
      </c>
      <c r="U1" s="16" t="s">
        <v>35</v>
      </c>
      <c r="V1" s="15" t="s">
        <v>13</v>
      </c>
      <c r="W1" s="15" t="s">
        <v>41</v>
      </c>
    </row>
    <row r="2" spans="1:23" s="45" customFormat="1" x14ac:dyDescent="0.2">
      <c r="F2" s="46"/>
      <c r="H2" s="47"/>
      <c r="I2" s="47"/>
      <c r="J2" s="48"/>
      <c r="K2" s="49"/>
      <c r="R2" s="50"/>
    </row>
    <row r="3" spans="1:23" s="45" customFormat="1" x14ac:dyDescent="0.2">
      <c r="F3" s="46"/>
      <c r="H3" s="47"/>
      <c r="J3" s="48"/>
      <c r="K3" s="49"/>
      <c r="R3" s="50"/>
    </row>
    <row r="4" spans="1:23" s="45" customFormat="1" x14ac:dyDescent="0.2">
      <c r="F4" s="46"/>
      <c r="H4" s="47"/>
      <c r="J4" s="48"/>
      <c r="K4" s="49"/>
      <c r="R4" s="50"/>
    </row>
    <row r="5" spans="1:23" s="45" customFormat="1" x14ac:dyDescent="0.2">
      <c r="F5" s="46"/>
      <c r="H5" s="47"/>
      <c r="J5" s="48"/>
      <c r="K5" s="49"/>
      <c r="R5" s="50"/>
    </row>
    <row r="6" spans="1:23" s="45" customFormat="1" x14ac:dyDescent="0.2">
      <c r="F6" s="46"/>
      <c r="H6" s="47"/>
      <c r="J6" s="48"/>
      <c r="K6" s="49"/>
      <c r="R6" s="50"/>
    </row>
    <row r="7" spans="1:23" s="45" customFormat="1" x14ac:dyDescent="0.2">
      <c r="F7" s="46"/>
      <c r="H7" s="47"/>
      <c r="I7" s="47"/>
      <c r="J7" s="48"/>
      <c r="K7" s="49"/>
      <c r="R7" s="50"/>
    </row>
    <row r="8" spans="1:23" s="45" customFormat="1" x14ac:dyDescent="0.2">
      <c r="F8" s="46"/>
      <c r="H8" s="47"/>
      <c r="I8" s="47"/>
      <c r="J8" s="48"/>
      <c r="K8" s="49"/>
      <c r="R8" s="50"/>
    </row>
    <row r="9" spans="1:23" s="45" customFormat="1" x14ac:dyDescent="0.2">
      <c r="F9" s="46"/>
      <c r="H9" s="47"/>
      <c r="I9" s="47"/>
      <c r="J9" s="48"/>
      <c r="K9" s="49"/>
      <c r="R9" s="50"/>
    </row>
    <row r="10" spans="1:23" s="45" customFormat="1" x14ac:dyDescent="0.2">
      <c r="F10" s="46"/>
      <c r="H10" s="47"/>
      <c r="I10" s="47"/>
      <c r="J10" s="48"/>
      <c r="K10" s="49"/>
      <c r="R10" s="50"/>
    </row>
    <row r="11" spans="1:23" s="45" customFormat="1" x14ac:dyDescent="0.2">
      <c r="F11" s="46"/>
      <c r="H11" s="47"/>
      <c r="I11" s="47"/>
      <c r="J11" s="48"/>
      <c r="K11" s="49"/>
      <c r="R11" s="50"/>
    </row>
    <row r="12" spans="1:23" s="45" customFormat="1" x14ac:dyDescent="0.2">
      <c r="F12" s="46"/>
      <c r="H12" s="47"/>
      <c r="I12" s="47"/>
      <c r="J12" s="48"/>
      <c r="K12" s="49"/>
      <c r="R12" s="50"/>
    </row>
    <row r="13" spans="1:23" s="45" customFormat="1" x14ac:dyDescent="0.2"/>
    <row r="14" spans="1:23" s="44" customFormat="1" x14ac:dyDescent="0.2"/>
    <row r="15" spans="1:23" s="44" customFormat="1" x14ac:dyDescent="0.2"/>
    <row r="16" spans="1:23" s="44" customFormat="1" x14ac:dyDescent="0.2"/>
    <row r="17" s="44" customFormat="1" x14ac:dyDescent="0.2"/>
    <row r="18" s="44" customFormat="1" x14ac:dyDescent="0.2"/>
    <row r="19" s="44" customFormat="1" x14ac:dyDescent="0.2"/>
    <row r="20" s="44" customFormat="1" x14ac:dyDescent="0.2"/>
    <row r="21" s="44" customFormat="1" x14ac:dyDescent="0.2"/>
    <row r="22" s="44" customFormat="1" x14ac:dyDescent="0.2"/>
    <row r="23" s="44" customFormat="1" x14ac:dyDescent="0.2"/>
    <row r="24" s="44" customFormat="1" x14ac:dyDescent="0.2"/>
    <row r="25" s="44" customFormat="1" x14ac:dyDescent="0.2"/>
    <row r="26" s="44" customFormat="1" x14ac:dyDescent="0.2"/>
    <row r="27" s="44" customFormat="1" x14ac:dyDescent="0.2"/>
    <row r="28" s="44" customFormat="1" x14ac:dyDescent="0.2"/>
    <row r="29" s="44" customFormat="1" x14ac:dyDescent="0.2"/>
    <row r="30" s="44" customFormat="1" x14ac:dyDescent="0.2"/>
    <row r="31" s="44" customFormat="1" x14ac:dyDescent="0.2"/>
    <row r="32" s="44" customFormat="1" x14ac:dyDescent="0.2"/>
    <row r="33" s="44" customFormat="1" x14ac:dyDescent="0.2"/>
    <row r="34" s="44" customFormat="1" x14ac:dyDescent="0.2"/>
    <row r="35" s="44" customFormat="1" x14ac:dyDescent="0.2"/>
    <row r="36" s="44" customFormat="1" x14ac:dyDescent="0.2"/>
    <row r="37" s="44" customFormat="1" x14ac:dyDescent="0.2"/>
    <row r="38" s="44" customFormat="1" x14ac:dyDescent="0.2"/>
    <row r="39" s="44" customFormat="1" x14ac:dyDescent="0.2"/>
    <row r="40" s="44" customFormat="1" x14ac:dyDescent="0.2"/>
    <row r="41" s="44" customFormat="1" x14ac:dyDescent="0.2"/>
    <row r="42" s="44" customFormat="1" x14ac:dyDescent="0.2"/>
    <row r="43" s="44" customFormat="1" x14ac:dyDescent="0.2"/>
    <row r="44" s="44" customFormat="1" x14ac:dyDescent="0.2"/>
    <row r="45" s="44" customFormat="1" x14ac:dyDescent="0.2"/>
    <row r="46" s="44" customFormat="1" x14ac:dyDescent="0.2"/>
    <row r="47" s="44" customFormat="1" x14ac:dyDescent="0.2"/>
    <row r="48" s="44" customFormat="1" x14ac:dyDescent="0.2"/>
    <row r="49" s="44" customFormat="1" x14ac:dyDescent="0.2"/>
    <row r="50" s="44" customFormat="1" x14ac:dyDescent="0.2"/>
    <row r="51" s="44" customFormat="1" x14ac:dyDescent="0.2"/>
    <row r="52" s="44" customFormat="1" x14ac:dyDescent="0.2"/>
    <row r="53" s="44" customFormat="1" x14ac:dyDescent="0.2"/>
    <row r="54" s="44" customFormat="1" x14ac:dyDescent="0.2"/>
    <row r="55" s="44" customFormat="1" x14ac:dyDescent="0.2"/>
    <row r="56" s="44" customFormat="1" x14ac:dyDescent="0.2"/>
    <row r="57" s="44" customFormat="1" x14ac:dyDescent="0.2"/>
    <row r="58" s="44" customFormat="1" x14ac:dyDescent="0.2"/>
    <row r="59" s="44" customFormat="1" x14ac:dyDescent="0.2"/>
    <row r="60" s="44" customFormat="1" x14ac:dyDescent="0.2"/>
    <row r="61" s="44" customFormat="1" x14ac:dyDescent="0.2"/>
    <row r="62" s="44" customFormat="1" x14ac:dyDescent="0.2"/>
    <row r="63" s="44" customFormat="1" x14ac:dyDescent="0.2"/>
    <row r="64" s="44" customFormat="1" x14ac:dyDescent="0.2"/>
    <row r="65" s="44" customFormat="1" x14ac:dyDescent="0.2"/>
    <row r="66" s="44" customFormat="1" x14ac:dyDescent="0.2"/>
    <row r="67" s="44" customFormat="1" x14ac:dyDescent="0.2"/>
    <row r="68" s="44" customFormat="1" x14ac:dyDescent="0.2"/>
    <row r="69" s="44" customFormat="1" x14ac:dyDescent="0.2"/>
    <row r="70" s="44" customFormat="1" x14ac:dyDescent="0.2"/>
    <row r="71" s="44" customFormat="1" x14ac:dyDescent="0.2"/>
    <row r="72" s="44" customFormat="1" x14ac:dyDescent="0.2"/>
    <row r="73" s="44" customFormat="1" x14ac:dyDescent="0.2"/>
    <row r="74" s="44" customFormat="1" x14ac:dyDescent="0.2"/>
    <row r="75" s="44" customFormat="1" x14ac:dyDescent="0.2"/>
    <row r="76" s="44" customFormat="1" x14ac:dyDescent="0.2"/>
    <row r="77" s="44" customFormat="1" x14ac:dyDescent="0.2"/>
    <row r="78" s="44" customFormat="1" x14ac:dyDescent="0.2"/>
    <row r="79" s="44" customFormat="1" x14ac:dyDescent="0.2"/>
    <row r="80" s="44" customFormat="1" x14ac:dyDescent="0.2"/>
    <row r="81" s="44" customFormat="1" x14ac:dyDescent="0.2"/>
    <row r="82" s="44" customFormat="1" x14ac:dyDescent="0.2"/>
    <row r="83" s="44" customFormat="1" x14ac:dyDescent="0.2"/>
    <row r="84" s="44" customFormat="1" x14ac:dyDescent="0.2"/>
    <row r="85" s="44" customFormat="1" x14ac:dyDescent="0.2"/>
    <row r="86" s="44" customFormat="1" x14ac:dyDescent="0.2"/>
    <row r="87" s="44" customFormat="1" x14ac:dyDescent="0.2"/>
    <row r="88" s="44" customFormat="1" x14ac:dyDescent="0.2"/>
  </sheetData>
  <sortState ref="A2:W12">
    <sortCondition ref="A1"/>
  </sortState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0000"/>
  </sheetPr>
  <dimension ref="A1"/>
  <sheetViews>
    <sheetView showGridLines="0" showRowColHeaders="0" tabSelected="1" workbookViewId="0">
      <selection activeCell="E10" sqref="E10"/>
    </sheetView>
  </sheetViews>
  <sheetFormatPr baseColWidth="10" defaultRowHeight="15" x14ac:dyDescent="0.25"/>
  <sheetData/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Clients</vt:lpstr>
      <vt:lpstr>Formulaire</vt:lpstr>
      <vt:lpstr>Interventions</vt:lpstr>
      <vt:lpstr>Menu</vt:lpstr>
      <vt:lpstr>Formulaire!Zone_d_impression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HVD</dc:creator>
  <cp:lastModifiedBy>PC</cp:lastModifiedBy>
  <cp:lastPrinted>2016-09-23T12:18:56Z</cp:lastPrinted>
  <dcterms:created xsi:type="dcterms:W3CDTF">2016-01-27T21:07:25Z</dcterms:created>
  <dcterms:modified xsi:type="dcterms:W3CDTF">2016-09-24T17:53:58Z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96 96 1440 900</vt:lpwstr>
  </property>
</Properties>
</file>