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660CE466-5A77-4C33-8F8C-5B3B1B2B52CA}" xr6:coauthVersionLast="37" xr6:coauthVersionMax="37" xr10:uidLastSave="{00000000-0000-0000-0000-000000000000}"/>
  <bookViews>
    <workbookView xWindow="0" yWindow="0" windowWidth="28800" windowHeight="12165" activeTab="3" xr2:uid="{EE6857FE-C4B9-4C95-BA28-C4EE9F7DFD84}"/>
  </bookViews>
  <sheets>
    <sheet name="faire_commande" sheetId="1" r:id="rId1"/>
    <sheet name="BDD_licencie" sheetId="4" r:id="rId2"/>
    <sheet name="base" sheetId="2" r:id="rId3"/>
    <sheet name="tableau commande" sheetId="3" r:id="rId4"/>
  </sheets>
  <externalReferences>
    <externalReference r:id="rId5"/>
  </externalReferences>
  <definedNames>
    <definedName name="paiement">[1]donnee!$K$2:$K$5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95" i="4" l="1"/>
  <c r="E395" i="4"/>
  <c r="L394" i="4"/>
  <c r="E394" i="4"/>
  <c r="L393" i="4"/>
  <c r="E393" i="4"/>
  <c r="L392" i="4"/>
  <c r="E392" i="4"/>
  <c r="L391" i="4"/>
  <c r="E391" i="4"/>
  <c r="L390" i="4"/>
  <c r="E390" i="4"/>
  <c r="L389" i="4"/>
  <c r="E389" i="4"/>
  <c r="C389" i="4"/>
  <c r="L388" i="4"/>
  <c r="C388" i="4"/>
  <c r="E388" i="4" s="1"/>
  <c r="L387" i="4"/>
  <c r="E387" i="4"/>
  <c r="C387" i="4"/>
  <c r="L386" i="4"/>
  <c r="C386" i="4"/>
  <c r="E386" i="4" s="1"/>
  <c r="L385" i="4"/>
  <c r="E385" i="4"/>
  <c r="C385" i="4"/>
  <c r="L384" i="4"/>
  <c r="C384" i="4"/>
  <c r="E384" i="4" s="1"/>
  <c r="L383" i="4"/>
  <c r="C383" i="4"/>
  <c r="E383" i="4" s="1"/>
  <c r="W382" i="4"/>
  <c r="L382" i="4"/>
  <c r="E382" i="4"/>
  <c r="C382" i="4"/>
  <c r="W381" i="4"/>
  <c r="L381" i="4"/>
  <c r="C381" i="4"/>
  <c r="E381" i="4" s="1"/>
  <c r="W380" i="4"/>
  <c r="L380" i="4"/>
  <c r="E380" i="4"/>
  <c r="C380" i="4"/>
  <c r="W379" i="4"/>
  <c r="L379" i="4"/>
  <c r="C379" i="4"/>
  <c r="E379" i="4" s="1"/>
  <c r="W378" i="4"/>
  <c r="N378" i="4"/>
  <c r="L378" i="4"/>
  <c r="C378" i="4"/>
  <c r="E378" i="4" s="1"/>
  <c r="W377" i="4"/>
  <c r="N377" i="4"/>
  <c r="L377" i="4"/>
  <c r="E377" i="4"/>
  <c r="C377" i="4"/>
  <c r="W376" i="4"/>
  <c r="N376" i="4"/>
  <c r="L376" i="4"/>
  <c r="C376" i="4"/>
  <c r="E376" i="4" s="1"/>
  <c r="W375" i="4"/>
  <c r="N375" i="4"/>
  <c r="L375" i="4"/>
  <c r="E375" i="4"/>
  <c r="C375" i="4"/>
  <c r="W374" i="4"/>
  <c r="N374" i="4"/>
  <c r="L374" i="4"/>
  <c r="C374" i="4"/>
  <c r="E374" i="4" s="1"/>
  <c r="W373" i="4"/>
  <c r="N373" i="4"/>
  <c r="L373" i="4"/>
  <c r="E373" i="4"/>
  <c r="C373" i="4"/>
  <c r="W372" i="4"/>
  <c r="N372" i="4"/>
  <c r="L372" i="4"/>
  <c r="C372" i="4"/>
  <c r="E372" i="4" s="1"/>
  <c r="W371" i="4"/>
  <c r="N371" i="4"/>
  <c r="L371" i="4"/>
  <c r="C371" i="4"/>
  <c r="E371" i="4" s="1"/>
  <c r="W370" i="4"/>
  <c r="N370" i="4"/>
  <c r="L370" i="4"/>
  <c r="C370" i="4"/>
  <c r="E370" i="4" s="1"/>
  <c r="W369" i="4"/>
  <c r="N369" i="4"/>
  <c r="L369" i="4"/>
  <c r="E369" i="4"/>
  <c r="C369" i="4"/>
  <c r="W368" i="4"/>
  <c r="N368" i="4"/>
  <c r="L368" i="4"/>
  <c r="C368" i="4"/>
  <c r="E368" i="4" s="1"/>
  <c r="W367" i="4"/>
  <c r="N367" i="4"/>
  <c r="L367" i="4"/>
  <c r="E367" i="4"/>
  <c r="C367" i="4"/>
  <c r="W366" i="4"/>
  <c r="N366" i="4"/>
  <c r="L366" i="4"/>
  <c r="C366" i="4"/>
  <c r="E366" i="4" s="1"/>
  <c r="W365" i="4"/>
  <c r="N365" i="4"/>
  <c r="L365" i="4"/>
  <c r="E365" i="4"/>
  <c r="C365" i="4"/>
  <c r="W364" i="4"/>
  <c r="N364" i="4"/>
  <c r="L364" i="4"/>
  <c r="C364" i="4"/>
  <c r="E364" i="4" s="1"/>
  <c r="W363" i="4"/>
  <c r="N363" i="4"/>
  <c r="L363" i="4"/>
  <c r="C363" i="4"/>
  <c r="E363" i="4" s="1"/>
  <c r="W362" i="4"/>
  <c r="N362" i="4"/>
  <c r="L362" i="4"/>
  <c r="C362" i="4"/>
  <c r="E362" i="4" s="1"/>
  <c r="W361" i="4"/>
  <c r="N361" i="4"/>
  <c r="L361" i="4"/>
  <c r="E361" i="4"/>
  <c r="C361" i="4"/>
  <c r="W360" i="4"/>
  <c r="N360" i="4"/>
  <c r="L360" i="4"/>
  <c r="C360" i="4"/>
  <c r="E360" i="4" s="1"/>
  <c r="W359" i="4"/>
  <c r="N359" i="4"/>
  <c r="L359" i="4"/>
  <c r="E359" i="4"/>
  <c r="C359" i="4"/>
  <c r="W358" i="4"/>
  <c r="N358" i="4"/>
  <c r="L358" i="4"/>
  <c r="C358" i="4"/>
  <c r="E358" i="4" s="1"/>
  <c r="W357" i="4"/>
  <c r="N357" i="4"/>
  <c r="L357" i="4"/>
  <c r="E357" i="4"/>
  <c r="C357" i="4"/>
  <c r="W356" i="4"/>
  <c r="N356" i="4"/>
  <c r="L356" i="4"/>
  <c r="C356" i="4"/>
  <c r="E356" i="4" s="1"/>
  <c r="W355" i="4"/>
  <c r="N355" i="4"/>
  <c r="L355" i="4"/>
  <c r="C355" i="4"/>
  <c r="E355" i="4" s="1"/>
  <c r="W354" i="4"/>
  <c r="N354" i="4"/>
  <c r="L354" i="4"/>
  <c r="C354" i="4"/>
  <c r="E354" i="4" s="1"/>
  <c r="W353" i="4"/>
  <c r="N353" i="4"/>
  <c r="L353" i="4"/>
  <c r="E353" i="4"/>
  <c r="C353" i="4"/>
  <c r="W352" i="4"/>
  <c r="N352" i="4"/>
  <c r="L352" i="4"/>
  <c r="C352" i="4"/>
  <c r="E352" i="4" s="1"/>
  <c r="W351" i="4"/>
  <c r="N351" i="4"/>
  <c r="L351" i="4"/>
  <c r="E351" i="4"/>
  <c r="C351" i="4"/>
  <c r="W350" i="4"/>
  <c r="N350" i="4"/>
  <c r="L350" i="4"/>
  <c r="C350" i="4"/>
  <c r="E350" i="4" s="1"/>
  <c r="W349" i="4"/>
  <c r="N349" i="4"/>
  <c r="L349" i="4"/>
  <c r="E349" i="4"/>
  <c r="C349" i="4"/>
  <c r="W348" i="4"/>
  <c r="N348" i="4"/>
  <c r="L348" i="4"/>
  <c r="C348" i="4"/>
  <c r="E348" i="4" s="1"/>
  <c r="W347" i="4"/>
  <c r="N347" i="4"/>
  <c r="L347" i="4"/>
  <c r="C347" i="4"/>
  <c r="E347" i="4" s="1"/>
  <c r="W346" i="4"/>
  <c r="N346" i="4"/>
  <c r="L346" i="4"/>
  <c r="C346" i="4"/>
  <c r="E346" i="4" s="1"/>
  <c r="W345" i="4"/>
  <c r="N345" i="4"/>
  <c r="L345" i="4"/>
  <c r="E345" i="4"/>
  <c r="C345" i="4"/>
  <c r="W344" i="4"/>
  <c r="N344" i="4"/>
  <c r="L344" i="4"/>
  <c r="C344" i="4"/>
  <c r="E344" i="4" s="1"/>
  <c r="W343" i="4"/>
  <c r="N343" i="4"/>
  <c r="L343" i="4"/>
  <c r="E343" i="4"/>
  <c r="C343" i="4"/>
  <c r="W342" i="4"/>
  <c r="N342" i="4"/>
  <c r="L342" i="4"/>
  <c r="C342" i="4"/>
  <c r="E342" i="4" s="1"/>
  <c r="W341" i="4"/>
  <c r="N341" i="4"/>
  <c r="L341" i="4"/>
  <c r="E341" i="4"/>
  <c r="C341" i="4"/>
  <c r="W340" i="4"/>
  <c r="N340" i="4"/>
  <c r="L340" i="4"/>
  <c r="C340" i="4"/>
  <c r="E340" i="4" s="1"/>
  <c r="W339" i="4"/>
  <c r="N339" i="4"/>
  <c r="L339" i="4"/>
  <c r="C339" i="4"/>
  <c r="E339" i="4" s="1"/>
  <c r="W338" i="4"/>
  <c r="N338" i="4"/>
  <c r="L338" i="4"/>
  <c r="C338" i="4"/>
  <c r="E338" i="4" s="1"/>
  <c r="W337" i="4"/>
  <c r="N337" i="4"/>
  <c r="L337" i="4"/>
  <c r="E337" i="4"/>
  <c r="C337" i="4"/>
  <c r="W336" i="4"/>
  <c r="N336" i="4"/>
  <c r="L336" i="4"/>
  <c r="C336" i="4"/>
  <c r="E336" i="4" s="1"/>
  <c r="W335" i="4"/>
  <c r="N335" i="4"/>
  <c r="L335" i="4"/>
  <c r="E335" i="4"/>
  <c r="C335" i="4"/>
  <c r="W334" i="4"/>
  <c r="N334" i="4"/>
  <c r="L334" i="4"/>
  <c r="C334" i="4"/>
  <c r="E334" i="4" s="1"/>
  <c r="W333" i="4"/>
  <c r="N333" i="4"/>
  <c r="L333" i="4"/>
  <c r="E333" i="4"/>
  <c r="C333" i="4"/>
  <c r="W332" i="4"/>
  <c r="N332" i="4"/>
  <c r="L332" i="4"/>
  <c r="C332" i="4"/>
  <c r="E332" i="4" s="1"/>
  <c r="W331" i="4"/>
  <c r="N331" i="4"/>
  <c r="L331" i="4"/>
  <c r="C331" i="4"/>
  <c r="E331" i="4" s="1"/>
  <c r="W330" i="4"/>
  <c r="N330" i="4"/>
  <c r="L330" i="4"/>
  <c r="C330" i="4"/>
  <c r="E330" i="4" s="1"/>
  <c r="W329" i="4"/>
  <c r="N329" i="4"/>
  <c r="L329" i="4"/>
  <c r="E329" i="4"/>
  <c r="C329" i="4"/>
  <c r="W328" i="4"/>
  <c r="N328" i="4"/>
  <c r="L328" i="4"/>
  <c r="C328" i="4"/>
  <c r="E328" i="4" s="1"/>
  <c r="W327" i="4"/>
  <c r="N327" i="4"/>
  <c r="L327" i="4"/>
  <c r="E327" i="4"/>
  <c r="C327" i="4"/>
  <c r="W326" i="4"/>
  <c r="N326" i="4"/>
  <c r="L326" i="4"/>
  <c r="C326" i="4"/>
  <c r="E326" i="4" s="1"/>
  <c r="W325" i="4"/>
  <c r="N325" i="4"/>
  <c r="L325" i="4"/>
  <c r="E325" i="4"/>
  <c r="C325" i="4"/>
  <c r="W324" i="4"/>
  <c r="N324" i="4"/>
  <c r="L324" i="4"/>
  <c r="C324" i="4"/>
  <c r="E324" i="4" s="1"/>
  <c r="W323" i="4"/>
  <c r="N323" i="4"/>
  <c r="L323" i="4"/>
  <c r="C323" i="4"/>
  <c r="E323" i="4" s="1"/>
  <c r="W322" i="4"/>
  <c r="N322" i="4"/>
  <c r="L322" i="4"/>
  <c r="C322" i="4"/>
  <c r="E322" i="4" s="1"/>
  <c r="W321" i="4"/>
  <c r="N321" i="4"/>
  <c r="L321" i="4"/>
  <c r="E321" i="4"/>
  <c r="C321" i="4"/>
  <c r="W320" i="4"/>
  <c r="N320" i="4"/>
  <c r="L320" i="4"/>
  <c r="C320" i="4"/>
  <c r="E320" i="4" s="1"/>
  <c r="W319" i="4"/>
  <c r="N319" i="4"/>
  <c r="L319" i="4"/>
  <c r="E319" i="4"/>
  <c r="C319" i="4"/>
  <c r="W318" i="4"/>
  <c r="N318" i="4"/>
  <c r="L318" i="4"/>
  <c r="C318" i="4"/>
  <c r="E318" i="4" s="1"/>
  <c r="W317" i="4"/>
  <c r="N317" i="4"/>
  <c r="L317" i="4"/>
  <c r="E317" i="4"/>
  <c r="C317" i="4"/>
  <c r="W316" i="4"/>
  <c r="N316" i="4"/>
  <c r="L316" i="4"/>
  <c r="C316" i="4"/>
  <c r="E316" i="4" s="1"/>
  <c r="W315" i="4"/>
  <c r="N315" i="4"/>
  <c r="L315" i="4"/>
  <c r="C315" i="4"/>
  <c r="E315" i="4" s="1"/>
  <c r="W314" i="4"/>
  <c r="N314" i="4"/>
  <c r="L314" i="4"/>
  <c r="C314" i="4"/>
  <c r="E314" i="4" s="1"/>
  <c r="W313" i="4"/>
  <c r="N313" i="4"/>
  <c r="L313" i="4"/>
  <c r="E313" i="4"/>
  <c r="C313" i="4"/>
  <c r="W312" i="4"/>
  <c r="N312" i="4"/>
  <c r="L312" i="4"/>
  <c r="C312" i="4"/>
  <c r="E312" i="4" s="1"/>
  <c r="W311" i="4"/>
  <c r="N311" i="4"/>
  <c r="L311" i="4"/>
  <c r="E311" i="4"/>
  <c r="C311" i="4"/>
  <c r="W310" i="4"/>
  <c r="N310" i="4"/>
  <c r="L310" i="4"/>
  <c r="C310" i="4"/>
  <c r="E310" i="4" s="1"/>
  <c r="W309" i="4"/>
  <c r="N309" i="4"/>
  <c r="L309" i="4"/>
  <c r="E309" i="4"/>
  <c r="C309" i="4"/>
  <c r="W308" i="4"/>
  <c r="N308" i="4"/>
  <c r="L308" i="4"/>
  <c r="C308" i="4"/>
  <c r="E308" i="4" s="1"/>
  <c r="W307" i="4"/>
  <c r="N307" i="4"/>
  <c r="L307" i="4"/>
  <c r="C307" i="4"/>
  <c r="E307" i="4" s="1"/>
  <c r="W306" i="4"/>
  <c r="N306" i="4"/>
  <c r="L306" i="4"/>
  <c r="C306" i="4"/>
  <c r="E306" i="4" s="1"/>
  <c r="W305" i="4"/>
  <c r="N305" i="4"/>
  <c r="L305" i="4"/>
  <c r="E305" i="4"/>
  <c r="C305" i="4"/>
  <c r="W304" i="4"/>
  <c r="N304" i="4"/>
  <c r="L304" i="4"/>
  <c r="C304" i="4"/>
  <c r="E304" i="4" s="1"/>
  <c r="W303" i="4"/>
  <c r="N303" i="4"/>
  <c r="L303" i="4"/>
  <c r="E303" i="4"/>
  <c r="C303" i="4"/>
  <c r="W302" i="4"/>
  <c r="N302" i="4"/>
  <c r="L302" i="4"/>
  <c r="C302" i="4"/>
  <c r="E302" i="4" s="1"/>
  <c r="W301" i="4"/>
  <c r="N301" i="4"/>
  <c r="L301" i="4"/>
  <c r="E301" i="4"/>
  <c r="C301" i="4"/>
  <c r="W300" i="4"/>
  <c r="N300" i="4"/>
  <c r="L300" i="4"/>
  <c r="C300" i="4"/>
  <c r="E300" i="4" s="1"/>
  <c r="W299" i="4"/>
  <c r="N299" i="4"/>
  <c r="L299" i="4"/>
  <c r="C299" i="4"/>
  <c r="E299" i="4" s="1"/>
  <c r="W298" i="4"/>
  <c r="N298" i="4"/>
  <c r="L298" i="4"/>
  <c r="C298" i="4"/>
  <c r="E298" i="4" s="1"/>
  <c r="W297" i="4"/>
  <c r="N297" i="4"/>
  <c r="L297" i="4"/>
  <c r="E297" i="4"/>
  <c r="C297" i="4"/>
  <c r="W296" i="4"/>
  <c r="N296" i="4"/>
  <c r="L296" i="4"/>
  <c r="C296" i="4"/>
  <c r="E296" i="4" s="1"/>
  <c r="W295" i="4"/>
  <c r="N295" i="4"/>
  <c r="L295" i="4"/>
  <c r="E295" i="4"/>
  <c r="C295" i="4"/>
  <c r="W294" i="4"/>
  <c r="N294" i="4"/>
  <c r="L294" i="4"/>
  <c r="C294" i="4"/>
  <c r="E294" i="4" s="1"/>
  <c r="W293" i="4"/>
  <c r="N293" i="4"/>
  <c r="L293" i="4"/>
  <c r="E293" i="4"/>
  <c r="C293" i="4"/>
  <c r="W292" i="4"/>
  <c r="N292" i="4"/>
  <c r="L292" i="4"/>
  <c r="C292" i="4"/>
  <c r="E292" i="4" s="1"/>
  <c r="W291" i="4"/>
  <c r="N291" i="4"/>
  <c r="L291" i="4"/>
  <c r="C291" i="4"/>
  <c r="E291" i="4" s="1"/>
  <c r="W290" i="4"/>
  <c r="N290" i="4"/>
  <c r="L290" i="4"/>
  <c r="C290" i="4"/>
  <c r="E290" i="4" s="1"/>
  <c r="W289" i="4"/>
  <c r="N289" i="4"/>
  <c r="L289" i="4"/>
  <c r="E289" i="4"/>
  <c r="C289" i="4"/>
  <c r="W288" i="4"/>
  <c r="N288" i="4"/>
  <c r="L288" i="4"/>
  <c r="C288" i="4"/>
  <c r="E288" i="4" s="1"/>
  <c r="W287" i="4"/>
  <c r="N287" i="4"/>
  <c r="L287" i="4"/>
  <c r="E287" i="4"/>
  <c r="C287" i="4"/>
  <c r="W286" i="4"/>
  <c r="N286" i="4"/>
  <c r="L286" i="4"/>
  <c r="C286" i="4"/>
  <c r="E286" i="4" s="1"/>
  <c r="W285" i="4"/>
  <c r="N285" i="4"/>
  <c r="L285" i="4"/>
  <c r="E285" i="4"/>
  <c r="C285" i="4"/>
  <c r="W284" i="4"/>
  <c r="N284" i="4"/>
  <c r="L284" i="4"/>
  <c r="C284" i="4"/>
  <c r="E284" i="4" s="1"/>
  <c r="W283" i="4"/>
  <c r="N283" i="4"/>
  <c r="L283" i="4"/>
  <c r="C283" i="4"/>
  <c r="E283" i="4" s="1"/>
  <c r="W282" i="4"/>
  <c r="N282" i="4"/>
  <c r="L282" i="4"/>
  <c r="C282" i="4"/>
  <c r="E282" i="4" s="1"/>
  <c r="W281" i="4"/>
  <c r="N281" i="4"/>
  <c r="L281" i="4"/>
  <c r="E281" i="4"/>
  <c r="C281" i="4"/>
  <c r="W280" i="4"/>
  <c r="N280" i="4"/>
  <c r="L280" i="4"/>
  <c r="C280" i="4"/>
  <c r="E280" i="4" s="1"/>
  <c r="W279" i="4"/>
  <c r="N279" i="4"/>
  <c r="L279" i="4"/>
  <c r="E279" i="4"/>
  <c r="C279" i="4"/>
  <c r="W278" i="4"/>
  <c r="N278" i="4"/>
  <c r="L278" i="4"/>
  <c r="C278" i="4"/>
  <c r="E278" i="4" s="1"/>
  <c r="W277" i="4"/>
  <c r="N277" i="4"/>
  <c r="L277" i="4"/>
  <c r="E277" i="4"/>
  <c r="C277" i="4"/>
  <c r="W276" i="4"/>
  <c r="N276" i="4"/>
  <c r="L276" i="4"/>
  <c r="C276" i="4"/>
  <c r="E276" i="4" s="1"/>
  <c r="W275" i="4"/>
  <c r="N275" i="4"/>
  <c r="L275" i="4"/>
  <c r="C275" i="4"/>
  <c r="E275" i="4" s="1"/>
  <c r="W274" i="4"/>
  <c r="N274" i="4"/>
  <c r="L274" i="4"/>
  <c r="C274" i="4"/>
  <c r="E274" i="4" s="1"/>
  <c r="W273" i="4"/>
  <c r="N273" i="4"/>
  <c r="L273" i="4"/>
  <c r="E273" i="4"/>
  <c r="C273" i="4"/>
  <c r="W272" i="4"/>
  <c r="N272" i="4"/>
  <c r="L272" i="4"/>
  <c r="C272" i="4"/>
  <c r="E272" i="4" s="1"/>
  <c r="W271" i="4"/>
  <c r="N271" i="4"/>
  <c r="L271" i="4"/>
  <c r="E271" i="4"/>
  <c r="C271" i="4"/>
  <c r="W270" i="4"/>
  <c r="C270" i="4"/>
  <c r="E270" i="4" s="1"/>
  <c r="W269" i="4"/>
  <c r="E269" i="4"/>
  <c r="C269" i="4"/>
  <c r="W268" i="4"/>
  <c r="C268" i="4"/>
  <c r="E268" i="4" s="1"/>
  <c r="W267" i="4"/>
  <c r="C267" i="4"/>
  <c r="E267" i="4" s="1"/>
  <c r="W266" i="4"/>
  <c r="C266" i="4"/>
  <c r="E266" i="4" s="1"/>
  <c r="W265" i="4"/>
  <c r="E265" i="4"/>
  <c r="C265" i="4"/>
  <c r="W264" i="4"/>
  <c r="C264" i="4"/>
  <c r="E264" i="4" s="1"/>
  <c r="W263" i="4"/>
  <c r="E263" i="4"/>
  <c r="C263" i="4"/>
  <c r="W262" i="4"/>
  <c r="C262" i="4"/>
  <c r="E262" i="4" s="1"/>
  <c r="W261" i="4"/>
  <c r="E261" i="4"/>
  <c r="C261" i="4"/>
  <c r="W260" i="4"/>
  <c r="C260" i="4"/>
  <c r="E260" i="4" s="1"/>
  <c r="W259" i="4"/>
  <c r="C259" i="4"/>
  <c r="E259" i="4" s="1"/>
  <c r="W258" i="4"/>
  <c r="C258" i="4"/>
  <c r="E258" i="4" s="1"/>
  <c r="W257" i="4"/>
  <c r="E257" i="4"/>
  <c r="C257" i="4"/>
  <c r="W256" i="4"/>
  <c r="C256" i="4"/>
  <c r="E256" i="4" s="1"/>
  <c r="W255" i="4"/>
  <c r="E255" i="4"/>
  <c r="C255" i="4"/>
  <c r="W254" i="4"/>
  <c r="C254" i="4"/>
  <c r="E254" i="4" s="1"/>
  <c r="W253" i="4"/>
  <c r="E253" i="4"/>
  <c r="C253" i="4"/>
  <c r="W252" i="4"/>
  <c r="C252" i="4"/>
  <c r="E252" i="4" s="1"/>
  <c r="W251" i="4"/>
  <c r="C251" i="4"/>
  <c r="E251" i="4" s="1"/>
  <c r="W250" i="4"/>
  <c r="C250" i="4"/>
  <c r="E250" i="4" s="1"/>
  <c r="W249" i="4"/>
  <c r="E249" i="4"/>
  <c r="C249" i="4"/>
  <c r="W248" i="4"/>
  <c r="C248" i="4"/>
  <c r="E248" i="4" s="1"/>
  <c r="W247" i="4"/>
  <c r="E247" i="4"/>
  <c r="C247" i="4"/>
  <c r="W246" i="4"/>
  <c r="C246" i="4"/>
  <c r="E246" i="4" s="1"/>
  <c r="W245" i="4"/>
  <c r="E245" i="4"/>
  <c r="C245" i="4"/>
  <c r="W244" i="4"/>
  <c r="C244" i="4"/>
  <c r="E244" i="4" s="1"/>
  <c r="W243" i="4"/>
  <c r="C243" i="4"/>
  <c r="E243" i="4" s="1"/>
  <c r="W242" i="4"/>
  <c r="C242" i="4"/>
  <c r="E242" i="4" s="1"/>
  <c r="W241" i="4"/>
  <c r="E241" i="4"/>
  <c r="C241" i="4"/>
  <c r="W240" i="4"/>
  <c r="C240" i="4"/>
  <c r="E240" i="4" s="1"/>
  <c r="W239" i="4"/>
  <c r="E239" i="4"/>
  <c r="C239" i="4"/>
  <c r="W238" i="4"/>
  <c r="C238" i="4"/>
  <c r="E238" i="4" s="1"/>
  <c r="W237" i="4"/>
  <c r="E237" i="4"/>
  <c r="C237" i="4"/>
  <c r="W236" i="4"/>
  <c r="C236" i="4"/>
  <c r="E236" i="4" s="1"/>
  <c r="W235" i="4"/>
  <c r="C235" i="4"/>
  <c r="E235" i="4" s="1"/>
  <c r="W234" i="4"/>
  <c r="C234" i="4"/>
  <c r="E234" i="4" s="1"/>
  <c r="W233" i="4"/>
  <c r="E233" i="4"/>
  <c r="C233" i="4"/>
  <c r="W232" i="4"/>
  <c r="C232" i="4"/>
  <c r="E232" i="4" s="1"/>
  <c r="W231" i="4"/>
  <c r="E231" i="4"/>
  <c r="C231" i="4"/>
  <c r="W230" i="4"/>
  <c r="C230" i="4"/>
  <c r="E230" i="4" s="1"/>
  <c r="W229" i="4"/>
  <c r="E229" i="4"/>
  <c r="C229" i="4"/>
  <c r="W228" i="4"/>
  <c r="C228" i="4"/>
  <c r="E228" i="4" s="1"/>
  <c r="W227" i="4"/>
  <c r="C227" i="4"/>
  <c r="E227" i="4" s="1"/>
  <c r="W226" i="4"/>
  <c r="C226" i="4"/>
  <c r="E226" i="4" s="1"/>
  <c r="W225" i="4"/>
  <c r="E225" i="4"/>
  <c r="C225" i="4"/>
  <c r="W224" i="4"/>
  <c r="C224" i="4"/>
  <c r="E224" i="4" s="1"/>
  <c r="W223" i="4"/>
  <c r="E223" i="4"/>
  <c r="C223" i="4"/>
  <c r="W222" i="4"/>
  <c r="C222" i="4"/>
  <c r="E222" i="4" s="1"/>
  <c r="W221" i="4"/>
  <c r="E221" i="4"/>
  <c r="C221" i="4"/>
  <c r="W220" i="4"/>
  <c r="C220" i="4"/>
  <c r="E220" i="4" s="1"/>
  <c r="W219" i="4"/>
  <c r="C219" i="4"/>
  <c r="E219" i="4" s="1"/>
  <c r="W218" i="4"/>
  <c r="C218" i="4"/>
  <c r="E218" i="4" s="1"/>
  <c r="W217" i="4"/>
  <c r="E217" i="4"/>
  <c r="C217" i="4"/>
  <c r="W216" i="4"/>
  <c r="C216" i="4"/>
  <c r="E216" i="4" s="1"/>
  <c r="W215" i="4"/>
  <c r="E215" i="4"/>
  <c r="C215" i="4"/>
  <c r="W214" i="4"/>
  <c r="C214" i="4"/>
  <c r="E214" i="4" s="1"/>
  <c r="W213" i="4"/>
  <c r="E213" i="4"/>
  <c r="C213" i="4"/>
  <c r="W212" i="4"/>
  <c r="C212" i="4"/>
  <c r="E212" i="4" s="1"/>
  <c r="W211" i="4"/>
  <c r="C211" i="4"/>
  <c r="E211" i="4" s="1"/>
  <c r="W210" i="4"/>
  <c r="C210" i="4"/>
  <c r="E210" i="4" s="1"/>
  <c r="W209" i="4"/>
  <c r="E209" i="4"/>
  <c r="C209" i="4"/>
  <c r="W208" i="4"/>
  <c r="C208" i="4"/>
  <c r="E208" i="4" s="1"/>
  <c r="W207" i="4"/>
  <c r="E207" i="4"/>
  <c r="C207" i="4"/>
  <c r="W206" i="4"/>
  <c r="C206" i="4"/>
  <c r="E206" i="4" s="1"/>
  <c r="W205" i="4"/>
  <c r="E205" i="4"/>
  <c r="C205" i="4"/>
  <c r="W204" i="4"/>
  <c r="C204" i="4"/>
  <c r="E204" i="4" s="1"/>
  <c r="W203" i="4"/>
  <c r="C203" i="4"/>
  <c r="E203" i="4" s="1"/>
  <c r="W202" i="4"/>
  <c r="C202" i="4"/>
  <c r="E202" i="4" s="1"/>
  <c r="W201" i="4"/>
  <c r="E201" i="4"/>
  <c r="C201" i="4"/>
  <c r="W200" i="4"/>
  <c r="C200" i="4"/>
  <c r="E200" i="4" s="1"/>
  <c r="W199" i="4"/>
  <c r="E199" i="4"/>
  <c r="C199" i="4"/>
  <c r="W198" i="4"/>
  <c r="C198" i="4"/>
  <c r="E198" i="4" s="1"/>
  <c r="W197" i="4"/>
  <c r="E197" i="4"/>
  <c r="C197" i="4"/>
  <c r="W196" i="4"/>
  <c r="C196" i="4"/>
  <c r="E196" i="4" s="1"/>
  <c r="W195" i="4"/>
  <c r="C195" i="4"/>
  <c r="E195" i="4" s="1"/>
  <c r="W194" i="4"/>
  <c r="C194" i="4"/>
  <c r="E194" i="4" s="1"/>
  <c r="W193" i="4"/>
  <c r="E193" i="4"/>
  <c r="C193" i="4"/>
  <c r="W192" i="4"/>
  <c r="C192" i="4"/>
  <c r="E192" i="4" s="1"/>
  <c r="W191" i="4"/>
  <c r="E191" i="4"/>
  <c r="C191" i="4"/>
  <c r="W190" i="4"/>
  <c r="C190" i="4"/>
  <c r="E190" i="4" s="1"/>
  <c r="W189" i="4"/>
  <c r="E189" i="4"/>
  <c r="C189" i="4"/>
  <c r="W188" i="4"/>
  <c r="C188" i="4"/>
  <c r="E188" i="4" s="1"/>
  <c r="W187" i="4"/>
  <c r="C187" i="4"/>
  <c r="E187" i="4" s="1"/>
  <c r="W186" i="4"/>
  <c r="C186" i="4"/>
  <c r="E186" i="4" s="1"/>
  <c r="W185" i="4"/>
  <c r="E185" i="4"/>
  <c r="C185" i="4"/>
  <c r="W184" i="4"/>
  <c r="C184" i="4"/>
  <c r="E184" i="4" s="1"/>
  <c r="W183" i="4"/>
  <c r="E183" i="4"/>
  <c r="C183" i="4"/>
  <c r="W182" i="4"/>
  <c r="C182" i="4"/>
  <c r="E182" i="4" s="1"/>
  <c r="W181" i="4"/>
  <c r="E181" i="4"/>
  <c r="C181" i="4"/>
  <c r="W180" i="4"/>
  <c r="C180" i="4"/>
  <c r="E180" i="4" s="1"/>
  <c r="W179" i="4"/>
  <c r="C179" i="4"/>
  <c r="E179" i="4" s="1"/>
  <c r="W178" i="4"/>
  <c r="C178" i="4"/>
  <c r="E178" i="4" s="1"/>
  <c r="W177" i="4"/>
  <c r="E177" i="4"/>
  <c r="C177" i="4"/>
  <c r="W176" i="4"/>
  <c r="C176" i="4"/>
  <c r="E176" i="4" s="1"/>
  <c r="W175" i="4"/>
  <c r="E175" i="4"/>
  <c r="C175" i="4"/>
  <c r="W174" i="4"/>
  <c r="C174" i="4"/>
  <c r="E174" i="4" s="1"/>
  <c r="W173" i="4"/>
  <c r="E173" i="4"/>
  <c r="C173" i="4"/>
  <c r="W172" i="4"/>
  <c r="C172" i="4"/>
  <c r="E172" i="4" s="1"/>
  <c r="W171" i="4"/>
  <c r="C171" i="4"/>
  <c r="E171" i="4" s="1"/>
  <c r="W170" i="4"/>
  <c r="C170" i="4"/>
  <c r="E170" i="4" s="1"/>
  <c r="W169" i="4"/>
  <c r="E169" i="4"/>
  <c r="C169" i="4"/>
  <c r="W168" i="4"/>
  <c r="C168" i="4"/>
  <c r="E168" i="4" s="1"/>
  <c r="W167" i="4"/>
  <c r="E167" i="4"/>
  <c r="C167" i="4"/>
  <c r="W166" i="4"/>
  <c r="C166" i="4"/>
  <c r="E166" i="4" s="1"/>
  <c r="W165" i="4"/>
  <c r="E165" i="4"/>
  <c r="C165" i="4"/>
  <c r="W164" i="4"/>
  <c r="C164" i="4"/>
  <c r="E164" i="4" s="1"/>
  <c r="W163" i="4"/>
  <c r="C163" i="4"/>
  <c r="E163" i="4" s="1"/>
  <c r="W162" i="4"/>
  <c r="C162" i="4"/>
  <c r="E162" i="4" s="1"/>
  <c r="W161" i="4"/>
  <c r="E161" i="4"/>
  <c r="C161" i="4"/>
  <c r="W160" i="4"/>
  <c r="C160" i="4"/>
  <c r="E160" i="4" s="1"/>
  <c r="W159" i="4"/>
  <c r="E159" i="4"/>
  <c r="C159" i="4"/>
  <c r="W158" i="4"/>
  <c r="C158" i="4"/>
  <c r="E158" i="4" s="1"/>
  <c r="W157" i="4"/>
  <c r="E157" i="4"/>
  <c r="C157" i="4"/>
  <c r="W156" i="4"/>
  <c r="C156" i="4"/>
  <c r="E156" i="4" s="1"/>
  <c r="W155" i="4"/>
  <c r="C155" i="4"/>
  <c r="E155" i="4" s="1"/>
  <c r="W154" i="4"/>
  <c r="C154" i="4"/>
  <c r="E154" i="4" s="1"/>
  <c r="W153" i="4"/>
  <c r="E153" i="4"/>
  <c r="C153" i="4"/>
  <c r="W152" i="4"/>
  <c r="C152" i="4"/>
  <c r="E152" i="4" s="1"/>
  <c r="W151" i="4"/>
  <c r="E151" i="4"/>
  <c r="C151" i="4"/>
  <c r="W150" i="4"/>
  <c r="C150" i="4"/>
  <c r="E150" i="4" s="1"/>
  <c r="W149" i="4"/>
  <c r="E149" i="4"/>
  <c r="C149" i="4"/>
  <c r="W148" i="4"/>
  <c r="C148" i="4"/>
  <c r="E148" i="4" s="1"/>
  <c r="W147" i="4"/>
  <c r="C147" i="4"/>
  <c r="E147" i="4" s="1"/>
  <c r="W146" i="4"/>
  <c r="C146" i="4"/>
  <c r="E146" i="4" s="1"/>
  <c r="W145" i="4"/>
  <c r="E145" i="4"/>
  <c r="C145" i="4"/>
  <c r="W144" i="4"/>
  <c r="C144" i="4"/>
  <c r="E144" i="4" s="1"/>
  <c r="W143" i="4"/>
  <c r="E143" i="4"/>
  <c r="C143" i="4"/>
  <c r="W142" i="4"/>
  <c r="C142" i="4"/>
  <c r="E142" i="4" s="1"/>
  <c r="W141" i="4"/>
  <c r="E141" i="4"/>
  <c r="C141" i="4"/>
  <c r="W140" i="4"/>
  <c r="C140" i="4"/>
  <c r="E140" i="4" s="1"/>
  <c r="W139" i="4"/>
  <c r="C139" i="4"/>
  <c r="E139" i="4" s="1"/>
  <c r="W138" i="4"/>
  <c r="C138" i="4"/>
  <c r="E138" i="4" s="1"/>
  <c r="W137" i="4"/>
  <c r="E137" i="4"/>
  <c r="C137" i="4"/>
  <c r="W136" i="4"/>
  <c r="C136" i="4"/>
  <c r="E136" i="4" s="1"/>
  <c r="W135" i="4"/>
  <c r="E135" i="4"/>
  <c r="C135" i="4"/>
  <c r="W134" i="4"/>
  <c r="C134" i="4"/>
  <c r="E134" i="4" s="1"/>
  <c r="W133" i="4"/>
  <c r="E133" i="4"/>
  <c r="C133" i="4"/>
  <c r="W132" i="4"/>
  <c r="C132" i="4"/>
  <c r="E132" i="4" s="1"/>
  <c r="W131" i="4"/>
  <c r="C131" i="4"/>
  <c r="E131" i="4" s="1"/>
  <c r="W130" i="4"/>
  <c r="C130" i="4"/>
  <c r="E130" i="4" s="1"/>
  <c r="W129" i="4"/>
  <c r="E129" i="4"/>
  <c r="C129" i="4"/>
  <c r="W128" i="4"/>
  <c r="C128" i="4"/>
  <c r="E128" i="4" s="1"/>
  <c r="W127" i="4"/>
  <c r="E127" i="4"/>
  <c r="C127" i="4"/>
  <c r="W126" i="4"/>
  <c r="C126" i="4"/>
  <c r="E126" i="4" s="1"/>
  <c r="W125" i="4"/>
  <c r="E125" i="4"/>
  <c r="C125" i="4"/>
  <c r="W124" i="4"/>
  <c r="C124" i="4"/>
  <c r="E124" i="4" s="1"/>
  <c r="W123" i="4"/>
  <c r="C123" i="4"/>
  <c r="E123" i="4" s="1"/>
  <c r="W122" i="4"/>
  <c r="C122" i="4"/>
  <c r="E122" i="4" s="1"/>
  <c r="W121" i="4"/>
  <c r="E121" i="4"/>
  <c r="C121" i="4"/>
  <c r="W120" i="4"/>
  <c r="C120" i="4"/>
  <c r="E120" i="4" s="1"/>
  <c r="W119" i="4"/>
  <c r="E119" i="4"/>
  <c r="C119" i="4"/>
  <c r="W118" i="4"/>
  <c r="C118" i="4"/>
  <c r="E118" i="4" s="1"/>
  <c r="W117" i="4"/>
  <c r="E117" i="4"/>
  <c r="C117" i="4"/>
  <c r="W116" i="4"/>
  <c r="C116" i="4"/>
  <c r="E116" i="4" s="1"/>
  <c r="W115" i="4"/>
  <c r="C115" i="4"/>
  <c r="E115" i="4" s="1"/>
  <c r="W114" i="4"/>
  <c r="C114" i="4"/>
  <c r="E114" i="4" s="1"/>
  <c r="W113" i="4"/>
  <c r="E113" i="4"/>
  <c r="C113" i="4"/>
  <c r="W112" i="4"/>
  <c r="C112" i="4"/>
  <c r="E112" i="4" s="1"/>
  <c r="W111" i="4"/>
  <c r="E111" i="4"/>
  <c r="C111" i="4"/>
  <c r="W110" i="4"/>
  <c r="C110" i="4"/>
  <c r="E110" i="4" s="1"/>
  <c r="W109" i="4"/>
  <c r="E109" i="4"/>
  <c r="C109" i="4"/>
  <c r="W108" i="4"/>
  <c r="C108" i="4"/>
  <c r="E108" i="4" s="1"/>
  <c r="W107" i="4"/>
  <c r="C107" i="4"/>
  <c r="E107" i="4" s="1"/>
  <c r="W106" i="4"/>
  <c r="C106" i="4"/>
  <c r="E106" i="4" s="1"/>
  <c r="W105" i="4"/>
  <c r="E105" i="4"/>
  <c r="C105" i="4"/>
  <c r="W104" i="4"/>
  <c r="C104" i="4"/>
  <c r="E104" i="4" s="1"/>
  <c r="W103" i="4"/>
  <c r="E103" i="4"/>
  <c r="C103" i="4"/>
  <c r="W102" i="4"/>
  <c r="C102" i="4"/>
  <c r="E102" i="4" s="1"/>
  <c r="W101" i="4"/>
  <c r="E101" i="4"/>
  <c r="C101" i="4"/>
  <c r="W100" i="4"/>
  <c r="C100" i="4"/>
  <c r="E100" i="4" s="1"/>
  <c r="W99" i="4"/>
  <c r="E99" i="4"/>
  <c r="C99" i="4"/>
  <c r="W98" i="4"/>
  <c r="C98" i="4"/>
  <c r="E98" i="4" s="1"/>
  <c r="W97" i="4"/>
  <c r="E97" i="4"/>
  <c r="C97" i="4"/>
  <c r="W96" i="4"/>
  <c r="E96" i="4"/>
  <c r="C96" i="4"/>
  <c r="W95" i="4"/>
  <c r="E95" i="4"/>
  <c r="C95" i="4"/>
  <c r="W94" i="4"/>
  <c r="C94" i="4"/>
  <c r="E94" i="4" s="1"/>
  <c r="W93" i="4"/>
  <c r="E93" i="4"/>
  <c r="C93" i="4"/>
  <c r="W92" i="4"/>
  <c r="C92" i="4"/>
  <c r="E92" i="4" s="1"/>
  <c r="W91" i="4"/>
  <c r="C91" i="4"/>
  <c r="E91" i="4" s="1"/>
  <c r="W90" i="4"/>
  <c r="C90" i="4"/>
  <c r="E90" i="4" s="1"/>
  <c r="W89" i="4"/>
  <c r="E89" i="4"/>
  <c r="C89" i="4"/>
  <c r="W88" i="4"/>
  <c r="C88" i="4"/>
  <c r="E88" i="4" s="1"/>
  <c r="W87" i="4"/>
  <c r="E87" i="4"/>
  <c r="C87" i="4"/>
  <c r="W86" i="4"/>
  <c r="C86" i="4"/>
  <c r="E86" i="4" s="1"/>
  <c r="W85" i="4"/>
  <c r="E85" i="4"/>
  <c r="C85" i="4"/>
  <c r="W84" i="4"/>
  <c r="C84" i="4"/>
  <c r="E84" i="4" s="1"/>
  <c r="W83" i="4"/>
  <c r="C83" i="4"/>
  <c r="E83" i="4" s="1"/>
  <c r="W82" i="4"/>
  <c r="C82" i="4"/>
  <c r="E82" i="4" s="1"/>
  <c r="W81" i="4"/>
  <c r="E81" i="4"/>
  <c r="C81" i="4"/>
  <c r="W80" i="4"/>
  <c r="C80" i="4"/>
  <c r="E80" i="4" s="1"/>
  <c r="W79" i="4"/>
  <c r="E79" i="4"/>
  <c r="C79" i="4"/>
  <c r="W78" i="4"/>
  <c r="C78" i="4"/>
  <c r="E78" i="4" s="1"/>
  <c r="W77" i="4"/>
  <c r="E77" i="4"/>
  <c r="C77" i="4"/>
  <c r="W76" i="4"/>
  <c r="C76" i="4"/>
  <c r="E76" i="4" s="1"/>
  <c r="W75" i="4"/>
  <c r="C75" i="4"/>
  <c r="E75" i="4" s="1"/>
  <c r="W74" i="4"/>
  <c r="C74" i="4"/>
  <c r="E74" i="4" s="1"/>
  <c r="W73" i="4"/>
  <c r="E73" i="4"/>
  <c r="C73" i="4"/>
  <c r="W72" i="4"/>
  <c r="C72" i="4"/>
  <c r="E72" i="4" s="1"/>
  <c r="W71" i="4"/>
  <c r="E71" i="4"/>
  <c r="C71" i="4"/>
  <c r="W70" i="4"/>
  <c r="C70" i="4"/>
  <c r="E70" i="4" s="1"/>
  <c r="W69" i="4"/>
  <c r="E69" i="4"/>
  <c r="C69" i="4"/>
  <c r="W68" i="4"/>
  <c r="C68" i="4"/>
  <c r="E68" i="4" s="1"/>
  <c r="W67" i="4"/>
  <c r="E67" i="4"/>
  <c r="C67" i="4"/>
  <c r="W66" i="4"/>
  <c r="C66" i="4"/>
  <c r="E66" i="4" s="1"/>
  <c r="W65" i="4"/>
  <c r="E65" i="4"/>
  <c r="C65" i="4"/>
  <c r="W64" i="4"/>
  <c r="E64" i="4"/>
  <c r="C64" i="4"/>
  <c r="W63" i="4"/>
  <c r="E63" i="4"/>
  <c r="C63" i="4"/>
  <c r="W62" i="4"/>
  <c r="C62" i="4"/>
  <c r="E62" i="4" s="1"/>
  <c r="W61" i="4"/>
  <c r="E61" i="4"/>
  <c r="C61" i="4"/>
  <c r="W60" i="4"/>
  <c r="C60" i="4"/>
  <c r="E60" i="4" s="1"/>
  <c r="W59" i="4"/>
  <c r="E59" i="4"/>
  <c r="C59" i="4"/>
  <c r="W58" i="4"/>
  <c r="C58" i="4"/>
  <c r="E58" i="4" s="1"/>
  <c r="W57" i="4"/>
  <c r="E57" i="4"/>
  <c r="C57" i="4"/>
  <c r="W56" i="4"/>
  <c r="E56" i="4"/>
  <c r="C56" i="4"/>
  <c r="W55" i="4"/>
  <c r="E55" i="4"/>
  <c r="C55" i="4"/>
  <c r="W54" i="4"/>
  <c r="C54" i="4"/>
  <c r="E54" i="4" s="1"/>
  <c r="W53" i="4"/>
  <c r="E53" i="4"/>
  <c r="C53" i="4"/>
  <c r="W52" i="4"/>
  <c r="C52" i="4"/>
  <c r="E52" i="4" s="1"/>
  <c r="W51" i="4"/>
  <c r="C51" i="4"/>
  <c r="E51" i="4" s="1"/>
  <c r="W50" i="4"/>
  <c r="C50" i="4"/>
  <c r="E50" i="4" s="1"/>
  <c r="W49" i="4"/>
  <c r="E49" i="4"/>
  <c r="C49" i="4"/>
  <c r="W48" i="4"/>
  <c r="C48" i="4"/>
  <c r="E48" i="4" s="1"/>
  <c r="W47" i="4"/>
  <c r="E47" i="4"/>
  <c r="C47" i="4"/>
  <c r="W46" i="4"/>
  <c r="C46" i="4"/>
  <c r="E46" i="4" s="1"/>
  <c r="W45" i="4"/>
  <c r="E45" i="4"/>
  <c r="C45" i="4"/>
  <c r="W44" i="4"/>
  <c r="C44" i="4"/>
  <c r="E44" i="4" s="1"/>
  <c r="W43" i="4"/>
  <c r="C43" i="4"/>
  <c r="E43" i="4" s="1"/>
  <c r="W42" i="4"/>
  <c r="C42" i="4"/>
  <c r="E42" i="4" s="1"/>
  <c r="W41" i="4"/>
  <c r="E41" i="4"/>
  <c r="C41" i="4"/>
  <c r="W40" i="4"/>
  <c r="C40" i="4"/>
  <c r="E40" i="4" s="1"/>
  <c r="W39" i="4"/>
  <c r="E39" i="4"/>
  <c r="C39" i="4"/>
  <c r="W38" i="4"/>
  <c r="C38" i="4"/>
  <c r="E38" i="4" s="1"/>
  <c r="W37" i="4"/>
  <c r="E37" i="4"/>
  <c r="C37" i="4"/>
  <c r="W36" i="4"/>
  <c r="C36" i="4"/>
  <c r="E36" i="4" s="1"/>
  <c r="W35" i="4"/>
  <c r="E35" i="4"/>
  <c r="C35" i="4"/>
  <c r="W34" i="4"/>
  <c r="C34" i="4"/>
  <c r="E34" i="4" s="1"/>
  <c r="W33" i="4"/>
  <c r="E33" i="4"/>
  <c r="C33" i="4"/>
  <c r="W32" i="4"/>
  <c r="E32" i="4"/>
  <c r="C32" i="4"/>
  <c r="W31" i="4"/>
  <c r="E31" i="4"/>
  <c r="C31" i="4"/>
  <c r="W30" i="4"/>
  <c r="C30" i="4"/>
  <c r="E30" i="4" s="1"/>
  <c r="W29" i="4"/>
  <c r="E29" i="4"/>
  <c r="C29" i="4"/>
  <c r="W28" i="4"/>
  <c r="C28" i="4"/>
  <c r="E28" i="4" s="1"/>
  <c r="W27" i="4"/>
  <c r="C27" i="4"/>
  <c r="E27" i="4" s="1"/>
  <c r="W26" i="4"/>
  <c r="C26" i="4"/>
  <c r="E26" i="4" s="1"/>
  <c r="W25" i="4"/>
  <c r="E25" i="4"/>
  <c r="C25" i="4"/>
  <c r="W24" i="4"/>
  <c r="C24" i="4"/>
  <c r="E24" i="4" s="1"/>
  <c r="W23" i="4"/>
  <c r="E23" i="4"/>
  <c r="C23" i="4"/>
  <c r="W22" i="4"/>
  <c r="C22" i="4"/>
  <c r="E22" i="4" s="1"/>
  <c r="W21" i="4"/>
  <c r="E21" i="4"/>
  <c r="C21" i="4"/>
  <c r="W20" i="4"/>
  <c r="C20" i="4"/>
  <c r="E20" i="4" s="1"/>
  <c r="W19" i="4"/>
  <c r="C19" i="4"/>
  <c r="E19" i="4" s="1"/>
  <c r="W18" i="4"/>
  <c r="C18" i="4"/>
  <c r="E18" i="4" s="1"/>
  <c r="W17" i="4"/>
  <c r="E17" i="4"/>
  <c r="C17" i="4"/>
  <c r="W16" i="4"/>
  <c r="C16" i="4"/>
  <c r="E16" i="4" s="1"/>
  <c r="W15" i="4"/>
  <c r="E15" i="4"/>
  <c r="C15" i="4"/>
  <c r="W14" i="4"/>
  <c r="C14" i="4"/>
  <c r="E14" i="4" s="1"/>
  <c r="W13" i="4"/>
  <c r="E13" i="4"/>
  <c r="C13" i="4"/>
  <c r="W12" i="4"/>
  <c r="C12" i="4"/>
  <c r="E12" i="4" s="1"/>
  <c r="W11" i="4"/>
  <c r="C11" i="4"/>
  <c r="E11" i="4" s="1"/>
  <c r="W10" i="4"/>
  <c r="C10" i="4"/>
  <c r="E10" i="4" s="1"/>
  <c r="W9" i="4"/>
  <c r="E9" i="4"/>
  <c r="C9" i="4"/>
  <c r="W8" i="4"/>
  <c r="C8" i="4"/>
  <c r="E8" i="4" s="1"/>
  <c r="W7" i="4"/>
  <c r="E7" i="4"/>
  <c r="C7" i="4"/>
  <c r="W6" i="4"/>
  <c r="C6" i="4"/>
  <c r="E6" i="4" s="1"/>
  <c r="W5" i="4"/>
  <c r="E5" i="4"/>
  <c r="C5" i="4"/>
  <c r="W4" i="4"/>
  <c r="C4" i="4"/>
  <c r="E4" i="4" s="1"/>
  <c r="W3" i="4"/>
  <c r="E3" i="4"/>
  <c r="C3" i="4"/>
  <c r="I33" i="1"/>
  <c r="C33" i="1"/>
  <c r="H33" i="1" s="1"/>
  <c r="J33" i="1" s="1"/>
  <c r="R33" i="1" s="1"/>
  <c r="S33" i="1" s="1"/>
  <c r="I32" i="1"/>
  <c r="H32" i="1"/>
  <c r="O32" i="1" s="1"/>
  <c r="C32" i="1"/>
  <c r="C31" i="1"/>
  <c r="I31" i="1" s="1"/>
  <c r="C30" i="1"/>
  <c r="I30" i="1" s="1"/>
  <c r="I29" i="1"/>
  <c r="C29" i="1"/>
  <c r="H29" i="1" s="1"/>
  <c r="C28" i="1"/>
  <c r="N27" i="1"/>
  <c r="K27" i="1"/>
  <c r="C27" i="1"/>
  <c r="J18" i="1"/>
  <c r="H18" i="1"/>
  <c r="F18" i="1"/>
  <c r="E18" i="1"/>
  <c r="C18" i="1"/>
  <c r="J17" i="1"/>
  <c r="H17" i="1"/>
  <c r="F17" i="1"/>
  <c r="E17" i="1"/>
  <c r="C17" i="1"/>
  <c r="J16" i="1"/>
  <c r="H16" i="1"/>
  <c r="F16" i="1"/>
  <c r="E16" i="1"/>
  <c r="C16" i="1"/>
  <c r="J15" i="1"/>
  <c r="H15" i="1"/>
  <c r="F15" i="1"/>
  <c r="E15" i="1"/>
  <c r="C15" i="1"/>
  <c r="J14" i="1"/>
  <c r="H14" i="1"/>
  <c r="F14" i="1"/>
  <c r="E14" i="1"/>
  <c r="C14" i="1"/>
  <c r="F13" i="1"/>
  <c r="H13" i="1" s="1"/>
  <c r="J13" i="1" s="1"/>
  <c r="E13" i="1"/>
  <c r="C13" i="1"/>
  <c r="F12" i="1"/>
  <c r="H12" i="1" s="1"/>
  <c r="J12" i="1" s="1"/>
  <c r="H28" i="1" s="1"/>
  <c r="E12" i="1"/>
  <c r="C12" i="1"/>
  <c r="H11" i="1"/>
  <c r="J11" i="1" s="1"/>
  <c r="F11" i="1"/>
  <c r="E11" i="1"/>
  <c r="C11" i="1"/>
  <c r="AE9" i="1"/>
  <c r="AA9" i="1"/>
  <c r="AD9" i="1" s="1"/>
  <c r="AE8" i="1"/>
  <c r="AD8" i="1"/>
  <c r="AC8" i="1"/>
  <c r="AB8" i="1"/>
  <c r="AA8" i="1"/>
  <c r="AC7" i="1"/>
  <c r="AA7" i="1"/>
  <c r="AD7" i="1" s="1"/>
  <c r="AE6" i="1"/>
  <c r="AD6" i="1"/>
  <c r="AA6" i="1"/>
  <c r="AC6" i="1" s="1"/>
  <c r="AA5" i="1"/>
  <c r="AE5" i="1" s="1"/>
  <c r="AC4" i="1"/>
  <c r="AB4" i="1"/>
  <c r="AA4" i="1"/>
  <c r="Z3" i="1"/>
  <c r="Y3" i="1"/>
  <c r="X3" i="1"/>
  <c r="W3" i="1"/>
  <c r="V3" i="1"/>
  <c r="U3" i="1"/>
  <c r="J19" i="1" l="1"/>
  <c r="AE4" i="1"/>
  <c r="O28" i="1"/>
  <c r="O29" i="1"/>
  <c r="J29" i="1"/>
  <c r="R29" i="1" s="1"/>
  <c r="S29" i="1" s="1"/>
  <c r="AC5" i="1"/>
  <c r="M27" i="1"/>
  <c r="AD5" i="1"/>
  <c r="AB7" i="1"/>
  <c r="AB5" i="1"/>
  <c r="H27" i="1"/>
  <c r="H31" i="1"/>
  <c r="AA3" i="1"/>
  <c r="AD4" i="1"/>
  <c r="AB6" i="1"/>
  <c r="AE7" i="1"/>
  <c r="AC9" i="1"/>
  <c r="H30" i="1"/>
  <c r="J32" i="1"/>
  <c r="R32" i="1" s="1"/>
  <c r="S32" i="1" s="1"/>
  <c r="AB9" i="1"/>
  <c r="AB3" i="1" l="1"/>
  <c r="AD3" i="1"/>
  <c r="AC3" i="1"/>
  <c r="AE3" i="1"/>
  <c r="J31" i="1"/>
  <c r="R31" i="1" s="1"/>
  <c r="S31" i="1" s="1"/>
  <c r="O31" i="1"/>
  <c r="J30" i="1"/>
  <c r="R30" i="1" s="1"/>
  <c r="S30" i="1" s="1"/>
  <c r="O30" i="1"/>
  <c r="J20" i="1"/>
  <c r="L27" i="1" s="1"/>
  <c r="I28" i="1" l="1"/>
  <c r="J28" i="1" s="1"/>
  <c r="R28" i="1" s="1"/>
  <c r="S28" i="1" s="1"/>
  <c r="I27" i="1"/>
  <c r="J27" i="1" s="1"/>
  <c r="J22" i="1"/>
  <c r="R27" i="1" l="1"/>
  <c r="S27" i="1" s="1"/>
  <c r="O27" i="1"/>
</calcChain>
</file>

<file path=xl/sharedStrings.xml><?xml version="1.0" encoding="utf-8"?>
<sst xmlns="http://schemas.openxmlformats.org/spreadsheetml/2006/main" count="670" uniqueCount="305">
  <si>
    <t>fournisseur</t>
  </si>
  <si>
    <t>Butterfly</t>
  </si>
  <si>
    <t>N°cheque</t>
  </si>
  <si>
    <t>N° facture</t>
  </si>
  <si>
    <t>Montant facture</t>
  </si>
  <si>
    <t>Date emission</t>
  </si>
  <si>
    <t>date de paiement</t>
  </si>
  <si>
    <t>Commande matériel</t>
  </si>
  <si>
    <t>N°licence</t>
  </si>
  <si>
    <t>Nom prénom</t>
  </si>
  <si>
    <t>ref article</t>
  </si>
  <si>
    <t>designation</t>
  </si>
  <si>
    <t>Prix</t>
  </si>
  <si>
    <t>nbre</t>
  </si>
  <si>
    <t>remise</t>
  </si>
  <si>
    <t>219956</t>
  </si>
  <si>
    <t>0000323</t>
  </si>
  <si>
    <t>217952</t>
  </si>
  <si>
    <t>0001065</t>
  </si>
  <si>
    <t>TOTAL</t>
  </si>
  <si>
    <t>Frais de port</t>
  </si>
  <si>
    <t>Recapitulatif des commandes</t>
  </si>
  <si>
    <t>arrondir les nombres</t>
  </si>
  <si>
    <t>N° licence</t>
  </si>
  <si>
    <t>Nom Prenom</t>
  </si>
  <si>
    <t>paiement</t>
  </si>
  <si>
    <t>Etablissement bancaire</t>
  </si>
  <si>
    <t>N° Cheque</t>
  </si>
  <si>
    <t>Somme réglée</t>
  </si>
  <si>
    <t>montant</t>
  </si>
  <si>
    <t>Port</t>
  </si>
  <si>
    <t>montant total</t>
  </si>
  <si>
    <t>valleur reelle monatant total</t>
  </si>
  <si>
    <t>valeur arrondie montant total</t>
  </si>
  <si>
    <t>Cheque</t>
  </si>
  <si>
    <t>CEBFC</t>
  </si>
  <si>
    <t>Espece</t>
  </si>
  <si>
    <t>Ref</t>
  </si>
  <si>
    <t>Designation</t>
  </si>
  <si>
    <t>Prix Catalogue</t>
  </si>
  <si>
    <t>Marque</t>
  </si>
  <si>
    <t>Fournisseur</t>
  </si>
  <si>
    <t>Famille</t>
  </si>
  <si>
    <t>0200194</t>
  </si>
  <si>
    <t>Chemisette Grip Lady</t>
  </si>
  <si>
    <t>Tibhar</t>
  </si>
  <si>
    <t>Wack Sport</t>
  </si>
  <si>
    <t>textile</t>
  </si>
  <si>
    <t>0210157</t>
  </si>
  <si>
    <t>Jupette Tibhar Lady</t>
  </si>
  <si>
    <t>Mark V</t>
  </si>
  <si>
    <t>Stiga</t>
  </si>
  <si>
    <t>Revetement</t>
  </si>
  <si>
    <t>0101096</t>
  </si>
  <si>
    <t>Bois TREIBER CO OFF/S</t>
  </si>
  <si>
    <t>Andro</t>
  </si>
  <si>
    <t>Bois</t>
  </si>
  <si>
    <t>0120115</t>
  </si>
  <si>
    <t>THIBAR SAMSONOV JUNIOR</t>
  </si>
  <si>
    <t>Raquette</t>
  </si>
  <si>
    <t>0000193</t>
  </si>
  <si>
    <t>REV.SUPER DEFENSE 40</t>
  </si>
  <si>
    <t>BACKSIDE 2.0 D</t>
  </si>
  <si>
    <t>32,95</t>
  </si>
  <si>
    <t>0620116</t>
  </si>
  <si>
    <t>Ruban raquette Tibhar</t>
  </si>
  <si>
    <t>3,90</t>
  </si>
  <si>
    <t>accessoires</t>
  </si>
  <si>
    <t>0600104</t>
  </si>
  <si>
    <t>Colle Wack Sport individual</t>
  </si>
  <si>
    <t>13</t>
  </si>
  <si>
    <t/>
  </si>
  <si>
    <t>0001331</t>
  </si>
  <si>
    <t>KILLER PRO</t>
  </si>
  <si>
    <t>36,00</t>
  </si>
  <si>
    <t>Dr Neubauer</t>
  </si>
  <si>
    <t>0000855</t>
  </si>
  <si>
    <t>VO102</t>
  </si>
  <si>
    <t>39,90</t>
  </si>
  <si>
    <t>Victas</t>
  </si>
  <si>
    <t>0260137</t>
  </si>
  <si>
    <t>Chaussures super power</t>
  </si>
  <si>
    <t>64,90</t>
  </si>
  <si>
    <t>TABLEAU DES COMMANDES</t>
  </si>
  <si>
    <t>N° Facture</t>
  </si>
  <si>
    <t>Date</t>
  </si>
  <si>
    <t>N° chèque</t>
  </si>
  <si>
    <t>Montant de la facture</t>
  </si>
  <si>
    <t>Date de paiement</t>
  </si>
  <si>
    <t>Nom</t>
  </si>
  <si>
    <t>Moyen de paiement</t>
  </si>
  <si>
    <t>N° cheque</t>
  </si>
  <si>
    <t>Montant</t>
  </si>
  <si>
    <t>GIRARD philippe</t>
  </si>
  <si>
    <t>BRAYE frederic</t>
  </si>
  <si>
    <t>option</t>
  </si>
  <si>
    <t>Paiement N°1</t>
  </si>
  <si>
    <t>Paiement N°2</t>
  </si>
  <si>
    <t>Paiement N°3</t>
  </si>
  <si>
    <t>N° Licence</t>
  </si>
  <si>
    <t>Nons</t>
  </si>
  <si>
    <t>Prénoms</t>
  </si>
  <si>
    <t>Nom Prénom</t>
  </si>
  <si>
    <t>date de naissance</t>
  </si>
  <si>
    <t>sexe</t>
  </si>
  <si>
    <t>adresse</t>
  </si>
  <si>
    <t>cp</t>
  </si>
  <si>
    <t>ville</t>
  </si>
  <si>
    <t>Ville</t>
  </si>
  <si>
    <t>Mail</t>
  </si>
  <si>
    <t>Telephone N°1</t>
  </si>
  <si>
    <t>Telephone N°2</t>
  </si>
  <si>
    <t>catégorie</t>
  </si>
  <si>
    <t>somme due au club</t>
  </si>
  <si>
    <t>Criterium</t>
  </si>
  <si>
    <t>Formule intensive</t>
  </si>
  <si>
    <t>Maillot</t>
  </si>
  <si>
    <t>total option</t>
  </si>
  <si>
    <t>Mode de paiement</t>
  </si>
  <si>
    <t>N°</t>
  </si>
  <si>
    <t>date encaissement souhaité</t>
  </si>
  <si>
    <t>date encaissement réalisé</t>
  </si>
  <si>
    <t>212268</t>
  </si>
  <si>
    <t>barbieri</t>
  </si>
  <si>
    <t>gilbert</t>
  </si>
  <si>
    <t>2111553</t>
  </si>
  <si>
    <t>laparade</t>
  </si>
  <si>
    <t>christian</t>
  </si>
  <si>
    <t>2111468</t>
  </si>
  <si>
    <t>massart</t>
  </si>
  <si>
    <t>jean pierre</t>
  </si>
  <si>
    <t>2112716</t>
  </si>
  <si>
    <t>legrand</t>
  </si>
  <si>
    <t>campbell</t>
  </si>
  <si>
    <t>2112660</t>
  </si>
  <si>
    <t>vinette</t>
  </si>
  <si>
    <t>wesley</t>
  </si>
  <si>
    <t>2112523</t>
  </si>
  <si>
    <t>bryan</t>
  </si>
  <si>
    <t>andy</t>
  </si>
  <si>
    <t>2112522</t>
  </si>
  <si>
    <t>pineau</t>
  </si>
  <si>
    <t>ethan</t>
  </si>
  <si>
    <t>2112715</t>
  </si>
  <si>
    <t>vieilly</t>
  </si>
  <si>
    <t>liam</t>
  </si>
  <si>
    <t>2112224</t>
  </si>
  <si>
    <t>fleurat-lessard</t>
  </si>
  <si>
    <t>louise</t>
  </si>
  <si>
    <t>2112655</t>
  </si>
  <si>
    <t>vuillier</t>
  </si>
  <si>
    <t>gabriel</t>
  </si>
  <si>
    <t>2112654</t>
  </si>
  <si>
    <t>vanhamme</t>
  </si>
  <si>
    <t>thom</t>
  </si>
  <si>
    <t>2112702</t>
  </si>
  <si>
    <t>achab</t>
  </si>
  <si>
    <t>khalil</t>
  </si>
  <si>
    <t>2112703</t>
  </si>
  <si>
    <t>tourte</t>
  </si>
  <si>
    <t>noa</t>
  </si>
  <si>
    <t>2112118</t>
  </si>
  <si>
    <t>levault</t>
  </si>
  <si>
    <t>pierre</t>
  </si>
  <si>
    <t>2112405</t>
  </si>
  <si>
    <t>charotte</t>
  </si>
  <si>
    <t>maxime</t>
  </si>
  <si>
    <t>2112720</t>
  </si>
  <si>
    <t>loriot</t>
  </si>
  <si>
    <t>sarah</t>
  </si>
  <si>
    <t>2112713</t>
  </si>
  <si>
    <t>gierczak galle</t>
  </si>
  <si>
    <t>tristan</t>
  </si>
  <si>
    <t>2112701</t>
  </si>
  <si>
    <t>mizgalska</t>
  </si>
  <si>
    <t>chloe</t>
  </si>
  <si>
    <t>2112714</t>
  </si>
  <si>
    <t>baptiste</t>
  </si>
  <si>
    <t>antonin</t>
  </si>
  <si>
    <t>2111664</t>
  </si>
  <si>
    <t>tillier</t>
  </si>
  <si>
    <t>eleonore</t>
  </si>
  <si>
    <t>2112642</t>
  </si>
  <si>
    <t>cluzel</t>
  </si>
  <si>
    <t>2112728</t>
  </si>
  <si>
    <t>latour</t>
  </si>
  <si>
    <t>logan</t>
  </si>
  <si>
    <t>2112718</t>
  </si>
  <si>
    <t>chabanne</t>
  </si>
  <si>
    <t>2112244</t>
  </si>
  <si>
    <t>domergue</t>
  </si>
  <si>
    <t>guilhem</t>
  </si>
  <si>
    <t>2112657</t>
  </si>
  <si>
    <t>faivre</t>
  </si>
  <si>
    <t>gabin</t>
  </si>
  <si>
    <t>2112047</t>
  </si>
  <si>
    <t>alexandre martin</t>
  </si>
  <si>
    <t>julien</t>
  </si>
  <si>
    <t>2112656</t>
  </si>
  <si>
    <t>janniaud</t>
  </si>
  <si>
    <t>nicolas</t>
  </si>
  <si>
    <t>2111797</t>
  </si>
  <si>
    <t>babin</t>
  </si>
  <si>
    <t>emile</t>
  </si>
  <si>
    <t>2112512</t>
  </si>
  <si>
    <t>quievy</t>
  </si>
  <si>
    <t>leopold</t>
  </si>
  <si>
    <t>2112679</t>
  </si>
  <si>
    <t>simon</t>
  </si>
  <si>
    <t>paul</t>
  </si>
  <si>
    <t>2112049</t>
  </si>
  <si>
    <t xml:space="preserve">jacquemin </t>
  </si>
  <si>
    <t>mael</t>
  </si>
  <si>
    <t>2111983</t>
  </si>
  <si>
    <t>bussidan</t>
  </si>
  <si>
    <t>gaspard</t>
  </si>
  <si>
    <t>2111938</t>
  </si>
  <si>
    <t>arthur</t>
  </si>
  <si>
    <t>2111551</t>
  </si>
  <si>
    <t>pretesacque</t>
  </si>
  <si>
    <t xml:space="preserve">leo </t>
  </si>
  <si>
    <t>2111662</t>
  </si>
  <si>
    <t>meritte</t>
  </si>
  <si>
    <t>camille</t>
  </si>
  <si>
    <t>5430191</t>
  </si>
  <si>
    <t>richard</t>
  </si>
  <si>
    <t>maxence</t>
  </si>
  <si>
    <t>2112749</t>
  </si>
  <si>
    <t>sartori</t>
  </si>
  <si>
    <t>lucas</t>
  </si>
  <si>
    <t>2112661</t>
  </si>
  <si>
    <t>beau</t>
  </si>
  <si>
    <t>valentino</t>
  </si>
  <si>
    <t>2112364</t>
  </si>
  <si>
    <t>naud</t>
  </si>
  <si>
    <t>adrien</t>
  </si>
  <si>
    <t>2112658</t>
  </si>
  <si>
    <t>alibert-valaire</t>
  </si>
  <si>
    <t>2111566</t>
  </si>
  <si>
    <t>yael</t>
  </si>
  <si>
    <t>2112643</t>
  </si>
  <si>
    <t>joly</t>
  </si>
  <si>
    <t>lenny</t>
  </si>
  <si>
    <t>216894</t>
  </si>
  <si>
    <t>caignol</t>
  </si>
  <si>
    <t>patrick</t>
  </si>
  <si>
    <t>2111219</t>
  </si>
  <si>
    <t>chaar</t>
  </si>
  <si>
    <t>hicham</t>
  </si>
  <si>
    <t>2112213</t>
  </si>
  <si>
    <t>altheim</t>
  </si>
  <si>
    <t>bernhard</t>
  </si>
  <si>
    <t>2112659</t>
  </si>
  <si>
    <t>vavasseur</t>
  </si>
  <si>
    <t>eric</t>
  </si>
  <si>
    <t>2111254</t>
  </si>
  <si>
    <t>cathy</t>
  </si>
  <si>
    <t>212320</t>
  </si>
  <si>
    <t>amiot</t>
  </si>
  <si>
    <t>christophe</t>
  </si>
  <si>
    <t>218952</t>
  </si>
  <si>
    <t>colin</t>
  </si>
  <si>
    <t>215561</t>
  </si>
  <si>
    <t>taillandier</t>
  </si>
  <si>
    <t>212232</t>
  </si>
  <si>
    <t>morlon</t>
  </si>
  <si>
    <t>francois</t>
  </si>
  <si>
    <t>2110288</t>
  </si>
  <si>
    <t>hardy</t>
  </si>
  <si>
    <t>jerome</t>
  </si>
  <si>
    <t>213264</t>
  </si>
  <si>
    <t>riviere</t>
  </si>
  <si>
    <t>lionel</t>
  </si>
  <si>
    <t>girard</t>
  </si>
  <si>
    <t>philippe</t>
  </si>
  <si>
    <t>braye</t>
  </si>
  <si>
    <t>frederic</t>
  </si>
  <si>
    <t>2112764</t>
  </si>
  <si>
    <t>belot</t>
  </si>
  <si>
    <t>ivan</t>
  </si>
  <si>
    <t>2112647</t>
  </si>
  <si>
    <t>lahoucine</t>
  </si>
  <si>
    <t>dominique</t>
  </si>
  <si>
    <t>212453</t>
  </si>
  <si>
    <t>haratyk</t>
  </si>
  <si>
    <t>213723</t>
  </si>
  <si>
    <t>geraud</t>
  </si>
  <si>
    <t>xavier</t>
  </si>
  <si>
    <t>2112763</t>
  </si>
  <si>
    <t>delebarre</t>
  </si>
  <si>
    <t>marie christine</t>
  </si>
  <si>
    <t>2111618</t>
  </si>
  <si>
    <t>harbulot</t>
  </si>
  <si>
    <t>francis</t>
  </si>
  <si>
    <t>2111006</t>
  </si>
  <si>
    <t xml:space="preserve">clement </t>
  </si>
  <si>
    <t>serge</t>
  </si>
  <si>
    <t>219442</t>
  </si>
  <si>
    <t>orsatti</t>
  </si>
  <si>
    <t xml:space="preserve">valentin </t>
  </si>
  <si>
    <t>3324058</t>
  </si>
  <si>
    <t>pannecouke</t>
  </si>
  <si>
    <t>212334</t>
  </si>
  <si>
    <t>yvray</t>
  </si>
  <si>
    <t>yann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</si>
</sst>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.00\ _€"/>
    <numFmt numFmtId="166" formatCode="0#&quot; &quot;##&quot; &quot;##&quot; &quot;##&quot; &quot;##"/>
  </numFmts>
  <fonts count="17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0000"/>
      <name val="Calibri"/>
      <family val="2"/>
    </font>
    <font>
      <sz val="36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49" fontId="4" fillId="2" borderId="4" xfId="1" applyNumberFormat="1" applyFont="1" applyFill="1" applyBorder="1" applyAlignment="1">
      <alignment horizontal="center" vertical="center"/>
    </xf>
    <xf numFmtId="49" fontId="4" fillId="2" borderId="0" xfId="1" applyNumberFormat="1" applyFont="1" applyFill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164" fontId="4" fillId="0" borderId="0" xfId="1" applyNumberFormat="1" applyFont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9" fontId="4" fillId="2" borderId="0" xfId="1" applyNumberFormat="1" applyFont="1" applyFill="1" applyBorder="1" applyAlignment="1">
      <alignment horizontal="center" vertical="center"/>
    </xf>
    <xf numFmtId="164" fontId="4" fillId="0" borderId="5" xfId="1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6" fillId="4" borderId="12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164" fontId="12" fillId="0" borderId="0" xfId="0" applyNumberFormat="1" applyFont="1" applyBorder="1" applyAlignment="1">
      <alignment horizontal="center" vertical="center"/>
    </xf>
    <xf numFmtId="164" fontId="11" fillId="2" borderId="0" xfId="0" applyNumberFormat="1" applyFont="1" applyFill="1" applyBorder="1" applyAlignment="1">
      <alignment horizontal="center" vertical="center"/>
    </xf>
    <xf numFmtId="3" fontId="11" fillId="2" borderId="0" xfId="0" applyNumberFormat="1" applyFont="1" applyFill="1" applyBorder="1" applyAlignment="1">
      <alignment horizontal="center" vertical="center"/>
    </xf>
    <xf numFmtId="164" fontId="12" fillId="2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164" fontId="12" fillId="0" borderId="5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164" fontId="12" fillId="0" borderId="7" xfId="0" applyNumberFormat="1" applyFont="1" applyBorder="1" applyAlignment="1">
      <alignment horizontal="center" vertical="center"/>
    </xf>
    <xf numFmtId="164" fontId="11" fillId="2" borderId="7" xfId="0" applyNumberFormat="1" applyFont="1" applyFill="1" applyBorder="1" applyAlignment="1">
      <alignment horizontal="center" vertical="center"/>
    </xf>
    <xf numFmtId="3" fontId="11" fillId="2" borderId="7" xfId="0" applyNumberFormat="1" applyFont="1" applyFill="1" applyBorder="1" applyAlignment="1">
      <alignment horizontal="center" vertical="center"/>
    </xf>
    <xf numFmtId="164" fontId="12" fillId="2" borderId="7" xfId="0" applyNumberFormat="1" applyFont="1" applyFill="1" applyBorder="1" applyAlignment="1">
      <alignment horizontal="center" vertical="center"/>
    </xf>
    <xf numFmtId="164" fontId="11" fillId="0" borderId="7" xfId="0" applyNumberFormat="1" applyFont="1" applyFill="1" applyBorder="1" applyAlignment="1">
      <alignment horizontal="center" vertical="center"/>
    </xf>
    <xf numFmtId="164" fontId="12" fillId="0" borderId="8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49" fontId="0" fillId="0" borderId="0" xfId="0" applyNumberFormat="1" applyFill="1" applyBorder="1" applyAlignment="1" applyProtection="1">
      <alignment horizontal="center"/>
    </xf>
    <xf numFmtId="49" fontId="0" fillId="0" borderId="0" xfId="0" applyNumberFormat="1" applyFill="1" applyBorder="1" applyProtection="1"/>
    <xf numFmtId="49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66" fontId="0" fillId="0" borderId="0" xfId="0" applyNumberFormat="1"/>
    <xf numFmtId="49" fontId="0" fillId="0" borderId="0" xfId="0" applyNumberFormat="1" applyFill="1" applyBorder="1" applyAlignment="1" applyProtection="1">
      <alignment horizontal="center"/>
      <protection locked="0"/>
    </xf>
    <xf numFmtId="1" fontId="0" fillId="0" borderId="0" xfId="0" applyNumberFormat="1" applyAlignment="1">
      <alignment horizontal="center"/>
    </xf>
  </cellXfs>
  <cellStyles count="2">
    <cellStyle name="Normal" xfId="0" builtinId="0"/>
    <cellStyle name="Texte explicatif" xfId="1" builtinId="53"/>
  </cellStyles>
  <dxfs count="28"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104775</xdr:colOff>
          <xdr:row>26</xdr:row>
          <xdr:rowOff>47625</xdr:rowOff>
        </xdr:from>
        <xdr:to>
          <xdr:col>16</xdr:col>
          <xdr:colOff>657225</xdr:colOff>
          <xdr:row>27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5B527A6-8CF0-43CD-9164-E875FE489D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Validez la commande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ouveau%20gestion%20dijon%20tt\essai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"/>
      <sheetName val="sommaire"/>
      <sheetName val="sommaire_buvette"/>
      <sheetName val="fiche inventaire"/>
      <sheetName val="journal stock"/>
      <sheetName val="etat stock"/>
      <sheetName val="base inventaire"/>
      <sheetName val="inventaire"/>
      <sheetName val="base client"/>
      <sheetName val="base facturation"/>
      <sheetName val="chiffre d'affaire"/>
      <sheetName val="facture"/>
      <sheetName val="base produits"/>
      <sheetName val="sommaire_materiel"/>
      <sheetName val="base"/>
      <sheetName val="faire_Commande"/>
      <sheetName val="tableau commande"/>
      <sheetName val="sommaire_licencie"/>
      <sheetName val="BDD_licencies"/>
      <sheetName val="sommaire_administratif"/>
    </sheetNames>
    <definedNames>
      <definedName name="valider_commande"/>
    </definedNames>
    <sheetDataSet>
      <sheetData sheetId="0">
        <row r="2">
          <cell r="K2" t="str">
            <v>Cheque</v>
          </cell>
        </row>
        <row r="3">
          <cell r="K3" t="str">
            <v>Espece</v>
          </cell>
        </row>
        <row r="4">
          <cell r="K4" t="str">
            <v>Cheque vacance</v>
          </cell>
        </row>
        <row r="5">
          <cell r="K5" t="str">
            <v>Bon caf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2" t="str">
            <v>0200194</v>
          </cell>
          <cell r="B2" t="str">
            <v>Chemisette Grip Lady</v>
          </cell>
          <cell r="C2">
            <v>39.9</v>
          </cell>
          <cell r="D2" t="str">
            <v>Tibhar</v>
          </cell>
          <cell r="E2" t="str">
            <v>Wack Sport</v>
          </cell>
          <cell r="F2" t="str">
            <v>textile</v>
          </cell>
        </row>
        <row r="3">
          <cell r="A3" t="str">
            <v>0210157</v>
          </cell>
          <cell r="B3" t="str">
            <v>Jupette Tibhar Lady</v>
          </cell>
          <cell r="C3">
            <v>29.9</v>
          </cell>
          <cell r="D3" t="str">
            <v>Tibhar</v>
          </cell>
          <cell r="E3" t="str">
            <v>Wack Sport</v>
          </cell>
          <cell r="F3" t="str">
            <v>textile</v>
          </cell>
        </row>
        <row r="4">
          <cell r="A4" t="str">
            <v>0000323</v>
          </cell>
          <cell r="B4" t="str">
            <v>Mark V</v>
          </cell>
          <cell r="C4">
            <v>34.9</v>
          </cell>
          <cell r="D4" t="str">
            <v>Stiga</v>
          </cell>
          <cell r="E4" t="str">
            <v>Wack Sport</v>
          </cell>
          <cell r="F4" t="str">
            <v>Revetement</v>
          </cell>
        </row>
        <row r="5">
          <cell r="A5" t="str">
            <v>0101096</v>
          </cell>
          <cell r="B5" t="str">
            <v>Bois TREIBER CO OFF/S</v>
          </cell>
          <cell r="C5">
            <v>89.9</v>
          </cell>
          <cell r="D5" t="str">
            <v>Andro</v>
          </cell>
          <cell r="E5" t="str">
            <v>Wack Sport</v>
          </cell>
          <cell r="F5" t="str">
            <v>Bois</v>
          </cell>
        </row>
        <row r="6">
          <cell r="A6" t="str">
            <v>0120115</v>
          </cell>
          <cell r="B6" t="str">
            <v>THIBAR SAMSONOV JUNIOR</v>
          </cell>
          <cell r="C6">
            <v>21.9</v>
          </cell>
          <cell r="D6" t="str">
            <v>Tibhar</v>
          </cell>
          <cell r="E6" t="str">
            <v>Wack Sport</v>
          </cell>
          <cell r="F6" t="str">
            <v>Raquette</v>
          </cell>
        </row>
        <row r="7">
          <cell r="A7" t="str">
            <v>0000193</v>
          </cell>
          <cell r="B7" t="str">
            <v>REV.SUPER DEFENSE 40</v>
          </cell>
          <cell r="C7">
            <v>37.9</v>
          </cell>
          <cell r="E7" t="str">
            <v>Wack Sport</v>
          </cell>
          <cell r="F7" t="str">
            <v>Revetement</v>
          </cell>
        </row>
        <row r="8">
          <cell r="A8" t="str">
            <v>0001065</v>
          </cell>
          <cell r="B8" t="str">
            <v>BACKSIDE 2.0 D</v>
          </cell>
          <cell r="C8" t="str">
            <v>32,95</v>
          </cell>
          <cell r="D8" t="str">
            <v>Andro</v>
          </cell>
          <cell r="E8" t="str">
            <v>Wack Sport</v>
          </cell>
          <cell r="F8" t="str">
            <v>Revetement</v>
          </cell>
        </row>
        <row r="9">
          <cell r="A9" t="str">
            <v>0620116</v>
          </cell>
          <cell r="B9" t="str">
            <v>Ruban raquette Tibhar</v>
          </cell>
          <cell r="C9" t="str">
            <v>3,90</v>
          </cell>
          <cell r="D9" t="str">
            <v>Tibhar</v>
          </cell>
          <cell r="E9" t="str">
            <v>Wack Sport</v>
          </cell>
          <cell r="F9" t="str">
            <v>accessoires</v>
          </cell>
        </row>
        <row r="10">
          <cell r="A10" t="str">
            <v>0600104</v>
          </cell>
          <cell r="B10" t="str">
            <v>Colle Wack Sport individual</v>
          </cell>
          <cell r="C10" t="str">
            <v>13</v>
          </cell>
          <cell r="D10" t="str">
            <v/>
          </cell>
          <cell r="E10" t="str">
            <v>Wack Sport</v>
          </cell>
          <cell r="F10" t="str">
            <v>accessoires</v>
          </cell>
        </row>
        <row r="11">
          <cell r="A11" t="str">
            <v>0001331</v>
          </cell>
          <cell r="B11" t="str">
            <v>KILLER PRO</v>
          </cell>
          <cell r="C11" t="str">
            <v>36,00</v>
          </cell>
          <cell r="D11" t="str">
            <v>Dr Neubauer</v>
          </cell>
          <cell r="E11" t="str">
            <v>Wack Sport</v>
          </cell>
          <cell r="F11" t="str">
            <v>Revetement</v>
          </cell>
        </row>
        <row r="12">
          <cell r="A12" t="str">
            <v>0000855</v>
          </cell>
          <cell r="B12" t="str">
            <v>VO102</v>
          </cell>
          <cell r="C12" t="str">
            <v>39,90</v>
          </cell>
          <cell r="D12" t="str">
            <v>Victas</v>
          </cell>
          <cell r="E12" t="str">
            <v>Wack Sport</v>
          </cell>
          <cell r="F12" t="str">
            <v>Revetement</v>
          </cell>
        </row>
        <row r="13">
          <cell r="A13" t="str">
            <v>0260137</v>
          </cell>
          <cell r="B13" t="str">
            <v>Chaussures super power</v>
          </cell>
          <cell r="C13" t="str">
            <v>64,90</v>
          </cell>
          <cell r="D13" t="str">
            <v>Tibhar</v>
          </cell>
          <cell r="E13" t="str">
            <v>Wack Sport</v>
          </cell>
          <cell r="F13" t="str">
            <v>accessoires</v>
          </cell>
        </row>
      </sheetData>
      <sheetData sheetId="15"/>
      <sheetData sheetId="16"/>
      <sheetData sheetId="17"/>
      <sheetData sheetId="18">
        <row r="3">
          <cell r="A3" t="str">
            <v>212268</v>
          </cell>
          <cell r="B3" t="str">
            <v>barbieri</v>
          </cell>
          <cell r="C3" t="str">
            <v>BARBIERI</v>
          </cell>
          <cell r="D3" t="str">
            <v>gilbert</v>
          </cell>
          <cell r="E3" t="str">
            <v>BARBIERI gilbert</v>
          </cell>
        </row>
        <row r="4">
          <cell r="A4" t="str">
            <v>2111553</v>
          </cell>
          <cell r="B4" t="str">
            <v>laparade</v>
          </cell>
          <cell r="C4" t="str">
            <v>LAPARADE</v>
          </cell>
          <cell r="D4" t="str">
            <v>christian</v>
          </cell>
          <cell r="E4" t="str">
            <v>LAPARADE christian</v>
          </cell>
        </row>
        <row r="5">
          <cell r="A5" t="str">
            <v>2111468</v>
          </cell>
          <cell r="B5" t="str">
            <v>massart</v>
          </cell>
          <cell r="C5" t="str">
            <v>MASSART</v>
          </cell>
          <cell r="D5" t="str">
            <v>jean pierre</v>
          </cell>
          <cell r="E5" t="str">
            <v>MASSART jean pierre</v>
          </cell>
        </row>
        <row r="6">
          <cell r="A6" t="str">
            <v>2112716</v>
          </cell>
          <cell r="B6" t="str">
            <v>legrand</v>
          </cell>
          <cell r="C6" t="str">
            <v>LEGRAND</v>
          </cell>
          <cell r="D6" t="str">
            <v>campbell</v>
          </cell>
          <cell r="E6" t="str">
            <v>LEGRAND campbell</v>
          </cell>
        </row>
        <row r="7">
          <cell r="A7" t="str">
            <v>2112660</v>
          </cell>
          <cell r="B7" t="str">
            <v>vinette</v>
          </cell>
          <cell r="C7" t="str">
            <v>VINETTE</v>
          </cell>
          <cell r="D7" t="str">
            <v>wesley</v>
          </cell>
          <cell r="E7" t="str">
            <v>VINETTE wesley</v>
          </cell>
        </row>
        <row r="8">
          <cell r="A8" t="str">
            <v>2112523</v>
          </cell>
          <cell r="B8" t="str">
            <v>bryan</v>
          </cell>
          <cell r="C8" t="str">
            <v>BRYAN</v>
          </cell>
          <cell r="D8" t="str">
            <v>andy</v>
          </cell>
          <cell r="E8" t="str">
            <v>BRYAN andy</v>
          </cell>
        </row>
        <row r="9">
          <cell r="A9" t="str">
            <v>2112522</v>
          </cell>
          <cell r="B9" t="str">
            <v>pineau</v>
          </cell>
          <cell r="C9" t="str">
            <v>PINEAU</v>
          </cell>
          <cell r="D9" t="str">
            <v>ethan</v>
          </cell>
          <cell r="E9" t="str">
            <v>PINEAU ethan</v>
          </cell>
        </row>
        <row r="10">
          <cell r="A10" t="str">
            <v>2112715</v>
          </cell>
          <cell r="B10" t="str">
            <v>vieilly</v>
          </cell>
          <cell r="C10" t="str">
            <v>VIEILLY</v>
          </cell>
          <cell r="D10" t="str">
            <v>liam</v>
          </cell>
          <cell r="E10" t="str">
            <v>VIEILLY liam</v>
          </cell>
        </row>
        <row r="11">
          <cell r="A11" t="str">
            <v>2112224</v>
          </cell>
          <cell r="B11" t="str">
            <v>fleurat-lessard</v>
          </cell>
          <cell r="C11" t="str">
            <v>FLEURAT-LESSARD</v>
          </cell>
          <cell r="D11" t="str">
            <v>louise</v>
          </cell>
          <cell r="E11" t="str">
            <v>FLEURAT-LESSARD louise</v>
          </cell>
        </row>
        <row r="12">
          <cell r="A12" t="str">
            <v>2112655</v>
          </cell>
          <cell r="B12" t="str">
            <v>vuillier</v>
          </cell>
          <cell r="C12" t="str">
            <v>VUILLIER</v>
          </cell>
          <cell r="D12" t="str">
            <v>gabriel</v>
          </cell>
          <cell r="E12" t="str">
            <v>VUILLIER gabriel</v>
          </cell>
        </row>
        <row r="13">
          <cell r="A13" t="str">
            <v>2112654</v>
          </cell>
          <cell r="B13" t="str">
            <v>vanhamme</v>
          </cell>
          <cell r="C13" t="str">
            <v>VANHAMME</v>
          </cell>
          <cell r="D13" t="str">
            <v>thom</v>
          </cell>
          <cell r="E13" t="str">
            <v>VANHAMME thom</v>
          </cell>
        </row>
        <row r="14">
          <cell r="A14" t="str">
            <v>2112702</v>
          </cell>
          <cell r="B14" t="str">
            <v>achab</v>
          </cell>
          <cell r="C14" t="str">
            <v>ACHAB</v>
          </cell>
          <cell r="D14" t="str">
            <v>khalil</v>
          </cell>
          <cell r="E14" t="str">
            <v>ACHAB khalil</v>
          </cell>
        </row>
        <row r="15">
          <cell r="A15" t="str">
            <v>2112703</v>
          </cell>
          <cell r="B15" t="str">
            <v>tourte</v>
          </cell>
          <cell r="C15" t="str">
            <v>TOURTE</v>
          </cell>
          <cell r="D15" t="str">
            <v>noa</v>
          </cell>
          <cell r="E15" t="str">
            <v>TOURTE noa</v>
          </cell>
        </row>
        <row r="16">
          <cell r="A16" t="str">
            <v>2112118</v>
          </cell>
          <cell r="B16" t="str">
            <v>levault</v>
          </cell>
          <cell r="C16" t="str">
            <v>LEVAULT</v>
          </cell>
          <cell r="D16" t="str">
            <v>pierre</v>
          </cell>
          <cell r="E16" t="str">
            <v>LEVAULT pierre</v>
          </cell>
        </row>
        <row r="17">
          <cell r="A17" t="str">
            <v>2112405</v>
          </cell>
          <cell r="B17" t="str">
            <v>charotte</v>
          </cell>
          <cell r="C17" t="str">
            <v>CHAROTTE</v>
          </cell>
          <cell r="D17" t="str">
            <v>maxime</v>
          </cell>
          <cell r="E17" t="str">
            <v>CHAROTTE maxime</v>
          </cell>
        </row>
        <row r="18">
          <cell r="A18" t="str">
            <v>2112720</v>
          </cell>
          <cell r="B18" t="str">
            <v>loriot</v>
          </cell>
          <cell r="C18" t="str">
            <v>LORIOT</v>
          </cell>
          <cell r="D18" t="str">
            <v>sarah</v>
          </cell>
          <cell r="E18" t="str">
            <v>LORIOT sarah</v>
          </cell>
        </row>
        <row r="19">
          <cell r="A19" t="str">
            <v>2112713</v>
          </cell>
          <cell r="B19" t="str">
            <v>gierczak galle</v>
          </cell>
          <cell r="C19" t="str">
            <v>GIERCZAK GALLE</v>
          </cell>
          <cell r="D19" t="str">
            <v>tristan</v>
          </cell>
          <cell r="E19" t="str">
            <v>GIERCZAK GALLE tristan</v>
          </cell>
        </row>
        <row r="20">
          <cell r="A20" t="str">
            <v>2112701</v>
          </cell>
          <cell r="B20" t="str">
            <v>mizgalska</v>
          </cell>
          <cell r="C20" t="str">
            <v>MIZGALSKA</v>
          </cell>
          <cell r="D20" t="str">
            <v>chloe</v>
          </cell>
          <cell r="E20" t="str">
            <v>MIZGALSKA chloe</v>
          </cell>
        </row>
        <row r="21">
          <cell r="A21" t="str">
            <v>2112714</v>
          </cell>
          <cell r="B21" t="str">
            <v>baptiste</v>
          </cell>
          <cell r="C21" t="str">
            <v>BAPTISTE</v>
          </cell>
          <cell r="D21" t="str">
            <v>antonin</v>
          </cell>
          <cell r="E21" t="str">
            <v>BAPTISTE antonin</v>
          </cell>
        </row>
        <row r="22">
          <cell r="A22" t="str">
            <v>2111664</v>
          </cell>
          <cell r="B22" t="str">
            <v>tillier</v>
          </cell>
          <cell r="C22" t="str">
            <v>TILLIER</v>
          </cell>
          <cell r="D22" t="str">
            <v>eleonore</v>
          </cell>
          <cell r="E22" t="str">
            <v>TILLIER eleonore</v>
          </cell>
        </row>
        <row r="23">
          <cell r="A23" t="str">
            <v>2112642</v>
          </cell>
          <cell r="B23" t="str">
            <v>cluzel</v>
          </cell>
          <cell r="C23" t="str">
            <v>CLUZEL</v>
          </cell>
          <cell r="D23" t="str">
            <v>antonin</v>
          </cell>
          <cell r="E23" t="str">
            <v>CLUZEL antonin</v>
          </cell>
        </row>
        <row r="24">
          <cell r="A24" t="str">
            <v>2112728</v>
          </cell>
          <cell r="B24" t="str">
            <v>latour</v>
          </cell>
          <cell r="C24" t="str">
            <v>LATOUR</v>
          </cell>
          <cell r="D24" t="str">
            <v>logan</v>
          </cell>
          <cell r="E24" t="str">
            <v>LATOUR logan</v>
          </cell>
        </row>
        <row r="25">
          <cell r="A25" t="str">
            <v>2112718</v>
          </cell>
          <cell r="B25" t="str">
            <v>chabanne</v>
          </cell>
          <cell r="C25" t="str">
            <v>CHABANNE</v>
          </cell>
          <cell r="D25" t="str">
            <v>maxime</v>
          </cell>
          <cell r="E25" t="str">
            <v>CHABANNE maxime</v>
          </cell>
        </row>
        <row r="26">
          <cell r="A26" t="str">
            <v>2112244</v>
          </cell>
          <cell r="B26" t="str">
            <v>domergue</v>
          </cell>
          <cell r="C26" t="str">
            <v>DOMERGUE</v>
          </cell>
          <cell r="D26" t="str">
            <v>guilhem</v>
          </cell>
          <cell r="E26" t="str">
            <v>DOMERGUE guilhem</v>
          </cell>
        </row>
        <row r="27">
          <cell r="A27" t="str">
            <v>2112657</v>
          </cell>
          <cell r="B27" t="str">
            <v>faivre</v>
          </cell>
          <cell r="C27" t="str">
            <v>FAIVRE</v>
          </cell>
          <cell r="D27" t="str">
            <v>gabin</v>
          </cell>
          <cell r="E27" t="str">
            <v>FAIVRE gabin</v>
          </cell>
        </row>
        <row r="28">
          <cell r="A28" t="str">
            <v>2112047</v>
          </cell>
          <cell r="B28" t="str">
            <v>alexandre martin</v>
          </cell>
          <cell r="C28" t="str">
            <v>ALEXANDRE MARTIN</v>
          </cell>
          <cell r="D28" t="str">
            <v>julien</v>
          </cell>
          <cell r="E28" t="str">
            <v>ALEXANDRE MARTIN julien</v>
          </cell>
        </row>
        <row r="29">
          <cell r="A29" t="str">
            <v>2112656</v>
          </cell>
          <cell r="B29" t="str">
            <v>janniaud</v>
          </cell>
          <cell r="C29" t="str">
            <v>JANNIAUD</v>
          </cell>
          <cell r="D29" t="str">
            <v>nicolas</v>
          </cell>
          <cell r="E29" t="str">
            <v>JANNIAUD nicolas</v>
          </cell>
        </row>
        <row r="30">
          <cell r="A30" t="str">
            <v>2111797</v>
          </cell>
          <cell r="B30" t="str">
            <v>babin</v>
          </cell>
          <cell r="C30" t="str">
            <v>BABIN</v>
          </cell>
          <cell r="D30" t="str">
            <v>emile</v>
          </cell>
          <cell r="E30" t="str">
            <v>BABIN emile</v>
          </cell>
        </row>
        <row r="31">
          <cell r="A31" t="str">
            <v>2112512</v>
          </cell>
          <cell r="B31" t="str">
            <v>quievy</v>
          </cell>
          <cell r="C31" t="str">
            <v>QUIEVY</v>
          </cell>
          <cell r="D31" t="str">
            <v>leopold</v>
          </cell>
          <cell r="E31" t="str">
            <v>QUIEVY leopold</v>
          </cell>
        </row>
        <row r="32">
          <cell r="A32" t="str">
            <v>2112679</v>
          </cell>
          <cell r="B32" t="str">
            <v>simon</v>
          </cell>
          <cell r="C32" t="str">
            <v>SIMON</v>
          </cell>
          <cell r="D32" t="str">
            <v>paul</v>
          </cell>
          <cell r="E32" t="str">
            <v>SIMON paul</v>
          </cell>
        </row>
        <row r="33">
          <cell r="A33" t="str">
            <v>2112049</v>
          </cell>
          <cell r="B33" t="str">
            <v xml:space="preserve">jacquemin </v>
          </cell>
          <cell r="C33" t="str">
            <v xml:space="preserve">JACQUEMIN </v>
          </cell>
          <cell r="D33" t="str">
            <v>mael</v>
          </cell>
          <cell r="E33" t="str">
            <v>JACQUEMIN  mael</v>
          </cell>
        </row>
        <row r="34">
          <cell r="A34" t="str">
            <v>2111983</v>
          </cell>
          <cell r="B34" t="str">
            <v>bussidan</v>
          </cell>
          <cell r="C34" t="str">
            <v>BUSSIDAN</v>
          </cell>
          <cell r="D34" t="str">
            <v>gaspard</v>
          </cell>
          <cell r="E34" t="str">
            <v>BUSSIDAN gaspard</v>
          </cell>
        </row>
        <row r="35">
          <cell r="A35" t="str">
            <v>2111938</v>
          </cell>
          <cell r="B35" t="str">
            <v>fleurat-lessard</v>
          </cell>
          <cell r="C35" t="str">
            <v>FLEURAT-LESSARD</v>
          </cell>
          <cell r="D35" t="str">
            <v>arthur</v>
          </cell>
          <cell r="E35" t="str">
            <v>FLEURAT-LESSARD arthur</v>
          </cell>
        </row>
        <row r="36">
          <cell r="A36" t="str">
            <v>2111551</v>
          </cell>
          <cell r="B36" t="str">
            <v>pretesacque</v>
          </cell>
          <cell r="C36" t="str">
            <v>PRETESACQUE</v>
          </cell>
          <cell r="D36" t="str">
            <v xml:space="preserve">leo </v>
          </cell>
          <cell r="E36" t="str">
            <v xml:space="preserve">PRETESACQUE leo </v>
          </cell>
        </row>
        <row r="37">
          <cell r="A37" t="str">
            <v>2111662</v>
          </cell>
          <cell r="B37" t="str">
            <v>meritte</v>
          </cell>
          <cell r="C37" t="str">
            <v>MERITTE</v>
          </cell>
          <cell r="D37" t="str">
            <v>camille</v>
          </cell>
          <cell r="E37" t="str">
            <v>MERITTE camille</v>
          </cell>
        </row>
        <row r="38">
          <cell r="A38" t="str">
            <v>5430191</v>
          </cell>
          <cell r="B38" t="str">
            <v>richard</v>
          </cell>
          <cell r="C38" t="str">
            <v>RICHARD</v>
          </cell>
          <cell r="D38" t="str">
            <v>maxence</v>
          </cell>
          <cell r="E38" t="str">
            <v>RICHARD maxence</v>
          </cell>
        </row>
        <row r="39">
          <cell r="A39" t="str">
            <v>2112749</v>
          </cell>
          <cell r="B39" t="str">
            <v>sartori</v>
          </cell>
          <cell r="C39" t="str">
            <v>SARTORI</v>
          </cell>
          <cell r="D39" t="str">
            <v>lucas</v>
          </cell>
          <cell r="E39" t="str">
            <v>SARTORI lucas</v>
          </cell>
        </row>
        <row r="40">
          <cell r="A40" t="str">
            <v>2112661</v>
          </cell>
          <cell r="B40" t="str">
            <v>beau</v>
          </cell>
          <cell r="C40" t="str">
            <v>BEAU</v>
          </cell>
          <cell r="D40" t="str">
            <v>valentino</v>
          </cell>
          <cell r="E40" t="str">
            <v>BEAU valentino</v>
          </cell>
        </row>
        <row r="41">
          <cell r="A41" t="str">
            <v>2112364</v>
          </cell>
          <cell r="B41" t="str">
            <v>naud</v>
          </cell>
          <cell r="C41" t="str">
            <v>NAUD</v>
          </cell>
          <cell r="D41" t="str">
            <v>adrien</v>
          </cell>
          <cell r="E41" t="str">
            <v>NAUD adrien</v>
          </cell>
        </row>
        <row r="42">
          <cell r="A42" t="str">
            <v>2112658</v>
          </cell>
          <cell r="B42" t="str">
            <v>alibert-valaire</v>
          </cell>
          <cell r="C42" t="str">
            <v>ALIBERT-VALAIRE</v>
          </cell>
          <cell r="D42" t="str">
            <v>liam</v>
          </cell>
          <cell r="E42" t="str">
            <v>ALIBERT-VALAIRE liam</v>
          </cell>
        </row>
        <row r="43">
          <cell r="A43" t="str">
            <v>2111566</v>
          </cell>
          <cell r="B43" t="str">
            <v>pineau</v>
          </cell>
          <cell r="C43" t="str">
            <v>PINEAU</v>
          </cell>
          <cell r="D43" t="str">
            <v>yael</v>
          </cell>
          <cell r="E43" t="str">
            <v>PINEAU yael</v>
          </cell>
        </row>
        <row r="44">
          <cell r="A44" t="str">
            <v>2112643</v>
          </cell>
          <cell r="B44" t="str">
            <v>joly</v>
          </cell>
          <cell r="C44" t="str">
            <v>JOLY</v>
          </cell>
          <cell r="D44" t="str">
            <v>lenny</v>
          </cell>
          <cell r="E44" t="str">
            <v>JOLY lenny</v>
          </cell>
        </row>
        <row r="45">
          <cell r="A45" t="str">
            <v>216894</v>
          </cell>
          <cell r="B45" t="str">
            <v>caignol</v>
          </cell>
          <cell r="C45" t="str">
            <v>CAIGNOL</v>
          </cell>
          <cell r="D45" t="str">
            <v>patrick</v>
          </cell>
          <cell r="E45" t="str">
            <v>CAIGNOL patrick</v>
          </cell>
        </row>
        <row r="46">
          <cell r="A46" t="str">
            <v>2111219</v>
          </cell>
          <cell r="B46" t="str">
            <v>chaar</v>
          </cell>
          <cell r="C46" t="str">
            <v>CHAAR</v>
          </cell>
          <cell r="D46" t="str">
            <v>hicham</v>
          </cell>
          <cell r="E46" t="str">
            <v>CHAAR hicham</v>
          </cell>
        </row>
        <row r="47">
          <cell r="A47" t="str">
            <v>2112213</v>
          </cell>
          <cell r="B47" t="str">
            <v>altheim</v>
          </cell>
          <cell r="C47" t="str">
            <v>ALTHEIM</v>
          </cell>
          <cell r="D47" t="str">
            <v>bernhard</v>
          </cell>
          <cell r="E47" t="str">
            <v>ALTHEIM bernhard</v>
          </cell>
        </row>
        <row r="48">
          <cell r="A48" t="str">
            <v>2112659</v>
          </cell>
          <cell r="B48" t="str">
            <v>vavasseur</v>
          </cell>
          <cell r="C48" t="str">
            <v>VAVASSEUR</v>
          </cell>
          <cell r="D48" t="str">
            <v>eric</v>
          </cell>
          <cell r="E48" t="str">
            <v>VAVASSEUR eric</v>
          </cell>
        </row>
        <row r="49">
          <cell r="A49" t="str">
            <v>2111254</v>
          </cell>
          <cell r="B49" t="str">
            <v>caignol</v>
          </cell>
          <cell r="C49" t="str">
            <v>CAIGNOL</v>
          </cell>
          <cell r="D49" t="str">
            <v>cathy</v>
          </cell>
          <cell r="E49" t="str">
            <v>CAIGNOL cathy</v>
          </cell>
        </row>
        <row r="50">
          <cell r="A50" t="str">
            <v>212320</v>
          </cell>
          <cell r="B50" t="str">
            <v>amiot</v>
          </cell>
          <cell r="C50" t="str">
            <v>AMIOT</v>
          </cell>
          <cell r="D50" t="str">
            <v>christophe</v>
          </cell>
          <cell r="E50" t="str">
            <v>AMIOT christophe</v>
          </cell>
        </row>
        <row r="51">
          <cell r="A51" t="str">
            <v>218952</v>
          </cell>
          <cell r="B51" t="str">
            <v>colin</v>
          </cell>
          <cell r="C51" t="str">
            <v>COLIN</v>
          </cell>
          <cell r="D51" t="str">
            <v>christian</v>
          </cell>
          <cell r="E51" t="str">
            <v>COLIN christian</v>
          </cell>
        </row>
        <row r="52">
          <cell r="A52" t="str">
            <v>215561</v>
          </cell>
          <cell r="B52" t="str">
            <v>taillandier</v>
          </cell>
          <cell r="C52" t="str">
            <v>TAILLANDIER</v>
          </cell>
          <cell r="D52" t="str">
            <v>christian</v>
          </cell>
          <cell r="E52" t="str">
            <v>TAILLANDIER christian</v>
          </cell>
        </row>
        <row r="53">
          <cell r="A53" t="str">
            <v>212232</v>
          </cell>
          <cell r="B53" t="str">
            <v>morlon</v>
          </cell>
          <cell r="C53" t="str">
            <v>MORLON</v>
          </cell>
          <cell r="D53" t="str">
            <v>francois</v>
          </cell>
          <cell r="E53" t="str">
            <v>MORLON francois</v>
          </cell>
        </row>
        <row r="54">
          <cell r="A54" t="str">
            <v>2110288</v>
          </cell>
          <cell r="B54" t="str">
            <v>hardy</v>
          </cell>
          <cell r="C54" t="str">
            <v>HARDY</v>
          </cell>
          <cell r="D54" t="str">
            <v>jerome</v>
          </cell>
          <cell r="E54" t="str">
            <v>HARDY jerome</v>
          </cell>
        </row>
        <row r="55">
          <cell r="A55" t="str">
            <v>213264</v>
          </cell>
          <cell r="B55" t="str">
            <v>riviere</v>
          </cell>
          <cell r="C55" t="str">
            <v>RIVIERE</v>
          </cell>
          <cell r="D55" t="str">
            <v>lionel</v>
          </cell>
          <cell r="E55" t="str">
            <v>RIVIERE lionel</v>
          </cell>
        </row>
        <row r="56">
          <cell r="A56" t="str">
            <v>219956</v>
          </cell>
          <cell r="B56" t="str">
            <v>girard</v>
          </cell>
          <cell r="C56" t="str">
            <v>GIRARD</v>
          </cell>
          <cell r="D56" t="str">
            <v>philippe</v>
          </cell>
          <cell r="E56" t="str">
            <v>GIRARD philippe</v>
          </cell>
        </row>
        <row r="57">
          <cell r="A57" t="str">
            <v>217952</v>
          </cell>
          <cell r="B57" t="str">
            <v>braye</v>
          </cell>
          <cell r="C57" t="str">
            <v>BRAYE</v>
          </cell>
          <cell r="D57" t="str">
            <v>frederic</v>
          </cell>
          <cell r="E57" t="str">
            <v>BRAYE frederic</v>
          </cell>
        </row>
        <row r="58">
          <cell r="A58" t="str">
            <v>2112764</v>
          </cell>
          <cell r="B58" t="str">
            <v>belot</v>
          </cell>
          <cell r="C58" t="str">
            <v>BELOT</v>
          </cell>
          <cell r="D58" t="str">
            <v>ivan</v>
          </cell>
          <cell r="E58" t="str">
            <v>BELOT ivan</v>
          </cell>
        </row>
        <row r="59">
          <cell r="A59" t="str">
            <v>2112647</v>
          </cell>
          <cell r="B59" t="str">
            <v>lahoucine</v>
          </cell>
          <cell r="C59" t="str">
            <v>LAHOUCINE</v>
          </cell>
          <cell r="D59" t="str">
            <v>dominique</v>
          </cell>
          <cell r="E59" t="str">
            <v>LAHOUCINE dominique</v>
          </cell>
        </row>
        <row r="60">
          <cell r="A60" t="str">
            <v>212453</v>
          </cell>
          <cell r="B60" t="str">
            <v>haratyk</v>
          </cell>
          <cell r="C60" t="str">
            <v>HARATYK</v>
          </cell>
          <cell r="D60" t="str">
            <v>philippe</v>
          </cell>
          <cell r="E60" t="str">
            <v>HARATYK philippe</v>
          </cell>
        </row>
        <row r="61">
          <cell r="A61" t="str">
            <v>213723</v>
          </cell>
          <cell r="B61" t="str">
            <v>geraud</v>
          </cell>
          <cell r="C61" t="str">
            <v>GERAUD</v>
          </cell>
          <cell r="D61" t="str">
            <v>xavier</v>
          </cell>
          <cell r="E61" t="str">
            <v>GERAUD xavier</v>
          </cell>
        </row>
        <row r="62">
          <cell r="A62" t="str">
            <v>2112763</v>
          </cell>
          <cell r="B62" t="str">
            <v>delebarre</v>
          </cell>
          <cell r="C62" t="str">
            <v>DELEBARRE</v>
          </cell>
          <cell r="D62" t="str">
            <v>marie christine</v>
          </cell>
          <cell r="E62" t="str">
            <v>DELEBARRE marie christine</v>
          </cell>
        </row>
        <row r="63">
          <cell r="A63" t="str">
            <v>2111618</v>
          </cell>
          <cell r="B63" t="str">
            <v>harbulot</v>
          </cell>
          <cell r="C63" t="str">
            <v>HARBULOT</v>
          </cell>
          <cell r="D63" t="str">
            <v>francis</v>
          </cell>
          <cell r="E63" t="str">
            <v>HARBULOT francis</v>
          </cell>
        </row>
        <row r="64">
          <cell r="A64" t="str">
            <v>2111006</v>
          </cell>
          <cell r="B64" t="str">
            <v xml:space="preserve">clement </v>
          </cell>
          <cell r="C64" t="str">
            <v xml:space="preserve">CLEMENT </v>
          </cell>
          <cell r="D64" t="str">
            <v>serge</v>
          </cell>
          <cell r="E64" t="str">
            <v>CLEMENT  serge</v>
          </cell>
        </row>
        <row r="65">
          <cell r="A65" t="str">
            <v>219442</v>
          </cell>
          <cell r="B65" t="str">
            <v>orsatti</v>
          </cell>
          <cell r="C65" t="str">
            <v>ORSATTI</v>
          </cell>
          <cell r="D65" t="str">
            <v xml:space="preserve">valentin </v>
          </cell>
          <cell r="E65" t="str">
            <v xml:space="preserve">ORSATTI valentin </v>
          </cell>
        </row>
        <row r="66">
          <cell r="A66" t="str">
            <v>3324058</v>
          </cell>
          <cell r="B66" t="str">
            <v>pannecouke</v>
          </cell>
          <cell r="C66" t="str">
            <v>PANNECOUKE</v>
          </cell>
          <cell r="D66" t="str">
            <v>pierre</v>
          </cell>
          <cell r="E66" t="str">
            <v>PANNECOUKE pierre</v>
          </cell>
        </row>
        <row r="67">
          <cell r="A67" t="str">
            <v>212334</v>
          </cell>
          <cell r="B67" t="str">
            <v>yvray</v>
          </cell>
          <cell r="C67" t="str">
            <v>YVRAY</v>
          </cell>
          <cell r="D67" t="str">
            <v>yann</v>
          </cell>
          <cell r="E67" t="str">
            <v>YVRAY yann</v>
          </cell>
        </row>
        <row r="68">
          <cell r="C68" t="str">
            <v/>
          </cell>
          <cell r="E68" t="str">
            <v xml:space="preserve"> </v>
          </cell>
        </row>
        <row r="69">
          <cell r="C69" t="str">
            <v/>
          </cell>
          <cell r="E69" t="str">
            <v xml:space="preserve"> </v>
          </cell>
        </row>
        <row r="70">
          <cell r="C70" t="str">
            <v/>
          </cell>
          <cell r="E70" t="str">
            <v xml:space="preserve"> </v>
          </cell>
        </row>
        <row r="71">
          <cell r="C71" t="str">
            <v/>
          </cell>
          <cell r="E71" t="str">
            <v xml:space="preserve"> </v>
          </cell>
        </row>
        <row r="72">
          <cell r="C72" t="str">
            <v/>
          </cell>
          <cell r="E72" t="str">
            <v xml:space="preserve"> </v>
          </cell>
        </row>
        <row r="73">
          <cell r="C73" t="str">
            <v/>
          </cell>
          <cell r="E73" t="str">
            <v xml:space="preserve"> </v>
          </cell>
        </row>
        <row r="74">
          <cell r="C74" t="str">
            <v/>
          </cell>
          <cell r="E74" t="str">
            <v xml:space="preserve"> </v>
          </cell>
        </row>
        <row r="75">
          <cell r="C75" t="str">
            <v/>
          </cell>
          <cell r="E75" t="str">
            <v xml:space="preserve"> </v>
          </cell>
        </row>
        <row r="76">
          <cell r="C76" t="str">
            <v/>
          </cell>
          <cell r="E76" t="str">
            <v xml:space="preserve"> </v>
          </cell>
        </row>
        <row r="77">
          <cell r="C77" t="str">
            <v/>
          </cell>
          <cell r="E77" t="str">
            <v xml:space="preserve"> </v>
          </cell>
        </row>
        <row r="78">
          <cell r="C78" t="str">
            <v/>
          </cell>
          <cell r="E78" t="str">
            <v xml:space="preserve"> </v>
          </cell>
        </row>
        <row r="79">
          <cell r="C79" t="str">
            <v/>
          </cell>
          <cell r="E79" t="str">
            <v xml:space="preserve"> </v>
          </cell>
        </row>
        <row r="80">
          <cell r="C80" t="str">
            <v/>
          </cell>
          <cell r="E80" t="str">
            <v xml:space="preserve"> </v>
          </cell>
        </row>
        <row r="81">
          <cell r="C81" t="str">
            <v/>
          </cell>
          <cell r="E81" t="str">
            <v xml:space="preserve"> </v>
          </cell>
        </row>
        <row r="82">
          <cell r="C82" t="str">
            <v/>
          </cell>
          <cell r="E82" t="str">
            <v xml:space="preserve"> </v>
          </cell>
        </row>
        <row r="83">
          <cell r="C83" t="str">
            <v/>
          </cell>
          <cell r="E83" t="str">
            <v xml:space="preserve"> </v>
          </cell>
        </row>
        <row r="84">
          <cell r="C84" t="str">
            <v/>
          </cell>
          <cell r="E84" t="str">
            <v xml:space="preserve"> </v>
          </cell>
        </row>
        <row r="85">
          <cell r="C85" t="str">
            <v/>
          </cell>
          <cell r="E85" t="str">
            <v xml:space="preserve"> </v>
          </cell>
        </row>
        <row r="86">
          <cell r="C86" t="str">
            <v/>
          </cell>
          <cell r="E86" t="str">
            <v xml:space="preserve"> </v>
          </cell>
        </row>
        <row r="87">
          <cell r="C87" t="str">
            <v/>
          </cell>
          <cell r="E87" t="str">
            <v xml:space="preserve"> </v>
          </cell>
        </row>
        <row r="88">
          <cell r="C88" t="str">
            <v/>
          </cell>
          <cell r="E88" t="str">
            <v xml:space="preserve"> </v>
          </cell>
        </row>
        <row r="89">
          <cell r="C89" t="str">
            <v/>
          </cell>
          <cell r="E89" t="str">
            <v xml:space="preserve"> </v>
          </cell>
        </row>
        <row r="90">
          <cell r="C90" t="str">
            <v/>
          </cell>
          <cell r="E90" t="str">
            <v xml:space="preserve"> </v>
          </cell>
        </row>
        <row r="91">
          <cell r="C91" t="str">
            <v/>
          </cell>
          <cell r="E91" t="str">
            <v xml:space="preserve"> </v>
          </cell>
        </row>
        <row r="92">
          <cell r="C92" t="str">
            <v/>
          </cell>
          <cell r="E92" t="str">
            <v xml:space="preserve"> </v>
          </cell>
        </row>
        <row r="93">
          <cell r="C93" t="str">
            <v/>
          </cell>
          <cell r="E93" t="str">
            <v xml:space="preserve"> </v>
          </cell>
        </row>
        <row r="94">
          <cell r="C94" t="str">
            <v/>
          </cell>
          <cell r="E94" t="str">
            <v xml:space="preserve"> </v>
          </cell>
        </row>
        <row r="95">
          <cell r="C95" t="str">
            <v/>
          </cell>
          <cell r="E95" t="str">
            <v xml:space="preserve"> </v>
          </cell>
        </row>
        <row r="96">
          <cell r="C96" t="str">
            <v/>
          </cell>
          <cell r="E96" t="str">
            <v xml:space="preserve"> </v>
          </cell>
        </row>
        <row r="97">
          <cell r="C97" t="str">
            <v/>
          </cell>
          <cell r="E97" t="str">
            <v xml:space="preserve"> </v>
          </cell>
        </row>
        <row r="98">
          <cell r="C98" t="str">
            <v/>
          </cell>
          <cell r="E98" t="str">
            <v xml:space="preserve"> </v>
          </cell>
        </row>
        <row r="99">
          <cell r="C99" t="str">
            <v/>
          </cell>
          <cell r="E99" t="str">
            <v xml:space="preserve"> </v>
          </cell>
        </row>
        <row r="100">
          <cell r="C100" t="str">
            <v/>
          </cell>
          <cell r="E100" t="str">
            <v xml:space="preserve"> </v>
          </cell>
        </row>
        <row r="101">
          <cell r="C101" t="str">
            <v/>
          </cell>
          <cell r="E101" t="str">
            <v xml:space="preserve"> </v>
          </cell>
        </row>
        <row r="102">
          <cell r="C102" t="str">
            <v/>
          </cell>
          <cell r="E102" t="str">
            <v xml:space="preserve"> </v>
          </cell>
        </row>
        <row r="103">
          <cell r="C103" t="str">
            <v/>
          </cell>
          <cell r="E103" t="str">
            <v xml:space="preserve"> </v>
          </cell>
        </row>
        <row r="104">
          <cell r="C104" t="str">
            <v/>
          </cell>
          <cell r="E104" t="str">
            <v xml:space="preserve"> </v>
          </cell>
        </row>
        <row r="105">
          <cell r="C105" t="str">
            <v/>
          </cell>
          <cell r="E105" t="str">
            <v xml:space="preserve"> </v>
          </cell>
        </row>
        <row r="106">
          <cell r="C106" t="str">
            <v/>
          </cell>
          <cell r="E106" t="str">
            <v xml:space="preserve"> </v>
          </cell>
        </row>
        <row r="107">
          <cell r="C107" t="str">
            <v/>
          </cell>
          <cell r="E107" t="str">
            <v xml:space="preserve"> </v>
          </cell>
        </row>
        <row r="108">
          <cell r="C108" t="str">
            <v/>
          </cell>
          <cell r="E108" t="str">
            <v xml:space="preserve"> </v>
          </cell>
        </row>
        <row r="109">
          <cell r="C109" t="str">
            <v/>
          </cell>
          <cell r="E109" t="str">
            <v xml:space="preserve"> </v>
          </cell>
        </row>
        <row r="110">
          <cell r="C110" t="str">
            <v/>
          </cell>
          <cell r="E110" t="str">
            <v xml:space="preserve"> </v>
          </cell>
        </row>
        <row r="111">
          <cell r="C111" t="str">
            <v/>
          </cell>
          <cell r="E111" t="str">
            <v xml:space="preserve"> </v>
          </cell>
        </row>
        <row r="112">
          <cell r="C112" t="str">
            <v/>
          </cell>
          <cell r="E112" t="str">
            <v xml:space="preserve"> </v>
          </cell>
        </row>
        <row r="113">
          <cell r="C113" t="str">
            <v/>
          </cell>
          <cell r="E113" t="str">
            <v xml:space="preserve"> </v>
          </cell>
        </row>
        <row r="114">
          <cell r="C114" t="str">
            <v/>
          </cell>
          <cell r="E114" t="str">
            <v xml:space="preserve"> </v>
          </cell>
        </row>
        <row r="115">
          <cell r="C115" t="str">
            <v/>
          </cell>
          <cell r="E115" t="str">
            <v xml:space="preserve"> </v>
          </cell>
        </row>
        <row r="116">
          <cell r="C116" t="str">
            <v/>
          </cell>
          <cell r="E116" t="str">
            <v xml:space="preserve"> </v>
          </cell>
        </row>
        <row r="117">
          <cell r="C117" t="str">
            <v/>
          </cell>
          <cell r="E117" t="str">
            <v xml:space="preserve"> </v>
          </cell>
        </row>
        <row r="118">
          <cell r="C118" t="str">
            <v/>
          </cell>
          <cell r="E118" t="str">
            <v xml:space="preserve"> </v>
          </cell>
        </row>
        <row r="119">
          <cell r="C119" t="str">
            <v/>
          </cell>
          <cell r="E119" t="str">
            <v xml:space="preserve"> </v>
          </cell>
        </row>
        <row r="120">
          <cell r="C120" t="str">
            <v/>
          </cell>
          <cell r="E120" t="str">
            <v xml:space="preserve"> </v>
          </cell>
        </row>
        <row r="121">
          <cell r="C121" t="str">
            <v/>
          </cell>
          <cell r="E121" t="str">
            <v xml:space="preserve"> </v>
          </cell>
        </row>
        <row r="122">
          <cell r="C122" t="str">
            <v/>
          </cell>
          <cell r="E122" t="str">
            <v xml:space="preserve"> </v>
          </cell>
        </row>
        <row r="123">
          <cell r="C123" t="str">
            <v/>
          </cell>
          <cell r="E123" t="str">
            <v xml:space="preserve"> </v>
          </cell>
        </row>
        <row r="124">
          <cell r="C124" t="str">
            <v/>
          </cell>
          <cell r="E124" t="str">
            <v xml:space="preserve"> </v>
          </cell>
        </row>
        <row r="125">
          <cell r="C125" t="str">
            <v/>
          </cell>
          <cell r="E125" t="str">
            <v xml:space="preserve"> </v>
          </cell>
        </row>
        <row r="126">
          <cell r="C126" t="str">
            <v/>
          </cell>
          <cell r="E126" t="str">
            <v xml:space="preserve"> </v>
          </cell>
        </row>
        <row r="127">
          <cell r="C127" t="str">
            <v/>
          </cell>
          <cell r="E127" t="str">
            <v xml:space="preserve"> </v>
          </cell>
        </row>
        <row r="128">
          <cell r="C128" t="str">
            <v/>
          </cell>
          <cell r="E128" t="str">
            <v xml:space="preserve"> </v>
          </cell>
        </row>
        <row r="129">
          <cell r="C129" t="str">
            <v/>
          </cell>
          <cell r="E129" t="str">
            <v xml:space="preserve"> </v>
          </cell>
        </row>
        <row r="130">
          <cell r="C130" t="str">
            <v/>
          </cell>
          <cell r="E130" t="str">
            <v xml:space="preserve"> </v>
          </cell>
        </row>
        <row r="131">
          <cell r="C131" t="str">
            <v/>
          </cell>
          <cell r="E131" t="str">
            <v xml:space="preserve"> </v>
          </cell>
        </row>
        <row r="132">
          <cell r="C132" t="str">
            <v/>
          </cell>
          <cell r="E132" t="str">
            <v xml:space="preserve"> </v>
          </cell>
        </row>
        <row r="133">
          <cell r="C133" t="str">
            <v/>
          </cell>
          <cell r="E133" t="str">
            <v xml:space="preserve"> </v>
          </cell>
        </row>
        <row r="134">
          <cell r="C134" t="str">
            <v/>
          </cell>
          <cell r="E134" t="str">
            <v xml:space="preserve"> </v>
          </cell>
        </row>
        <row r="135">
          <cell r="C135" t="str">
            <v/>
          </cell>
          <cell r="E135" t="str">
            <v xml:space="preserve"> </v>
          </cell>
        </row>
        <row r="136">
          <cell r="C136" t="str">
            <v/>
          </cell>
          <cell r="E136" t="str">
            <v xml:space="preserve"> </v>
          </cell>
        </row>
        <row r="137">
          <cell r="C137" t="str">
            <v/>
          </cell>
          <cell r="E137" t="str">
            <v xml:space="preserve"> </v>
          </cell>
        </row>
        <row r="138">
          <cell r="C138" t="str">
            <v/>
          </cell>
          <cell r="E138" t="str">
            <v xml:space="preserve"> </v>
          </cell>
        </row>
        <row r="139">
          <cell r="C139" t="str">
            <v/>
          </cell>
          <cell r="E139" t="str">
            <v xml:space="preserve"> </v>
          </cell>
        </row>
        <row r="140">
          <cell r="C140" t="str">
            <v/>
          </cell>
          <cell r="E140" t="str">
            <v xml:space="preserve"> </v>
          </cell>
        </row>
        <row r="141">
          <cell r="C141" t="str">
            <v/>
          </cell>
          <cell r="E141" t="str">
            <v xml:space="preserve"> </v>
          </cell>
        </row>
        <row r="142">
          <cell r="C142" t="str">
            <v/>
          </cell>
          <cell r="E142" t="str">
            <v xml:space="preserve"> </v>
          </cell>
        </row>
        <row r="143">
          <cell r="C143" t="str">
            <v/>
          </cell>
          <cell r="E143" t="str">
            <v xml:space="preserve"> </v>
          </cell>
        </row>
        <row r="144">
          <cell r="C144" t="str">
            <v/>
          </cell>
          <cell r="E144" t="str">
            <v xml:space="preserve"> </v>
          </cell>
        </row>
        <row r="145">
          <cell r="C145" t="str">
            <v/>
          </cell>
          <cell r="E145" t="str">
            <v xml:space="preserve"> </v>
          </cell>
        </row>
        <row r="146">
          <cell r="C146" t="str">
            <v/>
          </cell>
          <cell r="E146" t="str">
            <v xml:space="preserve"> </v>
          </cell>
        </row>
        <row r="147">
          <cell r="C147" t="str">
            <v/>
          </cell>
          <cell r="E147" t="str">
            <v xml:space="preserve"> </v>
          </cell>
        </row>
        <row r="148">
          <cell r="C148" t="str">
            <v/>
          </cell>
          <cell r="E148" t="str">
            <v xml:space="preserve"> </v>
          </cell>
        </row>
        <row r="149">
          <cell r="C149" t="str">
            <v/>
          </cell>
          <cell r="E149" t="str">
            <v xml:space="preserve"> </v>
          </cell>
        </row>
        <row r="150">
          <cell r="C150" t="str">
            <v/>
          </cell>
          <cell r="E150" t="str">
            <v xml:space="preserve"> </v>
          </cell>
        </row>
        <row r="151">
          <cell r="C151" t="str">
            <v/>
          </cell>
          <cell r="E151" t="str">
            <v xml:space="preserve"> </v>
          </cell>
        </row>
        <row r="152">
          <cell r="C152" t="str">
            <v/>
          </cell>
          <cell r="E152" t="str">
            <v xml:space="preserve"> </v>
          </cell>
        </row>
        <row r="153">
          <cell r="C153" t="str">
            <v/>
          </cell>
          <cell r="E153" t="str">
            <v xml:space="preserve"> </v>
          </cell>
        </row>
        <row r="154">
          <cell r="C154" t="str">
            <v/>
          </cell>
          <cell r="E154" t="str">
            <v xml:space="preserve"> </v>
          </cell>
        </row>
        <row r="155">
          <cell r="C155" t="str">
            <v/>
          </cell>
          <cell r="E155" t="str">
            <v xml:space="preserve"> </v>
          </cell>
        </row>
        <row r="156">
          <cell r="C156" t="str">
            <v/>
          </cell>
          <cell r="E156" t="str">
            <v xml:space="preserve"> </v>
          </cell>
        </row>
        <row r="157">
          <cell r="C157" t="str">
            <v/>
          </cell>
          <cell r="E157" t="str">
            <v xml:space="preserve"> </v>
          </cell>
        </row>
        <row r="158">
          <cell r="C158" t="str">
            <v/>
          </cell>
          <cell r="E158" t="str">
            <v xml:space="preserve"> </v>
          </cell>
        </row>
        <row r="159">
          <cell r="C159" t="str">
            <v/>
          </cell>
          <cell r="E159" t="str">
            <v xml:space="preserve"> </v>
          </cell>
        </row>
        <row r="160">
          <cell r="C160" t="str">
            <v/>
          </cell>
          <cell r="E160" t="str">
            <v xml:space="preserve"> </v>
          </cell>
        </row>
        <row r="161">
          <cell r="C161" t="str">
            <v/>
          </cell>
          <cell r="E161" t="str">
            <v xml:space="preserve"> </v>
          </cell>
        </row>
        <row r="162">
          <cell r="C162" t="str">
            <v/>
          </cell>
          <cell r="E162" t="str">
            <v xml:space="preserve"> </v>
          </cell>
        </row>
        <row r="163">
          <cell r="C163" t="str">
            <v/>
          </cell>
          <cell r="E163" t="str">
            <v xml:space="preserve"> </v>
          </cell>
        </row>
        <row r="164">
          <cell r="C164" t="str">
            <v/>
          </cell>
          <cell r="E164" t="str">
            <v xml:space="preserve"> </v>
          </cell>
        </row>
        <row r="165">
          <cell r="C165" t="str">
            <v/>
          </cell>
          <cell r="E165" t="str">
            <v xml:space="preserve"> </v>
          </cell>
        </row>
        <row r="166">
          <cell r="C166" t="str">
            <v/>
          </cell>
          <cell r="E166" t="str">
            <v xml:space="preserve"> </v>
          </cell>
        </row>
        <row r="167">
          <cell r="C167" t="str">
            <v/>
          </cell>
          <cell r="E167" t="str">
            <v xml:space="preserve"> </v>
          </cell>
        </row>
        <row r="168">
          <cell r="C168" t="str">
            <v/>
          </cell>
          <cell r="E168" t="str">
            <v xml:space="preserve"> </v>
          </cell>
        </row>
        <row r="169">
          <cell r="C169" t="str">
            <v/>
          </cell>
          <cell r="E169" t="str">
            <v xml:space="preserve"> </v>
          </cell>
        </row>
        <row r="170">
          <cell r="C170" t="str">
            <v/>
          </cell>
          <cell r="E170" t="str">
            <v xml:space="preserve"> </v>
          </cell>
        </row>
        <row r="171">
          <cell r="C171" t="str">
            <v/>
          </cell>
          <cell r="E171" t="str">
            <v xml:space="preserve"> </v>
          </cell>
        </row>
        <row r="172">
          <cell r="C172" t="str">
            <v/>
          </cell>
          <cell r="E172" t="str">
            <v xml:space="preserve"> </v>
          </cell>
        </row>
        <row r="173">
          <cell r="C173" t="str">
            <v/>
          </cell>
          <cell r="E173" t="str">
            <v xml:space="preserve"> </v>
          </cell>
        </row>
        <row r="174">
          <cell r="C174" t="str">
            <v/>
          </cell>
          <cell r="E174" t="str">
            <v xml:space="preserve"> </v>
          </cell>
        </row>
        <row r="175">
          <cell r="C175" t="str">
            <v/>
          </cell>
          <cell r="E175" t="str">
            <v xml:space="preserve"> </v>
          </cell>
        </row>
        <row r="176">
          <cell r="C176" t="str">
            <v/>
          </cell>
          <cell r="E176" t="str">
            <v xml:space="preserve"> </v>
          </cell>
        </row>
        <row r="177">
          <cell r="C177" t="str">
            <v/>
          </cell>
          <cell r="E177" t="str">
            <v xml:space="preserve"> </v>
          </cell>
        </row>
        <row r="178">
          <cell r="C178" t="str">
            <v/>
          </cell>
          <cell r="E178" t="str">
            <v xml:space="preserve"> </v>
          </cell>
        </row>
        <row r="179">
          <cell r="C179" t="str">
            <v/>
          </cell>
          <cell r="E179" t="str">
            <v xml:space="preserve"> </v>
          </cell>
        </row>
        <row r="180">
          <cell r="C180" t="str">
            <v/>
          </cell>
          <cell r="E180" t="str">
            <v xml:space="preserve"> </v>
          </cell>
        </row>
        <row r="181">
          <cell r="C181" t="str">
            <v/>
          </cell>
          <cell r="E181" t="str">
            <v xml:space="preserve"> </v>
          </cell>
        </row>
        <row r="182">
          <cell r="C182" t="str">
            <v/>
          </cell>
          <cell r="E182" t="str">
            <v xml:space="preserve"> </v>
          </cell>
        </row>
        <row r="183">
          <cell r="C183" t="str">
            <v/>
          </cell>
          <cell r="E183" t="str">
            <v xml:space="preserve"> </v>
          </cell>
        </row>
        <row r="184">
          <cell r="C184" t="str">
            <v/>
          </cell>
          <cell r="E184" t="str">
            <v xml:space="preserve"> </v>
          </cell>
        </row>
        <row r="185">
          <cell r="C185" t="str">
            <v/>
          </cell>
          <cell r="E185" t="str">
            <v xml:space="preserve"> </v>
          </cell>
        </row>
        <row r="186">
          <cell r="C186" t="str">
            <v/>
          </cell>
          <cell r="E186" t="str">
            <v xml:space="preserve"> </v>
          </cell>
        </row>
        <row r="187">
          <cell r="C187" t="str">
            <v/>
          </cell>
          <cell r="E187" t="str">
            <v xml:space="preserve"> </v>
          </cell>
        </row>
        <row r="188">
          <cell r="C188" t="str">
            <v/>
          </cell>
          <cell r="E188" t="str">
            <v xml:space="preserve"> </v>
          </cell>
        </row>
        <row r="189">
          <cell r="C189" t="str">
            <v/>
          </cell>
          <cell r="E189" t="str">
            <v xml:space="preserve"> </v>
          </cell>
        </row>
        <row r="190">
          <cell r="C190" t="str">
            <v/>
          </cell>
          <cell r="E190" t="str">
            <v xml:space="preserve"> </v>
          </cell>
        </row>
        <row r="191">
          <cell r="C191" t="str">
            <v/>
          </cell>
          <cell r="E191" t="str">
            <v xml:space="preserve"> </v>
          </cell>
        </row>
        <row r="192">
          <cell r="C192" t="str">
            <v/>
          </cell>
          <cell r="E192" t="str">
            <v xml:space="preserve"> </v>
          </cell>
        </row>
        <row r="193">
          <cell r="C193" t="str">
            <v/>
          </cell>
          <cell r="E193" t="str">
            <v xml:space="preserve"> </v>
          </cell>
        </row>
        <row r="194">
          <cell r="C194" t="str">
            <v/>
          </cell>
          <cell r="E194" t="str">
            <v xml:space="preserve"> </v>
          </cell>
        </row>
        <row r="195">
          <cell r="C195" t="str">
            <v/>
          </cell>
          <cell r="E195" t="str">
            <v xml:space="preserve"> </v>
          </cell>
        </row>
        <row r="196">
          <cell r="C196" t="str">
            <v/>
          </cell>
          <cell r="E196" t="str">
            <v xml:space="preserve"> </v>
          </cell>
        </row>
        <row r="197">
          <cell r="C197" t="str">
            <v/>
          </cell>
          <cell r="E197" t="str">
            <v xml:space="preserve"> </v>
          </cell>
        </row>
        <row r="198">
          <cell r="C198" t="str">
            <v/>
          </cell>
          <cell r="E198" t="str">
            <v xml:space="preserve"> </v>
          </cell>
        </row>
        <row r="199">
          <cell r="C199" t="str">
            <v/>
          </cell>
          <cell r="E199" t="str">
            <v xml:space="preserve"> </v>
          </cell>
        </row>
        <row r="200">
          <cell r="C200" t="str">
            <v/>
          </cell>
          <cell r="E200" t="str">
            <v xml:space="preserve"> </v>
          </cell>
        </row>
        <row r="201">
          <cell r="C201" t="str">
            <v/>
          </cell>
          <cell r="E201" t="str">
            <v xml:space="preserve"> </v>
          </cell>
        </row>
        <row r="202">
          <cell r="C202" t="str">
            <v/>
          </cell>
          <cell r="E202" t="str">
            <v xml:space="preserve"> </v>
          </cell>
        </row>
        <row r="203">
          <cell r="C203" t="str">
            <v/>
          </cell>
          <cell r="E203" t="str">
            <v xml:space="preserve"> </v>
          </cell>
        </row>
        <row r="204">
          <cell r="C204" t="str">
            <v/>
          </cell>
          <cell r="E204" t="str">
            <v xml:space="preserve"> </v>
          </cell>
        </row>
        <row r="205">
          <cell r="C205" t="str">
            <v/>
          </cell>
          <cell r="E205" t="str">
            <v xml:space="preserve"> </v>
          </cell>
        </row>
        <row r="206">
          <cell r="C206" t="str">
            <v/>
          </cell>
          <cell r="E206" t="str">
            <v xml:space="preserve"> </v>
          </cell>
        </row>
        <row r="207">
          <cell r="C207" t="str">
            <v/>
          </cell>
          <cell r="E207" t="str">
            <v xml:space="preserve"> </v>
          </cell>
        </row>
        <row r="208">
          <cell r="C208" t="str">
            <v/>
          </cell>
          <cell r="E208" t="str">
            <v xml:space="preserve"> </v>
          </cell>
        </row>
        <row r="209">
          <cell r="C209" t="str">
            <v/>
          </cell>
          <cell r="E209" t="str">
            <v xml:space="preserve"> </v>
          </cell>
        </row>
        <row r="210">
          <cell r="C210" t="str">
            <v/>
          </cell>
          <cell r="E210" t="str">
            <v xml:space="preserve"> </v>
          </cell>
        </row>
        <row r="211">
          <cell r="C211" t="str">
            <v/>
          </cell>
          <cell r="E211" t="str">
            <v xml:space="preserve"> </v>
          </cell>
        </row>
        <row r="212">
          <cell r="C212" t="str">
            <v/>
          </cell>
          <cell r="E212" t="str">
            <v xml:space="preserve"> </v>
          </cell>
        </row>
        <row r="213">
          <cell r="C213" t="str">
            <v/>
          </cell>
          <cell r="E213" t="str">
            <v xml:space="preserve"> </v>
          </cell>
        </row>
        <row r="214">
          <cell r="C214" t="str">
            <v/>
          </cell>
          <cell r="E214" t="str">
            <v xml:space="preserve"> </v>
          </cell>
        </row>
        <row r="215">
          <cell r="C215" t="str">
            <v/>
          </cell>
          <cell r="E215" t="str">
            <v xml:space="preserve"> </v>
          </cell>
        </row>
        <row r="216">
          <cell r="C216" t="str">
            <v/>
          </cell>
          <cell r="E216" t="str">
            <v xml:space="preserve"> </v>
          </cell>
        </row>
        <row r="217">
          <cell r="C217" t="str">
            <v/>
          </cell>
          <cell r="E217" t="str">
            <v xml:space="preserve"> </v>
          </cell>
        </row>
        <row r="218">
          <cell r="C218" t="str">
            <v/>
          </cell>
          <cell r="E218" t="str">
            <v xml:space="preserve"> </v>
          </cell>
        </row>
        <row r="219">
          <cell r="C219" t="str">
            <v/>
          </cell>
          <cell r="E219" t="str">
            <v xml:space="preserve"> </v>
          </cell>
        </row>
        <row r="220">
          <cell r="C220" t="str">
            <v/>
          </cell>
          <cell r="E220" t="str">
            <v xml:space="preserve"> </v>
          </cell>
        </row>
        <row r="221">
          <cell r="C221" t="str">
            <v/>
          </cell>
          <cell r="E221" t="str">
            <v xml:space="preserve"> </v>
          </cell>
        </row>
        <row r="222">
          <cell r="C222" t="str">
            <v/>
          </cell>
          <cell r="E222" t="str">
            <v xml:space="preserve"> </v>
          </cell>
        </row>
        <row r="223">
          <cell r="C223" t="str">
            <v/>
          </cell>
          <cell r="E223" t="str">
            <v xml:space="preserve"> </v>
          </cell>
        </row>
        <row r="224">
          <cell r="C224" t="str">
            <v/>
          </cell>
          <cell r="E224" t="str">
            <v xml:space="preserve"> </v>
          </cell>
        </row>
        <row r="225">
          <cell r="C225" t="str">
            <v/>
          </cell>
          <cell r="E225" t="str">
            <v xml:space="preserve"> </v>
          </cell>
        </row>
        <row r="226">
          <cell r="C226" t="str">
            <v/>
          </cell>
          <cell r="E226" t="str">
            <v xml:space="preserve"> </v>
          </cell>
        </row>
        <row r="227">
          <cell r="C227" t="str">
            <v/>
          </cell>
          <cell r="E227" t="str">
            <v xml:space="preserve"> </v>
          </cell>
        </row>
        <row r="228">
          <cell r="C228" t="str">
            <v/>
          </cell>
          <cell r="E228" t="str">
            <v xml:space="preserve"> </v>
          </cell>
        </row>
        <row r="229">
          <cell r="C229" t="str">
            <v/>
          </cell>
          <cell r="E229" t="str">
            <v xml:space="preserve"> </v>
          </cell>
        </row>
        <row r="230">
          <cell r="C230" t="str">
            <v/>
          </cell>
          <cell r="E230" t="str">
            <v xml:space="preserve"> </v>
          </cell>
        </row>
        <row r="231">
          <cell r="C231" t="str">
            <v/>
          </cell>
          <cell r="E231" t="str">
            <v xml:space="preserve"> </v>
          </cell>
        </row>
        <row r="232">
          <cell r="C232" t="str">
            <v/>
          </cell>
          <cell r="E232" t="str">
            <v xml:space="preserve"> </v>
          </cell>
        </row>
        <row r="233">
          <cell r="C233" t="str">
            <v/>
          </cell>
          <cell r="E233" t="str">
            <v xml:space="preserve"> </v>
          </cell>
        </row>
        <row r="234">
          <cell r="C234" t="str">
            <v/>
          </cell>
          <cell r="E234" t="str">
            <v xml:space="preserve"> </v>
          </cell>
        </row>
        <row r="235">
          <cell r="C235" t="str">
            <v/>
          </cell>
          <cell r="E235" t="str">
            <v xml:space="preserve"> </v>
          </cell>
        </row>
        <row r="236">
          <cell r="C236" t="str">
            <v/>
          </cell>
          <cell r="E236" t="str">
            <v xml:space="preserve"> </v>
          </cell>
        </row>
        <row r="237">
          <cell r="C237" t="str">
            <v/>
          </cell>
          <cell r="E237" t="str">
            <v xml:space="preserve"> </v>
          </cell>
        </row>
        <row r="238">
          <cell r="C238" t="str">
            <v/>
          </cell>
          <cell r="E238" t="str">
            <v xml:space="preserve"> </v>
          </cell>
        </row>
        <row r="239">
          <cell r="C239" t="str">
            <v/>
          </cell>
          <cell r="E239" t="str">
            <v xml:space="preserve"> </v>
          </cell>
        </row>
        <row r="240">
          <cell r="C240" t="str">
            <v/>
          </cell>
          <cell r="E240" t="str">
            <v xml:space="preserve"> </v>
          </cell>
        </row>
        <row r="241">
          <cell r="C241" t="str">
            <v/>
          </cell>
          <cell r="E241" t="str">
            <v xml:space="preserve"> </v>
          </cell>
        </row>
        <row r="242">
          <cell r="C242" t="str">
            <v/>
          </cell>
          <cell r="E242" t="str">
            <v xml:space="preserve"> </v>
          </cell>
        </row>
        <row r="243">
          <cell r="C243" t="str">
            <v/>
          </cell>
          <cell r="E243" t="str">
            <v xml:space="preserve"> </v>
          </cell>
        </row>
        <row r="244">
          <cell r="C244" t="str">
            <v/>
          </cell>
          <cell r="E244" t="str">
            <v xml:space="preserve"> </v>
          </cell>
        </row>
        <row r="245">
          <cell r="C245" t="str">
            <v/>
          </cell>
          <cell r="E245" t="str">
            <v xml:space="preserve"> </v>
          </cell>
        </row>
        <row r="246">
          <cell r="C246" t="str">
            <v/>
          </cell>
          <cell r="E246" t="str">
            <v xml:space="preserve"> </v>
          </cell>
        </row>
        <row r="247">
          <cell r="C247" t="str">
            <v/>
          </cell>
          <cell r="E247" t="str">
            <v xml:space="preserve"> </v>
          </cell>
        </row>
        <row r="248">
          <cell r="C248" t="str">
            <v/>
          </cell>
          <cell r="E248" t="str">
            <v xml:space="preserve"> </v>
          </cell>
        </row>
        <row r="249">
          <cell r="C249" t="str">
            <v/>
          </cell>
          <cell r="E249" t="str">
            <v xml:space="preserve"> </v>
          </cell>
        </row>
        <row r="250">
          <cell r="C250" t="str">
            <v/>
          </cell>
          <cell r="E250" t="str">
            <v xml:space="preserve"> </v>
          </cell>
        </row>
        <row r="251">
          <cell r="C251" t="str">
            <v/>
          </cell>
          <cell r="E251" t="str">
            <v xml:space="preserve"> </v>
          </cell>
        </row>
        <row r="252">
          <cell r="C252" t="str">
            <v/>
          </cell>
          <cell r="E252" t="str">
            <v xml:space="preserve"> </v>
          </cell>
        </row>
        <row r="253">
          <cell r="C253" t="str">
            <v/>
          </cell>
          <cell r="E253" t="str">
            <v xml:space="preserve"> </v>
          </cell>
        </row>
        <row r="254">
          <cell r="C254" t="str">
            <v/>
          </cell>
          <cell r="E254" t="str">
            <v xml:space="preserve"> </v>
          </cell>
        </row>
        <row r="255">
          <cell r="C255" t="str">
            <v/>
          </cell>
          <cell r="E255" t="str">
            <v xml:space="preserve"> </v>
          </cell>
        </row>
        <row r="256">
          <cell r="C256" t="str">
            <v/>
          </cell>
          <cell r="E256" t="str">
            <v xml:space="preserve"> </v>
          </cell>
        </row>
        <row r="257">
          <cell r="C257" t="str">
            <v/>
          </cell>
          <cell r="E257" t="str">
            <v xml:space="preserve"> </v>
          </cell>
        </row>
        <row r="258">
          <cell r="C258" t="str">
            <v/>
          </cell>
          <cell r="E258" t="str">
            <v xml:space="preserve"> </v>
          </cell>
        </row>
      </sheetData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DAF65-52A8-4C89-A98E-0A43BADF6C68}">
  <dimension ref="B2:AF35"/>
  <sheetViews>
    <sheetView topLeftCell="B1" workbookViewId="0">
      <selection activeCell="P12" sqref="P12"/>
    </sheetView>
  </sheetViews>
  <sheetFormatPr baseColWidth="10" defaultRowHeight="15" x14ac:dyDescent="0.25"/>
  <cols>
    <col min="1" max="1" width="11.42578125" style="1"/>
    <col min="2" max="2" width="8.7109375" style="1" bestFit="1" customWidth="1"/>
    <col min="3" max="3" width="25.140625" style="1" bestFit="1" customWidth="1"/>
    <col min="4" max="4" width="9.5703125" style="1" bestFit="1" customWidth="1"/>
    <col min="5" max="5" width="25.7109375" style="1" bestFit="1" customWidth="1"/>
    <col min="6" max="6" width="11.42578125" style="1"/>
    <col min="7" max="7" width="8.140625" style="1" bestFit="1" customWidth="1"/>
    <col min="8" max="8" width="10.7109375" style="1" bestFit="1" customWidth="1"/>
    <col min="9" max="9" width="17.140625" style="1" bestFit="1" customWidth="1"/>
    <col min="10" max="10" width="11.42578125" style="1"/>
    <col min="11" max="15" width="11.42578125" style="1" hidden="1" customWidth="1"/>
    <col min="16" max="17" width="11.42578125" style="1"/>
    <col min="18" max="19" width="11.42578125" style="1" hidden="1" customWidth="1"/>
    <col min="20" max="26" width="11.42578125" style="1"/>
    <col min="27" max="27" width="15.5703125" style="1" customWidth="1"/>
    <col min="28" max="28" width="14.42578125" style="1" customWidth="1"/>
    <col min="29" max="16384" width="11.42578125" style="1"/>
  </cols>
  <sheetData>
    <row r="2" spans="2:32" x14ac:dyDescent="0.25">
      <c r="B2" s="2"/>
      <c r="C2" s="3" t="s">
        <v>0</v>
      </c>
      <c r="D2" s="3"/>
      <c r="E2" s="4" t="s">
        <v>1</v>
      </c>
      <c r="F2" s="5" t="s">
        <v>2</v>
      </c>
      <c r="G2" s="5"/>
      <c r="H2" s="4">
        <v>2318647</v>
      </c>
      <c r="I2" s="6"/>
      <c r="J2" s="7"/>
    </row>
    <row r="3" spans="2:32" x14ac:dyDescent="0.25">
      <c r="B3" s="8"/>
      <c r="C3" s="9" t="s">
        <v>3</v>
      </c>
      <c r="D3" s="9"/>
      <c r="E3" s="10">
        <v>4845628</v>
      </c>
      <c r="F3" s="9" t="s">
        <v>4</v>
      </c>
      <c r="G3" s="9"/>
      <c r="H3" s="10">
        <v>127.18</v>
      </c>
      <c r="I3" s="11"/>
      <c r="J3" s="12"/>
      <c r="U3" s="2" t="str">
        <f>E2</f>
        <v>Butterfly</v>
      </c>
      <c r="V3" s="6">
        <f>E3</f>
        <v>4845628</v>
      </c>
      <c r="W3" s="13">
        <f>E4</f>
        <v>43375</v>
      </c>
      <c r="X3" s="6">
        <f>H2</f>
        <v>2318647</v>
      </c>
      <c r="Y3" s="14">
        <f>H3</f>
        <v>127.18</v>
      </c>
      <c r="Z3" s="13">
        <f>H4</f>
        <v>43383</v>
      </c>
      <c r="AA3" s="14" t="str">
        <f>C27</f>
        <v>GIRARD philippe</v>
      </c>
      <c r="AB3" s="14" t="str">
        <f>IF(AA3="","",D27)</f>
        <v>Cheque</v>
      </c>
      <c r="AC3" s="14" t="str">
        <f>IF(AA3="","",E27)</f>
        <v>CEBFC</v>
      </c>
      <c r="AD3" s="15">
        <f>IF(AA3="","",F27)</f>
        <v>25698</v>
      </c>
      <c r="AE3" s="14">
        <f>IF(AA3="","",G27)</f>
        <v>92.28</v>
      </c>
      <c r="AF3" s="7"/>
    </row>
    <row r="4" spans="2:32" x14ac:dyDescent="0.25">
      <c r="B4" s="8"/>
      <c r="C4" s="9" t="s">
        <v>5</v>
      </c>
      <c r="D4" s="9"/>
      <c r="E4" s="16">
        <v>43375</v>
      </c>
      <c r="F4" s="9" t="s">
        <v>6</v>
      </c>
      <c r="G4" s="9"/>
      <c r="H4" s="16">
        <v>43383</v>
      </c>
      <c r="I4" s="17"/>
      <c r="J4" s="12"/>
      <c r="U4" s="18"/>
      <c r="V4" s="11"/>
      <c r="W4" s="11"/>
      <c r="X4" s="11"/>
      <c r="Y4" s="11"/>
      <c r="Z4" s="11"/>
      <c r="AA4" s="19" t="str">
        <f t="shared" ref="AA4:AA9" si="0">C28</f>
        <v>BRAYE frederic</v>
      </c>
      <c r="AB4" s="19" t="str">
        <f t="shared" ref="AB4:AB9" si="1">IF(AA4="","",D28)</f>
        <v>Espece</v>
      </c>
      <c r="AC4" s="19">
        <f t="shared" ref="AC4:AC9" si="2">IF(AA4="","",E28)</f>
        <v>0</v>
      </c>
      <c r="AD4" s="20">
        <f t="shared" ref="AD4:AD9" si="3">IF(AA4="","",F28)</f>
        <v>0</v>
      </c>
      <c r="AE4" s="19">
        <f t="shared" ref="AE4:AE9" si="4">IF(AA4="","",H28)</f>
        <v>34.9</v>
      </c>
      <c r="AF4" s="12"/>
    </row>
    <row r="5" spans="2:32" x14ac:dyDescent="0.25">
      <c r="B5" s="8"/>
      <c r="C5" s="11"/>
      <c r="D5" s="11"/>
      <c r="E5" s="11"/>
      <c r="F5" s="11"/>
      <c r="G5" s="11"/>
      <c r="H5" s="11"/>
      <c r="I5" s="11"/>
      <c r="J5" s="12"/>
      <c r="U5" s="8"/>
      <c r="V5" s="11"/>
      <c r="W5" s="11"/>
      <c r="X5" s="11"/>
      <c r="Y5" s="11"/>
      <c r="Z5" s="11"/>
      <c r="AA5" s="19" t="str">
        <f t="shared" si="0"/>
        <v/>
      </c>
      <c r="AB5" s="19" t="str">
        <f t="shared" si="1"/>
        <v/>
      </c>
      <c r="AC5" s="19" t="str">
        <f t="shared" si="2"/>
        <v/>
      </c>
      <c r="AD5" s="20" t="str">
        <f t="shared" si="3"/>
        <v/>
      </c>
      <c r="AE5" s="19" t="str">
        <f t="shared" si="4"/>
        <v/>
      </c>
      <c r="AF5" s="12"/>
    </row>
    <row r="6" spans="2:32" x14ac:dyDescent="0.25">
      <c r="B6" s="21" t="s">
        <v>7</v>
      </c>
      <c r="C6" s="22"/>
      <c r="D6" s="22"/>
      <c r="E6" s="22"/>
      <c r="F6" s="22"/>
      <c r="G6" s="22"/>
      <c r="H6" s="22"/>
      <c r="I6" s="22"/>
      <c r="J6" s="23"/>
      <c r="U6" s="8"/>
      <c r="V6" s="11"/>
      <c r="W6" s="11"/>
      <c r="X6" s="11"/>
      <c r="Y6" s="11"/>
      <c r="Z6" s="11"/>
      <c r="AA6" s="19" t="str">
        <f t="shared" si="0"/>
        <v/>
      </c>
      <c r="AB6" s="19" t="str">
        <f t="shared" si="1"/>
        <v/>
      </c>
      <c r="AC6" s="19" t="str">
        <f t="shared" si="2"/>
        <v/>
      </c>
      <c r="AD6" s="20" t="str">
        <f t="shared" si="3"/>
        <v/>
      </c>
      <c r="AE6" s="19" t="str">
        <f t="shared" si="4"/>
        <v/>
      </c>
      <c r="AF6" s="12"/>
    </row>
    <row r="7" spans="2:32" x14ac:dyDescent="0.25">
      <c r="B7" s="24"/>
      <c r="C7" s="22"/>
      <c r="D7" s="22"/>
      <c r="E7" s="22"/>
      <c r="F7" s="22"/>
      <c r="G7" s="22"/>
      <c r="H7" s="22"/>
      <c r="I7" s="22"/>
      <c r="J7" s="23"/>
      <c r="U7" s="8"/>
      <c r="V7" s="11"/>
      <c r="W7" s="11"/>
      <c r="X7" s="11"/>
      <c r="Y7" s="11"/>
      <c r="Z7" s="11"/>
      <c r="AA7" s="19" t="str">
        <f t="shared" si="0"/>
        <v/>
      </c>
      <c r="AB7" s="19" t="str">
        <f t="shared" si="1"/>
        <v/>
      </c>
      <c r="AC7" s="19" t="str">
        <f t="shared" si="2"/>
        <v/>
      </c>
      <c r="AD7" s="20" t="str">
        <f t="shared" si="3"/>
        <v/>
      </c>
      <c r="AE7" s="19" t="str">
        <f t="shared" si="4"/>
        <v/>
      </c>
      <c r="AF7" s="12"/>
    </row>
    <row r="8" spans="2:32" ht="15" customHeight="1" x14ac:dyDescent="0.25">
      <c r="B8" s="24"/>
      <c r="C8" s="22"/>
      <c r="D8" s="22"/>
      <c r="E8" s="22"/>
      <c r="F8" s="22"/>
      <c r="G8" s="22"/>
      <c r="H8" s="22"/>
      <c r="I8" s="22"/>
      <c r="J8" s="23"/>
      <c r="U8" s="8"/>
      <c r="V8" s="11"/>
      <c r="W8" s="11"/>
      <c r="X8" s="11"/>
      <c r="Y8" s="11"/>
      <c r="Z8" s="11"/>
      <c r="AA8" s="19" t="str">
        <f t="shared" si="0"/>
        <v/>
      </c>
      <c r="AB8" s="19" t="str">
        <f t="shared" si="1"/>
        <v/>
      </c>
      <c r="AC8" s="19" t="str">
        <f t="shared" si="2"/>
        <v/>
      </c>
      <c r="AD8" s="20" t="str">
        <f t="shared" si="3"/>
        <v/>
      </c>
      <c r="AE8" s="19" t="str">
        <f t="shared" si="4"/>
        <v/>
      </c>
      <c r="AF8" s="12"/>
    </row>
    <row r="9" spans="2:32" ht="15" customHeight="1" x14ac:dyDescent="0.25">
      <c r="B9" s="24"/>
      <c r="C9" s="22"/>
      <c r="D9" s="22"/>
      <c r="E9" s="22"/>
      <c r="F9" s="22"/>
      <c r="G9" s="22"/>
      <c r="H9" s="22"/>
      <c r="I9" s="22"/>
      <c r="J9" s="23"/>
      <c r="U9" s="25"/>
      <c r="V9" s="26"/>
      <c r="W9" s="26"/>
      <c r="X9" s="26"/>
      <c r="Y9" s="26"/>
      <c r="Z9" s="26"/>
      <c r="AA9" s="27" t="str">
        <f t="shared" si="0"/>
        <v/>
      </c>
      <c r="AB9" s="27" t="str">
        <f t="shared" si="1"/>
        <v/>
      </c>
      <c r="AC9" s="27" t="str">
        <f t="shared" si="2"/>
        <v/>
      </c>
      <c r="AD9" s="28" t="str">
        <f t="shared" si="3"/>
        <v/>
      </c>
      <c r="AE9" s="27" t="str">
        <f t="shared" si="4"/>
        <v/>
      </c>
      <c r="AF9" s="29"/>
    </row>
    <row r="10" spans="2:32" ht="33" customHeight="1" x14ac:dyDescent="0.25">
      <c r="B10" s="30" t="s">
        <v>8</v>
      </c>
      <c r="C10" s="31" t="s">
        <v>9</v>
      </c>
      <c r="D10" s="31" t="s">
        <v>10</v>
      </c>
      <c r="E10" s="31" t="s">
        <v>11</v>
      </c>
      <c r="F10" s="31" t="s">
        <v>12</v>
      </c>
      <c r="G10" s="31" t="s">
        <v>13</v>
      </c>
      <c r="H10" s="31" t="s">
        <v>12</v>
      </c>
      <c r="I10" s="31" t="s">
        <v>14</v>
      </c>
      <c r="J10" s="32" t="s">
        <v>12</v>
      </c>
    </row>
    <row r="11" spans="2:32" ht="15" customHeight="1" x14ac:dyDescent="0.25">
      <c r="B11" s="33" t="s">
        <v>15</v>
      </c>
      <c r="C11" s="31" t="str">
        <f>IF(B11="","",VLOOKUP(B11,[1]BDD_licencies!A$3:E$258,5,0))</f>
        <v>GIRARD philippe</v>
      </c>
      <c r="D11" s="34" t="s">
        <v>16</v>
      </c>
      <c r="E11" s="35" t="str">
        <f>IF(D11="","",VLOOKUP(D11,[1]base!A$2:F$300,2,0))</f>
        <v>Mark V</v>
      </c>
      <c r="F11" s="36">
        <f>IF(D11="","",VLOOKUP(D11,[1]base!A$2:F$300,3,0))</f>
        <v>34.9</v>
      </c>
      <c r="G11" s="37">
        <v>2</v>
      </c>
      <c r="H11" s="36">
        <f>IF(D11="","",F11*G11)</f>
        <v>69.8</v>
      </c>
      <c r="I11" s="38">
        <v>0.15</v>
      </c>
      <c r="J11" s="39">
        <f>IF(D11="","",(H11-(H11*I11)))</f>
        <v>59.33</v>
      </c>
    </row>
    <row r="12" spans="2:32" ht="15" customHeight="1" x14ac:dyDescent="0.25">
      <c r="B12" s="33" t="s">
        <v>17</v>
      </c>
      <c r="C12" s="31" t="str">
        <f>IF(B12="","",VLOOKUP(B12,[1]BDD_licencies!A$3:E$258,5,0))</f>
        <v>BRAYE frederic</v>
      </c>
      <c r="D12" s="34" t="s">
        <v>16</v>
      </c>
      <c r="E12" s="35" t="str">
        <f>IF(D12="","",VLOOKUP(D12,[1]base!A$2:F$300,2,0))</f>
        <v>Mark V</v>
      </c>
      <c r="F12" s="36">
        <f>IF(D12="","",VLOOKUP(D12,[1]base!A$2:F$300,3,0))</f>
        <v>34.9</v>
      </c>
      <c r="G12" s="37">
        <v>1</v>
      </c>
      <c r="H12" s="36">
        <f t="shared" ref="H12:H18" si="5">IF(D12="","",F12*G12)</f>
        <v>34.9</v>
      </c>
      <c r="I12" s="38"/>
      <c r="J12" s="39">
        <f t="shared" ref="J12:J18" si="6">IF(D12="","",(H12-(H12*I12)))</f>
        <v>34.9</v>
      </c>
    </row>
    <row r="13" spans="2:32" ht="15" customHeight="1" x14ac:dyDescent="0.25">
      <c r="B13" s="33" t="s">
        <v>15</v>
      </c>
      <c r="C13" s="31" t="str">
        <f>IF(B13="","",VLOOKUP(B13,[1]BDD_licencies!A$3:E$258,5,0))</f>
        <v>GIRARD philippe</v>
      </c>
      <c r="D13" s="34" t="s">
        <v>18</v>
      </c>
      <c r="E13" s="35" t="str">
        <f>IF(D13="","",VLOOKUP(D13,[1]base!A$2:F$300,2,0))</f>
        <v>BACKSIDE 2.0 D</v>
      </c>
      <c r="F13" s="36" t="str">
        <f>IF(D13="","",VLOOKUP(D13,[1]base!A$2:F$300,3,0))</f>
        <v>32,95</v>
      </c>
      <c r="G13" s="37">
        <v>1</v>
      </c>
      <c r="H13" s="36">
        <f t="shared" si="5"/>
        <v>32.950000000000003</v>
      </c>
      <c r="I13" s="38"/>
      <c r="J13" s="39">
        <f t="shared" si="6"/>
        <v>32.950000000000003</v>
      </c>
    </row>
    <row r="14" spans="2:32" ht="15" customHeight="1" x14ac:dyDescent="0.25">
      <c r="B14" s="33"/>
      <c r="C14" s="31" t="str">
        <f>IF(B14="","",VLOOKUP(B14,[1]BDD_licencies!A$3:E$258,5,0))</f>
        <v/>
      </c>
      <c r="D14" s="34"/>
      <c r="E14" s="35" t="str">
        <f>IF(D14="","",VLOOKUP(D14,[1]base!A$2:F$300,2,0))</f>
        <v/>
      </c>
      <c r="F14" s="36" t="str">
        <f>IF(D14="","",VLOOKUP(D14,[1]base!A$2:F$300,3,0))</f>
        <v/>
      </c>
      <c r="G14" s="37"/>
      <c r="H14" s="36" t="str">
        <f t="shared" si="5"/>
        <v/>
      </c>
      <c r="I14" s="38"/>
      <c r="J14" s="39" t="str">
        <f t="shared" si="6"/>
        <v/>
      </c>
    </row>
    <row r="15" spans="2:32" ht="15" customHeight="1" x14ac:dyDescent="0.25">
      <c r="B15" s="33"/>
      <c r="C15" s="31" t="str">
        <f>IF(B15="","",VLOOKUP(B15,[1]BDD_licencies!A$3:E$258,5,0))</f>
        <v/>
      </c>
      <c r="D15" s="34"/>
      <c r="E15" s="35" t="str">
        <f>IF(D15="","",VLOOKUP(D15,[1]base!A$2:F$300,2,0))</f>
        <v/>
      </c>
      <c r="F15" s="36" t="str">
        <f>IF(D15="","",VLOOKUP(D15,[1]base!A$2:F$300,3,0))</f>
        <v/>
      </c>
      <c r="G15" s="37"/>
      <c r="H15" s="36" t="str">
        <f t="shared" si="5"/>
        <v/>
      </c>
      <c r="I15" s="38"/>
      <c r="J15" s="39" t="str">
        <f t="shared" si="6"/>
        <v/>
      </c>
    </row>
    <row r="16" spans="2:32" ht="15" customHeight="1" x14ac:dyDescent="0.25">
      <c r="B16" s="33"/>
      <c r="C16" s="31" t="str">
        <f>IF(B16="","",VLOOKUP(B16,[1]BDD_licencies!A$3:E$258,5,0))</f>
        <v/>
      </c>
      <c r="D16" s="34"/>
      <c r="E16" s="35" t="str">
        <f>IF(D16="","",VLOOKUP(D16,[1]base!A$2:F$300,2,0))</f>
        <v/>
      </c>
      <c r="F16" s="36" t="str">
        <f>IF(D16="","",VLOOKUP(D16,[1]base!A$2:F$300,3,0))</f>
        <v/>
      </c>
      <c r="G16" s="37"/>
      <c r="H16" s="36" t="str">
        <f t="shared" si="5"/>
        <v/>
      </c>
      <c r="I16" s="38"/>
      <c r="J16" s="39" t="str">
        <f t="shared" si="6"/>
        <v/>
      </c>
    </row>
    <row r="17" spans="2:20" ht="15" customHeight="1" x14ac:dyDescent="0.25">
      <c r="B17" s="33"/>
      <c r="C17" s="31" t="str">
        <f>IF(B17="","",VLOOKUP(B17,[1]BDD_licencies!A$3:E$258,5,0))</f>
        <v/>
      </c>
      <c r="D17" s="34"/>
      <c r="E17" s="35" t="str">
        <f>IF(D17="","",VLOOKUP(D17,[1]base!A$2:F$300,2,0))</f>
        <v/>
      </c>
      <c r="F17" s="36" t="str">
        <f>IF(D17="","",VLOOKUP(D17,[1]base!A$2:F$300,3,0))</f>
        <v/>
      </c>
      <c r="G17" s="37"/>
      <c r="H17" s="36" t="str">
        <f t="shared" si="5"/>
        <v/>
      </c>
      <c r="I17" s="38"/>
      <c r="J17" s="39" t="str">
        <f t="shared" si="6"/>
        <v/>
      </c>
    </row>
    <row r="18" spans="2:20" ht="15.75" thickBot="1" x14ac:dyDescent="0.3">
      <c r="B18" s="33"/>
      <c r="C18" s="31" t="str">
        <f>IF(B18="","",VLOOKUP(B18,[1]BDD_licencies!A$3:E$258,5,0))</f>
        <v/>
      </c>
      <c r="D18" s="34"/>
      <c r="E18" s="35" t="str">
        <f>IF(D18="","",VLOOKUP(D18,[1]base!A$2:F$300,2,0))</f>
        <v/>
      </c>
      <c r="F18" s="36" t="str">
        <f>IF(D18="","",VLOOKUP(D18,[1]base!A$2:F$300,3,0))</f>
        <v/>
      </c>
      <c r="G18" s="37"/>
      <c r="H18" s="36" t="str">
        <f t="shared" si="5"/>
        <v/>
      </c>
      <c r="I18" s="38"/>
      <c r="J18" s="39" t="str">
        <f t="shared" si="6"/>
        <v/>
      </c>
    </row>
    <row r="19" spans="2:20" ht="15.75" thickTop="1" x14ac:dyDescent="0.25">
      <c r="B19" s="40"/>
      <c r="C19" s="41"/>
      <c r="D19" s="42"/>
      <c r="E19" s="41"/>
      <c r="F19" s="41" t="s">
        <v>19</v>
      </c>
      <c r="G19" s="41"/>
      <c r="H19" s="43"/>
      <c r="I19" s="41"/>
      <c r="J19" s="44">
        <f>SUM(J11:J18)</f>
        <v>127.17999999999999</v>
      </c>
    </row>
    <row r="20" spans="2:20" x14ac:dyDescent="0.25">
      <c r="B20" s="45"/>
      <c r="C20" s="46"/>
      <c r="D20" s="47"/>
      <c r="E20" s="46"/>
      <c r="F20" s="46" t="s">
        <v>20</v>
      </c>
      <c r="G20" s="46"/>
      <c r="H20" s="46"/>
      <c r="I20" s="46"/>
      <c r="J20" s="48">
        <f>IF(D11="","",IF(J19&lt;45,4.7,IF(J19&lt;=80,2.7,0)))</f>
        <v>0</v>
      </c>
    </row>
    <row r="21" spans="2:20" x14ac:dyDescent="0.25">
      <c r="B21" s="45"/>
      <c r="C21" s="46"/>
      <c r="D21" s="47"/>
      <c r="E21" s="46"/>
      <c r="F21" s="46"/>
      <c r="G21" s="46"/>
      <c r="H21" s="46"/>
      <c r="I21" s="46"/>
      <c r="J21" s="49"/>
      <c r="O21" s="50"/>
    </row>
    <row r="22" spans="2:20" x14ac:dyDescent="0.25">
      <c r="B22" s="45"/>
      <c r="C22" s="46"/>
      <c r="D22" s="46"/>
      <c r="E22" s="46"/>
      <c r="F22" s="46"/>
      <c r="G22" s="46"/>
      <c r="H22" s="46"/>
      <c r="I22" s="46"/>
      <c r="J22" s="51">
        <f>IF(D11="","",SUM(J19:J20))</f>
        <v>127.17999999999999</v>
      </c>
    </row>
    <row r="23" spans="2:20" x14ac:dyDescent="0.25">
      <c r="B23" s="8"/>
      <c r="C23" s="11"/>
      <c r="D23" s="11"/>
      <c r="E23" s="11"/>
      <c r="F23" s="11"/>
      <c r="G23" s="11"/>
      <c r="H23" s="11"/>
      <c r="I23" s="11"/>
      <c r="J23" s="12"/>
    </row>
    <row r="24" spans="2:20" x14ac:dyDescent="0.25">
      <c r="B24" s="8"/>
      <c r="C24" s="52" t="s">
        <v>21</v>
      </c>
      <c r="D24" s="22"/>
      <c r="E24" s="22"/>
      <c r="F24" s="22"/>
      <c r="G24" s="22"/>
      <c r="H24" s="22"/>
      <c r="I24" s="11"/>
      <c r="J24" s="12"/>
    </row>
    <row r="25" spans="2:20" x14ac:dyDescent="0.25">
      <c r="B25" s="8"/>
      <c r="C25" s="22"/>
      <c r="D25" s="22"/>
      <c r="E25" s="22"/>
      <c r="F25" s="22"/>
      <c r="G25" s="22"/>
      <c r="H25" s="22"/>
      <c r="I25" s="11"/>
      <c r="J25" s="12"/>
      <c r="R25" s="53" t="s">
        <v>22</v>
      </c>
      <c r="S25" s="53"/>
      <c r="T25" s="54"/>
    </row>
    <row r="26" spans="2:20" ht="25.5" x14ac:dyDescent="0.25">
      <c r="B26" s="55" t="s">
        <v>23</v>
      </c>
      <c r="C26" s="56" t="s">
        <v>24</v>
      </c>
      <c r="D26" s="56" t="s">
        <v>25</v>
      </c>
      <c r="E26" s="56" t="s">
        <v>26</v>
      </c>
      <c r="F26" s="57" t="s">
        <v>27</v>
      </c>
      <c r="G26" s="57" t="s">
        <v>28</v>
      </c>
      <c r="H26" s="57" t="s">
        <v>29</v>
      </c>
      <c r="I26" s="56" t="s">
        <v>30</v>
      </c>
      <c r="J26" s="58" t="s">
        <v>31</v>
      </c>
      <c r="R26" s="59" t="s">
        <v>32</v>
      </c>
      <c r="S26" s="59" t="s">
        <v>33</v>
      </c>
      <c r="T26" s="54"/>
    </row>
    <row r="27" spans="2:20" ht="24" customHeight="1" x14ac:dyDescent="0.25">
      <c r="B27" s="60" t="s">
        <v>15</v>
      </c>
      <c r="C27" s="61" t="str">
        <f>IF(B27="","",VLOOKUP(B27,[1]BDD_licencies!A$3:E$258,5,0))</f>
        <v>GIRARD philippe</v>
      </c>
      <c r="D27" s="62" t="s">
        <v>34</v>
      </c>
      <c r="E27" s="62" t="s">
        <v>35</v>
      </c>
      <c r="F27" s="63">
        <v>25698</v>
      </c>
      <c r="G27" s="64">
        <v>92.28</v>
      </c>
      <c r="H27" s="65">
        <f t="shared" ref="H27:H33" si="7">IF(C27="","",SUMIFS((J$11:J$18),(B$11:B$18),B27))</f>
        <v>92.28</v>
      </c>
      <c r="I27" s="65">
        <f t="shared" ref="I27:I33" si="8">IF(C27="","",L$27)</f>
        <v>0</v>
      </c>
      <c r="J27" s="66">
        <f>IF(H27="","",H27+I27)</f>
        <v>92.28</v>
      </c>
      <c r="K27" s="1">
        <f>COUNTA(B27:B33)</f>
        <v>2</v>
      </c>
      <c r="L27" s="50">
        <f>J20/K27</f>
        <v>0</v>
      </c>
      <c r="M27" s="50">
        <f>SUM(C27:C33)</f>
        <v>0</v>
      </c>
      <c r="N27" s="50">
        <f>SUM(D27:D33)</f>
        <v>0</v>
      </c>
      <c r="O27" s="50">
        <f>J27-G27</f>
        <v>0</v>
      </c>
      <c r="R27" s="1">
        <f>_xlfn.NUMBERVALUE(J27)</f>
        <v>92.28</v>
      </c>
      <c r="S27" s="1">
        <f>ROUNDUP(R27,2)</f>
        <v>92.28</v>
      </c>
      <c r="T27" s="50"/>
    </row>
    <row r="28" spans="2:20" ht="24" customHeight="1" x14ac:dyDescent="0.25">
      <c r="B28" s="60" t="s">
        <v>17</v>
      </c>
      <c r="C28" s="61" t="str">
        <f>IF(B28="","",VLOOKUP(B28,[1]BDD_licencies!A$3:E$258,5,0))</f>
        <v>BRAYE frederic</v>
      </c>
      <c r="D28" s="62" t="s">
        <v>36</v>
      </c>
      <c r="E28" s="62"/>
      <c r="F28" s="63"/>
      <c r="G28" s="64">
        <v>34.9</v>
      </c>
      <c r="H28" s="65">
        <f t="shared" si="7"/>
        <v>34.9</v>
      </c>
      <c r="I28" s="65">
        <f t="shared" si="8"/>
        <v>0</v>
      </c>
      <c r="J28" s="66">
        <f t="shared" ref="J28:J33" si="9">IF(H28="","",H28+I28)</f>
        <v>34.9</v>
      </c>
      <c r="O28" s="50">
        <f t="shared" ref="O28:O32" si="10">H28-G28</f>
        <v>0</v>
      </c>
      <c r="R28" s="1">
        <f t="shared" ref="R28:R33" si="11">_xlfn.NUMBERVALUE(J28)</f>
        <v>34.9</v>
      </c>
      <c r="S28" s="1">
        <f t="shared" ref="S28:S33" si="12">ROUNDUP(R28,2)</f>
        <v>34.9</v>
      </c>
      <c r="T28" s="50"/>
    </row>
    <row r="29" spans="2:20" ht="24" customHeight="1" x14ac:dyDescent="0.25">
      <c r="B29" s="60"/>
      <c r="C29" s="61" t="str">
        <f>IF(B29="","",VLOOKUP(B29,[1]BDD_licencies!A$3:E$258,5,0))</f>
        <v/>
      </c>
      <c r="D29" s="62"/>
      <c r="E29" s="62"/>
      <c r="F29" s="63"/>
      <c r="G29" s="64"/>
      <c r="H29" s="65" t="str">
        <f t="shared" si="7"/>
        <v/>
      </c>
      <c r="I29" s="65" t="str">
        <f t="shared" si="8"/>
        <v/>
      </c>
      <c r="J29" s="66" t="str">
        <f t="shared" si="9"/>
        <v/>
      </c>
      <c r="O29" s="50" t="e">
        <f t="shared" si="10"/>
        <v>#VALUE!</v>
      </c>
      <c r="R29" s="1">
        <f t="shared" si="11"/>
        <v>0</v>
      </c>
      <c r="S29" s="1">
        <f t="shared" si="12"/>
        <v>0</v>
      </c>
      <c r="T29" s="50"/>
    </row>
    <row r="30" spans="2:20" ht="24" customHeight="1" x14ac:dyDescent="0.25">
      <c r="B30" s="60"/>
      <c r="C30" s="61" t="str">
        <f>IF(B30="","",VLOOKUP(B30,[1]BDD_licencies!A$3:E$258,5,0))</f>
        <v/>
      </c>
      <c r="D30" s="62"/>
      <c r="E30" s="62"/>
      <c r="F30" s="63"/>
      <c r="G30" s="64"/>
      <c r="H30" s="65" t="str">
        <f t="shared" si="7"/>
        <v/>
      </c>
      <c r="I30" s="65" t="str">
        <f t="shared" si="8"/>
        <v/>
      </c>
      <c r="J30" s="66" t="str">
        <f t="shared" si="9"/>
        <v/>
      </c>
      <c r="O30" s="50" t="e">
        <f t="shared" si="10"/>
        <v>#VALUE!</v>
      </c>
      <c r="R30" s="1">
        <f t="shared" si="11"/>
        <v>0</v>
      </c>
      <c r="S30" s="1">
        <f t="shared" si="12"/>
        <v>0</v>
      </c>
      <c r="T30" s="50"/>
    </row>
    <row r="31" spans="2:20" ht="24" customHeight="1" x14ac:dyDescent="0.25">
      <c r="B31" s="60"/>
      <c r="C31" s="61" t="str">
        <f>IF(B31="","",VLOOKUP(B31,[1]BDD_licencies!A$3:E$258,5,0))</f>
        <v/>
      </c>
      <c r="D31" s="62"/>
      <c r="E31" s="62"/>
      <c r="F31" s="63"/>
      <c r="G31" s="64"/>
      <c r="H31" s="65" t="str">
        <f t="shared" si="7"/>
        <v/>
      </c>
      <c r="I31" s="65" t="str">
        <f t="shared" si="8"/>
        <v/>
      </c>
      <c r="J31" s="66" t="str">
        <f t="shared" si="9"/>
        <v/>
      </c>
      <c r="O31" s="50" t="e">
        <f t="shared" si="10"/>
        <v>#VALUE!</v>
      </c>
      <c r="R31" s="1">
        <f t="shared" si="11"/>
        <v>0</v>
      </c>
      <c r="S31" s="1">
        <f t="shared" si="12"/>
        <v>0</v>
      </c>
      <c r="T31" s="50"/>
    </row>
    <row r="32" spans="2:20" ht="24" customHeight="1" x14ac:dyDescent="0.25">
      <c r="B32" s="60"/>
      <c r="C32" s="61" t="str">
        <f>IF(B32="","",VLOOKUP(B32,[1]BDD_licencies!A$3:E$258,5,0))</f>
        <v/>
      </c>
      <c r="D32" s="62"/>
      <c r="E32" s="62"/>
      <c r="F32" s="63"/>
      <c r="G32" s="64"/>
      <c r="H32" s="65" t="str">
        <f t="shared" si="7"/>
        <v/>
      </c>
      <c r="I32" s="65" t="str">
        <f t="shared" si="8"/>
        <v/>
      </c>
      <c r="J32" s="66" t="str">
        <f t="shared" si="9"/>
        <v/>
      </c>
      <c r="O32" s="50" t="e">
        <f t="shared" si="10"/>
        <v>#VALUE!</v>
      </c>
      <c r="R32" s="1">
        <f t="shared" si="11"/>
        <v>0</v>
      </c>
      <c r="S32" s="1">
        <f t="shared" si="12"/>
        <v>0</v>
      </c>
      <c r="T32" s="50"/>
    </row>
    <row r="33" spans="2:20" ht="24" customHeight="1" x14ac:dyDescent="0.25">
      <c r="B33" s="67"/>
      <c r="C33" s="68" t="str">
        <f>IF(B33="","",VLOOKUP(B33,[1]BDD_licencies!A$3:E$258,5,0))</f>
        <v/>
      </c>
      <c r="D33" s="69"/>
      <c r="E33" s="69"/>
      <c r="F33" s="70"/>
      <c r="G33" s="71"/>
      <c r="H33" s="72" t="str">
        <f t="shared" si="7"/>
        <v/>
      </c>
      <c r="I33" s="72" t="str">
        <f t="shared" si="8"/>
        <v/>
      </c>
      <c r="J33" s="73" t="str">
        <f t="shared" si="9"/>
        <v/>
      </c>
      <c r="R33" s="1">
        <f t="shared" si="11"/>
        <v>0</v>
      </c>
      <c r="S33" s="1">
        <f t="shared" si="12"/>
        <v>0</v>
      </c>
      <c r="T33" s="50"/>
    </row>
    <row r="34" spans="2:20" x14ac:dyDescent="0.25">
      <c r="E34" s="50"/>
      <c r="F34" s="50"/>
    </row>
    <row r="35" spans="2:20" x14ac:dyDescent="0.25">
      <c r="C35" s="50"/>
      <c r="F35" s="50"/>
    </row>
  </sheetData>
  <mergeCells count="9">
    <mergeCell ref="B6:J9"/>
    <mergeCell ref="C24:H25"/>
    <mergeCell ref="R25:S25"/>
    <mergeCell ref="C2:D2"/>
    <mergeCell ref="F2:G2"/>
    <mergeCell ref="C3:D3"/>
    <mergeCell ref="F3:G3"/>
    <mergeCell ref="C4:D4"/>
    <mergeCell ref="F4:G4"/>
  </mergeCells>
  <conditionalFormatting sqref="B27:J27">
    <cfRule type="expression" dxfId="27" priority="16">
      <formula>$G$27=$S$27</formula>
    </cfRule>
  </conditionalFormatting>
  <conditionalFormatting sqref="G27">
    <cfRule type="expression" dxfId="26" priority="15">
      <formula>$G$27=$S$27</formula>
    </cfRule>
  </conditionalFormatting>
  <conditionalFormatting sqref="B28:J28">
    <cfRule type="expression" dxfId="25" priority="7">
      <formula>$J$28=""</formula>
    </cfRule>
    <cfRule type="expression" dxfId="24" priority="14">
      <formula>$G$28=$J$28</formula>
    </cfRule>
  </conditionalFormatting>
  <conditionalFormatting sqref="B29:J29">
    <cfRule type="expression" dxfId="23" priority="6">
      <formula>$J$29=""</formula>
    </cfRule>
    <cfRule type="expression" dxfId="22" priority="13">
      <formula>$G$29=$J$29</formula>
    </cfRule>
  </conditionalFormatting>
  <conditionalFormatting sqref="B30:J30">
    <cfRule type="expression" dxfId="21" priority="5">
      <formula>$J$30=""</formula>
    </cfRule>
    <cfRule type="expression" dxfId="20" priority="12">
      <formula>$G$30=$J$30</formula>
    </cfRule>
  </conditionalFormatting>
  <conditionalFormatting sqref="B31:J31">
    <cfRule type="expression" dxfId="19" priority="4">
      <formula>$J$31=""</formula>
    </cfRule>
    <cfRule type="expression" dxfId="18" priority="11">
      <formula>$G$31=$J$31</formula>
    </cfRule>
  </conditionalFormatting>
  <conditionalFormatting sqref="B32:J32">
    <cfRule type="expression" dxfId="17" priority="3">
      <formula>$J$32=""</formula>
    </cfRule>
    <cfRule type="expression" dxfId="16" priority="10">
      <formula>$G$32=$J$32</formula>
    </cfRule>
  </conditionalFormatting>
  <conditionalFormatting sqref="B33:J33">
    <cfRule type="expression" dxfId="15" priority="1">
      <formula>$J$33=""</formula>
    </cfRule>
    <cfRule type="expression" dxfId="14" priority="2">
      <formula>$J$33</formula>
    </cfRule>
    <cfRule type="expression" dxfId="13" priority="9">
      <formula>$G$33=$J$33</formula>
    </cfRule>
  </conditionalFormatting>
  <conditionalFormatting sqref="B27:J33">
    <cfRule type="expression" dxfId="12" priority="8">
      <formula>$J$27=""</formula>
    </cfRule>
  </conditionalFormatting>
  <dataValidations count="2">
    <dataValidation type="list" allowBlank="1" showInputMessage="1" showErrorMessage="1" sqref="B27:B33" xr:uid="{2566356A-B3D5-42EA-9F54-78A878FF3600}">
      <formula1>$B$11:$B$18</formula1>
    </dataValidation>
    <dataValidation type="list" allowBlank="1" showInputMessage="1" showErrorMessage="1" sqref="D27:D33" xr:uid="{171D99EA-5835-4F73-9A8E-B4CE58DE8EB8}">
      <formula1>paiement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valider_commande">
                <anchor moveWithCells="1" sizeWithCells="1">
                  <from>
                    <xdr:col>15</xdr:col>
                    <xdr:colOff>104775</xdr:colOff>
                    <xdr:row>26</xdr:row>
                    <xdr:rowOff>47625</xdr:rowOff>
                  </from>
                  <to>
                    <xdr:col>16</xdr:col>
                    <xdr:colOff>657225</xdr:colOff>
                    <xdr:row>27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779BCC4-A91B-4185-AA66-341F180740DF}">
          <x14:formula1>
            <xm:f>[essai1.xlsm]donnee!#REF!</xm:f>
          </x14:formula1>
          <xm:sqref>E27:E33</xm:sqref>
        </x14:dataValidation>
        <x14:dataValidation type="list" allowBlank="1" showInputMessage="1" showErrorMessage="1" xr:uid="{4A558C4C-04B2-4CF4-990E-200C5F7E1053}">
          <x14:formula1>
            <xm:f>[essai1.xlsm]donnee!#REF!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2EED3-16F4-46CF-9B62-A529B352A8EB}">
  <dimension ref="A1:AN880"/>
  <sheetViews>
    <sheetView workbookViewId="0">
      <selection activeCell="H21" sqref="H21"/>
    </sheetView>
  </sheetViews>
  <sheetFormatPr baseColWidth="10" defaultRowHeight="15" x14ac:dyDescent="0.25"/>
  <cols>
    <col min="1" max="1" width="10.42578125" style="81" customWidth="1"/>
    <col min="2" max="2" width="19.140625" style="82" customWidth="1"/>
    <col min="3" max="3" width="19.5703125" style="81" hidden="1" customWidth="1"/>
    <col min="4" max="4" width="14.28515625" style="81" bestFit="1" customWidth="1"/>
    <col min="5" max="5" width="28.85546875" style="81" bestFit="1" customWidth="1"/>
    <col min="6" max="6" width="12.28515625" style="81" customWidth="1"/>
    <col min="7" max="7" width="6.5703125" style="81" bestFit="1" customWidth="1"/>
    <col min="8" max="8" width="34.28515625" style="81" customWidth="1"/>
    <col min="9" max="9" width="16.7109375" style="81" customWidth="1"/>
    <col min="10" max="10" width="13.7109375" style="81" customWidth="1"/>
    <col min="11" max="11" width="11.42578125" style="81"/>
    <col min="12" max="12" width="19.42578125" style="81" bestFit="1" customWidth="1"/>
    <col min="13" max="13" width="32.42578125" style="81" bestFit="1" customWidth="1"/>
    <col min="14" max="15" width="13.28515625" style="81" bestFit="1" customWidth="1"/>
    <col min="16" max="16" width="14.140625" style="81" bestFit="1" customWidth="1"/>
    <col min="17" max="17" width="15" style="81" customWidth="1"/>
    <col min="18" max="18" width="11.42578125" style="81"/>
    <col min="19" max="19" width="11.28515625" style="81" customWidth="1"/>
    <col min="20" max="20" width="11.42578125" style="81"/>
    <col min="21" max="21" width="12.5703125" style="81" customWidth="1"/>
    <col min="22" max="22" width="11.42578125" style="81"/>
    <col min="23" max="23" width="13.140625" style="81" customWidth="1"/>
    <col min="24" max="24" width="13" style="81" customWidth="1"/>
    <col min="25" max="26" width="11.42578125" style="81"/>
    <col min="27" max="27" width="16.7109375" style="81" customWidth="1"/>
    <col min="28" max="28" width="17.42578125" style="81" customWidth="1"/>
    <col min="29" max="29" width="17" style="81" customWidth="1"/>
    <col min="30" max="30" width="18" style="81" customWidth="1"/>
    <col min="31" max="31" width="11.42578125" style="81"/>
    <col min="32" max="32" width="17.140625" style="81" customWidth="1"/>
    <col min="33" max="33" width="17.5703125" style="81" customWidth="1"/>
    <col min="34" max="34" width="17.42578125" style="81" customWidth="1"/>
    <col min="35" max="35" width="17.28515625" style="81" customWidth="1"/>
    <col min="36" max="36" width="15.28515625" style="81" bestFit="1" customWidth="1"/>
    <col min="37" max="37" width="17.5703125" style="81" customWidth="1"/>
    <col min="38" max="38" width="20.28515625" style="81" customWidth="1"/>
    <col min="39" max="40" width="17" style="81" customWidth="1"/>
    <col min="41" max="16384" width="11.42578125" style="81"/>
  </cols>
  <sheetData>
    <row r="1" spans="1:40" ht="78" customHeight="1" x14ac:dyDescent="0.25">
      <c r="T1" s="83" t="s">
        <v>95</v>
      </c>
      <c r="U1" s="83"/>
      <c r="V1" s="83"/>
      <c r="W1" s="84"/>
      <c r="X1" s="85" t="s">
        <v>96</v>
      </c>
      <c r="Y1" s="85"/>
      <c r="Z1" s="85"/>
      <c r="AA1" s="85"/>
      <c r="AB1" s="85"/>
      <c r="AC1" s="85" t="s">
        <v>97</v>
      </c>
      <c r="AD1" s="85"/>
      <c r="AE1" s="85"/>
      <c r="AF1" s="85"/>
      <c r="AG1" s="85"/>
      <c r="AH1" s="85" t="s">
        <v>98</v>
      </c>
      <c r="AI1" s="85"/>
      <c r="AJ1" s="85"/>
      <c r="AK1" s="85"/>
      <c r="AL1" s="85"/>
      <c r="AM1" s="86"/>
      <c r="AN1" s="86"/>
    </row>
    <row r="2" spans="1:40" s="88" customFormat="1" ht="62.25" customHeight="1" x14ac:dyDescent="0.25">
      <c r="A2" s="87" t="s">
        <v>99</v>
      </c>
      <c r="B2" s="88" t="s">
        <v>100</v>
      </c>
      <c r="D2" s="88" t="s">
        <v>101</v>
      </c>
      <c r="E2" s="88" t="s">
        <v>102</v>
      </c>
      <c r="F2" s="87" t="s">
        <v>103</v>
      </c>
      <c r="G2" s="88" t="s">
        <v>104</v>
      </c>
      <c r="H2" s="88" t="s">
        <v>105</v>
      </c>
      <c r="J2" s="88" t="s">
        <v>106</v>
      </c>
      <c r="K2" s="88" t="s">
        <v>107</v>
      </c>
      <c r="L2" s="88" t="s">
        <v>108</v>
      </c>
      <c r="M2" s="88" t="s">
        <v>109</v>
      </c>
      <c r="N2" s="87" t="s">
        <v>110</v>
      </c>
      <c r="O2" s="87" t="s">
        <v>111</v>
      </c>
      <c r="P2" s="88" t="s">
        <v>112</v>
      </c>
      <c r="Q2" s="87" t="s">
        <v>113</v>
      </c>
      <c r="T2" s="88" t="s">
        <v>114</v>
      </c>
      <c r="U2" s="87" t="s">
        <v>115</v>
      </c>
      <c r="V2" s="88" t="s">
        <v>116</v>
      </c>
      <c r="W2" s="87" t="s">
        <v>117</v>
      </c>
      <c r="X2" s="87" t="s">
        <v>118</v>
      </c>
      <c r="Y2" s="88" t="s">
        <v>119</v>
      </c>
      <c r="Z2" s="88" t="s">
        <v>92</v>
      </c>
      <c r="AA2" s="87" t="s">
        <v>120</v>
      </c>
      <c r="AB2" s="87" t="s">
        <v>121</v>
      </c>
      <c r="AC2" s="87" t="s">
        <v>118</v>
      </c>
      <c r="AD2" s="88" t="s">
        <v>119</v>
      </c>
      <c r="AE2" s="88" t="s">
        <v>92</v>
      </c>
      <c r="AF2" s="87" t="s">
        <v>120</v>
      </c>
      <c r="AG2" s="87" t="s">
        <v>121</v>
      </c>
      <c r="AH2" s="87" t="s">
        <v>118</v>
      </c>
      <c r="AI2" s="88" t="s">
        <v>119</v>
      </c>
      <c r="AJ2" s="88" t="s">
        <v>92</v>
      </c>
      <c r="AK2" s="87" t="s">
        <v>120</v>
      </c>
      <c r="AL2" s="87" t="s">
        <v>121</v>
      </c>
      <c r="AM2" s="87"/>
      <c r="AN2" s="87"/>
    </row>
    <row r="3" spans="1:40" x14ac:dyDescent="0.25">
      <c r="A3" s="89" t="s">
        <v>122</v>
      </c>
      <c r="B3" s="90" t="s">
        <v>123</v>
      </c>
      <c r="C3" s="91" t="str">
        <f t="shared" ref="C3:C66" si="0">UPPER(B3)</f>
        <v>BARBIERI</v>
      </c>
      <c r="D3" s="90" t="s">
        <v>124</v>
      </c>
      <c r="E3" s="91" t="str">
        <f t="shared" ref="E3:E66" si="1">CONCATENATE(C3," ",D3)</f>
        <v>BARBIERI gilbert</v>
      </c>
      <c r="F3" s="92"/>
      <c r="H3"/>
      <c r="I3"/>
      <c r="J3"/>
      <c r="K3"/>
      <c r="M3"/>
      <c r="N3" s="93"/>
      <c r="O3" s="93"/>
      <c r="W3" s="81" t="str">
        <f t="shared" ref="W3:W66" si="2">IF(T3="","",T3+U3+V3)</f>
        <v/>
      </c>
    </row>
    <row r="4" spans="1:40" x14ac:dyDescent="0.25">
      <c r="A4" s="89" t="s">
        <v>125</v>
      </c>
      <c r="B4" s="90" t="s">
        <v>126</v>
      </c>
      <c r="C4" s="91" t="str">
        <f t="shared" si="0"/>
        <v>LAPARADE</v>
      </c>
      <c r="D4" s="90" t="s">
        <v>127</v>
      </c>
      <c r="E4" s="91" t="str">
        <f t="shared" si="1"/>
        <v>LAPARADE christian</v>
      </c>
      <c r="F4" s="92"/>
      <c r="H4"/>
      <c r="I4"/>
      <c r="J4"/>
      <c r="K4"/>
      <c r="M4"/>
      <c r="N4" s="93"/>
      <c r="O4" s="93"/>
      <c r="W4" s="81" t="str">
        <f t="shared" si="2"/>
        <v/>
      </c>
    </row>
    <row r="5" spans="1:40" x14ac:dyDescent="0.25">
      <c r="A5" s="89" t="s">
        <v>128</v>
      </c>
      <c r="B5" s="90" t="s">
        <v>129</v>
      </c>
      <c r="C5" s="91" t="str">
        <f t="shared" si="0"/>
        <v>MASSART</v>
      </c>
      <c r="D5" s="90" t="s">
        <v>130</v>
      </c>
      <c r="E5" s="91" t="str">
        <f t="shared" si="1"/>
        <v>MASSART jean pierre</v>
      </c>
      <c r="F5" s="92"/>
      <c r="H5"/>
      <c r="I5"/>
      <c r="J5"/>
      <c r="K5"/>
      <c r="M5"/>
      <c r="N5" s="93"/>
      <c r="O5" s="93"/>
      <c r="W5" s="81" t="str">
        <f t="shared" si="2"/>
        <v/>
      </c>
    </row>
    <row r="6" spans="1:40" x14ac:dyDescent="0.25">
      <c r="A6" s="94" t="s">
        <v>131</v>
      </c>
      <c r="B6" s="90" t="s">
        <v>132</v>
      </c>
      <c r="C6" s="91" t="str">
        <f t="shared" si="0"/>
        <v>LEGRAND</v>
      </c>
      <c r="D6" s="90" t="s">
        <v>133</v>
      </c>
      <c r="E6" s="91" t="str">
        <f t="shared" si="1"/>
        <v>LEGRAND campbell</v>
      </c>
      <c r="F6" s="92"/>
      <c r="H6"/>
      <c r="I6"/>
      <c r="J6"/>
      <c r="K6"/>
      <c r="M6"/>
      <c r="N6" s="93"/>
      <c r="O6" s="93"/>
      <c r="W6" s="81" t="str">
        <f t="shared" si="2"/>
        <v/>
      </c>
    </row>
    <row r="7" spans="1:40" x14ac:dyDescent="0.25">
      <c r="A7" s="94" t="s">
        <v>134</v>
      </c>
      <c r="B7" s="90" t="s">
        <v>135</v>
      </c>
      <c r="C7" s="91" t="str">
        <f t="shared" si="0"/>
        <v>VINETTE</v>
      </c>
      <c r="D7" s="90" t="s">
        <v>136</v>
      </c>
      <c r="E7" s="91" t="str">
        <f t="shared" si="1"/>
        <v>VINETTE wesley</v>
      </c>
      <c r="F7" s="92"/>
      <c r="H7"/>
      <c r="I7"/>
      <c r="J7"/>
      <c r="K7"/>
      <c r="M7"/>
      <c r="N7" s="93"/>
      <c r="O7" s="93"/>
      <c r="W7" s="81" t="str">
        <f t="shared" si="2"/>
        <v/>
      </c>
    </row>
    <row r="8" spans="1:40" x14ac:dyDescent="0.25">
      <c r="A8" s="89" t="s">
        <v>137</v>
      </c>
      <c r="B8" s="90" t="s">
        <v>138</v>
      </c>
      <c r="C8" s="91" t="str">
        <f t="shared" si="0"/>
        <v>BRYAN</v>
      </c>
      <c r="D8" s="90" t="s">
        <v>139</v>
      </c>
      <c r="E8" s="91" t="str">
        <f t="shared" si="1"/>
        <v>BRYAN andy</v>
      </c>
      <c r="F8" s="92"/>
      <c r="H8"/>
      <c r="I8"/>
      <c r="J8"/>
      <c r="K8"/>
      <c r="M8"/>
      <c r="N8" s="93"/>
      <c r="O8" s="93"/>
      <c r="W8" s="81" t="str">
        <f t="shared" si="2"/>
        <v/>
      </c>
    </row>
    <row r="9" spans="1:40" x14ac:dyDescent="0.25">
      <c r="A9" s="89" t="s">
        <v>140</v>
      </c>
      <c r="B9" s="90" t="s">
        <v>141</v>
      </c>
      <c r="C9" s="91" t="str">
        <f t="shared" si="0"/>
        <v>PINEAU</v>
      </c>
      <c r="D9" s="90" t="s">
        <v>142</v>
      </c>
      <c r="E9" s="91" t="str">
        <f t="shared" si="1"/>
        <v>PINEAU ethan</v>
      </c>
      <c r="F9" s="92"/>
      <c r="H9"/>
      <c r="I9"/>
      <c r="J9"/>
      <c r="K9"/>
      <c r="M9"/>
      <c r="N9" s="93"/>
      <c r="O9" s="93"/>
      <c r="W9" s="81" t="str">
        <f t="shared" si="2"/>
        <v/>
      </c>
    </row>
    <row r="10" spans="1:40" x14ac:dyDescent="0.25">
      <c r="A10" s="89" t="s">
        <v>143</v>
      </c>
      <c r="B10" s="90" t="s">
        <v>144</v>
      </c>
      <c r="C10" s="91" t="str">
        <f t="shared" si="0"/>
        <v>VIEILLY</v>
      </c>
      <c r="D10" s="90" t="s">
        <v>145</v>
      </c>
      <c r="E10" s="91" t="str">
        <f t="shared" si="1"/>
        <v>VIEILLY liam</v>
      </c>
      <c r="F10" s="92"/>
      <c r="H10"/>
      <c r="I10"/>
      <c r="J10"/>
      <c r="K10"/>
      <c r="M10"/>
      <c r="N10" s="93"/>
      <c r="O10" s="93"/>
      <c r="W10" s="81" t="str">
        <f t="shared" si="2"/>
        <v/>
      </c>
    </row>
    <row r="11" spans="1:40" x14ac:dyDescent="0.25">
      <c r="A11" s="89" t="s">
        <v>146</v>
      </c>
      <c r="B11" s="90" t="s">
        <v>147</v>
      </c>
      <c r="C11" s="91" t="str">
        <f t="shared" si="0"/>
        <v>FLEURAT-LESSARD</v>
      </c>
      <c r="D11" s="90" t="s">
        <v>148</v>
      </c>
      <c r="E11" s="91" t="str">
        <f t="shared" si="1"/>
        <v>FLEURAT-LESSARD louise</v>
      </c>
      <c r="F11" s="92"/>
      <c r="H11"/>
      <c r="I11"/>
      <c r="J11"/>
      <c r="K11"/>
      <c r="M11"/>
      <c r="N11" s="93"/>
      <c r="O11" s="93"/>
      <c r="W11" s="81" t="str">
        <f t="shared" si="2"/>
        <v/>
      </c>
    </row>
    <row r="12" spans="1:40" x14ac:dyDescent="0.25">
      <c r="A12" s="94" t="s">
        <v>149</v>
      </c>
      <c r="B12" s="90" t="s">
        <v>150</v>
      </c>
      <c r="C12" s="91" t="str">
        <f t="shared" si="0"/>
        <v>VUILLIER</v>
      </c>
      <c r="D12" s="90" t="s">
        <v>151</v>
      </c>
      <c r="E12" s="91" t="str">
        <f t="shared" si="1"/>
        <v>VUILLIER gabriel</v>
      </c>
      <c r="F12" s="92"/>
      <c r="H12"/>
      <c r="I12"/>
      <c r="J12"/>
      <c r="K12"/>
      <c r="M12"/>
      <c r="N12" s="93"/>
      <c r="O12" s="93"/>
      <c r="W12" s="81" t="str">
        <f t="shared" si="2"/>
        <v/>
      </c>
    </row>
    <row r="13" spans="1:40" x14ac:dyDescent="0.25">
      <c r="A13" s="94" t="s">
        <v>152</v>
      </c>
      <c r="B13" s="90" t="s">
        <v>153</v>
      </c>
      <c r="C13" s="91" t="str">
        <f t="shared" si="0"/>
        <v>VANHAMME</v>
      </c>
      <c r="D13" s="90" t="s">
        <v>154</v>
      </c>
      <c r="E13" s="91" t="str">
        <f t="shared" si="1"/>
        <v>VANHAMME thom</v>
      </c>
      <c r="F13" s="92"/>
      <c r="H13"/>
      <c r="I13"/>
      <c r="J13"/>
      <c r="K13"/>
      <c r="M13"/>
      <c r="N13" s="93"/>
      <c r="O13" s="93"/>
      <c r="W13" s="81" t="str">
        <f t="shared" si="2"/>
        <v/>
      </c>
    </row>
    <row r="14" spans="1:40" x14ac:dyDescent="0.25">
      <c r="A14" s="89" t="s">
        <v>155</v>
      </c>
      <c r="B14" s="90" t="s">
        <v>156</v>
      </c>
      <c r="C14" s="91" t="str">
        <f t="shared" si="0"/>
        <v>ACHAB</v>
      </c>
      <c r="D14" s="90" t="s">
        <v>157</v>
      </c>
      <c r="E14" s="91" t="str">
        <f t="shared" si="1"/>
        <v>ACHAB khalil</v>
      </c>
      <c r="F14" s="92"/>
      <c r="H14"/>
      <c r="I14"/>
      <c r="J14"/>
      <c r="K14"/>
      <c r="M14"/>
      <c r="N14" s="93"/>
      <c r="O14" s="93"/>
      <c r="W14" s="81" t="str">
        <f t="shared" si="2"/>
        <v/>
      </c>
    </row>
    <row r="15" spans="1:40" x14ac:dyDescent="0.25">
      <c r="A15" s="89" t="s">
        <v>158</v>
      </c>
      <c r="B15" s="90" t="s">
        <v>159</v>
      </c>
      <c r="C15" s="91" t="str">
        <f t="shared" si="0"/>
        <v>TOURTE</v>
      </c>
      <c r="D15" s="90" t="s">
        <v>160</v>
      </c>
      <c r="E15" s="91" t="str">
        <f t="shared" si="1"/>
        <v>TOURTE noa</v>
      </c>
      <c r="F15" s="92"/>
      <c r="H15"/>
      <c r="I15"/>
      <c r="J15"/>
      <c r="K15"/>
      <c r="M15"/>
      <c r="N15" s="93"/>
      <c r="O15" s="93"/>
      <c r="W15" s="81" t="str">
        <f t="shared" si="2"/>
        <v/>
      </c>
    </row>
    <row r="16" spans="1:40" x14ac:dyDescent="0.25">
      <c r="A16" s="89" t="s">
        <v>161</v>
      </c>
      <c r="B16" s="90" t="s">
        <v>162</v>
      </c>
      <c r="C16" s="91" t="str">
        <f t="shared" si="0"/>
        <v>LEVAULT</v>
      </c>
      <c r="D16" s="90" t="s">
        <v>163</v>
      </c>
      <c r="E16" s="91" t="str">
        <f t="shared" si="1"/>
        <v>LEVAULT pierre</v>
      </c>
      <c r="F16" s="92" t="s">
        <v>71</v>
      </c>
      <c r="G16" s="81" t="s">
        <v>71</v>
      </c>
      <c r="H16" t="s">
        <v>71</v>
      </c>
      <c r="I16"/>
      <c r="J16" t="s">
        <v>71</v>
      </c>
      <c r="K16" t="s">
        <v>71</v>
      </c>
      <c r="M16" t="s">
        <v>71</v>
      </c>
      <c r="N16" s="93" t="s">
        <v>71</v>
      </c>
      <c r="O16" s="93" t="s">
        <v>71</v>
      </c>
      <c r="P16" s="81" t="s">
        <v>71</v>
      </c>
      <c r="Q16" s="81" t="s">
        <v>71</v>
      </c>
      <c r="T16" s="81" t="s">
        <v>71</v>
      </c>
      <c r="U16" s="81" t="s">
        <v>71</v>
      </c>
      <c r="V16" s="81" t="s">
        <v>71</v>
      </c>
      <c r="W16" s="81" t="str">
        <f t="shared" si="2"/>
        <v/>
      </c>
      <c r="X16" s="81" t="s">
        <v>71</v>
      </c>
      <c r="Y16" s="81" t="s">
        <v>71</v>
      </c>
      <c r="Z16" s="81" t="s">
        <v>71</v>
      </c>
      <c r="AA16" s="81" t="s">
        <v>71</v>
      </c>
      <c r="AB16" s="81" t="s">
        <v>71</v>
      </c>
      <c r="AC16" s="81" t="s">
        <v>71</v>
      </c>
      <c r="AD16" s="81" t="s">
        <v>71</v>
      </c>
      <c r="AE16" s="81" t="s">
        <v>71</v>
      </c>
      <c r="AF16" s="81" t="s">
        <v>71</v>
      </c>
      <c r="AG16" s="81" t="s">
        <v>71</v>
      </c>
      <c r="AH16" s="81" t="s">
        <v>71</v>
      </c>
      <c r="AI16" s="81" t="s">
        <v>71</v>
      </c>
      <c r="AJ16" s="81" t="s">
        <v>71</v>
      </c>
      <c r="AK16" s="81" t="s">
        <v>71</v>
      </c>
      <c r="AL16" s="81" t="s">
        <v>71</v>
      </c>
    </row>
    <row r="17" spans="1:38" x14ac:dyDescent="0.25">
      <c r="A17" s="89" t="s">
        <v>164</v>
      </c>
      <c r="B17" s="90" t="s">
        <v>165</v>
      </c>
      <c r="C17" s="91" t="str">
        <f t="shared" si="0"/>
        <v>CHAROTTE</v>
      </c>
      <c r="D17" s="90" t="s">
        <v>166</v>
      </c>
      <c r="E17" s="91" t="str">
        <f t="shared" si="1"/>
        <v>CHAROTTE maxime</v>
      </c>
      <c r="F17" s="92" t="s">
        <v>71</v>
      </c>
      <c r="G17" s="81" t="s">
        <v>71</v>
      </c>
      <c r="H17" t="s">
        <v>71</v>
      </c>
      <c r="I17"/>
      <c r="J17" t="s">
        <v>71</v>
      </c>
      <c r="K17" t="s">
        <v>71</v>
      </c>
      <c r="M17" t="s">
        <v>71</v>
      </c>
      <c r="N17" s="93" t="s">
        <v>71</v>
      </c>
      <c r="O17" s="93" t="s">
        <v>71</v>
      </c>
      <c r="P17" s="81" t="s">
        <v>71</v>
      </c>
      <c r="Q17" s="81" t="s">
        <v>71</v>
      </c>
      <c r="T17" s="81" t="s">
        <v>71</v>
      </c>
      <c r="U17" s="81" t="s">
        <v>71</v>
      </c>
      <c r="V17" s="81" t="s">
        <v>71</v>
      </c>
      <c r="W17" s="81" t="str">
        <f t="shared" si="2"/>
        <v/>
      </c>
      <c r="X17" s="81" t="s">
        <v>71</v>
      </c>
      <c r="Y17" s="81" t="s">
        <v>71</v>
      </c>
      <c r="Z17" s="81" t="s">
        <v>71</v>
      </c>
      <c r="AA17" s="81" t="s">
        <v>71</v>
      </c>
      <c r="AB17" s="81" t="s">
        <v>71</v>
      </c>
      <c r="AC17" s="81" t="s">
        <v>71</v>
      </c>
      <c r="AD17" s="81" t="s">
        <v>71</v>
      </c>
      <c r="AE17" s="81" t="s">
        <v>71</v>
      </c>
      <c r="AF17" s="81" t="s">
        <v>71</v>
      </c>
      <c r="AG17" s="81" t="s">
        <v>71</v>
      </c>
      <c r="AH17" s="81" t="s">
        <v>71</v>
      </c>
      <c r="AI17" s="81" t="s">
        <v>71</v>
      </c>
      <c r="AJ17" s="81" t="s">
        <v>71</v>
      </c>
      <c r="AK17" s="81" t="s">
        <v>71</v>
      </c>
      <c r="AL17" s="81" t="s">
        <v>71</v>
      </c>
    </row>
    <row r="18" spans="1:38" x14ac:dyDescent="0.25">
      <c r="A18" s="94" t="s">
        <v>167</v>
      </c>
      <c r="B18" s="90" t="s">
        <v>168</v>
      </c>
      <c r="C18" s="91" t="str">
        <f t="shared" si="0"/>
        <v>LORIOT</v>
      </c>
      <c r="D18" s="90" t="s">
        <v>169</v>
      </c>
      <c r="E18" s="91" t="str">
        <f t="shared" si="1"/>
        <v>LORIOT sarah</v>
      </c>
      <c r="F18" s="92" t="s">
        <v>71</v>
      </c>
      <c r="G18" s="81" t="s">
        <v>71</v>
      </c>
      <c r="H18" t="s">
        <v>71</v>
      </c>
      <c r="I18"/>
      <c r="J18" t="s">
        <v>71</v>
      </c>
      <c r="K18" t="s">
        <v>71</v>
      </c>
      <c r="M18" t="s">
        <v>71</v>
      </c>
      <c r="N18" s="93" t="s">
        <v>71</v>
      </c>
      <c r="O18" s="93" t="s">
        <v>71</v>
      </c>
      <c r="P18" s="81" t="s">
        <v>71</v>
      </c>
      <c r="Q18" s="81" t="s">
        <v>71</v>
      </c>
      <c r="T18" s="81" t="s">
        <v>71</v>
      </c>
      <c r="U18" s="81" t="s">
        <v>71</v>
      </c>
      <c r="V18" s="81" t="s">
        <v>71</v>
      </c>
      <c r="W18" s="81" t="str">
        <f t="shared" si="2"/>
        <v/>
      </c>
      <c r="X18" s="81" t="s">
        <v>71</v>
      </c>
      <c r="Y18" s="81" t="s">
        <v>71</v>
      </c>
      <c r="Z18" s="81" t="s">
        <v>71</v>
      </c>
      <c r="AA18" s="81" t="s">
        <v>71</v>
      </c>
      <c r="AB18" s="81" t="s">
        <v>71</v>
      </c>
      <c r="AC18" s="81" t="s">
        <v>71</v>
      </c>
      <c r="AD18" s="81" t="s">
        <v>71</v>
      </c>
      <c r="AE18" s="81" t="s">
        <v>71</v>
      </c>
      <c r="AF18" s="81" t="s">
        <v>71</v>
      </c>
      <c r="AG18" s="81" t="s">
        <v>71</v>
      </c>
      <c r="AH18" s="81" t="s">
        <v>71</v>
      </c>
      <c r="AI18" s="81" t="s">
        <v>71</v>
      </c>
      <c r="AJ18" s="81" t="s">
        <v>71</v>
      </c>
      <c r="AK18" s="81" t="s">
        <v>71</v>
      </c>
      <c r="AL18" s="81" t="s">
        <v>71</v>
      </c>
    </row>
    <row r="19" spans="1:38" x14ac:dyDescent="0.25">
      <c r="A19" s="94" t="s">
        <v>170</v>
      </c>
      <c r="B19" s="90" t="s">
        <v>171</v>
      </c>
      <c r="C19" s="91" t="str">
        <f t="shared" si="0"/>
        <v>GIERCZAK GALLE</v>
      </c>
      <c r="D19" s="90" t="s">
        <v>172</v>
      </c>
      <c r="E19" s="91" t="str">
        <f t="shared" si="1"/>
        <v>GIERCZAK GALLE tristan</v>
      </c>
      <c r="F19" s="92" t="s">
        <v>71</v>
      </c>
      <c r="G19" s="81" t="s">
        <v>71</v>
      </c>
      <c r="H19" t="s">
        <v>71</v>
      </c>
      <c r="I19"/>
      <c r="J19" t="s">
        <v>71</v>
      </c>
      <c r="K19" t="s">
        <v>71</v>
      </c>
      <c r="M19" t="s">
        <v>71</v>
      </c>
      <c r="N19" s="93" t="s">
        <v>71</v>
      </c>
      <c r="O19" s="93" t="s">
        <v>71</v>
      </c>
      <c r="P19" s="81" t="s">
        <v>71</v>
      </c>
      <c r="Q19" s="81" t="s">
        <v>71</v>
      </c>
      <c r="T19" s="81" t="s">
        <v>71</v>
      </c>
      <c r="U19" s="81" t="s">
        <v>71</v>
      </c>
      <c r="V19" s="81" t="s">
        <v>71</v>
      </c>
      <c r="W19" s="81" t="str">
        <f t="shared" si="2"/>
        <v/>
      </c>
      <c r="X19" s="81" t="s">
        <v>71</v>
      </c>
      <c r="Y19" s="81" t="s">
        <v>71</v>
      </c>
      <c r="Z19" s="81" t="s">
        <v>71</v>
      </c>
      <c r="AA19" s="81" t="s">
        <v>71</v>
      </c>
      <c r="AB19" s="81" t="s">
        <v>71</v>
      </c>
      <c r="AC19" s="81" t="s">
        <v>71</v>
      </c>
      <c r="AD19" s="81" t="s">
        <v>71</v>
      </c>
      <c r="AE19" s="81" t="s">
        <v>71</v>
      </c>
      <c r="AF19" s="81" t="s">
        <v>71</v>
      </c>
      <c r="AG19" s="81" t="s">
        <v>71</v>
      </c>
      <c r="AH19" s="81" t="s">
        <v>71</v>
      </c>
      <c r="AI19" s="81" t="s">
        <v>71</v>
      </c>
      <c r="AJ19" s="81" t="s">
        <v>71</v>
      </c>
      <c r="AK19" s="81" t="s">
        <v>71</v>
      </c>
      <c r="AL19" s="81" t="s">
        <v>71</v>
      </c>
    </row>
    <row r="20" spans="1:38" x14ac:dyDescent="0.25">
      <c r="A20" s="89" t="s">
        <v>173</v>
      </c>
      <c r="B20" s="90" t="s">
        <v>174</v>
      </c>
      <c r="C20" s="91" t="str">
        <f t="shared" si="0"/>
        <v>MIZGALSKA</v>
      </c>
      <c r="D20" s="90" t="s">
        <v>175</v>
      </c>
      <c r="E20" s="91" t="str">
        <f t="shared" si="1"/>
        <v>MIZGALSKA chloe</v>
      </c>
      <c r="F20" s="92" t="s">
        <v>71</v>
      </c>
      <c r="G20" s="81" t="s">
        <v>71</v>
      </c>
      <c r="H20" t="s">
        <v>71</v>
      </c>
      <c r="I20"/>
      <c r="J20" t="s">
        <v>71</v>
      </c>
      <c r="K20" t="s">
        <v>71</v>
      </c>
      <c r="M20" t="s">
        <v>71</v>
      </c>
      <c r="N20" s="93" t="s">
        <v>71</v>
      </c>
      <c r="O20" s="93" t="s">
        <v>71</v>
      </c>
      <c r="P20" s="81" t="s">
        <v>71</v>
      </c>
      <c r="Q20" s="81" t="s">
        <v>71</v>
      </c>
      <c r="T20" s="81" t="s">
        <v>71</v>
      </c>
      <c r="U20" s="81" t="s">
        <v>71</v>
      </c>
      <c r="V20" s="81" t="s">
        <v>71</v>
      </c>
      <c r="W20" s="81" t="str">
        <f t="shared" si="2"/>
        <v/>
      </c>
      <c r="X20" s="81" t="s">
        <v>71</v>
      </c>
      <c r="Y20" s="81" t="s">
        <v>71</v>
      </c>
      <c r="Z20" s="81" t="s">
        <v>71</v>
      </c>
      <c r="AA20" s="81" t="s">
        <v>71</v>
      </c>
      <c r="AB20" s="81" t="s">
        <v>71</v>
      </c>
      <c r="AC20" s="81" t="s">
        <v>71</v>
      </c>
      <c r="AD20" s="81" t="s">
        <v>71</v>
      </c>
      <c r="AE20" s="81" t="s">
        <v>71</v>
      </c>
      <c r="AF20" s="81" t="s">
        <v>71</v>
      </c>
      <c r="AG20" s="81" t="s">
        <v>71</v>
      </c>
      <c r="AH20" s="81" t="s">
        <v>71</v>
      </c>
      <c r="AI20" s="81" t="s">
        <v>71</v>
      </c>
      <c r="AJ20" s="81" t="s">
        <v>71</v>
      </c>
      <c r="AK20" s="81" t="s">
        <v>71</v>
      </c>
      <c r="AL20" s="81" t="s">
        <v>71</v>
      </c>
    </row>
    <row r="21" spans="1:38" x14ac:dyDescent="0.25">
      <c r="A21" s="89" t="s">
        <v>176</v>
      </c>
      <c r="B21" s="90" t="s">
        <v>177</v>
      </c>
      <c r="C21" s="91" t="str">
        <f t="shared" si="0"/>
        <v>BAPTISTE</v>
      </c>
      <c r="D21" s="90" t="s">
        <v>178</v>
      </c>
      <c r="E21" s="91" t="str">
        <f t="shared" si="1"/>
        <v>BAPTISTE antonin</v>
      </c>
      <c r="F21" s="92" t="s">
        <v>71</v>
      </c>
      <c r="G21" s="81" t="s">
        <v>71</v>
      </c>
      <c r="H21" t="s">
        <v>71</v>
      </c>
      <c r="I21"/>
      <c r="J21" t="s">
        <v>71</v>
      </c>
      <c r="K21" t="s">
        <v>71</v>
      </c>
      <c r="M21" t="s">
        <v>71</v>
      </c>
      <c r="N21" s="93" t="s">
        <v>71</v>
      </c>
      <c r="O21" s="93" t="s">
        <v>71</v>
      </c>
      <c r="P21" s="81" t="s">
        <v>71</v>
      </c>
      <c r="Q21" s="81" t="s">
        <v>71</v>
      </c>
      <c r="T21" s="81" t="s">
        <v>71</v>
      </c>
      <c r="U21" s="81" t="s">
        <v>71</v>
      </c>
      <c r="V21" s="81" t="s">
        <v>71</v>
      </c>
      <c r="W21" s="81" t="str">
        <f t="shared" si="2"/>
        <v/>
      </c>
      <c r="X21" s="81" t="s">
        <v>71</v>
      </c>
      <c r="Y21" s="81" t="s">
        <v>71</v>
      </c>
      <c r="Z21" s="81" t="s">
        <v>71</v>
      </c>
      <c r="AA21" s="81" t="s">
        <v>71</v>
      </c>
      <c r="AB21" s="81" t="s">
        <v>71</v>
      </c>
      <c r="AC21" s="81" t="s">
        <v>71</v>
      </c>
      <c r="AD21" s="81" t="s">
        <v>71</v>
      </c>
      <c r="AE21" s="81" t="s">
        <v>71</v>
      </c>
      <c r="AF21" s="81" t="s">
        <v>71</v>
      </c>
      <c r="AG21" s="81" t="s">
        <v>71</v>
      </c>
      <c r="AH21" s="81" t="s">
        <v>71</v>
      </c>
      <c r="AI21" s="81" t="s">
        <v>71</v>
      </c>
      <c r="AJ21" s="81" t="s">
        <v>71</v>
      </c>
      <c r="AK21" s="81" t="s">
        <v>71</v>
      </c>
      <c r="AL21" s="81" t="s">
        <v>71</v>
      </c>
    </row>
    <row r="22" spans="1:38" x14ac:dyDescent="0.25">
      <c r="A22" s="89" t="s">
        <v>179</v>
      </c>
      <c r="B22" s="90" t="s">
        <v>180</v>
      </c>
      <c r="C22" s="91" t="str">
        <f t="shared" si="0"/>
        <v>TILLIER</v>
      </c>
      <c r="D22" s="90" t="s">
        <v>181</v>
      </c>
      <c r="E22" s="91" t="str">
        <f t="shared" si="1"/>
        <v>TILLIER eleonore</v>
      </c>
      <c r="F22" s="92"/>
      <c r="H22"/>
      <c r="I22"/>
      <c r="J22"/>
      <c r="K22"/>
      <c r="M22"/>
      <c r="N22" s="93"/>
      <c r="O22" s="93"/>
      <c r="W22" s="81" t="str">
        <f t="shared" si="2"/>
        <v/>
      </c>
    </row>
    <row r="23" spans="1:38" x14ac:dyDescent="0.25">
      <c r="A23" s="89" t="s">
        <v>182</v>
      </c>
      <c r="B23" s="90" t="s">
        <v>183</v>
      </c>
      <c r="C23" s="91" t="str">
        <f t="shared" si="0"/>
        <v>CLUZEL</v>
      </c>
      <c r="D23" s="90" t="s">
        <v>178</v>
      </c>
      <c r="E23" s="91" t="str">
        <f t="shared" si="1"/>
        <v>CLUZEL antonin</v>
      </c>
      <c r="F23" s="92"/>
      <c r="H23"/>
      <c r="I23"/>
      <c r="J23"/>
      <c r="K23"/>
      <c r="M23"/>
      <c r="N23" s="93"/>
      <c r="O23" s="93"/>
      <c r="W23" s="81" t="str">
        <f t="shared" si="2"/>
        <v/>
      </c>
    </row>
    <row r="24" spans="1:38" x14ac:dyDescent="0.25">
      <c r="A24" s="94" t="s">
        <v>184</v>
      </c>
      <c r="B24" s="90" t="s">
        <v>185</v>
      </c>
      <c r="C24" s="91" t="str">
        <f t="shared" si="0"/>
        <v>LATOUR</v>
      </c>
      <c r="D24" s="90" t="s">
        <v>186</v>
      </c>
      <c r="E24" s="91" t="str">
        <f t="shared" si="1"/>
        <v>LATOUR logan</v>
      </c>
      <c r="F24" s="92"/>
      <c r="H24"/>
      <c r="I24"/>
      <c r="J24"/>
      <c r="K24"/>
      <c r="M24"/>
      <c r="N24" s="93"/>
      <c r="O24" s="93"/>
      <c r="W24" s="81" t="str">
        <f t="shared" si="2"/>
        <v/>
      </c>
    </row>
    <row r="25" spans="1:38" x14ac:dyDescent="0.25">
      <c r="A25" s="94" t="s">
        <v>187</v>
      </c>
      <c r="B25" s="90" t="s">
        <v>188</v>
      </c>
      <c r="C25" s="91" t="str">
        <f t="shared" si="0"/>
        <v>CHABANNE</v>
      </c>
      <c r="D25" s="90" t="s">
        <v>166</v>
      </c>
      <c r="E25" s="91" t="str">
        <f t="shared" si="1"/>
        <v>CHABANNE maxime</v>
      </c>
      <c r="F25" s="92"/>
      <c r="H25"/>
      <c r="I25"/>
      <c r="J25"/>
      <c r="K25"/>
      <c r="M25"/>
      <c r="N25" s="93"/>
      <c r="O25" s="93"/>
      <c r="W25" s="81" t="str">
        <f t="shared" si="2"/>
        <v/>
      </c>
    </row>
    <row r="26" spans="1:38" x14ac:dyDescent="0.25">
      <c r="A26" s="89" t="s">
        <v>189</v>
      </c>
      <c r="B26" s="90" t="s">
        <v>190</v>
      </c>
      <c r="C26" s="91" t="str">
        <f t="shared" si="0"/>
        <v>DOMERGUE</v>
      </c>
      <c r="D26" s="90" t="s">
        <v>191</v>
      </c>
      <c r="E26" s="91" t="str">
        <f t="shared" si="1"/>
        <v>DOMERGUE guilhem</v>
      </c>
      <c r="F26" s="92"/>
      <c r="H26"/>
      <c r="I26"/>
      <c r="J26"/>
      <c r="K26"/>
      <c r="M26"/>
      <c r="N26" s="93"/>
      <c r="O26" s="93"/>
      <c r="W26" s="81" t="str">
        <f t="shared" si="2"/>
        <v/>
      </c>
    </row>
    <row r="27" spans="1:38" x14ac:dyDescent="0.25">
      <c r="A27" s="89" t="s">
        <v>192</v>
      </c>
      <c r="B27" s="90" t="s">
        <v>193</v>
      </c>
      <c r="C27" s="91" t="str">
        <f t="shared" si="0"/>
        <v>FAIVRE</v>
      </c>
      <c r="D27" s="90" t="s">
        <v>194</v>
      </c>
      <c r="E27" s="91" t="str">
        <f t="shared" si="1"/>
        <v>FAIVRE gabin</v>
      </c>
      <c r="F27" s="92"/>
      <c r="H27"/>
      <c r="I27"/>
      <c r="J27"/>
      <c r="K27"/>
      <c r="M27"/>
      <c r="N27" s="93"/>
      <c r="O27" s="93"/>
      <c r="W27" s="81" t="str">
        <f t="shared" si="2"/>
        <v/>
      </c>
    </row>
    <row r="28" spans="1:38" x14ac:dyDescent="0.25">
      <c r="A28" s="89" t="s">
        <v>195</v>
      </c>
      <c r="B28" s="90" t="s">
        <v>196</v>
      </c>
      <c r="C28" s="91" t="str">
        <f t="shared" si="0"/>
        <v>ALEXANDRE MARTIN</v>
      </c>
      <c r="D28" s="90" t="s">
        <v>197</v>
      </c>
      <c r="E28" s="91" t="str">
        <f t="shared" si="1"/>
        <v>ALEXANDRE MARTIN julien</v>
      </c>
      <c r="F28" s="92"/>
      <c r="H28"/>
      <c r="I28"/>
      <c r="J28"/>
      <c r="K28"/>
      <c r="M28"/>
      <c r="N28" s="93"/>
      <c r="O28" s="93"/>
      <c r="W28" s="81" t="str">
        <f t="shared" si="2"/>
        <v/>
      </c>
    </row>
    <row r="29" spans="1:38" x14ac:dyDescent="0.25">
      <c r="A29" s="89" t="s">
        <v>198</v>
      </c>
      <c r="B29" s="90" t="s">
        <v>199</v>
      </c>
      <c r="C29" s="91" t="str">
        <f t="shared" si="0"/>
        <v>JANNIAUD</v>
      </c>
      <c r="D29" s="90" t="s">
        <v>200</v>
      </c>
      <c r="E29" s="91" t="str">
        <f t="shared" si="1"/>
        <v>JANNIAUD nicolas</v>
      </c>
      <c r="F29" s="92"/>
      <c r="H29"/>
      <c r="I29"/>
      <c r="J29"/>
      <c r="K29"/>
      <c r="M29"/>
      <c r="N29" s="93"/>
      <c r="O29" s="93"/>
      <c r="W29" s="81" t="str">
        <f t="shared" si="2"/>
        <v/>
      </c>
    </row>
    <row r="30" spans="1:38" x14ac:dyDescent="0.25">
      <c r="A30" s="94" t="s">
        <v>201</v>
      </c>
      <c r="B30" s="90" t="s">
        <v>202</v>
      </c>
      <c r="C30" s="91" t="str">
        <f t="shared" si="0"/>
        <v>BABIN</v>
      </c>
      <c r="D30" s="90" t="s">
        <v>203</v>
      </c>
      <c r="E30" s="91" t="str">
        <f t="shared" si="1"/>
        <v>BABIN emile</v>
      </c>
      <c r="F30" s="92"/>
      <c r="H30"/>
      <c r="I30"/>
      <c r="J30"/>
      <c r="K30"/>
      <c r="M30"/>
      <c r="N30" s="93"/>
      <c r="O30" s="93"/>
      <c r="W30" s="81" t="str">
        <f t="shared" si="2"/>
        <v/>
      </c>
    </row>
    <row r="31" spans="1:38" x14ac:dyDescent="0.25">
      <c r="A31" s="94" t="s">
        <v>204</v>
      </c>
      <c r="B31" s="90" t="s">
        <v>205</v>
      </c>
      <c r="C31" s="91" t="str">
        <f t="shared" si="0"/>
        <v>QUIEVY</v>
      </c>
      <c r="D31" s="90" t="s">
        <v>206</v>
      </c>
      <c r="E31" s="91" t="str">
        <f t="shared" si="1"/>
        <v>QUIEVY leopold</v>
      </c>
      <c r="F31" s="92"/>
      <c r="H31"/>
      <c r="I31"/>
      <c r="J31"/>
      <c r="K31"/>
      <c r="M31"/>
      <c r="N31" s="93"/>
      <c r="O31" s="93"/>
      <c r="W31" s="81" t="str">
        <f t="shared" si="2"/>
        <v/>
      </c>
    </row>
    <row r="32" spans="1:38" x14ac:dyDescent="0.25">
      <c r="A32" s="89" t="s">
        <v>207</v>
      </c>
      <c r="B32" s="90" t="s">
        <v>208</v>
      </c>
      <c r="C32" s="91" t="str">
        <f t="shared" si="0"/>
        <v>SIMON</v>
      </c>
      <c r="D32" s="90" t="s">
        <v>209</v>
      </c>
      <c r="E32" s="91" t="str">
        <f t="shared" si="1"/>
        <v>SIMON paul</v>
      </c>
      <c r="F32" s="92"/>
      <c r="H32"/>
      <c r="I32"/>
      <c r="J32"/>
      <c r="K32"/>
      <c r="M32"/>
      <c r="N32" s="93"/>
      <c r="O32" s="93"/>
      <c r="W32" s="81" t="str">
        <f t="shared" si="2"/>
        <v/>
      </c>
    </row>
    <row r="33" spans="1:38" x14ac:dyDescent="0.25">
      <c r="A33" s="89" t="s">
        <v>210</v>
      </c>
      <c r="B33" s="90" t="s">
        <v>211</v>
      </c>
      <c r="C33" s="91" t="str">
        <f t="shared" si="0"/>
        <v xml:space="preserve">JACQUEMIN </v>
      </c>
      <c r="D33" s="90" t="s">
        <v>212</v>
      </c>
      <c r="E33" s="91" t="str">
        <f t="shared" si="1"/>
        <v>JACQUEMIN  mael</v>
      </c>
      <c r="F33" s="92"/>
      <c r="H33"/>
      <c r="I33"/>
      <c r="J33"/>
      <c r="K33"/>
      <c r="M33"/>
      <c r="N33" s="93"/>
      <c r="O33" s="93"/>
      <c r="W33" s="81" t="str">
        <f t="shared" si="2"/>
        <v/>
      </c>
    </row>
    <row r="34" spans="1:38" x14ac:dyDescent="0.25">
      <c r="A34" s="89" t="s">
        <v>213</v>
      </c>
      <c r="B34" s="90" t="s">
        <v>214</v>
      </c>
      <c r="C34" s="91" t="str">
        <f t="shared" si="0"/>
        <v>BUSSIDAN</v>
      </c>
      <c r="D34" s="90" t="s">
        <v>215</v>
      </c>
      <c r="E34" s="91" t="str">
        <f t="shared" si="1"/>
        <v>BUSSIDAN gaspard</v>
      </c>
      <c r="F34" s="92"/>
      <c r="H34"/>
      <c r="I34"/>
      <c r="J34"/>
      <c r="K34"/>
      <c r="M34"/>
      <c r="N34" s="93"/>
      <c r="O34" s="93"/>
      <c r="W34" s="81" t="str">
        <f t="shared" si="2"/>
        <v/>
      </c>
    </row>
    <row r="35" spans="1:38" x14ac:dyDescent="0.25">
      <c r="A35" s="89" t="s">
        <v>216</v>
      </c>
      <c r="B35" s="90" t="s">
        <v>147</v>
      </c>
      <c r="C35" s="91" t="str">
        <f t="shared" si="0"/>
        <v>FLEURAT-LESSARD</v>
      </c>
      <c r="D35" s="90" t="s">
        <v>217</v>
      </c>
      <c r="E35" s="91" t="str">
        <f t="shared" si="1"/>
        <v>FLEURAT-LESSARD arthur</v>
      </c>
      <c r="F35" s="92"/>
      <c r="H35"/>
      <c r="I35"/>
      <c r="J35"/>
      <c r="K35"/>
      <c r="M35"/>
      <c r="N35" s="93"/>
      <c r="O35" s="93"/>
      <c r="W35" s="81" t="str">
        <f t="shared" si="2"/>
        <v/>
      </c>
    </row>
    <row r="36" spans="1:38" x14ac:dyDescent="0.25">
      <c r="A36" s="94" t="s">
        <v>218</v>
      </c>
      <c r="B36" s="90" t="s">
        <v>219</v>
      </c>
      <c r="C36" s="91" t="str">
        <f t="shared" si="0"/>
        <v>PRETESACQUE</v>
      </c>
      <c r="D36" s="90" t="s">
        <v>220</v>
      </c>
      <c r="E36" s="91" t="str">
        <f t="shared" si="1"/>
        <v xml:space="preserve">PRETESACQUE leo </v>
      </c>
      <c r="F36" s="92"/>
      <c r="H36"/>
      <c r="I36"/>
      <c r="J36"/>
      <c r="K36"/>
      <c r="M36"/>
      <c r="N36" s="93"/>
      <c r="O36" s="93"/>
      <c r="W36" s="81" t="str">
        <f t="shared" si="2"/>
        <v/>
      </c>
    </row>
    <row r="37" spans="1:38" x14ac:dyDescent="0.25">
      <c r="A37" s="94" t="s">
        <v>221</v>
      </c>
      <c r="B37" s="90" t="s">
        <v>222</v>
      </c>
      <c r="C37" s="91" t="str">
        <f t="shared" si="0"/>
        <v>MERITTE</v>
      </c>
      <c r="D37" s="90" t="s">
        <v>223</v>
      </c>
      <c r="E37" s="91" t="str">
        <f t="shared" si="1"/>
        <v>MERITTE camille</v>
      </c>
      <c r="F37" s="92"/>
      <c r="H37"/>
      <c r="I37"/>
      <c r="J37"/>
      <c r="K37"/>
      <c r="M37"/>
      <c r="N37" s="93"/>
      <c r="O37" s="93"/>
      <c r="W37" s="81" t="str">
        <f t="shared" si="2"/>
        <v/>
      </c>
    </row>
    <row r="38" spans="1:38" x14ac:dyDescent="0.25">
      <c r="A38" s="89" t="s">
        <v>224</v>
      </c>
      <c r="B38" s="90" t="s">
        <v>225</v>
      </c>
      <c r="C38" s="91" t="str">
        <f t="shared" si="0"/>
        <v>RICHARD</v>
      </c>
      <c r="D38" s="90" t="s">
        <v>226</v>
      </c>
      <c r="E38" s="91" t="str">
        <f t="shared" si="1"/>
        <v>RICHARD maxence</v>
      </c>
      <c r="F38" s="92"/>
      <c r="H38"/>
      <c r="I38"/>
      <c r="J38"/>
      <c r="K38"/>
      <c r="M38"/>
      <c r="N38" s="93"/>
      <c r="O38" s="93"/>
      <c r="W38" s="81" t="str">
        <f t="shared" si="2"/>
        <v/>
      </c>
    </row>
    <row r="39" spans="1:38" x14ac:dyDescent="0.25">
      <c r="A39" s="89" t="s">
        <v>227</v>
      </c>
      <c r="B39" s="90" t="s">
        <v>228</v>
      </c>
      <c r="C39" s="91" t="str">
        <f t="shared" si="0"/>
        <v>SARTORI</v>
      </c>
      <c r="D39" s="90" t="s">
        <v>229</v>
      </c>
      <c r="E39" s="91" t="str">
        <f t="shared" si="1"/>
        <v>SARTORI lucas</v>
      </c>
      <c r="F39" s="92"/>
      <c r="H39"/>
      <c r="I39"/>
      <c r="J39"/>
      <c r="K39"/>
      <c r="M39"/>
      <c r="N39" s="93"/>
      <c r="O39" s="93"/>
      <c r="W39" s="81" t="str">
        <f t="shared" si="2"/>
        <v/>
      </c>
    </row>
    <row r="40" spans="1:38" x14ac:dyDescent="0.25">
      <c r="A40" s="89" t="s">
        <v>230</v>
      </c>
      <c r="B40" s="90" t="s">
        <v>231</v>
      </c>
      <c r="C40" s="91" t="str">
        <f t="shared" si="0"/>
        <v>BEAU</v>
      </c>
      <c r="D40" s="90" t="s">
        <v>232</v>
      </c>
      <c r="E40" s="91" t="str">
        <f t="shared" si="1"/>
        <v>BEAU valentino</v>
      </c>
      <c r="F40" s="92"/>
      <c r="H40"/>
      <c r="I40"/>
      <c r="J40"/>
      <c r="K40"/>
      <c r="M40"/>
      <c r="N40" s="93"/>
      <c r="O40" s="93"/>
      <c r="W40" s="81" t="str">
        <f t="shared" si="2"/>
        <v/>
      </c>
    </row>
    <row r="41" spans="1:38" x14ac:dyDescent="0.25">
      <c r="A41" s="89" t="s">
        <v>233</v>
      </c>
      <c r="B41" s="90" t="s">
        <v>234</v>
      </c>
      <c r="C41" s="91" t="str">
        <f t="shared" si="0"/>
        <v>NAUD</v>
      </c>
      <c r="D41" s="90" t="s">
        <v>235</v>
      </c>
      <c r="E41" s="91" t="str">
        <f t="shared" si="1"/>
        <v>NAUD adrien</v>
      </c>
      <c r="F41" s="92"/>
      <c r="H41"/>
      <c r="I41"/>
      <c r="J41"/>
      <c r="K41"/>
      <c r="M41"/>
      <c r="N41" s="93"/>
      <c r="O41" s="93"/>
      <c r="W41" s="81" t="str">
        <f t="shared" si="2"/>
        <v/>
      </c>
    </row>
    <row r="42" spans="1:38" x14ac:dyDescent="0.25">
      <c r="A42" s="94" t="s">
        <v>236</v>
      </c>
      <c r="B42" s="90" t="s">
        <v>237</v>
      </c>
      <c r="C42" s="91" t="str">
        <f t="shared" si="0"/>
        <v>ALIBERT-VALAIRE</v>
      </c>
      <c r="D42" s="90" t="s">
        <v>145</v>
      </c>
      <c r="E42" s="91" t="str">
        <f t="shared" si="1"/>
        <v>ALIBERT-VALAIRE liam</v>
      </c>
      <c r="F42" s="92"/>
      <c r="H42"/>
      <c r="I42"/>
      <c r="J42"/>
      <c r="K42"/>
      <c r="M42"/>
      <c r="N42" s="93"/>
      <c r="O42" s="93"/>
      <c r="W42" s="81" t="str">
        <f t="shared" si="2"/>
        <v/>
      </c>
    </row>
    <row r="43" spans="1:38" x14ac:dyDescent="0.25">
      <c r="A43" s="94" t="s">
        <v>238</v>
      </c>
      <c r="B43" s="90" t="s">
        <v>141</v>
      </c>
      <c r="C43" s="91" t="str">
        <f t="shared" si="0"/>
        <v>PINEAU</v>
      </c>
      <c r="D43" s="90" t="s">
        <v>239</v>
      </c>
      <c r="E43" s="91" t="str">
        <f t="shared" si="1"/>
        <v>PINEAU yael</v>
      </c>
      <c r="F43" s="92" t="s">
        <v>71</v>
      </c>
      <c r="G43" s="81" t="s">
        <v>71</v>
      </c>
      <c r="H43" t="s">
        <v>71</v>
      </c>
      <c r="I43"/>
      <c r="J43" t="s">
        <v>71</v>
      </c>
      <c r="K43" t="s">
        <v>71</v>
      </c>
      <c r="M43" t="s">
        <v>71</v>
      </c>
      <c r="N43" s="93" t="s">
        <v>71</v>
      </c>
      <c r="O43" s="93" t="s">
        <v>71</v>
      </c>
      <c r="P43" s="81" t="s">
        <v>71</v>
      </c>
      <c r="Q43" s="81" t="s">
        <v>71</v>
      </c>
      <c r="T43" s="81" t="s">
        <v>71</v>
      </c>
      <c r="U43" s="81" t="s">
        <v>71</v>
      </c>
      <c r="V43" s="81" t="s">
        <v>71</v>
      </c>
      <c r="W43" s="81" t="str">
        <f t="shared" si="2"/>
        <v/>
      </c>
      <c r="X43" s="81" t="s">
        <v>71</v>
      </c>
      <c r="Y43" s="81" t="s">
        <v>71</v>
      </c>
      <c r="Z43" s="81" t="s">
        <v>71</v>
      </c>
      <c r="AA43" s="81" t="s">
        <v>71</v>
      </c>
      <c r="AB43" s="81" t="s">
        <v>71</v>
      </c>
      <c r="AC43" s="81" t="s">
        <v>71</v>
      </c>
      <c r="AD43" s="81" t="s">
        <v>71</v>
      </c>
      <c r="AE43" s="81" t="s">
        <v>71</v>
      </c>
      <c r="AF43" s="81" t="s">
        <v>71</v>
      </c>
      <c r="AG43" s="81" t="s">
        <v>71</v>
      </c>
      <c r="AH43" s="81" t="s">
        <v>71</v>
      </c>
      <c r="AI43" s="81" t="s">
        <v>71</v>
      </c>
      <c r="AJ43" s="81" t="s">
        <v>71</v>
      </c>
      <c r="AK43" s="81" t="s">
        <v>71</v>
      </c>
      <c r="AL43" s="81" t="s">
        <v>71</v>
      </c>
    </row>
    <row r="44" spans="1:38" x14ac:dyDescent="0.25">
      <c r="A44" s="89" t="s">
        <v>240</v>
      </c>
      <c r="B44" s="90" t="s">
        <v>241</v>
      </c>
      <c r="C44" s="91" t="str">
        <f t="shared" si="0"/>
        <v>JOLY</v>
      </c>
      <c r="D44" s="90" t="s">
        <v>242</v>
      </c>
      <c r="E44" s="91" t="str">
        <f t="shared" si="1"/>
        <v>JOLY lenny</v>
      </c>
      <c r="F44" s="92" t="s">
        <v>71</v>
      </c>
      <c r="G44" s="81" t="s">
        <v>71</v>
      </c>
      <c r="H44" t="s">
        <v>71</v>
      </c>
      <c r="I44"/>
      <c r="J44" t="s">
        <v>71</v>
      </c>
      <c r="K44" t="s">
        <v>71</v>
      </c>
      <c r="M44" t="s">
        <v>71</v>
      </c>
      <c r="N44" s="93" t="s">
        <v>71</v>
      </c>
      <c r="O44" s="93" t="s">
        <v>71</v>
      </c>
      <c r="P44" s="81" t="s">
        <v>71</v>
      </c>
      <c r="Q44" s="81" t="s">
        <v>71</v>
      </c>
      <c r="T44" s="81" t="s">
        <v>71</v>
      </c>
      <c r="U44" s="81" t="s">
        <v>71</v>
      </c>
      <c r="V44" s="81" t="s">
        <v>71</v>
      </c>
      <c r="W44" s="81" t="str">
        <f t="shared" si="2"/>
        <v/>
      </c>
      <c r="X44" s="81" t="s">
        <v>71</v>
      </c>
      <c r="Y44" s="81" t="s">
        <v>71</v>
      </c>
      <c r="Z44" s="81" t="s">
        <v>71</v>
      </c>
      <c r="AA44" s="81" t="s">
        <v>71</v>
      </c>
      <c r="AB44" s="81" t="s">
        <v>71</v>
      </c>
      <c r="AC44" s="81" t="s">
        <v>71</v>
      </c>
      <c r="AD44" s="81" t="s">
        <v>71</v>
      </c>
      <c r="AE44" s="81" t="s">
        <v>71</v>
      </c>
      <c r="AF44" s="81" t="s">
        <v>71</v>
      </c>
      <c r="AG44" s="81" t="s">
        <v>71</v>
      </c>
      <c r="AH44" s="81" t="s">
        <v>71</v>
      </c>
      <c r="AI44" s="81" t="s">
        <v>71</v>
      </c>
      <c r="AJ44" s="81" t="s">
        <v>71</v>
      </c>
      <c r="AK44" s="81" t="s">
        <v>71</v>
      </c>
      <c r="AL44" s="81" t="s">
        <v>71</v>
      </c>
    </row>
    <row r="45" spans="1:38" x14ac:dyDescent="0.25">
      <c r="A45" s="89" t="s">
        <v>243</v>
      </c>
      <c r="B45" s="90" t="s">
        <v>244</v>
      </c>
      <c r="C45" s="91" t="str">
        <f t="shared" si="0"/>
        <v>CAIGNOL</v>
      </c>
      <c r="D45" s="90" t="s">
        <v>245</v>
      </c>
      <c r="E45" s="91" t="str">
        <f t="shared" si="1"/>
        <v>CAIGNOL patrick</v>
      </c>
      <c r="F45" s="92" t="s">
        <v>71</v>
      </c>
      <c r="G45" s="81" t="s">
        <v>71</v>
      </c>
      <c r="H45" t="s">
        <v>71</v>
      </c>
      <c r="I45"/>
      <c r="J45" t="s">
        <v>71</v>
      </c>
      <c r="K45" t="s">
        <v>71</v>
      </c>
      <c r="M45" t="s">
        <v>71</v>
      </c>
      <c r="N45" s="93" t="s">
        <v>71</v>
      </c>
      <c r="O45" s="93" t="s">
        <v>71</v>
      </c>
      <c r="P45" s="81" t="s">
        <v>71</v>
      </c>
      <c r="Q45" s="81" t="s">
        <v>71</v>
      </c>
      <c r="T45" s="81" t="s">
        <v>71</v>
      </c>
      <c r="U45" s="81" t="s">
        <v>71</v>
      </c>
      <c r="V45" s="81" t="s">
        <v>71</v>
      </c>
      <c r="W45" s="81" t="str">
        <f t="shared" si="2"/>
        <v/>
      </c>
      <c r="X45" s="81" t="s">
        <v>71</v>
      </c>
      <c r="Y45" s="81" t="s">
        <v>71</v>
      </c>
      <c r="Z45" s="81" t="s">
        <v>71</v>
      </c>
      <c r="AA45" s="81" t="s">
        <v>71</v>
      </c>
      <c r="AB45" s="81" t="s">
        <v>71</v>
      </c>
      <c r="AC45" s="81" t="s">
        <v>71</v>
      </c>
      <c r="AD45" s="81" t="s">
        <v>71</v>
      </c>
      <c r="AE45" s="81" t="s">
        <v>71</v>
      </c>
      <c r="AF45" s="81" t="s">
        <v>71</v>
      </c>
      <c r="AG45" s="81" t="s">
        <v>71</v>
      </c>
      <c r="AH45" s="81" t="s">
        <v>71</v>
      </c>
      <c r="AI45" s="81" t="s">
        <v>71</v>
      </c>
      <c r="AJ45" s="81" t="s">
        <v>71</v>
      </c>
      <c r="AK45" s="81" t="s">
        <v>71</v>
      </c>
      <c r="AL45" s="81" t="s">
        <v>71</v>
      </c>
    </row>
    <row r="46" spans="1:38" x14ac:dyDescent="0.25">
      <c r="A46" s="89" t="s">
        <v>246</v>
      </c>
      <c r="B46" s="90" t="s">
        <v>247</v>
      </c>
      <c r="C46" s="91" t="str">
        <f t="shared" si="0"/>
        <v>CHAAR</v>
      </c>
      <c r="D46" s="90" t="s">
        <v>248</v>
      </c>
      <c r="E46" s="91" t="str">
        <f t="shared" si="1"/>
        <v>CHAAR hicham</v>
      </c>
      <c r="F46" s="92" t="s">
        <v>71</v>
      </c>
      <c r="G46" s="81" t="s">
        <v>71</v>
      </c>
      <c r="H46" t="s">
        <v>71</v>
      </c>
      <c r="I46"/>
      <c r="J46" t="s">
        <v>71</v>
      </c>
      <c r="K46" t="s">
        <v>71</v>
      </c>
      <c r="M46" t="s">
        <v>71</v>
      </c>
      <c r="N46" s="93" t="s">
        <v>71</v>
      </c>
      <c r="O46" s="93" t="s">
        <v>71</v>
      </c>
      <c r="P46" s="81" t="s">
        <v>71</v>
      </c>
      <c r="Q46" s="81" t="s">
        <v>71</v>
      </c>
      <c r="T46" s="81" t="s">
        <v>71</v>
      </c>
      <c r="U46" s="81" t="s">
        <v>71</v>
      </c>
      <c r="V46" s="81" t="s">
        <v>71</v>
      </c>
      <c r="W46" s="81" t="str">
        <f t="shared" si="2"/>
        <v/>
      </c>
      <c r="X46" s="81" t="s">
        <v>71</v>
      </c>
      <c r="Y46" s="81" t="s">
        <v>71</v>
      </c>
      <c r="Z46" s="81" t="s">
        <v>71</v>
      </c>
      <c r="AA46" s="81" t="s">
        <v>71</v>
      </c>
      <c r="AB46" s="81" t="s">
        <v>71</v>
      </c>
      <c r="AC46" s="81" t="s">
        <v>71</v>
      </c>
      <c r="AD46" s="81" t="s">
        <v>71</v>
      </c>
      <c r="AE46" s="81" t="s">
        <v>71</v>
      </c>
      <c r="AF46" s="81" t="s">
        <v>71</v>
      </c>
      <c r="AG46" s="81" t="s">
        <v>71</v>
      </c>
      <c r="AH46" s="81" t="s">
        <v>71</v>
      </c>
      <c r="AI46" s="81" t="s">
        <v>71</v>
      </c>
      <c r="AJ46" s="81" t="s">
        <v>71</v>
      </c>
      <c r="AK46" s="81" t="s">
        <v>71</v>
      </c>
      <c r="AL46" s="81" t="s">
        <v>71</v>
      </c>
    </row>
    <row r="47" spans="1:38" x14ac:dyDescent="0.25">
      <c r="A47" s="89" t="s">
        <v>249</v>
      </c>
      <c r="B47" s="90" t="s">
        <v>250</v>
      </c>
      <c r="C47" s="91" t="str">
        <f t="shared" si="0"/>
        <v>ALTHEIM</v>
      </c>
      <c r="D47" s="90" t="s">
        <v>251</v>
      </c>
      <c r="E47" s="91" t="str">
        <f t="shared" si="1"/>
        <v>ALTHEIM bernhard</v>
      </c>
      <c r="F47" s="92"/>
      <c r="H47"/>
      <c r="I47"/>
      <c r="J47"/>
      <c r="K47"/>
      <c r="M47"/>
      <c r="N47" s="93"/>
      <c r="O47" s="93"/>
      <c r="W47" s="81" t="str">
        <f t="shared" si="2"/>
        <v/>
      </c>
    </row>
    <row r="48" spans="1:38" x14ac:dyDescent="0.25">
      <c r="A48" s="94" t="s">
        <v>252</v>
      </c>
      <c r="B48" s="90" t="s">
        <v>253</v>
      </c>
      <c r="C48" s="91" t="str">
        <f t="shared" si="0"/>
        <v>VAVASSEUR</v>
      </c>
      <c r="D48" s="90" t="s">
        <v>254</v>
      </c>
      <c r="E48" s="91" t="str">
        <f t="shared" si="1"/>
        <v>VAVASSEUR eric</v>
      </c>
      <c r="F48" s="92"/>
      <c r="H48"/>
      <c r="I48"/>
      <c r="J48"/>
      <c r="K48"/>
      <c r="M48"/>
      <c r="N48" s="93"/>
      <c r="O48" s="93"/>
      <c r="W48" s="81" t="str">
        <f t="shared" si="2"/>
        <v/>
      </c>
    </row>
    <row r="49" spans="1:23" x14ac:dyDescent="0.25">
      <c r="A49" s="94" t="s">
        <v>255</v>
      </c>
      <c r="B49" s="90" t="s">
        <v>244</v>
      </c>
      <c r="C49" s="91" t="str">
        <f t="shared" si="0"/>
        <v>CAIGNOL</v>
      </c>
      <c r="D49" s="90" t="s">
        <v>256</v>
      </c>
      <c r="E49" s="91" t="str">
        <f t="shared" si="1"/>
        <v>CAIGNOL cathy</v>
      </c>
      <c r="F49" s="92"/>
      <c r="H49"/>
      <c r="I49"/>
      <c r="J49"/>
      <c r="K49"/>
      <c r="M49"/>
      <c r="N49" s="93"/>
      <c r="O49" s="93"/>
      <c r="W49" s="81" t="str">
        <f t="shared" si="2"/>
        <v/>
      </c>
    </row>
    <row r="50" spans="1:23" x14ac:dyDescent="0.25">
      <c r="A50" s="89" t="s">
        <v>257</v>
      </c>
      <c r="B50" s="90" t="s">
        <v>258</v>
      </c>
      <c r="C50" s="91" t="str">
        <f t="shared" si="0"/>
        <v>AMIOT</v>
      </c>
      <c r="D50" s="90" t="s">
        <v>259</v>
      </c>
      <c r="E50" s="91" t="str">
        <f t="shared" si="1"/>
        <v>AMIOT christophe</v>
      </c>
      <c r="F50" s="92"/>
      <c r="H50"/>
      <c r="I50"/>
      <c r="J50"/>
      <c r="K50"/>
      <c r="M50"/>
      <c r="N50" s="93"/>
      <c r="O50" s="93"/>
      <c r="W50" s="81" t="str">
        <f t="shared" si="2"/>
        <v/>
      </c>
    </row>
    <row r="51" spans="1:23" x14ac:dyDescent="0.25">
      <c r="A51" s="89" t="s">
        <v>260</v>
      </c>
      <c r="B51" s="90" t="s">
        <v>261</v>
      </c>
      <c r="C51" s="91" t="str">
        <f t="shared" si="0"/>
        <v>COLIN</v>
      </c>
      <c r="D51" s="90" t="s">
        <v>127</v>
      </c>
      <c r="E51" s="91" t="str">
        <f t="shared" si="1"/>
        <v>COLIN christian</v>
      </c>
      <c r="F51" s="92"/>
      <c r="H51"/>
      <c r="I51"/>
      <c r="J51"/>
      <c r="K51"/>
      <c r="M51"/>
      <c r="N51" s="93"/>
      <c r="O51" s="93"/>
      <c r="W51" s="81" t="str">
        <f t="shared" si="2"/>
        <v/>
      </c>
    </row>
    <row r="52" spans="1:23" x14ac:dyDescent="0.25">
      <c r="A52" s="89" t="s">
        <v>262</v>
      </c>
      <c r="B52" s="90" t="s">
        <v>263</v>
      </c>
      <c r="C52" s="91" t="str">
        <f t="shared" si="0"/>
        <v>TAILLANDIER</v>
      </c>
      <c r="D52" s="90" t="s">
        <v>127</v>
      </c>
      <c r="E52" s="91" t="str">
        <f t="shared" si="1"/>
        <v>TAILLANDIER christian</v>
      </c>
      <c r="F52" s="92"/>
      <c r="H52"/>
      <c r="I52"/>
      <c r="J52"/>
      <c r="K52"/>
      <c r="M52"/>
      <c r="N52" s="93"/>
      <c r="O52" s="93"/>
      <c r="W52" s="81" t="str">
        <f t="shared" si="2"/>
        <v/>
      </c>
    </row>
    <row r="53" spans="1:23" x14ac:dyDescent="0.25">
      <c r="A53" s="89" t="s">
        <v>264</v>
      </c>
      <c r="B53" s="90" t="s">
        <v>265</v>
      </c>
      <c r="C53" s="91" t="str">
        <f t="shared" si="0"/>
        <v>MORLON</v>
      </c>
      <c r="D53" s="90" t="s">
        <v>266</v>
      </c>
      <c r="E53" s="91" t="str">
        <f t="shared" si="1"/>
        <v>MORLON francois</v>
      </c>
      <c r="F53" s="92"/>
      <c r="H53"/>
      <c r="I53"/>
      <c r="J53"/>
      <c r="K53"/>
      <c r="M53"/>
      <c r="N53" s="93"/>
      <c r="O53" s="93"/>
      <c r="W53" s="81" t="str">
        <f t="shared" si="2"/>
        <v/>
      </c>
    </row>
    <row r="54" spans="1:23" x14ac:dyDescent="0.25">
      <c r="A54" s="94" t="s">
        <v>267</v>
      </c>
      <c r="B54" s="90" t="s">
        <v>268</v>
      </c>
      <c r="C54" s="91" t="str">
        <f t="shared" si="0"/>
        <v>HARDY</v>
      </c>
      <c r="D54" s="90" t="s">
        <v>269</v>
      </c>
      <c r="E54" s="91" t="str">
        <f t="shared" si="1"/>
        <v>HARDY jerome</v>
      </c>
      <c r="F54" s="92"/>
      <c r="H54"/>
      <c r="I54"/>
      <c r="J54"/>
      <c r="K54"/>
      <c r="M54"/>
      <c r="N54" s="93"/>
      <c r="O54" s="93"/>
      <c r="W54" s="81" t="str">
        <f t="shared" si="2"/>
        <v/>
      </c>
    </row>
    <row r="55" spans="1:23" x14ac:dyDescent="0.25">
      <c r="A55" s="94" t="s">
        <v>270</v>
      </c>
      <c r="B55" s="90" t="s">
        <v>271</v>
      </c>
      <c r="C55" s="91" t="str">
        <f t="shared" si="0"/>
        <v>RIVIERE</v>
      </c>
      <c r="D55" s="90" t="s">
        <v>272</v>
      </c>
      <c r="E55" s="91" t="str">
        <f t="shared" si="1"/>
        <v>RIVIERE lionel</v>
      </c>
      <c r="F55" s="92"/>
      <c r="H55"/>
      <c r="I55"/>
      <c r="J55"/>
      <c r="K55"/>
      <c r="M55"/>
      <c r="N55" s="93"/>
      <c r="O55" s="93"/>
      <c r="W55" s="81" t="str">
        <f t="shared" si="2"/>
        <v/>
      </c>
    </row>
    <row r="56" spans="1:23" x14ac:dyDescent="0.25">
      <c r="A56" s="89" t="s">
        <v>15</v>
      </c>
      <c r="B56" s="90" t="s">
        <v>273</v>
      </c>
      <c r="C56" s="91" t="str">
        <f t="shared" si="0"/>
        <v>GIRARD</v>
      </c>
      <c r="D56" s="90" t="s">
        <v>274</v>
      </c>
      <c r="E56" s="91" t="str">
        <f t="shared" si="1"/>
        <v>GIRARD philippe</v>
      </c>
      <c r="F56" s="92"/>
      <c r="H56"/>
      <c r="I56"/>
      <c r="J56"/>
      <c r="K56"/>
      <c r="M56"/>
      <c r="N56" s="93"/>
      <c r="O56" s="93"/>
      <c r="W56" s="81" t="str">
        <f t="shared" si="2"/>
        <v/>
      </c>
    </row>
    <row r="57" spans="1:23" x14ac:dyDescent="0.25">
      <c r="A57" s="89" t="s">
        <v>17</v>
      </c>
      <c r="B57" s="90" t="s">
        <v>275</v>
      </c>
      <c r="C57" s="91" t="str">
        <f t="shared" si="0"/>
        <v>BRAYE</v>
      </c>
      <c r="D57" s="90" t="s">
        <v>276</v>
      </c>
      <c r="E57" s="91" t="str">
        <f t="shared" si="1"/>
        <v>BRAYE frederic</v>
      </c>
      <c r="F57" s="92"/>
      <c r="H57"/>
      <c r="I57"/>
      <c r="J57"/>
      <c r="K57"/>
      <c r="M57"/>
      <c r="N57" s="93"/>
      <c r="O57" s="93"/>
      <c r="W57" s="81" t="str">
        <f t="shared" si="2"/>
        <v/>
      </c>
    </row>
    <row r="58" spans="1:23" x14ac:dyDescent="0.25">
      <c r="A58" s="89" t="s">
        <v>277</v>
      </c>
      <c r="B58" s="90" t="s">
        <v>278</v>
      </c>
      <c r="C58" s="91" t="str">
        <f t="shared" si="0"/>
        <v>BELOT</v>
      </c>
      <c r="D58" s="90" t="s">
        <v>279</v>
      </c>
      <c r="E58" s="91" t="str">
        <f t="shared" si="1"/>
        <v>BELOT ivan</v>
      </c>
      <c r="F58" s="92"/>
      <c r="H58"/>
      <c r="I58"/>
      <c r="J58"/>
      <c r="K58"/>
      <c r="M58"/>
      <c r="N58" s="93"/>
      <c r="O58" s="93"/>
      <c r="W58" s="81" t="str">
        <f t="shared" si="2"/>
        <v/>
      </c>
    </row>
    <row r="59" spans="1:23" x14ac:dyDescent="0.25">
      <c r="A59" s="89" t="s">
        <v>280</v>
      </c>
      <c r="B59" s="90" t="s">
        <v>281</v>
      </c>
      <c r="C59" s="91" t="str">
        <f t="shared" si="0"/>
        <v>LAHOUCINE</v>
      </c>
      <c r="D59" s="90" t="s">
        <v>282</v>
      </c>
      <c r="E59" s="91" t="str">
        <f t="shared" si="1"/>
        <v>LAHOUCINE dominique</v>
      </c>
      <c r="F59" s="92"/>
      <c r="H59"/>
      <c r="I59"/>
      <c r="J59"/>
      <c r="K59"/>
      <c r="M59"/>
      <c r="N59" s="93"/>
      <c r="O59" s="93"/>
      <c r="W59" s="81" t="str">
        <f t="shared" si="2"/>
        <v/>
      </c>
    </row>
    <row r="60" spans="1:23" x14ac:dyDescent="0.25">
      <c r="A60" s="94" t="s">
        <v>283</v>
      </c>
      <c r="B60" s="90" t="s">
        <v>284</v>
      </c>
      <c r="C60" s="91" t="str">
        <f t="shared" si="0"/>
        <v>HARATYK</v>
      </c>
      <c r="D60" s="90" t="s">
        <v>274</v>
      </c>
      <c r="E60" s="91" t="str">
        <f t="shared" si="1"/>
        <v>HARATYK philippe</v>
      </c>
      <c r="F60" s="92"/>
      <c r="H60"/>
      <c r="I60"/>
      <c r="J60"/>
      <c r="K60"/>
      <c r="M60"/>
      <c r="N60" s="93"/>
      <c r="O60" s="93"/>
      <c r="W60" s="81" t="str">
        <f t="shared" si="2"/>
        <v/>
      </c>
    </row>
    <row r="61" spans="1:23" x14ac:dyDescent="0.25">
      <c r="A61" s="94" t="s">
        <v>285</v>
      </c>
      <c r="B61" s="90" t="s">
        <v>286</v>
      </c>
      <c r="C61" s="91" t="str">
        <f t="shared" si="0"/>
        <v>GERAUD</v>
      </c>
      <c r="D61" s="90" t="s">
        <v>287</v>
      </c>
      <c r="E61" s="91" t="str">
        <f t="shared" si="1"/>
        <v>GERAUD xavier</v>
      </c>
      <c r="F61" s="92"/>
      <c r="H61"/>
      <c r="I61"/>
      <c r="J61"/>
      <c r="K61"/>
      <c r="M61"/>
      <c r="N61" s="93"/>
      <c r="O61" s="93"/>
      <c r="W61" s="81" t="str">
        <f t="shared" si="2"/>
        <v/>
      </c>
    </row>
    <row r="62" spans="1:23" x14ac:dyDescent="0.25">
      <c r="A62" s="89" t="s">
        <v>288</v>
      </c>
      <c r="B62" s="90" t="s">
        <v>289</v>
      </c>
      <c r="C62" s="91" t="str">
        <f t="shared" si="0"/>
        <v>DELEBARRE</v>
      </c>
      <c r="D62" s="90" t="s">
        <v>290</v>
      </c>
      <c r="E62" s="91" t="str">
        <f t="shared" si="1"/>
        <v>DELEBARRE marie christine</v>
      </c>
      <c r="F62" s="92"/>
      <c r="H62"/>
      <c r="I62"/>
      <c r="J62"/>
      <c r="K62"/>
      <c r="M62"/>
      <c r="N62" s="93"/>
      <c r="O62" s="93"/>
      <c r="W62" s="81" t="str">
        <f t="shared" si="2"/>
        <v/>
      </c>
    </row>
    <row r="63" spans="1:23" x14ac:dyDescent="0.25">
      <c r="A63" s="89" t="s">
        <v>291</v>
      </c>
      <c r="B63" s="90" t="s">
        <v>292</v>
      </c>
      <c r="C63" s="91" t="str">
        <f t="shared" si="0"/>
        <v>HARBULOT</v>
      </c>
      <c r="D63" s="90" t="s">
        <v>293</v>
      </c>
      <c r="E63" s="91" t="str">
        <f t="shared" si="1"/>
        <v>HARBULOT francis</v>
      </c>
      <c r="F63" s="92"/>
      <c r="H63"/>
      <c r="I63"/>
      <c r="J63"/>
      <c r="K63"/>
      <c r="M63"/>
      <c r="N63" s="93"/>
      <c r="O63" s="93"/>
      <c r="W63" s="81" t="str">
        <f t="shared" si="2"/>
        <v/>
      </c>
    </row>
    <row r="64" spans="1:23" x14ac:dyDescent="0.25">
      <c r="A64" s="89" t="s">
        <v>294</v>
      </c>
      <c r="B64" s="90" t="s">
        <v>295</v>
      </c>
      <c r="C64" s="91" t="str">
        <f t="shared" si="0"/>
        <v xml:space="preserve">CLEMENT </v>
      </c>
      <c r="D64" s="90" t="s">
        <v>296</v>
      </c>
      <c r="E64" s="91" t="str">
        <f t="shared" si="1"/>
        <v>CLEMENT  serge</v>
      </c>
      <c r="F64" s="92"/>
      <c r="H64"/>
      <c r="I64"/>
      <c r="J64"/>
      <c r="K64"/>
      <c r="M64"/>
      <c r="N64" s="93"/>
      <c r="O64" s="93"/>
      <c r="W64" s="81" t="str">
        <f t="shared" si="2"/>
        <v/>
      </c>
    </row>
    <row r="65" spans="1:23" x14ac:dyDescent="0.25">
      <c r="A65" s="89" t="s">
        <v>297</v>
      </c>
      <c r="B65" s="90" t="s">
        <v>298</v>
      </c>
      <c r="C65" s="91" t="str">
        <f t="shared" si="0"/>
        <v>ORSATTI</v>
      </c>
      <c r="D65" s="90" t="s">
        <v>299</v>
      </c>
      <c r="E65" s="91" t="str">
        <f t="shared" si="1"/>
        <v xml:space="preserve">ORSATTI valentin </v>
      </c>
      <c r="F65" s="92"/>
      <c r="H65"/>
      <c r="I65"/>
      <c r="J65"/>
      <c r="K65"/>
      <c r="M65"/>
      <c r="N65" s="93"/>
      <c r="O65" s="93"/>
      <c r="W65" s="81" t="str">
        <f t="shared" si="2"/>
        <v/>
      </c>
    </row>
    <row r="66" spans="1:23" x14ac:dyDescent="0.25">
      <c r="A66" s="94" t="s">
        <v>300</v>
      </c>
      <c r="B66" s="90" t="s">
        <v>301</v>
      </c>
      <c r="C66" s="91" t="str">
        <f t="shared" si="0"/>
        <v>PANNECOUKE</v>
      </c>
      <c r="D66" s="90" t="s">
        <v>163</v>
      </c>
      <c r="E66" s="91" t="str">
        <f t="shared" si="1"/>
        <v>PANNECOUKE pierre</v>
      </c>
      <c r="F66" s="92"/>
      <c r="H66"/>
      <c r="I66"/>
      <c r="J66"/>
      <c r="K66"/>
      <c r="M66"/>
      <c r="N66" s="93"/>
      <c r="O66" s="93"/>
      <c r="W66" s="81" t="str">
        <f t="shared" si="2"/>
        <v/>
      </c>
    </row>
    <row r="67" spans="1:23" x14ac:dyDescent="0.25">
      <c r="A67" s="94" t="s">
        <v>302</v>
      </c>
      <c r="B67" s="90" t="s">
        <v>303</v>
      </c>
      <c r="C67" s="91" t="str">
        <f t="shared" ref="C67:C130" si="3">UPPER(B67)</f>
        <v>YVRAY</v>
      </c>
      <c r="D67" s="90" t="s">
        <v>304</v>
      </c>
      <c r="E67" s="91" t="str">
        <f t="shared" ref="E67:E130" si="4">CONCATENATE(C67," ",D67)</f>
        <v>YVRAY yann</v>
      </c>
      <c r="F67" s="92"/>
      <c r="H67"/>
      <c r="I67"/>
      <c r="J67"/>
      <c r="K67"/>
      <c r="M67"/>
      <c r="N67" s="93"/>
      <c r="O67" s="93"/>
      <c r="W67" s="81" t="str">
        <f t="shared" ref="W67:W130" si="5">IF(T67="","",T67+U67+V67)</f>
        <v/>
      </c>
    </row>
    <row r="68" spans="1:23" x14ac:dyDescent="0.25">
      <c r="A68" s="89"/>
      <c r="B68" s="90"/>
      <c r="C68" s="91" t="str">
        <f t="shared" si="3"/>
        <v/>
      </c>
      <c r="D68" s="90"/>
      <c r="E68" s="91" t="str">
        <f t="shared" si="4"/>
        <v xml:space="preserve"> </v>
      </c>
      <c r="F68" s="92"/>
      <c r="H68"/>
      <c r="I68"/>
      <c r="J68"/>
      <c r="K68"/>
      <c r="M68"/>
      <c r="N68" s="93"/>
      <c r="O68" s="93"/>
      <c r="W68" s="81" t="str">
        <f t="shared" si="5"/>
        <v/>
      </c>
    </row>
    <row r="69" spans="1:23" x14ac:dyDescent="0.25">
      <c r="A69" s="89"/>
      <c r="B69" s="90"/>
      <c r="C69" s="91" t="str">
        <f t="shared" si="3"/>
        <v/>
      </c>
      <c r="D69" s="90"/>
      <c r="E69" s="91" t="str">
        <f t="shared" si="4"/>
        <v xml:space="preserve"> </v>
      </c>
      <c r="F69" s="92"/>
      <c r="H69"/>
      <c r="I69"/>
      <c r="J69"/>
      <c r="K69"/>
      <c r="M69"/>
      <c r="N69" s="93"/>
      <c r="O69" s="93"/>
      <c r="W69" s="81" t="str">
        <f t="shared" si="5"/>
        <v/>
      </c>
    </row>
    <row r="70" spans="1:23" x14ac:dyDescent="0.25">
      <c r="A70" s="89"/>
      <c r="B70" s="90"/>
      <c r="C70" s="91" t="str">
        <f t="shared" si="3"/>
        <v/>
      </c>
      <c r="D70" s="90"/>
      <c r="E70" s="91" t="str">
        <f t="shared" si="4"/>
        <v xml:space="preserve"> </v>
      </c>
      <c r="F70" s="92"/>
      <c r="H70"/>
      <c r="I70"/>
      <c r="J70"/>
      <c r="K70"/>
      <c r="M70"/>
      <c r="N70" s="93"/>
      <c r="O70" s="93"/>
      <c r="W70" s="81" t="str">
        <f t="shared" si="5"/>
        <v/>
      </c>
    </row>
    <row r="71" spans="1:23" x14ac:dyDescent="0.25">
      <c r="A71" s="89"/>
      <c r="B71" s="90"/>
      <c r="C71" s="91" t="str">
        <f t="shared" si="3"/>
        <v/>
      </c>
      <c r="D71" s="90"/>
      <c r="E71" s="91" t="str">
        <f t="shared" si="4"/>
        <v xml:space="preserve"> </v>
      </c>
      <c r="F71" s="92"/>
      <c r="H71"/>
      <c r="I71"/>
      <c r="J71"/>
      <c r="K71"/>
      <c r="M71"/>
      <c r="N71" s="93"/>
      <c r="O71" s="93"/>
      <c r="W71" s="81" t="str">
        <f t="shared" si="5"/>
        <v/>
      </c>
    </row>
    <row r="72" spans="1:23" x14ac:dyDescent="0.25">
      <c r="A72" s="94"/>
      <c r="B72" s="90"/>
      <c r="C72" s="91" t="str">
        <f t="shared" si="3"/>
        <v/>
      </c>
      <c r="D72" s="90"/>
      <c r="E72" s="91" t="str">
        <f t="shared" si="4"/>
        <v xml:space="preserve"> </v>
      </c>
      <c r="F72" s="92"/>
      <c r="H72"/>
      <c r="I72"/>
      <c r="J72"/>
      <c r="K72"/>
      <c r="M72"/>
      <c r="N72" s="93"/>
      <c r="O72" s="93"/>
      <c r="W72" s="81" t="str">
        <f t="shared" si="5"/>
        <v/>
      </c>
    </row>
    <row r="73" spans="1:23" x14ac:dyDescent="0.25">
      <c r="A73" s="94"/>
      <c r="B73" s="90"/>
      <c r="C73" s="91" t="str">
        <f t="shared" si="3"/>
        <v/>
      </c>
      <c r="D73" s="90"/>
      <c r="E73" s="91" t="str">
        <f t="shared" si="4"/>
        <v xml:space="preserve"> </v>
      </c>
      <c r="F73" s="92"/>
      <c r="H73"/>
      <c r="I73"/>
      <c r="J73"/>
      <c r="K73"/>
      <c r="M73"/>
      <c r="N73" s="93"/>
      <c r="O73" s="93"/>
      <c r="W73" s="81" t="str">
        <f t="shared" si="5"/>
        <v/>
      </c>
    </row>
    <row r="74" spans="1:23" x14ac:dyDescent="0.25">
      <c r="A74" s="89"/>
      <c r="B74" s="90"/>
      <c r="C74" s="91" t="str">
        <f t="shared" si="3"/>
        <v/>
      </c>
      <c r="D74" s="90"/>
      <c r="E74" s="91" t="str">
        <f t="shared" si="4"/>
        <v xml:space="preserve"> </v>
      </c>
      <c r="F74" s="92"/>
      <c r="H74"/>
      <c r="I74"/>
      <c r="J74"/>
      <c r="K74"/>
      <c r="M74"/>
      <c r="N74" s="93"/>
      <c r="O74" s="93"/>
      <c r="W74" s="81" t="str">
        <f t="shared" si="5"/>
        <v/>
      </c>
    </row>
    <row r="75" spans="1:23" x14ac:dyDescent="0.25">
      <c r="A75" s="89"/>
      <c r="B75" s="90"/>
      <c r="C75" s="91" t="str">
        <f t="shared" si="3"/>
        <v/>
      </c>
      <c r="D75" s="90"/>
      <c r="E75" s="91" t="str">
        <f t="shared" si="4"/>
        <v xml:space="preserve"> </v>
      </c>
      <c r="F75" s="92"/>
      <c r="H75"/>
      <c r="I75"/>
      <c r="J75"/>
      <c r="K75"/>
      <c r="M75"/>
      <c r="N75" s="93"/>
      <c r="O75" s="93"/>
      <c r="W75" s="81" t="str">
        <f t="shared" si="5"/>
        <v/>
      </c>
    </row>
    <row r="76" spans="1:23" x14ac:dyDescent="0.25">
      <c r="A76" s="89"/>
      <c r="B76" s="90"/>
      <c r="C76" s="91" t="str">
        <f t="shared" si="3"/>
        <v/>
      </c>
      <c r="D76" s="90"/>
      <c r="E76" s="91" t="str">
        <f t="shared" si="4"/>
        <v xml:space="preserve"> </v>
      </c>
      <c r="F76" s="92"/>
      <c r="H76"/>
      <c r="I76"/>
      <c r="J76"/>
      <c r="K76"/>
      <c r="M76"/>
      <c r="N76" s="93"/>
      <c r="O76" s="93"/>
      <c r="W76" s="81" t="str">
        <f t="shared" si="5"/>
        <v/>
      </c>
    </row>
    <row r="77" spans="1:23" x14ac:dyDescent="0.25">
      <c r="A77" s="89"/>
      <c r="B77" s="90"/>
      <c r="C77" s="91" t="str">
        <f t="shared" si="3"/>
        <v/>
      </c>
      <c r="D77" s="90"/>
      <c r="E77" s="91" t="str">
        <f t="shared" si="4"/>
        <v xml:space="preserve"> </v>
      </c>
      <c r="F77" s="92"/>
      <c r="H77"/>
      <c r="I77"/>
      <c r="J77"/>
      <c r="K77"/>
      <c r="M77"/>
      <c r="N77" s="93"/>
      <c r="O77" s="93"/>
      <c r="W77" s="81" t="str">
        <f t="shared" si="5"/>
        <v/>
      </c>
    </row>
    <row r="78" spans="1:23" x14ac:dyDescent="0.25">
      <c r="A78" s="94"/>
      <c r="B78" s="90"/>
      <c r="C78" s="91" t="str">
        <f t="shared" si="3"/>
        <v/>
      </c>
      <c r="D78" s="90"/>
      <c r="E78" s="91" t="str">
        <f t="shared" si="4"/>
        <v xml:space="preserve"> </v>
      </c>
      <c r="F78" s="92"/>
      <c r="H78"/>
      <c r="I78"/>
      <c r="J78"/>
      <c r="K78"/>
      <c r="M78"/>
      <c r="N78" s="93"/>
      <c r="O78" s="93"/>
      <c r="W78" s="81" t="str">
        <f t="shared" si="5"/>
        <v/>
      </c>
    </row>
    <row r="79" spans="1:23" x14ac:dyDescent="0.25">
      <c r="A79" s="94"/>
      <c r="B79" s="90"/>
      <c r="C79" s="91" t="str">
        <f t="shared" si="3"/>
        <v/>
      </c>
      <c r="D79" s="90"/>
      <c r="E79" s="91" t="str">
        <f t="shared" si="4"/>
        <v xml:space="preserve"> </v>
      </c>
      <c r="F79" s="92"/>
      <c r="H79"/>
      <c r="I79"/>
      <c r="J79"/>
      <c r="K79"/>
      <c r="M79"/>
      <c r="N79" s="93"/>
      <c r="O79" s="93"/>
      <c r="W79" s="81" t="str">
        <f t="shared" si="5"/>
        <v/>
      </c>
    </row>
    <row r="80" spans="1:23" x14ac:dyDescent="0.25">
      <c r="A80" s="89"/>
      <c r="B80" s="90"/>
      <c r="C80" s="91" t="str">
        <f t="shared" si="3"/>
        <v/>
      </c>
      <c r="D80" s="90"/>
      <c r="E80" s="91" t="str">
        <f t="shared" si="4"/>
        <v xml:space="preserve"> </v>
      </c>
      <c r="F80" s="92"/>
      <c r="H80"/>
      <c r="I80"/>
      <c r="J80"/>
      <c r="K80"/>
      <c r="M80"/>
      <c r="N80" s="93"/>
      <c r="O80" s="93"/>
      <c r="W80" s="81" t="str">
        <f t="shared" si="5"/>
        <v/>
      </c>
    </row>
    <row r="81" spans="1:23" x14ac:dyDescent="0.25">
      <c r="A81" s="89"/>
      <c r="B81" s="90"/>
      <c r="C81" s="91" t="str">
        <f t="shared" si="3"/>
        <v/>
      </c>
      <c r="D81" s="90"/>
      <c r="E81" s="91" t="str">
        <f t="shared" si="4"/>
        <v xml:space="preserve"> </v>
      </c>
      <c r="F81" s="92"/>
      <c r="H81"/>
      <c r="I81"/>
      <c r="J81"/>
      <c r="K81"/>
      <c r="M81"/>
      <c r="N81" s="93"/>
      <c r="O81" s="93"/>
      <c r="W81" s="81" t="str">
        <f t="shared" si="5"/>
        <v/>
      </c>
    </row>
    <row r="82" spans="1:23" x14ac:dyDescent="0.25">
      <c r="A82" s="89"/>
      <c r="B82" s="90"/>
      <c r="C82" s="91" t="str">
        <f t="shared" si="3"/>
        <v/>
      </c>
      <c r="D82" s="90"/>
      <c r="E82" s="91" t="str">
        <f t="shared" si="4"/>
        <v xml:space="preserve"> </v>
      </c>
      <c r="F82" s="92"/>
      <c r="H82"/>
      <c r="I82"/>
      <c r="J82"/>
      <c r="K82"/>
      <c r="M82"/>
      <c r="N82" s="93"/>
      <c r="O82" s="93"/>
      <c r="W82" s="81" t="str">
        <f t="shared" si="5"/>
        <v/>
      </c>
    </row>
    <row r="83" spans="1:23" x14ac:dyDescent="0.25">
      <c r="A83" s="89"/>
      <c r="B83" s="90"/>
      <c r="C83" s="91" t="str">
        <f t="shared" si="3"/>
        <v/>
      </c>
      <c r="D83" s="90"/>
      <c r="E83" s="91" t="str">
        <f t="shared" si="4"/>
        <v xml:space="preserve"> </v>
      </c>
      <c r="F83" s="92"/>
      <c r="H83"/>
      <c r="I83"/>
      <c r="J83"/>
      <c r="K83"/>
      <c r="M83"/>
      <c r="N83" s="93"/>
      <c r="O83" s="93"/>
      <c r="W83" s="81" t="str">
        <f t="shared" si="5"/>
        <v/>
      </c>
    </row>
    <row r="84" spans="1:23" x14ac:dyDescent="0.25">
      <c r="A84" s="94"/>
      <c r="B84" s="90"/>
      <c r="C84" s="91" t="str">
        <f t="shared" si="3"/>
        <v/>
      </c>
      <c r="D84" s="90"/>
      <c r="E84" s="91" t="str">
        <f t="shared" si="4"/>
        <v xml:space="preserve"> </v>
      </c>
      <c r="F84" s="92"/>
      <c r="H84"/>
      <c r="I84"/>
      <c r="J84"/>
      <c r="K84"/>
      <c r="M84"/>
      <c r="N84" s="93"/>
      <c r="O84" s="93"/>
      <c r="W84" s="81" t="str">
        <f t="shared" si="5"/>
        <v/>
      </c>
    </row>
    <row r="85" spans="1:23" x14ac:dyDescent="0.25">
      <c r="A85" s="94"/>
      <c r="B85" s="90"/>
      <c r="C85" s="91" t="str">
        <f t="shared" si="3"/>
        <v/>
      </c>
      <c r="D85" s="90"/>
      <c r="E85" s="91" t="str">
        <f t="shared" si="4"/>
        <v xml:space="preserve"> </v>
      </c>
      <c r="F85" s="92"/>
      <c r="H85"/>
      <c r="I85"/>
      <c r="J85"/>
      <c r="K85"/>
      <c r="M85"/>
      <c r="N85" s="93"/>
      <c r="O85" s="93"/>
      <c r="W85" s="81" t="str">
        <f t="shared" si="5"/>
        <v/>
      </c>
    </row>
    <row r="86" spans="1:23" x14ac:dyDescent="0.25">
      <c r="A86" s="89"/>
      <c r="B86" s="90"/>
      <c r="C86" s="91" t="str">
        <f t="shared" si="3"/>
        <v/>
      </c>
      <c r="D86" s="90"/>
      <c r="E86" s="91" t="str">
        <f t="shared" si="4"/>
        <v xml:space="preserve"> </v>
      </c>
      <c r="F86" s="92"/>
      <c r="H86"/>
      <c r="I86"/>
      <c r="J86"/>
      <c r="K86"/>
      <c r="M86"/>
      <c r="N86" s="93"/>
      <c r="O86" s="93"/>
      <c r="W86" s="81" t="str">
        <f t="shared" si="5"/>
        <v/>
      </c>
    </row>
    <row r="87" spans="1:23" x14ac:dyDescent="0.25">
      <c r="A87" s="89"/>
      <c r="B87" s="90"/>
      <c r="C87" s="91" t="str">
        <f t="shared" si="3"/>
        <v/>
      </c>
      <c r="D87" s="90"/>
      <c r="E87" s="91" t="str">
        <f t="shared" si="4"/>
        <v xml:space="preserve"> </v>
      </c>
      <c r="F87" s="92"/>
      <c r="H87"/>
      <c r="I87"/>
      <c r="J87"/>
      <c r="K87"/>
      <c r="M87"/>
      <c r="N87" s="93"/>
      <c r="O87" s="93"/>
      <c r="W87" s="81" t="str">
        <f t="shared" si="5"/>
        <v/>
      </c>
    </row>
    <row r="88" spans="1:23" x14ac:dyDescent="0.25">
      <c r="A88" s="89"/>
      <c r="B88" s="90"/>
      <c r="C88" s="91" t="str">
        <f t="shared" si="3"/>
        <v/>
      </c>
      <c r="D88" s="90"/>
      <c r="E88" s="91" t="str">
        <f t="shared" si="4"/>
        <v xml:space="preserve"> </v>
      </c>
      <c r="F88" s="92"/>
      <c r="H88"/>
      <c r="I88"/>
      <c r="J88"/>
      <c r="K88"/>
      <c r="M88"/>
      <c r="N88" s="93"/>
      <c r="O88" s="93"/>
      <c r="W88" s="81" t="str">
        <f t="shared" si="5"/>
        <v/>
      </c>
    </row>
    <row r="89" spans="1:23" x14ac:dyDescent="0.25">
      <c r="A89" s="89"/>
      <c r="B89" s="90"/>
      <c r="C89" s="91" t="str">
        <f t="shared" si="3"/>
        <v/>
      </c>
      <c r="D89" s="90"/>
      <c r="E89" s="91" t="str">
        <f t="shared" si="4"/>
        <v xml:space="preserve"> </v>
      </c>
      <c r="F89" s="92"/>
      <c r="H89"/>
      <c r="I89"/>
      <c r="J89"/>
      <c r="K89"/>
      <c r="M89"/>
      <c r="N89" s="93"/>
      <c r="O89" s="93"/>
      <c r="W89" s="81" t="str">
        <f t="shared" si="5"/>
        <v/>
      </c>
    </row>
    <row r="90" spans="1:23" x14ac:dyDescent="0.25">
      <c r="A90" s="94"/>
      <c r="B90" s="90"/>
      <c r="C90" s="91" t="str">
        <f t="shared" si="3"/>
        <v/>
      </c>
      <c r="D90" s="90"/>
      <c r="E90" s="91" t="str">
        <f t="shared" si="4"/>
        <v xml:space="preserve"> </v>
      </c>
      <c r="F90" s="92"/>
      <c r="H90"/>
      <c r="I90"/>
      <c r="J90"/>
      <c r="K90"/>
      <c r="M90"/>
      <c r="N90" s="93"/>
      <c r="O90" s="93"/>
      <c r="W90" s="81" t="str">
        <f t="shared" si="5"/>
        <v/>
      </c>
    </row>
    <row r="91" spans="1:23" x14ac:dyDescent="0.25">
      <c r="A91" s="94"/>
      <c r="B91" s="90"/>
      <c r="C91" s="91" t="str">
        <f t="shared" si="3"/>
        <v/>
      </c>
      <c r="D91" s="90"/>
      <c r="E91" s="91" t="str">
        <f t="shared" si="4"/>
        <v xml:space="preserve"> </v>
      </c>
      <c r="F91" s="92"/>
      <c r="H91"/>
      <c r="I91"/>
      <c r="J91"/>
      <c r="K91"/>
      <c r="M91"/>
      <c r="N91" s="93"/>
      <c r="O91" s="93"/>
      <c r="W91" s="81" t="str">
        <f t="shared" si="5"/>
        <v/>
      </c>
    </row>
    <row r="92" spans="1:23" x14ac:dyDescent="0.25">
      <c r="A92" s="89"/>
      <c r="B92" s="90"/>
      <c r="C92" s="91" t="str">
        <f t="shared" si="3"/>
        <v/>
      </c>
      <c r="D92" s="90"/>
      <c r="E92" s="91" t="str">
        <f t="shared" si="4"/>
        <v xml:space="preserve"> </v>
      </c>
      <c r="F92" s="92"/>
      <c r="H92"/>
      <c r="I92"/>
      <c r="J92"/>
      <c r="K92"/>
      <c r="M92"/>
      <c r="N92" s="93"/>
      <c r="O92" s="93"/>
      <c r="W92" s="81" t="str">
        <f t="shared" si="5"/>
        <v/>
      </c>
    </row>
    <row r="93" spans="1:23" x14ac:dyDescent="0.25">
      <c r="A93" s="89"/>
      <c r="B93" s="90"/>
      <c r="C93" s="91" t="str">
        <f t="shared" si="3"/>
        <v/>
      </c>
      <c r="D93" s="90"/>
      <c r="E93" s="91" t="str">
        <f t="shared" si="4"/>
        <v xml:space="preserve"> </v>
      </c>
      <c r="F93" s="92"/>
      <c r="H93"/>
      <c r="I93"/>
      <c r="J93"/>
      <c r="K93"/>
      <c r="M93"/>
      <c r="N93" s="93"/>
      <c r="O93" s="93"/>
      <c r="W93" s="81" t="str">
        <f t="shared" si="5"/>
        <v/>
      </c>
    </row>
    <row r="94" spans="1:23" x14ac:dyDescent="0.25">
      <c r="A94" s="89"/>
      <c r="B94" s="90"/>
      <c r="C94" s="91" t="str">
        <f t="shared" si="3"/>
        <v/>
      </c>
      <c r="D94" s="90"/>
      <c r="E94" s="91" t="str">
        <f t="shared" si="4"/>
        <v xml:space="preserve"> </v>
      </c>
      <c r="F94" s="92"/>
      <c r="H94"/>
      <c r="I94"/>
      <c r="J94"/>
      <c r="K94"/>
      <c r="M94"/>
      <c r="N94" s="93"/>
      <c r="O94" s="93"/>
      <c r="W94" s="81" t="str">
        <f t="shared" si="5"/>
        <v/>
      </c>
    </row>
    <row r="95" spans="1:23" x14ac:dyDescent="0.25">
      <c r="A95" s="89"/>
      <c r="B95" s="90"/>
      <c r="C95" s="91" t="str">
        <f t="shared" si="3"/>
        <v/>
      </c>
      <c r="D95" s="90"/>
      <c r="E95" s="91" t="str">
        <f t="shared" si="4"/>
        <v xml:space="preserve"> </v>
      </c>
      <c r="F95" s="92"/>
      <c r="H95"/>
      <c r="I95"/>
      <c r="J95"/>
      <c r="K95"/>
      <c r="M95"/>
      <c r="N95" s="93"/>
      <c r="O95" s="93"/>
      <c r="W95" s="81" t="str">
        <f t="shared" si="5"/>
        <v/>
      </c>
    </row>
    <row r="96" spans="1:23" x14ac:dyDescent="0.25">
      <c r="A96" s="94"/>
      <c r="B96" s="90"/>
      <c r="C96" s="91" t="str">
        <f t="shared" si="3"/>
        <v/>
      </c>
      <c r="D96" s="90"/>
      <c r="E96" s="91" t="str">
        <f t="shared" si="4"/>
        <v xml:space="preserve"> </v>
      </c>
      <c r="F96" s="92"/>
      <c r="H96"/>
      <c r="I96"/>
      <c r="J96"/>
      <c r="K96"/>
      <c r="M96"/>
      <c r="N96" s="93"/>
      <c r="O96" s="93"/>
      <c r="W96" s="81" t="str">
        <f t="shared" si="5"/>
        <v/>
      </c>
    </row>
    <row r="97" spans="1:23" x14ac:dyDescent="0.25">
      <c r="A97" s="94"/>
      <c r="B97" s="90"/>
      <c r="C97" s="91" t="str">
        <f t="shared" si="3"/>
        <v/>
      </c>
      <c r="D97" s="90"/>
      <c r="E97" s="91" t="str">
        <f t="shared" si="4"/>
        <v xml:space="preserve"> </v>
      </c>
      <c r="F97" s="92"/>
      <c r="H97"/>
      <c r="I97"/>
      <c r="J97"/>
      <c r="K97"/>
      <c r="M97"/>
      <c r="N97" s="93"/>
      <c r="O97" s="93"/>
      <c r="W97" s="81" t="str">
        <f t="shared" si="5"/>
        <v/>
      </c>
    </row>
    <row r="98" spans="1:23" x14ac:dyDescent="0.25">
      <c r="A98" s="89"/>
      <c r="B98" s="90"/>
      <c r="C98" s="91" t="str">
        <f t="shared" si="3"/>
        <v/>
      </c>
      <c r="D98" s="90"/>
      <c r="E98" s="91" t="str">
        <f t="shared" si="4"/>
        <v xml:space="preserve"> </v>
      </c>
      <c r="F98" s="92"/>
      <c r="H98"/>
      <c r="I98"/>
      <c r="J98"/>
      <c r="K98"/>
      <c r="M98"/>
      <c r="N98" s="93"/>
      <c r="O98" s="93"/>
      <c r="W98" s="81" t="str">
        <f t="shared" si="5"/>
        <v/>
      </c>
    </row>
    <row r="99" spans="1:23" x14ac:dyDescent="0.25">
      <c r="A99" s="89"/>
      <c r="B99" s="90"/>
      <c r="C99" s="91" t="str">
        <f t="shared" si="3"/>
        <v/>
      </c>
      <c r="D99" s="90"/>
      <c r="E99" s="91" t="str">
        <f t="shared" si="4"/>
        <v xml:space="preserve"> </v>
      </c>
      <c r="F99" s="92"/>
      <c r="H99"/>
      <c r="I99"/>
      <c r="J99"/>
      <c r="K99"/>
      <c r="M99"/>
      <c r="N99" s="93"/>
      <c r="O99" s="93"/>
      <c r="W99" s="81" t="str">
        <f t="shared" si="5"/>
        <v/>
      </c>
    </row>
    <row r="100" spans="1:23" x14ac:dyDescent="0.25">
      <c r="A100" s="89"/>
      <c r="B100" s="90"/>
      <c r="C100" s="91" t="str">
        <f t="shared" si="3"/>
        <v/>
      </c>
      <c r="D100" s="90"/>
      <c r="E100" s="91" t="str">
        <f t="shared" si="4"/>
        <v xml:space="preserve"> </v>
      </c>
      <c r="F100" s="92"/>
      <c r="H100"/>
      <c r="I100"/>
      <c r="J100"/>
      <c r="K100"/>
      <c r="M100"/>
      <c r="N100" s="93"/>
      <c r="O100" s="93"/>
      <c r="W100" s="81" t="str">
        <f t="shared" si="5"/>
        <v/>
      </c>
    </row>
    <row r="101" spans="1:23" x14ac:dyDescent="0.25">
      <c r="A101" s="89"/>
      <c r="B101" s="90"/>
      <c r="C101" s="91" t="str">
        <f t="shared" si="3"/>
        <v/>
      </c>
      <c r="D101" s="90"/>
      <c r="E101" s="91" t="str">
        <f t="shared" si="4"/>
        <v xml:space="preserve"> </v>
      </c>
      <c r="F101" s="92"/>
      <c r="H101"/>
      <c r="I101"/>
      <c r="J101"/>
      <c r="K101"/>
      <c r="M101"/>
      <c r="N101" s="93"/>
      <c r="O101" s="93"/>
      <c r="W101" s="81" t="str">
        <f t="shared" si="5"/>
        <v/>
      </c>
    </row>
    <row r="102" spans="1:23" x14ac:dyDescent="0.25">
      <c r="A102" s="94"/>
      <c r="B102" s="90"/>
      <c r="C102" s="91" t="str">
        <f t="shared" si="3"/>
        <v/>
      </c>
      <c r="D102" s="90"/>
      <c r="E102" s="91" t="str">
        <f t="shared" si="4"/>
        <v xml:space="preserve"> </v>
      </c>
      <c r="F102" s="92"/>
      <c r="H102"/>
      <c r="I102"/>
      <c r="J102"/>
      <c r="K102"/>
      <c r="M102"/>
      <c r="N102" s="93"/>
      <c r="O102" s="93"/>
      <c r="W102" s="81" t="str">
        <f t="shared" si="5"/>
        <v/>
      </c>
    </row>
    <row r="103" spans="1:23" x14ac:dyDescent="0.25">
      <c r="A103" s="94"/>
      <c r="B103" s="90"/>
      <c r="C103" s="91" t="str">
        <f t="shared" si="3"/>
        <v/>
      </c>
      <c r="D103" s="90"/>
      <c r="E103" s="91" t="str">
        <f t="shared" si="4"/>
        <v xml:space="preserve"> </v>
      </c>
      <c r="F103" s="92"/>
      <c r="H103"/>
      <c r="I103"/>
      <c r="J103"/>
      <c r="K103"/>
      <c r="M103"/>
      <c r="N103" s="93"/>
      <c r="O103" s="93"/>
      <c r="W103" s="81" t="str">
        <f t="shared" si="5"/>
        <v/>
      </c>
    </row>
    <row r="104" spans="1:23" x14ac:dyDescent="0.25">
      <c r="A104" s="89"/>
      <c r="B104" s="90"/>
      <c r="C104" s="91" t="str">
        <f t="shared" si="3"/>
        <v/>
      </c>
      <c r="D104" s="90"/>
      <c r="E104" s="91" t="str">
        <f t="shared" si="4"/>
        <v xml:space="preserve"> </v>
      </c>
      <c r="F104" s="92"/>
      <c r="H104"/>
      <c r="I104"/>
      <c r="J104"/>
      <c r="K104"/>
      <c r="M104"/>
      <c r="N104" s="93"/>
      <c r="O104" s="93"/>
      <c r="W104" s="81" t="str">
        <f t="shared" si="5"/>
        <v/>
      </c>
    </row>
    <row r="105" spans="1:23" x14ac:dyDescent="0.25">
      <c r="A105" s="89"/>
      <c r="B105" s="90"/>
      <c r="C105" s="91" t="str">
        <f t="shared" si="3"/>
        <v/>
      </c>
      <c r="D105" s="90"/>
      <c r="E105" s="91" t="str">
        <f t="shared" si="4"/>
        <v xml:space="preserve"> </v>
      </c>
      <c r="F105" s="92"/>
      <c r="H105"/>
      <c r="I105"/>
      <c r="J105"/>
      <c r="K105"/>
      <c r="M105"/>
      <c r="N105" s="93"/>
      <c r="O105" s="93"/>
      <c r="W105" s="81" t="str">
        <f t="shared" si="5"/>
        <v/>
      </c>
    </row>
    <row r="106" spans="1:23" x14ac:dyDescent="0.25">
      <c r="A106" s="89"/>
      <c r="B106" s="90"/>
      <c r="C106" s="91" t="str">
        <f t="shared" si="3"/>
        <v/>
      </c>
      <c r="D106" s="90"/>
      <c r="E106" s="91" t="str">
        <f t="shared" si="4"/>
        <v xml:space="preserve"> </v>
      </c>
      <c r="F106" s="92"/>
      <c r="H106"/>
      <c r="I106"/>
      <c r="J106"/>
      <c r="K106"/>
      <c r="M106"/>
      <c r="N106" s="93"/>
      <c r="O106" s="93"/>
      <c r="W106" s="81" t="str">
        <f t="shared" si="5"/>
        <v/>
      </c>
    </row>
    <row r="107" spans="1:23" x14ac:dyDescent="0.25">
      <c r="A107" s="89"/>
      <c r="B107" s="90"/>
      <c r="C107" s="91" t="str">
        <f t="shared" si="3"/>
        <v/>
      </c>
      <c r="D107" s="90"/>
      <c r="E107" s="91" t="str">
        <f t="shared" si="4"/>
        <v xml:space="preserve"> </v>
      </c>
      <c r="F107" s="92"/>
      <c r="H107"/>
      <c r="I107"/>
      <c r="J107"/>
      <c r="K107"/>
      <c r="M107"/>
      <c r="N107" s="93"/>
      <c r="O107" s="93"/>
      <c r="W107" s="81" t="str">
        <f t="shared" si="5"/>
        <v/>
      </c>
    </row>
    <row r="108" spans="1:23" x14ac:dyDescent="0.25">
      <c r="A108" s="94"/>
      <c r="B108" s="90"/>
      <c r="C108" s="91" t="str">
        <f t="shared" si="3"/>
        <v/>
      </c>
      <c r="D108" s="90"/>
      <c r="E108" s="91" t="str">
        <f t="shared" si="4"/>
        <v xml:space="preserve"> </v>
      </c>
      <c r="F108" s="92"/>
      <c r="H108"/>
      <c r="I108"/>
      <c r="J108"/>
      <c r="K108"/>
      <c r="M108"/>
      <c r="N108" s="93"/>
      <c r="O108" s="93"/>
      <c r="W108" s="81" t="str">
        <f t="shared" si="5"/>
        <v/>
      </c>
    </row>
    <row r="109" spans="1:23" x14ac:dyDescent="0.25">
      <c r="A109" s="94"/>
      <c r="B109" s="90"/>
      <c r="C109" s="91" t="str">
        <f t="shared" si="3"/>
        <v/>
      </c>
      <c r="D109" s="90"/>
      <c r="E109" s="91" t="str">
        <f t="shared" si="4"/>
        <v xml:space="preserve"> </v>
      </c>
      <c r="W109" s="81" t="str">
        <f t="shared" si="5"/>
        <v/>
      </c>
    </row>
    <row r="110" spans="1:23" x14ac:dyDescent="0.25">
      <c r="A110" s="89"/>
      <c r="B110" s="90"/>
      <c r="C110" s="91" t="str">
        <f t="shared" si="3"/>
        <v/>
      </c>
      <c r="D110" s="90"/>
      <c r="E110" s="91" t="str">
        <f t="shared" si="4"/>
        <v xml:space="preserve"> </v>
      </c>
      <c r="W110" s="81" t="str">
        <f t="shared" si="5"/>
        <v/>
      </c>
    </row>
    <row r="111" spans="1:23" x14ac:dyDescent="0.25">
      <c r="A111" s="89"/>
      <c r="B111" s="90"/>
      <c r="C111" s="91" t="str">
        <f t="shared" si="3"/>
        <v/>
      </c>
      <c r="D111" s="90"/>
      <c r="E111" s="91" t="str">
        <f t="shared" si="4"/>
        <v xml:space="preserve"> </v>
      </c>
      <c r="W111" s="81" t="str">
        <f t="shared" si="5"/>
        <v/>
      </c>
    </row>
    <row r="112" spans="1:23" x14ac:dyDescent="0.25">
      <c r="A112" s="89"/>
      <c r="B112" s="90"/>
      <c r="C112" s="91" t="str">
        <f t="shared" si="3"/>
        <v/>
      </c>
      <c r="D112" s="90"/>
      <c r="E112" s="91" t="str">
        <f t="shared" si="4"/>
        <v xml:space="preserve"> </v>
      </c>
      <c r="W112" s="81" t="str">
        <f t="shared" si="5"/>
        <v/>
      </c>
    </row>
    <row r="113" spans="1:23" x14ac:dyDescent="0.25">
      <c r="A113" s="89"/>
      <c r="B113" s="90"/>
      <c r="C113" s="91" t="str">
        <f t="shared" si="3"/>
        <v/>
      </c>
      <c r="D113" s="90"/>
      <c r="E113" s="91" t="str">
        <f t="shared" si="4"/>
        <v xml:space="preserve"> </v>
      </c>
      <c r="W113" s="81" t="str">
        <f t="shared" si="5"/>
        <v/>
      </c>
    </row>
    <row r="114" spans="1:23" x14ac:dyDescent="0.25">
      <c r="A114" s="94"/>
      <c r="B114" s="90"/>
      <c r="C114" s="91" t="str">
        <f t="shared" si="3"/>
        <v/>
      </c>
      <c r="D114" s="90"/>
      <c r="E114" s="91" t="str">
        <f t="shared" si="4"/>
        <v xml:space="preserve"> </v>
      </c>
      <c r="W114" s="81" t="str">
        <f t="shared" si="5"/>
        <v/>
      </c>
    </row>
    <row r="115" spans="1:23" x14ac:dyDescent="0.25">
      <c r="A115" s="94"/>
      <c r="B115" s="90"/>
      <c r="C115" s="91" t="str">
        <f t="shared" si="3"/>
        <v/>
      </c>
      <c r="D115" s="90"/>
      <c r="E115" s="91" t="str">
        <f t="shared" si="4"/>
        <v xml:space="preserve"> </v>
      </c>
      <c r="W115" s="81" t="str">
        <f t="shared" si="5"/>
        <v/>
      </c>
    </row>
    <row r="116" spans="1:23" x14ac:dyDescent="0.25">
      <c r="A116" s="89"/>
      <c r="B116" s="90"/>
      <c r="C116" s="91" t="str">
        <f t="shared" si="3"/>
        <v/>
      </c>
      <c r="D116" s="90"/>
      <c r="E116" s="91" t="str">
        <f t="shared" si="4"/>
        <v xml:space="preserve"> </v>
      </c>
      <c r="W116" s="81" t="str">
        <f t="shared" si="5"/>
        <v/>
      </c>
    </row>
    <row r="117" spans="1:23" x14ac:dyDescent="0.25">
      <c r="A117" s="89"/>
      <c r="B117" s="90"/>
      <c r="C117" s="91" t="str">
        <f t="shared" si="3"/>
        <v/>
      </c>
      <c r="D117" s="90"/>
      <c r="E117" s="91" t="str">
        <f t="shared" si="4"/>
        <v xml:space="preserve"> </v>
      </c>
      <c r="W117" s="81" t="str">
        <f t="shared" si="5"/>
        <v/>
      </c>
    </row>
    <row r="118" spans="1:23" x14ac:dyDescent="0.25">
      <c r="A118" s="89"/>
      <c r="B118" s="90"/>
      <c r="C118" s="91" t="str">
        <f t="shared" si="3"/>
        <v/>
      </c>
      <c r="D118" s="90"/>
      <c r="E118" s="91" t="str">
        <f t="shared" si="4"/>
        <v xml:space="preserve"> </v>
      </c>
      <c r="W118" s="81" t="str">
        <f t="shared" si="5"/>
        <v/>
      </c>
    </row>
    <row r="119" spans="1:23" x14ac:dyDescent="0.25">
      <c r="A119" s="89"/>
      <c r="B119" s="90"/>
      <c r="C119" s="91" t="str">
        <f t="shared" si="3"/>
        <v/>
      </c>
      <c r="D119" s="90"/>
      <c r="E119" s="91" t="str">
        <f t="shared" si="4"/>
        <v xml:space="preserve"> </v>
      </c>
      <c r="W119" s="81" t="str">
        <f t="shared" si="5"/>
        <v/>
      </c>
    </row>
    <row r="120" spans="1:23" x14ac:dyDescent="0.25">
      <c r="A120" s="94"/>
      <c r="B120" s="90"/>
      <c r="C120" s="91" t="str">
        <f t="shared" si="3"/>
        <v/>
      </c>
      <c r="D120" s="90"/>
      <c r="E120" s="91" t="str">
        <f t="shared" si="4"/>
        <v xml:space="preserve"> </v>
      </c>
      <c r="W120" s="81" t="str">
        <f t="shared" si="5"/>
        <v/>
      </c>
    </row>
    <row r="121" spans="1:23" x14ac:dyDescent="0.25">
      <c r="A121" s="94"/>
      <c r="B121" s="90"/>
      <c r="C121" s="91" t="str">
        <f t="shared" si="3"/>
        <v/>
      </c>
      <c r="D121" s="90"/>
      <c r="E121" s="91" t="str">
        <f t="shared" si="4"/>
        <v xml:space="preserve"> </v>
      </c>
      <c r="W121" s="81" t="str">
        <f t="shared" si="5"/>
        <v/>
      </c>
    </row>
    <row r="122" spans="1:23" x14ac:dyDescent="0.25">
      <c r="A122" s="89"/>
      <c r="B122" s="90"/>
      <c r="C122" s="91" t="str">
        <f t="shared" si="3"/>
        <v/>
      </c>
      <c r="D122" s="90"/>
      <c r="E122" s="91" t="str">
        <f t="shared" si="4"/>
        <v xml:space="preserve"> </v>
      </c>
      <c r="W122" s="81" t="str">
        <f t="shared" si="5"/>
        <v/>
      </c>
    </row>
    <row r="123" spans="1:23" x14ac:dyDescent="0.25">
      <c r="A123" s="89"/>
      <c r="B123" s="90"/>
      <c r="C123" s="91" t="str">
        <f t="shared" si="3"/>
        <v/>
      </c>
      <c r="D123" s="90"/>
      <c r="E123" s="91" t="str">
        <f t="shared" si="4"/>
        <v xml:space="preserve"> </v>
      </c>
      <c r="W123" s="81" t="str">
        <f t="shared" si="5"/>
        <v/>
      </c>
    </row>
    <row r="124" spans="1:23" x14ac:dyDescent="0.25">
      <c r="A124" s="89"/>
      <c r="B124" s="90"/>
      <c r="C124" s="91" t="str">
        <f t="shared" si="3"/>
        <v/>
      </c>
      <c r="D124" s="90"/>
      <c r="E124" s="91" t="str">
        <f t="shared" si="4"/>
        <v xml:space="preserve"> </v>
      </c>
      <c r="W124" s="81" t="str">
        <f t="shared" si="5"/>
        <v/>
      </c>
    </row>
    <row r="125" spans="1:23" x14ac:dyDescent="0.25">
      <c r="A125" s="89"/>
      <c r="B125" s="90"/>
      <c r="C125" s="91" t="str">
        <f t="shared" si="3"/>
        <v/>
      </c>
      <c r="D125" s="90"/>
      <c r="E125" s="91" t="str">
        <f t="shared" si="4"/>
        <v xml:space="preserve"> </v>
      </c>
      <c r="W125" s="81" t="str">
        <f t="shared" si="5"/>
        <v/>
      </c>
    </row>
    <row r="126" spans="1:23" x14ac:dyDescent="0.25">
      <c r="A126" s="94"/>
      <c r="B126" s="90"/>
      <c r="C126" s="91" t="str">
        <f t="shared" si="3"/>
        <v/>
      </c>
      <c r="D126" s="90"/>
      <c r="E126" s="91" t="str">
        <f t="shared" si="4"/>
        <v xml:space="preserve"> </v>
      </c>
      <c r="W126" s="81" t="str">
        <f t="shared" si="5"/>
        <v/>
      </c>
    </row>
    <row r="127" spans="1:23" x14ac:dyDescent="0.25">
      <c r="A127" s="94"/>
      <c r="B127" s="90"/>
      <c r="C127" s="91" t="str">
        <f t="shared" si="3"/>
        <v/>
      </c>
      <c r="D127" s="90"/>
      <c r="E127" s="91" t="str">
        <f t="shared" si="4"/>
        <v xml:space="preserve"> </v>
      </c>
      <c r="W127" s="81" t="str">
        <f t="shared" si="5"/>
        <v/>
      </c>
    </row>
    <row r="128" spans="1:23" x14ac:dyDescent="0.25">
      <c r="A128" s="89"/>
      <c r="B128" s="90"/>
      <c r="C128" s="91" t="str">
        <f t="shared" si="3"/>
        <v/>
      </c>
      <c r="D128" s="90"/>
      <c r="E128" s="91" t="str">
        <f t="shared" si="4"/>
        <v xml:space="preserve"> </v>
      </c>
      <c r="W128" s="81" t="str">
        <f t="shared" si="5"/>
        <v/>
      </c>
    </row>
    <row r="129" spans="1:23" x14ac:dyDescent="0.25">
      <c r="A129" s="89"/>
      <c r="B129" s="90"/>
      <c r="C129" s="91" t="str">
        <f t="shared" si="3"/>
        <v/>
      </c>
      <c r="D129" s="90"/>
      <c r="E129" s="91" t="str">
        <f t="shared" si="4"/>
        <v xml:space="preserve"> </v>
      </c>
      <c r="W129" s="81" t="str">
        <f t="shared" si="5"/>
        <v/>
      </c>
    </row>
    <row r="130" spans="1:23" x14ac:dyDescent="0.25">
      <c r="A130" s="89"/>
      <c r="B130" s="90"/>
      <c r="C130" s="91" t="str">
        <f t="shared" si="3"/>
        <v/>
      </c>
      <c r="D130" s="90"/>
      <c r="E130" s="91" t="str">
        <f t="shared" si="4"/>
        <v xml:space="preserve"> </v>
      </c>
      <c r="W130" s="81" t="str">
        <f t="shared" si="5"/>
        <v/>
      </c>
    </row>
    <row r="131" spans="1:23" x14ac:dyDescent="0.25">
      <c r="A131" s="89"/>
      <c r="B131" s="90"/>
      <c r="C131" s="91" t="str">
        <f t="shared" ref="C131:C194" si="6">UPPER(B131)</f>
        <v/>
      </c>
      <c r="D131" s="90"/>
      <c r="E131" s="91" t="str">
        <f t="shared" ref="E131:E194" si="7">CONCATENATE(C131," ",D131)</f>
        <v xml:space="preserve"> </v>
      </c>
      <c r="W131" s="81" t="str">
        <f t="shared" ref="W131:W194" si="8">IF(T131="","",T131+U131+V131)</f>
        <v/>
      </c>
    </row>
    <row r="132" spans="1:23" x14ac:dyDescent="0.25">
      <c r="A132" s="94"/>
      <c r="B132" s="90"/>
      <c r="C132" s="91" t="str">
        <f t="shared" si="6"/>
        <v/>
      </c>
      <c r="D132" s="90"/>
      <c r="E132" s="91" t="str">
        <f t="shared" si="7"/>
        <v xml:space="preserve"> </v>
      </c>
      <c r="W132" s="81" t="str">
        <f t="shared" si="8"/>
        <v/>
      </c>
    </row>
    <row r="133" spans="1:23" x14ac:dyDescent="0.25">
      <c r="A133" s="94"/>
      <c r="B133" s="90"/>
      <c r="C133" s="91" t="str">
        <f t="shared" si="6"/>
        <v/>
      </c>
      <c r="D133" s="90"/>
      <c r="E133" s="91" t="str">
        <f t="shared" si="7"/>
        <v xml:space="preserve"> </v>
      </c>
      <c r="W133" s="81" t="str">
        <f t="shared" si="8"/>
        <v/>
      </c>
    </row>
    <row r="134" spans="1:23" x14ac:dyDescent="0.25">
      <c r="A134" s="89"/>
      <c r="B134" s="90"/>
      <c r="C134" s="91" t="str">
        <f t="shared" si="6"/>
        <v/>
      </c>
      <c r="D134" s="90"/>
      <c r="E134" s="91" t="str">
        <f t="shared" si="7"/>
        <v xml:space="preserve"> </v>
      </c>
      <c r="W134" s="81" t="str">
        <f t="shared" si="8"/>
        <v/>
      </c>
    </row>
    <row r="135" spans="1:23" x14ac:dyDescent="0.25">
      <c r="A135" s="89"/>
      <c r="B135" s="90"/>
      <c r="C135" s="91" t="str">
        <f t="shared" si="6"/>
        <v/>
      </c>
      <c r="D135" s="90"/>
      <c r="E135" s="91" t="str">
        <f t="shared" si="7"/>
        <v xml:space="preserve"> </v>
      </c>
      <c r="W135" s="81" t="str">
        <f t="shared" si="8"/>
        <v/>
      </c>
    </row>
    <row r="136" spans="1:23" x14ac:dyDescent="0.25">
      <c r="A136" s="89"/>
      <c r="B136" s="90"/>
      <c r="C136" s="91" t="str">
        <f t="shared" si="6"/>
        <v/>
      </c>
      <c r="D136" s="90"/>
      <c r="E136" s="91" t="str">
        <f t="shared" si="7"/>
        <v xml:space="preserve"> </v>
      </c>
      <c r="W136" s="81" t="str">
        <f t="shared" si="8"/>
        <v/>
      </c>
    </row>
    <row r="137" spans="1:23" x14ac:dyDescent="0.25">
      <c r="A137" s="89"/>
      <c r="B137" s="90"/>
      <c r="C137" s="91" t="str">
        <f t="shared" si="6"/>
        <v/>
      </c>
      <c r="D137" s="90"/>
      <c r="E137" s="91" t="str">
        <f t="shared" si="7"/>
        <v xml:space="preserve"> </v>
      </c>
      <c r="W137" s="81" t="str">
        <f t="shared" si="8"/>
        <v/>
      </c>
    </row>
    <row r="138" spans="1:23" x14ac:dyDescent="0.25">
      <c r="A138" s="94"/>
      <c r="B138" s="90"/>
      <c r="C138" s="91" t="str">
        <f t="shared" si="6"/>
        <v/>
      </c>
      <c r="D138" s="90"/>
      <c r="E138" s="91" t="str">
        <f t="shared" si="7"/>
        <v xml:space="preserve"> </v>
      </c>
      <c r="W138" s="81" t="str">
        <f t="shared" si="8"/>
        <v/>
      </c>
    </row>
    <row r="139" spans="1:23" x14ac:dyDescent="0.25">
      <c r="A139" s="94"/>
      <c r="B139" s="90"/>
      <c r="C139" s="91" t="str">
        <f t="shared" si="6"/>
        <v/>
      </c>
      <c r="D139" s="90"/>
      <c r="E139" s="91" t="str">
        <f t="shared" si="7"/>
        <v xml:space="preserve"> </v>
      </c>
      <c r="W139" s="81" t="str">
        <f t="shared" si="8"/>
        <v/>
      </c>
    </row>
    <row r="140" spans="1:23" x14ac:dyDescent="0.25">
      <c r="A140" s="89"/>
      <c r="B140" s="90"/>
      <c r="C140" s="91" t="str">
        <f t="shared" si="6"/>
        <v/>
      </c>
      <c r="D140" s="90"/>
      <c r="E140" s="91" t="str">
        <f t="shared" si="7"/>
        <v xml:space="preserve"> </v>
      </c>
      <c r="W140" s="81" t="str">
        <f t="shared" si="8"/>
        <v/>
      </c>
    </row>
    <row r="141" spans="1:23" x14ac:dyDescent="0.25">
      <c r="A141" s="89"/>
      <c r="B141" s="90"/>
      <c r="C141" s="91" t="str">
        <f t="shared" si="6"/>
        <v/>
      </c>
      <c r="D141" s="90"/>
      <c r="E141" s="91" t="str">
        <f t="shared" si="7"/>
        <v xml:space="preserve"> </v>
      </c>
      <c r="W141" s="81" t="str">
        <f t="shared" si="8"/>
        <v/>
      </c>
    </row>
    <row r="142" spans="1:23" x14ac:dyDescent="0.25">
      <c r="A142" s="89"/>
      <c r="B142" s="90"/>
      <c r="C142" s="91" t="str">
        <f t="shared" si="6"/>
        <v/>
      </c>
      <c r="D142" s="90"/>
      <c r="E142" s="91" t="str">
        <f t="shared" si="7"/>
        <v xml:space="preserve"> </v>
      </c>
      <c r="W142" s="81" t="str">
        <f t="shared" si="8"/>
        <v/>
      </c>
    </row>
    <row r="143" spans="1:23" x14ac:dyDescent="0.25">
      <c r="A143" s="89"/>
      <c r="B143" s="90"/>
      <c r="C143" s="91" t="str">
        <f t="shared" si="6"/>
        <v/>
      </c>
      <c r="D143" s="90"/>
      <c r="E143" s="91" t="str">
        <f t="shared" si="7"/>
        <v xml:space="preserve"> </v>
      </c>
      <c r="W143" s="81" t="str">
        <f t="shared" si="8"/>
        <v/>
      </c>
    </row>
    <row r="144" spans="1:23" x14ac:dyDescent="0.25">
      <c r="A144" s="94"/>
      <c r="B144" s="90"/>
      <c r="C144" s="91" t="str">
        <f t="shared" si="6"/>
        <v/>
      </c>
      <c r="D144" s="90"/>
      <c r="E144" s="91" t="str">
        <f t="shared" si="7"/>
        <v xml:space="preserve"> </v>
      </c>
      <c r="W144" s="81" t="str">
        <f t="shared" si="8"/>
        <v/>
      </c>
    </row>
    <row r="145" spans="1:23" x14ac:dyDescent="0.25">
      <c r="A145" s="94"/>
      <c r="B145" s="90"/>
      <c r="C145" s="91" t="str">
        <f t="shared" si="6"/>
        <v/>
      </c>
      <c r="D145" s="90"/>
      <c r="E145" s="91" t="str">
        <f t="shared" si="7"/>
        <v xml:space="preserve"> </v>
      </c>
      <c r="W145" s="81" t="str">
        <f t="shared" si="8"/>
        <v/>
      </c>
    </row>
    <row r="146" spans="1:23" x14ac:dyDescent="0.25">
      <c r="A146" s="89"/>
      <c r="B146" s="90"/>
      <c r="C146" s="91" t="str">
        <f t="shared" si="6"/>
        <v/>
      </c>
      <c r="D146" s="90"/>
      <c r="E146" s="91" t="str">
        <f t="shared" si="7"/>
        <v xml:space="preserve"> </v>
      </c>
      <c r="W146" s="81" t="str">
        <f t="shared" si="8"/>
        <v/>
      </c>
    </row>
    <row r="147" spans="1:23" x14ac:dyDescent="0.25">
      <c r="A147" s="89"/>
      <c r="B147" s="90"/>
      <c r="C147" s="91" t="str">
        <f t="shared" si="6"/>
        <v/>
      </c>
      <c r="D147" s="90"/>
      <c r="E147" s="91" t="str">
        <f t="shared" si="7"/>
        <v xml:space="preserve"> </v>
      </c>
      <c r="W147" s="81" t="str">
        <f t="shared" si="8"/>
        <v/>
      </c>
    </row>
    <row r="148" spans="1:23" x14ac:dyDescent="0.25">
      <c r="A148" s="89"/>
      <c r="B148" s="90"/>
      <c r="C148" s="91" t="str">
        <f t="shared" si="6"/>
        <v/>
      </c>
      <c r="D148" s="90"/>
      <c r="E148" s="91" t="str">
        <f t="shared" si="7"/>
        <v xml:space="preserve"> </v>
      </c>
      <c r="W148" s="81" t="str">
        <f t="shared" si="8"/>
        <v/>
      </c>
    </row>
    <row r="149" spans="1:23" x14ac:dyDescent="0.25">
      <c r="A149" s="89"/>
      <c r="B149" s="90"/>
      <c r="C149" s="91" t="str">
        <f t="shared" si="6"/>
        <v/>
      </c>
      <c r="D149" s="90"/>
      <c r="E149" s="91" t="str">
        <f t="shared" si="7"/>
        <v xml:space="preserve"> </v>
      </c>
      <c r="W149" s="81" t="str">
        <f t="shared" si="8"/>
        <v/>
      </c>
    </row>
    <row r="150" spans="1:23" x14ac:dyDescent="0.25">
      <c r="A150" s="94"/>
      <c r="B150" s="90"/>
      <c r="C150" s="91" t="str">
        <f t="shared" si="6"/>
        <v/>
      </c>
      <c r="D150" s="90"/>
      <c r="E150" s="91" t="str">
        <f t="shared" si="7"/>
        <v xml:space="preserve"> </v>
      </c>
      <c r="W150" s="81" t="str">
        <f t="shared" si="8"/>
        <v/>
      </c>
    </row>
    <row r="151" spans="1:23" x14ac:dyDescent="0.25">
      <c r="A151" s="94"/>
      <c r="B151" s="90"/>
      <c r="C151" s="91" t="str">
        <f t="shared" si="6"/>
        <v/>
      </c>
      <c r="D151" s="90"/>
      <c r="E151" s="91" t="str">
        <f t="shared" si="7"/>
        <v xml:space="preserve"> </v>
      </c>
      <c r="W151" s="81" t="str">
        <f t="shared" si="8"/>
        <v/>
      </c>
    </row>
    <row r="152" spans="1:23" x14ac:dyDescent="0.25">
      <c r="A152" s="89"/>
      <c r="B152" s="90"/>
      <c r="C152" s="91" t="str">
        <f t="shared" si="6"/>
        <v/>
      </c>
      <c r="D152" s="90"/>
      <c r="E152" s="91" t="str">
        <f t="shared" si="7"/>
        <v xml:space="preserve"> </v>
      </c>
      <c r="W152" s="81" t="str">
        <f t="shared" si="8"/>
        <v/>
      </c>
    </row>
    <row r="153" spans="1:23" x14ac:dyDescent="0.25">
      <c r="A153" s="89"/>
      <c r="B153" s="90"/>
      <c r="C153" s="91" t="str">
        <f t="shared" si="6"/>
        <v/>
      </c>
      <c r="D153" s="90"/>
      <c r="E153" s="91" t="str">
        <f t="shared" si="7"/>
        <v xml:space="preserve"> </v>
      </c>
      <c r="W153" s="81" t="str">
        <f t="shared" si="8"/>
        <v/>
      </c>
    </row>
    <row r="154" spans="1:23" x14ac:dyDescent="0.25">
      <c r="A154" s="89"/>
      <c r="B154" s="90"/>
      <c r="C154" s="91" t="str">
        <f t="shared" si="6"/>
        <v/>
      </c>
      <c r="D154" s="90"/>
      <c r="E154" s="91" t="str">
        <f t="shared" si="7"/>
        <v xml:space="preserve"> </v>
      </c>
      <c r="W154" s="81" t="str">
        <f t="shared" si="8"/>
        <v/>
      </c>
    </row>
    <row r="155" spans="1:23" x14ac:dyDescent="0.25">
      <c r="A155" s="89"/>
      <c r="B155" s="90"/>
      <c r="C155" s="91" t="str">
        <f t="shared" si="6"/>
        <v/>
      </c>
      <c r="D155" s="90"/>
      <c r="E155" s="91" t="str">
        <f t="shared" si="7"/>
        <v xml:space="preserve"> </v>
      </c>
      <c r="W155" s="81" t="str">
        <f t="shared" si="8"/>
        <v/>
      </c>
    </row>
    <row r="156" spans="1:23" x14ac:dyDescent="0.25">
      <c r="A156" s="94"/>
      <c r="B156" s="90"/>
      <c r="C156" s="91" t="str">
        <f t="shared" si="6"/>
        <v/>
      </c>
      <c r="D156" s="90"/>
      <c r="E156" s="91" t="str">
        <f t="shared" si="7"/>
        <v xml:space="preserve"> </v>
      </c>
      <c r="W156" s="81" t="str">
        <f t="shared" si="8"/>
        <v/>
      </c>
    </row>
    <row r="157" spans="1:23" x14ac:dyDescent="0.25">
      <c r="A157" s="94"/>
      <c r="B157" s="90"/>
      <c r="C157" s="91" t="str">
        <f t="shared" si="6"/>
        <v/>
      </c>
      <c r="D157" s="90"/>
      <c r="E157" s="91" t="str">
        <f t="shared" si="7"/>
        <v xml:space="preserve"> </v>
      </c>
      <c r="W157" s="81" t="str">
        <f t="shared" si="8"/>
        <v/>
      </c>
    </row>
    <row r="158" spans="1:23" x14ac:dyDescent="0.25">
      <c r="A158" s="89"/>
      <c r="B158" s="90"/>
      <c r="C158" s="91" t="str">
        <f t="shared" si="6"/>
        <v/>
      </c>
      <c r="D158" s="90"/>
      <c r="E158" s="91" t="str">
        <f t="shared" si="7"/>
        <v xml:space="preserve"> </v>
      </c>
      <c r="W158" s="81" t="str">
        <f t="shared" si="8"/>
        <v/>
      </c>
    </row>
    <row r="159" spans="1:23" x14ac:dyDescent="0.25">
      <c r="A159" s="89"/>
      <c r="B159" s="90"/>
      <c r="C159" s="91" t="str">
        <f t="shared" si="6"/>
        <v/>
      </c>
      <c r="D159" s="90"/>
      <c r="E159" s="91" t="str">
        <f t="shared" si="7"/>
        <v xml:space="preserve"> </v>
      </c>
      <c r="W159" s="81" t="str">
        <f t="shared" si="8"/>
        <v/>
      </c>
    </row>
    <row r="160" spans="1:23" x14ac:dyDescent="0.25">
      <c r="A160" s="89"/>
      <c r="B160" s="90"/>
      <c r="C160" s="91" t="str">
        <f t="shared" si="6"/>
        <v/>
      </c>
      <c r="D160" s="90"/>
      <c r="E160" s="91" t="str">
        <f t="shared" si="7"/>
        <v xml:space="preserve"> </v>
      </c>
      <c r="W160" s="81" t="str">
        <f t="shared" si="8"/>
        <v/>
      </c>
    </row>
    <row r="161" spans="1:23" x14ac:dyDescent="0.25">
      <c r="A161" s="89"/>
      <c r="B161" s="90"/>
      <c r="C161" s="91" t="str">
        <f t="shared" si="6"/>
        <v/>
      </c>
      <c r="D161" s="90"/>
      <c r="E161" s="91" t="str">
        <f t="shared" si="7"/>
        <v xml:space="preserve"> </v>
      </c>
      <c r="W161" s="81" t="str">
        <f t="shared" si="8"/>
        <v/>
      </c>
    </row>
    <row r="162" spans="1:23" x14ac:dyDescent="0.25">
      <c r="A162" s="94"/>
      <c r="B162" s="90"/>
      <c r="C162" s="91" t="str">
        <f t="shared" si="6"/>
        <v/>
      </c>
      <c r="D162" s="90"/>
      <c r="E162" s="91" t="str">
        <f t="shared" si="7"/>
        <v xml:space="preserve"> </v>
      </c>
      <c r="W162" s="81" t="str">
        <f t="shared" si="8"/>
        <v/>
      </c>
    </row>
    <row r="163" spans="1:23" x14ac:dyDescent="0.25">
      <c r="A163" s="94"/>
      <c r="B163" s="90"/>
      <c r="C163" s="91" t="str">
        <f t="shared" si="6"/>
        <v/>
      </c>
      <c r="D163" s="90"/>
      <c r="E163" s="91" t="str">
        <f t="shared" si="7"/>
        <v xml:space="preserve"> </v>
      </c>
      <c r="W163" s="81" t="str">
        <f t="shared" si="8"/>
        <v/>
      </c>
    </row>
    <row r="164" spans="1:23" x14ac:dyDescent="0.25">
      <c r="A164" s="89"/>
      <c r="B164" s="90"/>
      <c r="C164" s="91" t="str">
        <f t="shared" si="6"/>
        <v/>
      </c>
      <c r="D164" s="90"/>
      <c r="E164" s="91" t="str">
        <f t="shared" si="7"/>
        <v xml:space="preserve"> </v>
      </c>
      <c r="W164" s="81" t="str">
        <f t="shared" si="8"/>
        <v/>
      </c>
    </row>
    <row r="165" spans="1:23" x14ac:dyDescent="0.25">
      <c r="A165" s="89"/>
      <c r="B165" s="90"/>
      <c r="C165" s="91" t="str">
        <f t="shared" si="6"/>
        <v/>
      </c>
      <c r="D165" s="90"/>
      <c r="E165" s="91" t="str">
        <f t="shared" si="7"/>
        <v xml:space="preserve"> </v>
      </c>
      <c r="W165" s="81" t="str">
        <f t="shared" si="8"/>
        <v/>
      </c>
    </row>
    <row r="166" spans="1:23" x14ac:dyDescent="0.25">
      <c r="A166" s="89"/>
      <c r="B166" s="90"/>
      <c r="C166" s="91" t="str">
        <f t="shared" si="6"/>
        <v/>
      </c>
      <c r="D166" s="90"/>
      <c r="E166" s="91" t="str">
        <f t="shared" si="7"/>
        <v xml:space="preserve"> </v>
      </c>
      <c r="W166" s="81" t="str">
        <f t="shared" si="8"/>
        <v/>
      </c>
    </row>
    <row r="167" spans="1:23" x14ac:dyDescent="0.25">
      <c r="A167" s="89"/>
      <c r="B167" s="90"/>
      <c r="C167" s="91" t="str">
        <f t="shared" si="6"/>
        <v/>
      </c>
      <c r="D167" s="90"/>
      <c r="E167" s="91" t="str">
        <f t="shared" si="7"/>
        <v xml:space="preserve"> </v>
      </c>
      <c r="W167" s="81" t="str">
        <f t="shared" si="8"/>
        <v/>
      </c>
    </row>
    <row r="168" spans="1:23" x14ac:dyDescent="0.25">
      <c r="A168" s="94"/>
      <c r="B168" s="90"/>
      <c r="C168" s="91" t="str">
        <f t="shared" si="6"/>
        <v/>
      </c>
      <c r="D168" s="90"/>
      <c r="E168" s="91" t="str">
        <f t="shared" si="7"/>
        <v xml:space="preserve"> </v>
      </c>
      <c r="W168" s="81" t="str">
        <f t="shared" si="8"/>
        <v/>
      </c>
    </row>
    <row r="169" spans="1:23" x14ac:dyDescent="0.25">
      <c r="A169" s="94"/>
      <c r="B169" s="90"/>
      <c r="C169" s="91" t="str">
        <f t="shared" si="6"/>
        <v/>
      </c>
      <c r="D169" s="90"/>
      <c r="E169" s="91" t="str">
        <f t="shared" si="7"/>
        <v xml:space="preserve"> </v>
      </c>
      <c r="W169" s="81" t="str">
        <f t="shared" si="8"/>
        <v/>
      </c>
    </row>
    <row r="170" spans="1:23" x14ac:dyDescent="0.25">
      <c r="A170" s="89"/>
      <c r="B170" s="90"/>
      <c r="C170" s="91" t="str">
        <f t="shared" si="6"/>
        <v/>
      </c>
      <c r="D170" s="90"/>
      <c r="E170" s="91" t="str">
        <f t="shared" si="7"/>
        <v xml:space="preserve"> </v>
      </c>
      <c r="W170" s="81" t="str">
        <f t="shared" si="8"/>
        <v/>
      </c>
    </row>
    <row r="171" spans="1:23" x14ac:dyDescent="0.25">
      <c r="A171" s="89"/>
      <c r="B171" s="90"/>
      <c r="C171" s="91" t="str">
        <f t="shared" si="6"/>
        <v/>
      </c>
      <c r="D171" s="90"/>
      <c r="E171" s="91" t="str">
        <f t="shared" si="7"/>
        <v xml:space="preserve"> </v>
      </c>
      <c r="W171" s="81" t="str">
        <f t="shared" si="8"/>
        <v/>
      </c>
    </row>
    <row r="172" spans="1:23" x14ac:dyDescent="0.25">
      <c r="A172" s="89"/>
      <c r="B172" s="90"/>
      <c r="C172" s="91" t="str">
        <f t="shared" si="6"/>
        <v/>
      </c>
      <c r="D172" s="90"/>
      <c r="E172" s="91" t="str">
        <f t="shared" si="7"/>
        <v xml:space="preserve"> </v>
      </c>
      <c r="W172" s="81" t="str">
        <f t="shared" si="8"/>
        <v/>
      </c>
    </row>
    <row r="173" spans="1:23" x14ac:dyDescent="0.25">
      <c r="A173" s="89"/>
      <c r="B173" s="90"/>
      <c r="C173" s="91" t="str">
        <f t="shared" si="6"/>
        <v/>
      </c>
      <c r="D173" s="90"/>
      <c r="E173" s="91" t="str">
        <f t="shared" si="7"/>
        <v xml:space="preserve"> </v>
      </c>
      <c r="W173" s="81" t="str">
        <f t="shared" si="8"/>
        <v/>
      </c>
    </row>
    <row r="174" spans="1:23" x14ac:dyDescent="0.25">
      <c r="A174" s="94"/>
      <c r="B174" s="90"/>
      <c r="C174" s="91" t="str">
        <f t="shared" si="6"/>
        <v/>
      </c>
      <c r="D174" s="90"/>
      <c r="E174" s="91" t="str">
        <f t="shared" si="7"/>
        <v xml:space="preserve"> </v>
      </c>
      <c r="W174" s="81" t="str">
        <f t="shared" si="8"/>
        <v/>
      </c>
    </row>
    <row r="175" spans="1:23" x14ac:dyDescent="0.25">
      <c r="A175" s="94"/>
      <c r="B175" s="90"/>
      <c r="C175" s="91" t="str">
        <f t="shared" si="6"/>
        <v/>
      </c>
      <c r="D175" s="90"/>
      <c r="E175" s="91" t="str">
        <f t="shared" si="7"/>
        <v xml:space="preserve"> </v>
      </c>
      <c r="W175" s="81" t="str">
        <f t="shared" si="8"/>
        <v/>
      </c>
    </row>
    <row r="176" spans="1:23" x14ac:dyDescent="0.25">
      <c r="A176" s="89"/>
      <c r="B176" s="90"/>
      <c r="C176" s="91" t="str">
        <f t="shared" si="6"/>
        <v/>
      </c>
      <c r="D176" s="90"/>
      <c r="E176" s="91" t="str">
        <f t="shared" si="7"/>
        <v xml:space="preserve"> </v>
      </c>
      <c r="W176" s="81" t="str">
        <f t="shared" si="8"/>
        <v/>
      </c>
    </row>
    <row r="177" spans="1:23" x14ac:dyDescent="0.25">
      <c r="A177" s="89"/>
      <c r="B177" s="90"/>
      <c r="C177" s="91" t="str">
        <f t="shared" si="6"/>
        <v/>
      </c>
      <c r="D177" s="90"/>
      <c r="E177" s="91" t="str">
        <f t="shared" si="7"/>
        <v xml:space="preserve"> </v>
      </c>
      <c r="W177" s="81" t="str">
        <f t="shared" si="8"/>
        <v/>
      </c>
    </row>
    <row r="178" spans="1:23" x14ac:dyDescent="0.25">
      <c r="A178" s="89"/>
      <c r="B178" s="90"/>
      <c r="C178" s="91" t="str">
        <f t="shared" si="6"/>
        <v/>
      </c>
      <c r="D178" s="90"/>
      <c r="E178" s="91" t="str">
        <f t="shared" si="7"/>
        <v xml:space="preserve"> </v>
      </c>
      <c r="W178" s="81" t="str">
        <f t="shared" si="8"/>
        <v/>
      </c>
    </row>
    <row r="179" spans="1:23" x14ac:dyDescent="0.25">
      <c r="A179" s="89"/>
      <c r="B179" s="90"/>
      <c r="C179" s="91" t="str">
        <f t="shared" si="6"/>
        <v/>
      </c>
      <c r="D179" s="90"/>
      <c r="E179" s="91" t="str">
        <f t="shared" si="7"/>
        <v xml:space="preserve"> </v>
      </c>
      <c r="W179" s="81" t="str">
        <f t="shared" si="8"/>
        <v/>
      </c>
    </row>
    <row r="180" spans="1:23" x14ac:dyDescent="0.25">
      <c r="A180" s="94"/>
      <c r="B180" s="90"/>
      <c r="C180" s="91" t="str">
        <f t="shared" si="6"/>
        <v/>
      </c>
      <c r="D180" s="90"/>
      <c r="E180" s="91" t="str">
        <f t="shared" si="7"/>
        <v xml:space="preserve"> </v>
      </c>
      <c r="W180" s="81" t="str">
        <f t="shared" si="8"/>
        <v/>
      </c>
    </row>
    <row r="181" spans="1:23" x14ac:dyDescent="0.25">
      <c r="A181" s="94"/>
      <c r="B181" s="90"/>
      <c r="C181" s="91" t="str">
        <f t="shared" si="6"/>
        <v/>
      </c>
      <c r="D181" s="90"/>
      <c r="E181" s="91" t="str">
        <f t="shared" si="7"/>
        <v xml:space="preserve"> </v>
      </c>
      <c r="W181" s="81" t="str">
        <f t="shared" si="8"/>
        <v/>
      </c>
    </row>
    <row r="182" spans="1:23" x14ac:dyDescent="0.25">
      <c r="A182" s="89"/>
      <c r="B182" s="90"/>
      <c r="C182" s="91" t="str">
        <f t="shared" si="6"/>
        <v/>
      </c>
      <c r="D182" s="90"/>
      <c r="E182" s="91" t="str">
        <f t="shared" si="7"/>
        <v xml:space="preserve"> </v>
      </c>
      <c r="W182" s="81" t="str">
        <f t="shared" si="8"/>
        <v/>
      </c>
    </row>
    <row r="183" spans="1:23" x14ac:dyDescent="0.25">
      <c r="A183" s="89"/>
      <c r="B183" s="90"/>
      <c r="C183" s="91" t="str">
        <f t="shared" si="6"/>
        <v/>
      </c>
      <c r="D183" s="90"/>
      <c r="E183" s="91" t="str">
        <f t="shared" si="7"/>
        <v xml:space="preserve"> </v>
      </c>
      <c r="W183" s="81" t="str">
        <f t="shared" si="8"/>
        <v/>
      </c>
    </row>
    <row r="184" spans="1:23" x14ac:dyDescent="0.25">
      <c r="A184" s="89"/>
      <c r="B184" s="90"/>
      <c r="C184" s="91" t="str">
        <f t="shared" si="6"/>
        <v/>
      </c>
      <c r="D184" s="90"/>
      <c r="E184" s="91" t="str">
        <f t="shared" si="7"/>
        <v xml:space="preserve"> </v>
      </c>
      <c r="W184" s="81" t="str">
        <f t="shared" si="8"/>
        <v/>
      </c>
    </row>
    <row r="185" spans="1:23" x14ac:dyDescent="0.25">
      <c r="A185" s="89"/>
      <c r="B185" s="90"/>
      <c r="C185" s="91" t="str">
        <f t="shared" si="6"/>
        <v/>
      </c>
      <c r="D185" s="90"/>
      <c r="E185" s="91" t="str">
        <f t="shared" si="7"/>
        <v xml:space="preserve"> </v>
      </c>
      <c r="W185" s="81" t="str">
        <f t="shared" si="8"/>
        <v/>
      </c>
    </row>
    <row r="186" spans="1:23" x14ac:dyDescent="0.25">
      <c r="A186" s="94"/>
      <c r="B186" s="90"/>
      <c r="C186" s="91" t="str">
        <f t="shared" si="6"/>
        <v/>
      </c>
      <c r="D186" s="90"/>
      <c r="E186" s="91" t="str">
        <f t="shared" si="7"/>
        <v xml:space="preserve"> </v>
      </c>
      <c r="W186" s="81" t="str">
        <f t="shared" si="8"/>
        <v/>
      </c>
    </row>
    <row r="187" spans="1:23" x14ac:dyDescent="0.25">
      <c r="A187" s="94"/>
      <c r="B187" s="90"/>
      <c r="C187" s="91" t="str">
        <f t="shared" si="6"/>
        <v/>
      </c>
      <c r="D187" s="90"/>
      <c r="E187" s="91" t="str">
        <f t="shared" si="7"/>
        <v xml:space="preserve"> </v>
      </c>
      <c r="W187" s="81" t="str">
        <f t="shared" si="8"/>
        <v/>
      </c>
    </row>
    <row r="188" spans="1:23" x14ac:dyDescent="0.25">
      <c r="A188" s="89"/>
      <c r="B188" s="90"/>
      <c r="C188" s="91" t="str">
        <f t="shared" si="6"/>
        <v/>
      </c>
      <c r="D188" s="90"/>
      <c r="E188" s="91" t="str">
        <f t="shared" si="7"/>
        <v xml:space="preserve"> </v>
      </c>
      <c r="W188" s="81" t="str">
        <f t="shared" si="8"/>
        <v/>
      </c>
    </row>
    <row r="189" spans="1:23" x14ac:dyDescent="0.25">
      <c r="A189" s="89"/>
      <c r="B189" s="90"/>
      <c r="C189" s="91" t="str">
        <f t="shared" si="6"/>
        <v/>
      </c>
      <c r="D189" s="90"/>
      <c r="E189" s="91" t="str">
        <f t="shared" si="7"/>
        <v xml:space="preserve"> </v>
      </c>
      <c r="W189" s="81" t="str">
        <f t="shared" si="8"/>
        <v/>
      </c>
    </row>
    <row r="190" spans="1:23" x14ac:dyDescent="0.25">
      <c r="A190" s="89"/>
      <c r="B190" s="90"/>
      <c r="C190" s="91" t="str">
        <f t="shared" si="6"/>
        <v/>
      </c>
      <c r="D190" s="90"/>
      <c r="E190" s="91" t="str">
        <f t="shared" si="7"/>
        <v xml:space="preserve"> </v>
      </c>
      <c r="W190" s="81" t="str">
        <f t="shared" si="8"/>
        <v/>
      </c>
    </row>
    <row r="191" spans="1:23" x14ac:dyDescent="0.25">
      <c r="A191" s="89"/>
      <c r="B191" s="90"/>
      <c r="C191" s="91" t="str">
        <f t="shared" si="6"/>
        <v/>
      </c>
      <c r="D191" s="90"/>
      <c r="E191" s="91" t="str">
        <f t="shared" si="7"/>
        <v xml:space="preserve"> </v>
      </c>
      <c r="W191" s="81" t="str">
        <f t="shared" si="8"/>
        <v/>
      </c>
    </row>
    <row r="192" spans="1:23" x14ac:dyDescent="0.25">
      <c r="A192" s="94"/>
      <c r="B192" s="90"/>
      <c r="C192" s="91" t="str">
        <f t="shared" si="6"/>
        <v/>
      </c>
      <c r="D192" s="90"/>
      <c r="E192" s="91" t="str">
        <f t="shared" si="7"/>
        <v xml:space="preserve"> </v>
      </c>
      <c r="W192" s="81" t="str">
        <f t="shared" si="8"/>
        <v/>
      </c>
    </row>
    <row r="193" spans="1:23" x14ac:dyDescent="0.25">
      <c r="A193" s="94"/>
      <c r="B193" s="90"/>
      <c r="C193" s="91" t="str">
        <f t="shared" si="6"/>
        <v/>
      </c>
      <c r="D193" s="90"/>
      <c r="E193" s="91" t="str">
        <f t="shared" si="7"/>
        <v xml:space="preserve"> </v>
      </c>
      <c r="W193" s="81" t="str">
        <f t="shared" si="8"/>
        <v/>
      </c>
    </row>
    <row r="194" spans="1:23" x14ac:dyDescent="0.25">
      <c r="A194" s="89"/>
      <c r="B194" s="90"/>
      <c r="C194" s="91" t="str">
        <f t="shared" si="6"/>
        <v/>
      </c>
      <c r="D194" s="90"/>
      <c r="E194" s="91" t="str">
        <f t="shared" si="7"/>
        <v xml:space="preserve"> </v>
      </c>
      <c r="W194" s="81" t="str">
        <f t="shared" si="8"/>
        <v/>
      </c>
    </row>
    <row r="195" spans="1:23" x14ac:dyDescent="0.25">
      <c r="A195" s="89"/>
      <c r="B195" s="90"/>
      <c r="C195" s="82" t="str">
        <f t="shared" ref="C195:C258" si="9">UPPER(B195)</f>
        <v/>
      </c>
      <c r="D195" s="90"/>
      <c r="E195" s="82" t="str">
        <f t="shared" ref="E195:E258" si="10">CONCATENATE(C195," ",D195)</f>
        <v xml:space="preserve"> </v>
      </c>
      <c r="W195" s="81" t="str">
        <f t="shared" ref="W195:W258" si="11">IF(T195="","",T195+U195+V195)</f>
        <v/>
      </c>
    </row>
    <row r="196" spans="1:23" x14ac:dyDescent="0.25">
      <c r="A196" s="89"/>
      <c r="B196" s="90"/>
      <c r="C196" s="82" t="str">
        <f t="shared" si="9"/>
        <v/>
      </c>
      <c r="D196" s="90"/>
      <c r="E196" s="82" t="str">
        <f t="shared" si="10"/>
        <v xml:space="preserve"> </v>
      </c>
      <c r="W196" s="81" t="str">
        <f t="shared" si="11"/>
        <v/>
      </c>
    </row>
    <row r="197" spans="1:23" x14ac:dyDescent="0.25">
      <c r="A197" s="89"/>
      <c r="B197" s="90"/>
      <c r="C197" s="82" t="str">
        <f t="shared" si="9"/>
        <v/>
      </c>
      <c r="D197" s="90"/>
      <c r="E197" s="82" t="str">
        <f t="shared" si="10"/>
        <v xml:space="preserve"> </v>
      </c>
      <c r="W197" s="81" t="str">
        <f t="shared" si="11"/>
        <v/>
      </c>
    </row>
    <row r="198" spans="1:23" x14ac:dyDescent="0.25">
      <c r="A198" s="94"/>
      <c r="B198" s="90"/>
      <c r="C198" s="82" t="str">
        <f t="shared" si="9"/>
        <v/>
      </c>
      <c r="D198" s="90"/>
      <c r="E198" s="82" t="str">
        <f t="shared" si="10"/>
        <v xml:space="preserve"> </v>
      </c>
      <c r="W198" s="81" t="str">
        <f t="shared" si="11"/>
        <v/>
      </c>
    </row>
    <row r="199" spans="1:23" x14ac:dyDescent="0.25">
      <c r="A199" s="94"/>
      <c r="B199" s="90"/>
      <c r="C199" s="82" t="str">
        <f t="shared" si="9"/>
        <v/>
      </c>
      <c r="D199" s="90"/>
      <c r="E199" s="82" t="str">
        <f t="shared" si="10"/>
        <v xml:space="preserve"> </v>
      </c>
      <c r="W199" s="81" t="str">
        <f t="shared" si="11"/>
        <v/>
      </c>
    </row>
    <row r="200" spans="1:23" x14ac:dyDescent="0.25">
      <c r="A200" s="89"/>
      <c r="B200" s="90"/>
      <c r="C200" s="82" t="str">
        <f t="shared" si="9"/>
        <v/>
      </c>
      <c r="D200" s="90"/>
      <c r="E200" s="82" t="str">
        <f t="shared" si="10"/>
        <v xml:space="preserve"> </v>
      </c>
      <c r="W200" s="81" t="str">
        <f t="shared" si="11"/>
        <v/>
      </c>
    </row>
    <row r="201" spans="1:23" x14ac:dyDescent="0.25">
      <c r="A201" s="89"/>
      <c r="B201" s="90"/>
      <c r="C201" s="82" t="str">
        <f t="shared" si="9"/>
        <v/>
      </c>
      <c r="D201" s="90"/>
      <c r="E201" s="82" t="str">
        <f t="shared" si="10"/>
        <v xml:space="preserve"> </v>
      </c>
      <c r="W201" s="81" t="str">
        <f t="shared" si="11"/>
        <v/>
      </c>
    </row>
    <row r="202" spans="1:23" x14ac:dyDescent="0.25">
      <c r="A202" s="89"/>
      <c r="B202" s="90"/>
      <c r="C202" s="82" t="str">
        <f t="shared" si="9"/>
        <v/>
      </c>
      <c r="D202" s="90"/>
      <c r="E202" s="82" t="str">
        <f t="shared" si="10"/>
        <v xml:space="preserve"> </v>
      </c>
      <c r="W202" s="81" t="str">
        <f t="shared" si="11"/>
        <v/>
      </c>
    </row>
    <row r="203" spans="1:23" x14ac:dyDescent="0.25">
      <c r="A203" s="89"/>
      <c r="B203" s="90"/>
      <c r="C203" s="82" t="str">
        <f t="shared" si="9"/>
        <v/>
      </c>
      <c r="D203" s="90"/>
      <c r="E203" s="82" t="str">
        <f t="shared" si="10"/>
        <v xml:space="preserve"> </v>
      </c>
      <c r="W203" s="81" t="str">
        <f t="shared" si="11"/>
        <v/>
      </c>
    </row>
    <row r="204" spans="1:23" x14ac:dyDescent="0.25">
      <c r="A204" s="94"/>
      <c r="B204" s="90"/>
      <c r="C204" s="82" t="str">
        <f t="shared" si="9"/>
        <v/>
      </c>
      <c r="D204" s="90"/>
      <c r="E204" s="82" t="str">
        <f t="shared" si="10"/>
        <v xml:space="preserve"> </v>
      </c>
      <c r="W204" s="81" t="str">
        <f t="shared" si="11"/>
        <v/>
      </c>
    </row>
    <row r="205" spans="1:23" x14ac:dyDescent="0.25">
      <c r="A205" s="94"/>
      <c r="B205" s="90"/>
      <c r="C205" s="82" t="str">
        <f t="shared" si="9"/>
        <v/>
      </c>
      <c r="D205" s="90"/>
      <c r="E205" s="82" t="str">
        <f t="shared" si="10"/>
        <v xml:space="preserve"> </v>
      </c>
      <c r="W205" s="81" t="str">
        <f t="shared" si="11"/>
        <v/>
      </c>
    </row>
    <row r="206" spans="1:23" x14ac:dyDescent="0.25">
      <c r="A206" s="89"/>
      <c r="B206" s="90"/>
      <c r="C206" s="82" t="str">
        <f t="shared" si="9"/>
        <v/>
      </c>
      <c r="D206" s="90"/>
      <c r="E206" s="82" t="str">
        <f t="shared" si="10"/>
        <v xml:space="preserve"> </v>
      </c>
      <c r="W206" s="81" t="str">
        <f t="shared" si="11"/>
        <v/>
      </c>
    </row>
    <row r="207" spans="1:23" x14ac:dyDescent="0.25">
      <c r="A207" s="89"/>
      <c r="B207" s="90"/>
      <c r="C207" s="82" t="str">
        <f t="shared" si="9"/>
        <v/>
      </c>
      <c r="D207" s="90"/>
      <c r="E207" s="82" t="str">
        <f t="shared" si="10"/>
        <v xml:space="preserve"> </v>
      </c>
      <c r="W207" s="81" t="str">
        <f t="shared" si="11"/>
        <v/>
      </c>
    </row>
    <row r="208" spans="1:23" x14ac:dyDescent="0.25">
      <c r="A208" s="89"/>
      <c r="B208" s="90"/>
      <c r="C208" s="82" t="str">
        <f t="shared" si="9"/>
        <v/>
      </c>
      <c r="D208" s="90"/>
      <c r="E208" s="82" t="str">
        <f t="shared" si="10"/>
        <v xml:space="preserve"> </v>
      </c>
      <c r="W208" s="81" t="str">
        <f t="shared" si="11"/>
        <v/>
      </c>
    </row>
    <row r="209" spans="1:23" x14ac:dyDescent="0.25">
      <c r="A209" s="89"/>
      <c r="B209" s="90"/>
      <c r="C209" s="82" t="str">
        <f t="shared" si="9"/>
        <v/>
      </c>
      <c r="D209" s="90"/>
      <c r="E209" s="82" t="str">
        <f t="shared" si="10"/>
        <v xml:space="preserve"> </v>
      </c>
      <c r="W209" s="81" t="str">
        <f t="shared" si="11"/>
        <v/>
      </c>
    </row>
    <row r="210" spans="1:23" x14ac:dyDescent="0.25">
      <c r="A210" s="94"/>
      <c r="B210" s="90"/>
      <c r="C210" s="82" t="str">
        <f t="shared" si="9"/>
        <v/>
      </c>
      <c r="D210" s="90"/>
      <c r="E210" s="82" t="str">
        <f t="shared" si="10"/>
        <v xml:space="preserve"> </v>
      </c>
      <c r="W210" s="81" t="str">
        <f t="shared" si="11"/>
        <v/>
      </c>
    </row>
    <row r="211" spans="1:23" x14ac:dyDescent="0.25">
      <c r="A211" s="94"/>
      <c r="B211" s="90"/>
      <c r="C211" s="82" t="str">
        <f t="shared" si="9"/>
        <v/>
      </c>
      <c r="D211" s="90"/>
      <c r="E211" s="82" t="str">
        <f t="shared" si="10"/>
        <v xml:space="preserve"> </v>
      </c>
      <c r="W211" s="81" t="str">
        <f t="shared" si="11"/>
        <v/>
      </c>
    </row>
    <row r="212" spans="1:23" x14ac:dyDescent="0.25">
      <c r="A212" s="89"/>
      <c r="B212" s="90"/>
      <c r="C212" s="82" t="str">
        <f t="shared" si="9"/>
        <v/>
      </c>
      <c r="D212" s="90"/>
      <c r="E212" s="82" t="str">
        <f t="shared" si="10"/>
        <v xml:space="preserve"> </v>
      </c>
      <c r="W212" s="81" t="str">
        <f t="shared" si="11"/>
        <v/>
      </c>
    </row>
    <row r="213" spans="1:23" x14ac:dyDescent="0.25">
      <c r="A213" s="89"/>
      <c r="B213" s="90"/>
      <c r="C213" s="82" t="str">
        <f t="shared" si="9"/>
        <v/>
      </c>
      <c r="D213" s="90"/>
      <c r="E213" s="82" t="str">
        <f t="shared" si="10"/>
        <v xml:space="preserve"> </v>
      </c>
      <c r="W213" s="81" t="str">
        <f t="shared" si="11"/>
        <v/>
      </c>
    </row>
    <row r="214" spans="1:23" x14ac:dyDescent="0.25">
      <c r="A214" s="89"/>
      <c r="B214" s="90"/>
      <c r="C214" s="82" t="str">
        <f t="shared" si="9"/>
        <v/>
      </c>
      <c r="D214" s="90"/>
      <c r="E214" s="82" t="str">
        <f t="shared" si="10"/>
        <v xml:space="preserve"> </v>
      </c>
      <c r="W214" s="81" t="str">
        <f t="shared" si="11"/>
        <v/>
      </c>
    </row>
    <row r="215" spans="1:23" x14ac:dyDescent="0.25">
      <c r="A215" s="89"/>
      <c r="B215" s="90"/>
      <c r="C215" s="82" t="str">
        <f t="shared" si="9"/>
        <v/>
      </c>
      <c r="D215" s="90"/>
      <c r="E215" s="82" t="str">
        <f t="shared" si="10"/>
        <v xml:space="preserve"> </v>
      </c>
      <c r="W215" s="81" t="str">
        <f t="shared" si="11"/>
        <v/>
      </c>
    </row>
    <row r="216" spans="1:23" x14ac:dyDescent="0.25">
      <c r="A216" s="94"/>
      <c r="B216" s="90"/>
      <c r="C216" s="82" t="str">
        <f t="shared" si="9"/>
        <v/>
      </c>
      <c r="D216" s="90"/>
      <c r="E216" s="82" t="str">
        <f t="shared" si="10"/>
        <v xml:space="preserve"> </v>
      </c>
      <c r="W216" s="81" t="str">
        <f t="shared" si="11"/>
        <v/>
      </c>
    </row>
    <row r="217" spans="1:23" x14ac:dyDescent="0.25">
      <c r="A217" s="94"/>
      <c r="B217" s="90"/>
      <c r="C217" s="82" t="str">
        <f t="shared" si="9"/>
        <v/>
      </c>
      <c r="D217" s="90"/>
      <c r="E217" s="82" t="str">
        <f t="shared" si="10"/>
        <v xml:space="preserve"> </v>
      </c>
      <c r="W217" s="81" t="str">
        <f t="shared" si="11"/>
        <v/>
      </c>
    </row>
    <row r="218" spans="1:23" x14ac:dyDescent="0.25">
      <c r="A218" s="89"/>
      <c r="B218" s="90"/>
      <c r="C218" s="82" t="str">
        <f t="shared" si="9"/>
        <v/>
      </c>
      <c r="D218" s="90"/>
      <c r="E218" s="82" t="str">
        <f t="shared" si="10"/>
        <v xml:space="preserve"> </v>
      </c>
      <c r="W218" s="81" t="str">
        <f t="shared" si="11"/>
        <v/>
      </c>
    </row>
    <row r="219" spans="1:23" x14ac:dyDescent="0.25">
      <c r="A219" s="89"/>
      <c r="B219" s="90"/>
      <c r="C219" s="82" t="str">
        <f t="shared" si="9"/>
        <v/>
      </c>
      <c r="D219" s="90"/>
      <c r="E219" s="82" t="str">
        <f t="shared" si="10"/>
        <v xml:space="preserve"> </v>
      </c>
      <c r="W219" s="81" t="str">
        <f t="shared" si="11"/>
        <v/>
      </c>
    </row>
    <row r="220" spans="1:23" x14ac:dyDescent="0.25">
      <c r="A220" s="89"/>
      <c r="B220" s="90"/>
      <c r="C220" s="82" t="str">
        <f t="shared" si="9"/>
        <v/>
      </c>
      <c r="D220" s="90"/>
      <c r="E220" s="82" t="str">
        <f t="shared" si="10"/>
        <v xml:space="preserve"> </v>
      </c>
      <c r="W220" s="81" t="str">
        <f t="shared" si="11"/>
        <v/>
      </c>
    </row>
    <row r="221" spans="1:23" x14ac:dyDescent="0.25">
      <c r="A221" s="89"/>
      <c r="B221" s="90"/>
      <c r="C221" s="82" t="str">
        <f t="shared" si="9"/>
        <v/>
      </c>
      <c r="D221" s="90"/>
      <c r="E221" s="82" t="str">
        <f t="shared" si="10"/>
        <v xml:space="preserve"> </v>
      </c>
      <c r="W221" s="81" t="str">
        <f t="shared" si="11"/>
        <v/>
      </c>
    </row>
    <row r="222" spans="1:23" x14ac:dyDescent="0.25">
      <c r="A222" s="94"/>
      <c r="B222" s="90"/>
      <c r="C222" s="82" t="str">
        <f t="shared" si="9"/>
        <v/>
      </c>
      <c r="D222" s="90"/>
      <c r="E222" s="82" t="str">
        <f t="shared" si="10"/>
        <v xml:space="preserve"> </v>
      </c>
      <c r="W222" s="81" t="str">
        <f t="shared" si="11"/>
        <v/>
      </c>
    </row>
    <row r="223" spans="1:23" x14ac:dyDescent="0.25">
      <c r="A223" s="94"/>
      <c r="B223" s="90"/>
      <c r="C223" s="82" t="str">
        <f t="shared" si="9"/>
        <v/>
      </c>
      <c r="D223" s="90"/>
      <c r="E223" s="82" t="str">
        <f t="shared" si="10"/>
        <v xml:space="preserve"> </v>
      </c>
      <c r="W223" s="81" t="str">
        <f t="shared" si="11"/>
        <v/>
      </c>
    </row>
    <row r="224" spans="1:23" x14ac:dyDescent="0.25">
      <c r="A224" s="89"/>
      <c r="B224" s="90"/>
      <c r="C224" s="82" t="str">
        <f t="shared" si="9"/>
        <v/>
      </c>
      <c r="D224" s="90"/>
      <c r="E224" s="82" t="str">
        <f t="shared" si="10"/>
        <v xml:space="preserve"> </v>
      </c>
      <c r="W224" s="81" t="str">
        <f t="shared" si="11"/>
        <v/>
      </c>
    </row>
    <row r="225" spans="1:23" x14ac:dyDescent="0.25">
      <c r="A225" s="89"/>
      <c r="B225" s="90"/>
      <c r="C225" s="82" t="str">
        <f t="shared" si="9"/>
        <v/>
      </c>
      <c r="D225" s="90"/>
      <c r="E225" s="82" t="str">
        <f t="shared" si="10"/>
        <v xml:space="preserve"> </v>
      </c>
      <c r="W225" s="81" t="str">
        <f t="shared" si="11"/>
        <v/>
      </c>
    </row>
    <row r="226" spans="1:23" x14ac:dyDescent="0.25">
      <c r="A226" s="89"/>
      <c r="B226" s="90"/>
      <c r="C226" s="82" t="str">
        <f t="shared" si="9"/>
        <v/>
      </c>
      <c r="D226" s="90"/>
      <c r="E226" s="82" t="str">
        <f t="shared" si="10"/>
        <v xml:space="preserve"> </v>
      </c>
      <c r="W226" s="81" t="str">
        <f t="shared" si="11"/>
        <v/>
      </c>
    </row>
    <row r="227" spans="1:23" x14ac:dyDescent="0.25">
      <c r="A227" s="89"/>
      <c r="B227" s="90"/>
      <c r="C227" s="82" t="str">
        <f t="shared" si="9"/>
        <v/>
      </c>
      <c r="D227" s="90"/>
      <c r="E227" s="82" t="str">
        <f t="shared" si="10"/>
        <v xml:space="preserve"> </v>
      </c>
      <c r="W227" s="81" t="str">
        <f t="shared" si="11"/>
        <v/>
      </c>
    </row>
    <row r="228" spans="1:23" x14ac:dyDescent="0.25">
      <c r="A228" s="94"/>
      <c r="B228" s="90"/>
      <c r="C228" s="82" t="str">
        <f t="shared" si="9"/>
        <v/>
      </c>
      <c r="D228" s="90"/>
      <c r="E228" s="82" t="str">
        <f t="shared" si="10"/>
        <v xml:space="preserve"> </v>
      </c>
      <c r="W228" s="81" t="str">
        <f t="shared" si="11"/>
        <v/>
      </c>
    </row>
    <row r="229" spans="1:23" x14ac:dyDescent="0.25">
      <c r="A229" s="94"/>
      <c r="B229" s="90"/>
      <c r="C229" s="82" t="str">
        <f t="shared" si="9"/>
        <v/>
      </c>
      <c r="D229" s="90"/>
      <c r="E229" s="82" t="str">
        <f t="shared" si="10"/>
        <v xml:space="preserve"> </v>
      </c>
      <c r="W229" s="81" t="str">
        <f t="shared" si="11"/>
        <v/>
      </c>
    </row>
    <row r="230" spans="1:23" x14ac:dyDescent="0.25">
      <c r="A230" s="89"/>
      <c r="B230" s="90"/>
      <c r="C230" s="82" t="str">
        <f t="shared" si="9"/>
        <v/>
      </c>
      <c r="D230" s="90"/>
      <c r="E230" s="82" t="str">
        <f t="shared" si="10"/>
        <v xml:space="preserve"> </v>
      </c>
      <c r="W230" s="81" t="str">
        <f t="shared" si="11"/>
        <v/>
      </c>
    </row>
    <row r="231" spans="1:23" x14ac:dyDescent="0.25">
      <c r="A231" s="89"/>
      <c r="B231" s="90"/>
      <c r="C231" s="82" t="str">
        <f t="shared" si="9"/>
        <v/>
      </c>
      <c r="D231" s="90"/>
      <c r="E231" s="82" t="str">
        <f t="shared" si="10"/>
        <v xml:space="preserve"> </v>
      </c>
      <c r="W231" s="81" t="str">
        <f t="shared" si="11"/>
        <v/>
      </c>
    </row>
    <row r="232" spans="1:23" x14ac:dyDescent="0.25">
      <c r="A232" s="89"/>
      <c r="B232" s="90"/>
      <c r="C232" s="82" t="str">
        <f t="shared" si="9"/>
        <v/>
      </c>
      <c r="D232" s="90"/>
      <c r="E232" s="82" t="str">
        <f t="shared" si="10"/>
        <v xml:space="preserve"> </v>
      </c>
      <c r="W232" s="81" t="str">
        <f t="shared" si="11"/>
        <v/>
      </c>
    </row>
    <row r="233" spans="1:23" x14ac:dyDescent="0.25">
      <c r="A233" s="89"/>
      <c r="B233" s="90"/>
      <c r="C233" s="82" t="str">
        <f t="shared" si="9"/>
        <v/>
      </c>
      <c r="D233" s="90"/>
      <c r="E233" s="82" t="str">
        <f t="shared" si="10"/>
        <v xml:space="preserve"> </v>
      </c>
      <c r="W233" s="81" t="str">
        <f t="shared" si="11"/>
        <v/>
      </c>
    </row>
    <row r="234" spans="1:23" x14ac:dyDescent="0.25">
      <c r="A234" s="94"/>
      <c r="B234" s="90"/>
      <c r="C234" s="82" t="str">
        <f t="shared" si="9"/>
        <v/>
      </c>
      <c r="D234" s="90"/>
      <c r="E234" s="82" t="str">
        <f t="shared" si="10"/>
        <v xml:space="preserve"> </v>
      </c>
      <c r="W234" s="81" t="str">
        <f t="shared" si="11"/>
        <v/>
      </c>
    </row>
    <row r="235" spans="1:23" x14ac:dyDescent="0.25">
      <c r="A235" s="94"/>
      <c r="B235" s="90"/>
      <c r="C235" s="82" t="str">
        <f t="shared" si="9"/>
        <v/>
      </c>
      <c r="D235" s="90"/>
      <c r="E235" s="82" t="str">
        <f t="shared" si="10"/>
        <v xml:space="preserve"> </v>
      </c>
      <c r="W235" s="81" t="str">
        <f t="shared" si="11"/>
        <v/>
      </c>
    </row>
    <row r="236" spans="1:23" x14ac:dyDescent="0.25">
      <c r="A236" s="89"/>
      <c r="B236" s="90"/>
      <c r="C236" s="82" t="str">
        <f t="shared" si="9"/>
        <v/>
      </c>
      <c r="D236" s="90"/>
      <c r="E236" s="82" t="str">
        <f t="shared" si="10"/>
        <v xml:space="preserve"> </v>
      </c>
      <c r="W236" s="81" t="str">
        <f t="shared" si="11"/>
        <v/>
      </c>
    </row>
    <row r="237" spans="1:23" x14ac:dyDescent="0.25">
      <c r="A237" s="89"/>
      <c r="B237" s="90"/>
      <c r="C237" s="82" t="str">
        <f t="shared" si="9"/>
        <v/>
      </c>
      <c r="D237" s="90"/>
      <c r="E237" s="82" t="str">
        <f t="shared" si="10"/>
        <v xml:space="preserve"> </v>
      </c>
      <c r="W237" s="81" t="str">
        <f t="shared" si="11"/>
        <v/>
      </c>
    </row>
    <row r="238" spans="1:23" x14ac:dyDescent="0.25">
      <c r="A238" s="89"/>
      <c r="B238" s="90"/>
      <c r="C238" s="82" t="str">
        <f t="shared" si="9"/>
        <v/>
      </c>
      <c r="D238" s="90"/>
      <c r="E238" s="82" t="str">
        <f t="shared" si="10"/>
        <v xml:space="preserve"> </v>
      </c>
      <c r="W238" s="81" t="str">
        <f t="shared" si="11"/>
        <v/>
      </c>
    </row>
    <row r="239" spans="1:23" x14ac:dyDescent="0.25">
      <c r="A239" s="89"/>
      <c r="B239" s="90"/>
      <c r="C239" s="82" t="str">
        <f t="shared" si="9"/>
        <v/>
      </c>
      <c r="D239" s="90"/>
      <c r="E239" s="82" t="str">
        <f t="shared" si="10"/>
        <v xml:space="preserve"> </v>
      </c>
      <c r="W239" s="81" t="str">
        <f t="shared" si="11"/>
        <v/>
      </c>
    </row>
    <row r="240" spans="1:23" x14ac:dyDescent="0.25">
      <c r="A240" s="94"/>
      <c r="B240" s="90"/>
      <c r="C240" s="82" t="str">
        <f t="shared" si="9"/>
        <v/>
      </c>
      <c r="D240" s="90"/>
      <c r="E240" s="82" t="str">
        <f t="shared" si="10"/>
        <v xml:space="preserve"> </v>
      </c>
      <c r="W240" s="81" t="str">
        <f t="shared" si="11"/>
        <v/>
      </c>
    </row>
    <row r="241" spans="1:23" x14ac:dyDescent="0.25">
      <c r="A241" s="94"/>
      <c r="B241" s="90"/>
      <c r="C241" s="82" t="str">
        <f t="shared" si="9"/>
        <v/>
      </c>
      <c r="D241" s="90"/>
      <c r="E241" s="82" t="str">
        <f t="shared" si="10"/>
        <v xml:space="preserve"> </v>
      </c>
      <c r="W241" s="81" t="str">
        <f t="shared" si="11"/>
        <v/>
      </c>
    </row>
    <row r="242" spans="1:23" x14ac:dyDescent="0.25">
      <c r="A242" s="89"/>
      <c r="B242" s="90"/>
      <c r="C242" s="82" t="str">
        <f t="shared" si="9"/>
        <v/>
      </c>
      <c r="D242" s="90"/>
      <c r="E242" s="82" t="str">
        <f t="shared" si="10"/>
        <v xml:space="preserve"> </v>
      </c>
      <c r="W242" s="81" t="str">
        <f t="shared" si="11"/>
        <v/>
      </c>
    </row>
    <row r="243" spans="1:23" x14ac:dyDescent="0.25">
      <c r="A243" s="89"/>
      <c r="B243" s="90"/>
      <c r="C243" s="82" t="str">
        <f t="shared" si="9"/>
        <v/>
      </c>
      <c r="D243" s="90"/>
      <c r="E243" s="82" t="str">
        <f t="shared" si="10"/>
        <v xml:space="preserve"> </v>
      </c>
      <c r="W243" s="81" t="str">
        <f t="shared" si="11"/>
        <v/>
      </c>
    </row>
    <row r="244" spans="1:23" x14ac:dyDescent="0.25">
      <c r="A244" s="89"/>
      <c r="B244" s="90"/>
      <c r="C244" s="82" t="str">
        <f t="shared" si="9"/>
        <v/>
      </c>
      <c r="D244" s="90"/>
      <c r="E244" s="82" t="str">
        <f t="shared" si="10"/>
        <v xml:space="preserve"> </v>
      </c>
      <c r="W244" s="81" t="str">
        <f t="shared" si="11"/>
        <v/>
      </c>
    </row>
    <row r="245" spans="1:23" x14ac:dyDescent="0.25">
      <c r="A245" s="89"/>
      <c r="B245" s="90"/>
      <c r="C245" s="82" t="str">
        <f t="shared" si="9"/>
        <v/>
      </c>
      <c r="D245" s="90"/>
      <c r="E245" s="82" t="str">
        <f t="shared" si="10"/>
        <v xml:space="preserve"> </v>
      </c>
      <c r="W245" s="81" t="str">
        <f t="shared" si="11"/>
        <v/>
      </c>
    </row>
    <row r="246" spans="1:23" x14ac:dyDescent="0.25">
      <c r="A246" s="94"/>
      <c r="B246" s="90"/>
      <c r="C246" s="82" t="str">
        <f t="shared" si="9"/>
        <v/>
      </c>
      <c r="D246" s="90"/>
      <c r="E246" s="82" t="str">
        <f t="shared" si="10"/>
        <v xml:space="preserve"> </v>
      </c>
      <c r="W246" s="81" t="str">
        <f t="shared" si="11"/>
        <v/>
      </c>
    </row>
    <row r="247" spans="1:23" x14ac:dyDescent="0.25">
      <c r="A247" s="94"/>
      <c r="B247" s="90"/>
      <c r="C247" s="82" t="str">
        <f t="shared" si="9"/>
        <v/>
      </c>
      <c r="D247" s="90"/>
      <c r="E247" s="82" t="str">
        <f t="shared" si="10"/>
        <v xml:space="preserve"> </v>
      </c>
      <c r="W247" s="81" t="str">
        <f t="shared" si="11"/>
        <v/>
      </c>
    </row>
    <row r="248" spans="1:23" x14ac:dyDescent="0.25">
      <c r="A248" s="89"/>
      <c r="B248" s="90"/>
      <c r="C248" s="82" t="str">
        <f t="shared" si="9"/>
        <v/>
      </c>
      <c r="D248" s="90"/>
      <c r="E248" s="82" t="str">
        <f t="shared" si="10"/>
        <v xml:space="preserve"> </v>
      </c>
      <c r="W248" s="81" t="str">
        <f t="shared" si="11"/>
        <v/>
      </c>
    </row>
    <row r="249" spans="1:23" x14ac:dyDescent="0.25">
      <c r="A249" s="89"/>
      <c r="B249" s="90"/>
      <c r="C249" s="82" t="str">
        <f t="shared" si="9"/>
        <v/>
      </c>
      <c r="D249" s="90"/>
      <c r="E249" s="82" t="str">
        <f t="shared" si="10"/>
        <v xml:space="preserve"> </v>
      </c>
      <c r="W249" s="81" t="str">
        <f t="shared" si="11"/>
        <v/>
      </c>
    </row>
    <row r="250" spans="1:23" x14ac:dyDescent="0.25">
      <c r="A250" s="89"/>
      <c r="B250" s="90"/>
      <c r="C250" s="82" t="str">
        <f t="shared" si="9"/>
        <v/>
      </c>
      <c r="D250" s="90"/>
      <c r="E250" s="82" t="str">
        <f t="shared" si="10"/>
        <v xml:space="preserve"> </v>
      </c>
      <c r="W250" s="81" t="str">
        <f t="shared" si="11"/>
        <v/>
      </c>
    </row>
    <row r="251" spans="1:23" x14ac:dyDescent="0.25">
      <c r="A251" s="89"/>
      <c r="B251" s="90"/>
      <c r="C251" s="82" t="str">
        <f t="shared" si="9"/>
        <v/>
      </c>
      <c r="D251" s="90"/>
      <c r="E251" s="82" t="str">
        <f t="shared" si="10"/>
        <v xml:space="preserve"> </v>
      </c>
      <c r="W251" s="81" t="str">
        <f t="shared" si="11"/>
        <v/>
      </c>
    </row>
    <row r="252" spans="1:23" x14ac:dyDescent="0.25">
      <c r="A252" s="94"/>
      <c r="B252" s="90"/>
      <c r="C252" s="82" t="str">
        <f t="shared" si="9"/>
        <v/>
      </c>
      <c r="D252" s="90"/>
      <c r="E252" s="82" t="str">
        <f t="shared" si="10"/>
        <v xml:space="preserve"> </v>
      </c>
      <c r="W252" s="81" t="str">
        <f t="shared" si="11"/>
        <v/>
      </c>
    </row>
    <row r="253" spans="1:23" x14ac:dyDescent="0.25">
      <c r="A253" s="94"/>
      <c r="B253" s="90"/>
      <c r="C253" s="82" t="str">
        <f t="shared" si="9"/>
        <v/>
      </c>
      <c r="D253" s="90"/>
      <c r="E253" s="82" t="str">
        <f t="shared" si="10"/>
        <v xml:space="preserve"> </v>
      </c>
      <c r="W253" s="81" t="str">
        <f t="shared" si="11"/>
        <v/>
      </c>
    </row>
    <row r="254" spans="1:23" x14ac:dyDescent="0.25">
      <c r="A254" s="89"/>
      <c r="B254" s="90"/>
      <c r="C254" s="82" t="str">
        <f t="shared" si="9"/>
        <v/>
      </c>
      <c r="D254" s="90"/>
      <c r="E254" s="82" t="str">
        <f t="shared" si="10"/>
        <v xml:space="preserve"> </v>
      </c>
      <c r="W254" s="81" t="str">
        <f t="shared" si="11"/>
        <v/>
      </c>
    </row>
    <row r="255" spans="1:23" x14ac:dyDescent="0.25">
      <c r="A255" s="89"/>
      <c r="B255" s="90"/>
      <c r="C255" s="82" t="str">
        <f t="shared" si="9"/>
        <v/>
      </c>
      <c r="D255" s="90"/>
      <c r="E255" s="82" t="str">
        <f t="shared" si="10"/>
        <v xml:space="preserve"> </v>
      </c>
      <c r="W255" s="81" t="str">
        <f t="shared" si="11"/>
        <v/>
      </c>
    </row>
    <row r="256" spans="1:23" x14ac:dyDescent="0.25">
      <c r="A256" s="89"/>
      <c r="B256" s="90"/>
      <c r="C256" s="82" t="str">
        <f t="shared" si="9"/>
        <v/>
      </c>
      <c r="D256" s="90"/>
      <c r="E256" s="82" t="str">
        <f t="shared" si="10"/>
        <v xml:space="preserve"> </v>
      </c>
      <c r="W256" s="81" t="str">
        <f t="shared" si="11"/>
        <v/>
      </c>
    </row>
    <row r="257" spans="1:23" x14ac:dyDescent="0.25">
      <c r="A257" s="89"/>
      <c r="B257" s="90"/>
      <c r="C257" s="82" t="str">
        <f t="shared" si="9"/>
        <v/>
      </c>
      <c r="D257" s="90"/>
      <c r="E257" s="82" t="str">
        <f t="shared" si="10"/>
        <v xml:space="preserve"> </v>
      </c>
      <c r="W257" s="81" t="str">
        <f t="shared" si="11"/>
        <v/>
      </c>
    </row>
    <row r="258" spans="1:23" x14ac:dyDescent="0.25">
      <c r="A258" s="94"/>
      <c r="B258" s="90"/>
      <c r="C258" s="82" t="str">
        <f t="shared" si="9"/>
        <v/>
      </c>
      <c r="D258" s="90"/>
      <c r="E258" s="82" t="str">
        <f t="shared" si="10"/>
        <v xml:space="preserve"> </v>
      </c>
      <c r="W258" s="81" t="str">
        <f t="shared" si="11"/>
        <v/>
      </c>
    </row>
    <row r="259" spans="1:23" x14ac:dyDescent="0.25">
      <c r="A259" s="94"/>
      <c r="B259" s="90"/>
      <c r="C259" s="82" t="str">
        <f t="shared" ref="C259:C322" si="12">UPPER(B259)</f>
        <v/>
      </c>
      <c r="D259" s="90"/>
      <c r="E259" s="82" t="str">
        <f t="shared" ref="E259:E322" si="13">CONCATENATE(C259," ",D259)</f>
        <v xml:space="preserve"> </v>
      </c>
      <c r="W259" s="81" t="str">
        <f t="shared" ref="W259:W322" si="14">IF(T259="","",T259+U259+V259)</f>
        <v/>
      </c>
    </row>
    <row r="260" spans="1:23" x14ac:dyDescent="0.25">
      <c r="A260" s="89"/>
      <c r="B260" s="90"/>
      <c r="C260" s="82" t="str">
        <f t="shared" si="12"/>
        <v/>
      </c>
      <c r="D260" s="90"/>
      <c r="E260" s="82" t="str">
        <f t="shared" si="13"/>
        <v xml:space="preserve"> </v>
      </c>
      <c r="W260" s="81" t="str">
        <f t="shared" si="14"/>
        <v/>
      </c>
    </row>
    <row r="261" spans="1:23" x14ac:dyDescent="0.25">
      <c r="A261" s="89"/>
      <c r="B261" s="90"/>
      <c r="C261" s="82" t="str">
        <f t="shared" si="12"/>
        <v/>
      </c>
      <c r="D261" s="90"/>
      <c r="E261" s="82" t="str">
        <f t="shared" si="13"/>
        <v xml:space="preserve"> </v>
      </c>
      <c r="W261" s="81" t="str">
        <f t="shared" si="14"/>
        <v/>
      </c>
    </row>
    <row r="262" spans="1:23" x14ac:dyDescent="0.25">
      <c r="A262" s="89"/>
      <c r="B262" s="90"/>
      <c r="C262" s="82" t="str">
        <f t="shared" si="12"/>
        <v/>
      </c>
      <c r="D262" s="90"/>
      <c r="E262" s="82" t="str">
        <f t="shared" si="13"/>
        <v xml:space="preserve"> </v>
      </c>
      <c r="W262" s="81" t="str">
        <f t="shared" si="14"/>
        <v/>
      </c>
    </row>
    <row r="263" spans="1:23" x14ac:dyDescent="0.25">
      <c r="A263" s="89"/>
      <c r="B263" s="90"/>
      <c r="C263" s="82" t="str">
        <f t="shared" si="12"/>
        <v/>
      </c>
      <c r="D263" s="90"/>
      <c r="E263" s="82" t="str">
        <f t="shared" si="13"/>
        <v xml:space="preserve"> </v>
      </c>
      <c r="W263" s="81" t="str">
        <f t="shared" si="14"/>
        <v/>
      </c>
    </row>
    <row r="264" spans="1:23" x14ac:dyDescent="0.25">
      <c r="A264" s="94"/>
      <c r="B264" s="90"/>
      <c r="C264" s="82" t="str">
        <f t="shared" si="12"/>
        <v/>
      </c>
      <c r="D264" s="90"/>
      <c r="E264" s="82" t="str">
        <f t="shared" si="13"/>
        <v xml:space="preserve"> </v>
      </c>
      <c r="W264" s="81" t="str">
        <f t="shared" si="14"/>
        <v/>
      </c>
    </row>
    <row r="265" spans="1:23" x14ac:dyDescent="0.25">
      <c r="A265" s="94"/>
      <c r="B265" s="90"/>
      <c r="C265" s="82" t="str">
        <f t="shared" si="12"/>
        <v/>
      </c>
      <c r="D265" s="90"/>
      <c r="E265" s="82" t="str">
        <f t="shared" si="13"/>
        <v xml:space="preserve"> </v>
      </c>
      <c r="W265" s="81" t="str">
        <f t="shared" si="14"/>
        <v/>
      </c>
    </row>
    <row r="266" spans="1:23" x14ac:dyDescent="0.25">
      <c r="A266" s="89"/>
      <c r="B266" s="90"/>
      <c r="C266" s="82" t="str">
        <f t="shared" si="12"/>
        <v/>
      </c>
      <c r="D266" s="90"/>
      <c r="E266" s="82" t="str">
        <f t="shared" si="13"/>
        <v xml:space="preserve"> </v>
      </c>
      <c r="W266" s="81" t="str">
        <f t="shared" si="14"/>
        <v/>
      </c>
    </row>
    <row r="267" spans="1:23" x14ac:dyDescent="0.25">
      <c r="A267" s="89"/>
      <c r="B267" s="90"/>
      <c r="C267" s="82" t="str">
        <f t="shared" si="12"/>
        <v/>
      </c>
      <c r="D267" s="90"/>
      <c r="E267" s="82" t="str">
        <f t="shared" si="13"/>
        <v xml:space="preserve"> </v>
      </c>
      <c r="W267" s="81" t="str">
        <f t="shared" si="14"/>
        <v/>
      </c>
    </row>
    <row r="268" spans="1:23" x14ac:dyDescent="0.25">
      <c r="A268" s="89"/>
      <c r="B268" s="90"/>
      <c r="C268" s="82" t="str">
        <f t="shared" si="12"/>
        <v/>
      </c>
      <c r="D268" s="90"/>
      <c r="E268" s="82" t="str">
        <f t="shared" si="13"/>
        <v xml:space="preserve"> </v>
      </c>
      <c r="W268" s="81" t="str">
        <f t="shared" si="14"/>
        <v/>
      </c>
    </row>
    <row r="269" spans="1:23" x14ac:dyDescent="0.25">
      <c r="A269" s="89"/>
      <c r="B269" s="90"/>
      <c r="C269" s="82" t="str">
        <f t="shared" si="12"/>
        <v/>
      </c>
      <c r="D269" s="90"/>
      <c r="E269" s="82" t="str">
        <f t="shared" si="13"/>
        <v xml:space="preserve"> </v>
      </c>
      <c r="W269" s="81" t="str">
        <f t="shared" si="14"/>
        <v/>
      </c>
    </row>
    <row r="270" spans="1:23" x14ac:dyDescent="0.25">
      <c r="A270" s="94"/>
      <c r="B270" s="90"/>
      <c r="C270" s="82" t="str">
        <f t="shared" si="12"/>
        <v/>
      </c>
      <c r="D270" s="90"/>
      <c r="E270" s="82" t="str">
        <f t="shared" si="13"/>
        <v xml:space="preserve"> </v>
      </c>
      <c r="W270" s="81" t="str">
        <f t="shared" si="14"/>
        <v/>
      </c>
    </row>
    <row r="271" spans="1:23" x14ac:dyDescent="0.25">
      <c r="A271" s="94"/>
      <c r="B271" s="90"/>
      <c r="C271" s="82" t="str">
        <f t="shared" si="12"/>
        <v/>
      </c>
      <c r="D271" s="90"/>
      <c r="E271" s="82" t="str">
        <f t="shared" si="13"/>
        <v xml:space="preserve"> </v>
      </c>
      <c r="L271" s="81" t="str">
        <f t="shared" ref="L271:L334" si="15">UPPER(K271)</f>
        <v/>
      </c>
      <c r="N271" s="81" t="str">
        <f t="shared" ref="N271:N334" si="16">UPPER(M271)</f>
        <v/>
      </c>
      <c r="W271" s="81" t="str">
        <f t="shared" si="14"/>
        <v/>
      </c>
    </row>
    <row r="272" spans="1:23" x14ac:dyDescent="0.25">
      <c r="A272" s="89"/>
      <c r="B272" s="90"/>
      <c r="C272" s="82" t="str">
        <f t="shared" si="12"/>
        <v/>
      </c>
      <c r="D272" s="90"/>
      <c r="E272" s="82" t="str">
        <f t="shared" si="13"/>
        <v xml:space="preserve"> </v>
      </c>
      <c r="L272" s="81" t="str">
        <f t="shared" si="15"/>
        <v/>
      </c>
      <c r="N272" s="81" t="str">
        <f t="shared" si="16"/>
        <v/>
      </c>
      <c r="W272" s="81" t="str">
        <f t="shared" si="14"/>
        <v/>
      </c>
    </row>
    <row r="273" spans="1:23" x14ac:dyDescent="0.25">
      <c r="A273" s="89"/>
      <c r="B273" s="90"/>
      <c r="C273" s="82" t="str">
        <f t="shared" si="12"/>
        <v/>
      </c>
      <c r="D273" s="90"/>
      <c r="E273" s="82" t="str">
        <f t="shared" si="13"/>
        <v xml:space="preserve"> </v>
      </c>
      <c r="L273" s="81" t="str">
        <f t="shared" si="15"/>
        <v/>
      </c>
      <c r="N273" s="81" t="str">
        <f t="shared" si="16"/>
        <v/>
      </c>
      <c r="W273" s="81" t="str">
        <f t="shared" si="14"/>
        <v/>
      </c>
    </row>
    <row r="274" spans="1:23" x14ac:dyDescent="0.25">
      <c r="A274" s="89"/>
      <c r="B274" s="90"/>
      <c r="C274" s="82" t="str">
        <f t="shared" si="12"/>
        <v/>
      </c>
      <c r="D274" s="90"/>
      <c r="E274" s="82" t="str">
        <f t="shared" si="13"/>
        <v xml:space="preserve"> </v>
      </c>
      <c r="L274" s="81" t="str">
        <f t="shared" si="15"/>
        <v/>
      </c>
      <c r="N274" s="81" t="str">
        <f t="shared" si="16"/>
        <v/>
      </c>
      <c r="W274" s="81" t="str">
        <f t="shared" si="14"/>
        <v/>
      </c>
    </row>
    <row r="275" spans="1:23" x14ac:dyDescent="0.25">
      <c r="A275" s="89"/>
      <c r="B275" s="90"/>
      <c r="C275" s="82" t="str">
        <f t="shared" si="12"/>
        <v/>
      </c>
      <c r="D275" s="90"/>
      <c r="E275" s="82" t="str">
        <f t="shared" si="13"/>
        <v xml:space="preserve"> </v>
      </c>
      <c r="L275" s="81" t="str">
        <f t="shared" si="15"/>
        <v/>
      </c>
      <c r="N275" s="81" t="str">
        <f t="shared" si="16"/>
        <v/>
      </c>
      <c r="W275" s="81" t="str">
        <f t="shared" si="14"/>
        <v/>
      </c>
    </row>
    <row r="276" spans="1:23" x14ac:dyDescent="0.25">
      <c r="A276" s="94"/>
      <c r="B276" s="90"/>
      <c r="C276" s="82" t="str">
        <f t="shared" si="12"/>
        <v/>
      </c>
      <c r="D276" s="90"/>
      <c r="E276" s="82" t="str">
        <f t="shared" si="13"/>
        <v xml:space="preserve"> </v>
      </c>
      <c r="L276" s="81" t="str">
        <f t="shared" si="15"/>
        <v/>
      </c>
      <c r="N276" s="81" t="str">
        <f t="shared" si="16"/>
        <v/>
      </c>
      <c r="W276" s="81" t="str">
        <f t="shared" si="14"/>
        <v/>
      </c>
    </row>
    <row r="277" spans="1:23" x14ac:dyDescent="0.25">
      <c r="A277" s="94"/>
      <c r="B277" s="90"/>
      <c r="C277" s="82" t="str">
        <f t="shared" si="12"/>
        <v/>
      </c>
      <c r="D277" s="90"/>
      <c r="E277" s="82" t="str">
        <f t="shared" si="13"/>
        <v xml:space="preserve"> </v>
      </c>
      <c r="L277" s="81" t="str">
        <f t="shared" si="15"/>
        <v/>
      </c>
      <c r="N277" s="81" t="str">
        <f t="shared" si="16"/>
        <v/>
      </c>
      <c r="W277" s="81" t="str">
        <f t="shared" si="14"/>
        <v/>
      </c>
    </row>
    <row r="278" spans="1:23" x14ac:dyDescent="0.25">
      <c r="A278" s="89"/>
      <c r="B278" s="90"/>
      <c r="C278" s="82" t="str">
        <f t="shared" si="12"/>
        <v/>
      </c>
      <c r="D278" s="90"/>
      <c r="E278" s="82" t="str">
        <f t="shared" si="13"/>
        <v xml:space="preserve"> </v>
      </c>
      <c r="L278" s="81" t="str">
        <f t="shared" si="15"/>
        <v/>
      </c>
      <c r="N278" s="81" t="str">
        <f t="shared" si="16"/>
        <v/>
      </c>
      <c r="W278" s="81" t="str">
        <f t="shared" si="14"/>
        <v/>
      </c>
    </row>
    <row r="279" spans="1:23" x14ac:dyDescent="0.25">
      <c r="A279" s="89"/>
      <c r="B279" s="90"/>
      <c r="C279" s="82" t="str">
        <f t="shared" si="12"/>
        <v/>
      </c>
      <c r="D279" s="90"/>
      <c r="E279" s="82" t="str">
        <f t="shared" si="13"/>
        <v xml:space="preserve"> </v>
      </c>
      <c r="L279" s="81" t="str">
        <f t="shared" si="15"/>
        <v/>
      </c>
      <c r="N279" s="81" t="str">
        <f t="shared" si="16"/>
        <v/>
      </c>
      <c r="W279" s="81" t="str">
        <f t="shared" si="14"/>
        <v/>
      </c>
    </row>
    <row r="280" spans="1:23" x14ac:dyDescent="0.25">
      <c r="A280" s="89"/>
      <c r="B280" s="90"/>
      <c r="C280" s="82" t="str">
        <f t="shared" si="12"/>
        <v/>
      </c>
      <c r="D280" s="90"/>
      <c r="E280" s="82" t="str">
        <f t="shared" si="13"/>
        <v xml:space="preserve"> </v>
      </c>
      <c r="L280" s="81" t="str">
        <f t="shared" si="15"/>
        <v/>
      </c>
      <c r="N280" s="81" t="str">
        <f t="shared" si="16"/>
        <v/>
      </c>
      <c r="W280" s="81" t="str">
        <f t="shared" si="14"/>
        <v/>
      </c>
    </row>
    <row r="281" spans="1:23" x14ac:dyDescent="0.25">
      <c r="A281" s="89"/>
      <c r="B281" s="90"/>
      <c r="C281" s="82" t="str">
        <f t="shared" si="12"/>
        <v/>
      </c>
      <c r="D281" s="90"/>
      <c r="E281" s="82" t="str">
        <f t="shared" si="13"/>
        <v xml:space="preserve"> </v>
      </c>
      <c r="L281" s="81" t="str">
        <f t="shared" si="15"/>
        <v/>
      </c>
      <c r="N281" s="81" t="str">
        <f t="shared" si="16"/>
        <v/>
      </c>
      <c r="W281" s="81" t="str">
        <f t="shared" si="14"/>
        <v/>
      </c>
    </row>
    <row r="282" spans="1:23" x14ac:dyDescent="0.25">
      <c r="A282" s="94"/>
      <c r="B282" s="90"/>
      <c r="C282" s="82" t="str">
        <f t="shared" si="12"/>
        <v/>
      </c>
      <c r="D282" s="90"/>
      <c r="E282" s="82" t="str">
        <f t="shared" si="13"/>
        <v xml:space="preserve"> </v>
      </c>
      <c r="L282" s="81" t="str">
        <f t="shared" si="15"/>
        <v/>
      </c>
      <c r="N282" s="81" t="str">
        <f t="shared" si="16"/>
        <v/>
      </c>
      <c r="W282" s="81" t="str">
        <f t="shared" si="14"/>
        <v/>
      </c>
    </row>
    <row r="283" spans="1:23" x14ac:dyDescent="0.25">
      <c r="A283" s="94"/>
      <c r="B283" s="90"/>
      <c r="C283" s="82" t="str">
        <f t="shared" si="12"/>
        <v/>
      </c>
      <c r="D283" s="90"/>
      <c r="E283" s="82" t="str">
        <f t="shared" si="13"/>
        <v xml:space="preserve"> </v>
      </c>
      <c r="L283" s="81" t="str">
        <f t="shared" si="15"/>
        <v/>
      </c>
      <c r="N283" s="81" t="str">
        <f t="shared" si="16"/>
        <v/>
      </c>
      <c r="W283" s="81" t="str">
        <f t="shared" si="14"/>
        <v/>
      </c>
    </row>
    <row r="284" spans="1:23" x14ac:dyDescent="0.25">
      <c r="A284" s="89"/>
      <c r="B284" s="90"/>
      <c r="C284" s="82" t="str">
        <f t="shared" si="12"/>
        <v/>
      </c>
      <c r="D284" s="90"/>
      <c r="E284" s="82" t="str">
        <f t="shared" si="13"/>
        <v xml:space="preserve"> </v>
      </c>
      <c r="L284" s="81" t="str">
        <f t="shared" si="15"/>
        <v/>
      </c>
      <c r="N284" s="81" t="str">
        <f t="shared" si="16"/>
        <v/>
      </c>
      <c r="W284" s="81" t="str">
        <f t="shared" si="14"/>
        <v/>
      </c>
    </row>
    <row r="285" spans="1:23" x14ac:dyDescent="0.25">
      <c r="A285" s="89"/>
      <c r="B285" s="90"/>
      <c r="C285" s="82" t="str">
        <f t="shared" si="12"/>
        <v/>
      </c>
      <c r="D285" s="90"/>
      <c r="E285" s="82" t="str">
        <f t="shared" si="13"/>
        <v xml:space="preserve"> </v>
      </c>
      <c r="L285" s="81" t="str">
        <f t="shared" si="15"/>
        <v/>
      </c>
      <c r="N285" s="81" t="str">
        <f t="shared" si="16"/>
        <v/>
      </c>
      <c r="W285" s="81" t="str">
        <f t="shared" si="14"/>
        <v/>
      </c>
    </row>
    <row r="286" spans="1:23" x14ac:dyDescent="0.25">
      <c r="A286" s="89"/>
      <c r="B286" s="90"/>
      <c r="C286" s="82" t="str">
        <f t="shared" si="12"/>
        <v/>
      </c>
      <c r="D286" s="90"/>
      <c r="E286" s="82" t="str">
        <f t="shared" si="13"/>
        <v xml:space="preserve"> </v>
      </c>
      <c r="L286" s="81" t="str">
        <f t="shared" si="15"/>
        <v/>
      </c>
      <c r="N286" s="81" t="str">
        <f t="shared" si="16"/>
        <v/>
      </c>
      <c r="W286" s="81" t="str">
        <f t="shared" si="14"/>
        <v/>
      </c>
    </row>
    <row r="287" spans="1:23" x14ac:dyDescent="0.25">
      <c r="A287" s="89"/>
      <c r="B287" s="90"/>
      <c r="C287" s="82" t="str">
        <f t="shared" si="12"/>
        <v/>
      </c>
      <c r="D287" s="90"/>
      <c r="E287" s="82" t="str">
        <f t="shared" si="13"/>
        <v xml:space="preserve"> </v>
      </c>
      <c r="L287" s="81" t="str">
        <f t="shared" si="15"/>
        <v/>
      </c>
      <c r="N287" s="81" t="str">
        <f t="shared" si="16"/>
        <v/>
      </c>
      <c r="W287" s="81" t="str">
        <f t="shared" si="14"/>
        <v/>
      </c>
    </row>
    <row r="288" spans="1:23" x14ac:dyDescent="0.25">
      <c r="A288" s="94"/>
      <c r="B288" s="90"/>
      <c r="C288" s="82" t="str">
        <f t="shared" si="12"/>
        <v/>
      </c>
      <c r="D288" s="90"/>
      <c r="E288" s="82" t="str">
        <f t="shared" si="13"/>
        <v xml:space="preserve"> </v>
      </c>
      <c r="L288" s="81" t="str">
        <f t="shared" si="15"/>
        <v/>
      </c>
      <c r="N288" s="81" t="str">
        <f t="shared" si="16"/>
        <v/>
      </c>
      <c r="W288" s="81" t="str">
        <f t="shared" si="14"/>
        <v/>
      </c>
    </row>
    <row r="289" spans="1:23" x14ac:dyDescent="0.25">
      <c r="A289" s="94"/>
      <c r="B289" s="90"/>
      <c r="C289" s="82" t="str">
        <f t="shared" si="12"/>
        <v/>
      </c>
      <c r="D289" s="90"/>
      <c r="E289" s="82" t="str">
        <f t="shared" si="13"/>
        <v xml:space="preserve"> </v>
      </c>
      <c r="L289" s="81" t="str">
        <f t="shared" si="15"/>
        <v/>
      </c>
      <c r="N289" s="81" t="str">
        <f t="shared" si="16"/>
        <v/>
      </c>
      <c r="W289" s="81" t="str">
        <f t="shared" si="14"/>
        <v/>
      </c>
    </row>
    <row r="290" spans="1:23" x14ac:dyDescent="0.25">
      <c r="A290" s="89"/>
      <c r="B290" s="90"/>
      <c r="C290" s="82" t="str">
        <f t="shared" si="12"/>
        <v/>
      </c>
      <c r="D290" s="90"/>
      <c r="E290" s="82" t="str">
        <f t="shared" si="13"/>
        <v xml:space="preserve"> </v>
      </c>
      <c r="L290" s="81" t="str">
        <f t="shared" si="15"/>
        <v/>
      </c>
      <c r="N290" s="81" t="str">
        <f t="shared" si="16"/>
        <v/>
      </c>
      <c r="W290" s="81" t="str">
        <f t="shared" si="14"/>
        <v/>
      </c>
    </row>
    <row r="291" spans="1:23" x14ac:dyDescent="0.25">
      <c r="A291" s="89"/>
      <c r="B291" s="90"/>
      <c r="C291" s="82" t="str">
        <f t="shared" si="12"/>
        <v/>
      </c>
      <c r="D291" s="90"/>
      <c r="E291" s="82" t="str">
        <f t="shared" si="13"/>
        <v xml:space="preserve"> </v>
      </c>
      <c r="L291" s="81" t="str">
        <f t="shared" si="15"/>
        <v/>
      </c>
      <c r="N291" s="81" t="str">
        <f t="shared" si="16"/>
        <v/>
      </c>
      <c r="W291" s="81" t="str">
        <f t="shared" si="14"/>
        <v/>
      </c>
    </row>
    <row r="292" spans="1:23" x14ac:dyDescent="0.25">
      <c r="A292" s="89"/>
      <c r="B292" s="90"/>
      <c r="C292" s="82" t="str">
        <f t="shared" si="12"/>
        <v/>
      </c>
      <c r="D292" s="90"/>
      <c r="E292" s="82" t="str">
        <f t="shared" si="13"/>
        <v xml:space="preserve"> </v>
      </c>
      <c r="L292" s="81" t="str">
        <f t="shared" si="15"/>
        <v/>
      </c>
      <c r="N292" s="81" t="str">
        <f t="shared" si="16"/>
        <v/>
      </c>
      <c r="W292" s="81" t="str">
        <f t="shared" si="14"/>
        <v/>
      </c>
    </row>
    <row r="293" spans="1:23" x14ac:dyDescent="0.25">
      <c r="A293" s="89"/>
      <c r="B293" s="90"/>
      <c r="C293" s="82" t="str">
        <f t="shared" si="12"/>
        <v/>
      </c>
      <c r="D293" s="90"/>
      <c r="E293" s="82" t="str">
        <f t="shared" si="13"/>
        <v xml:space="preserve"> </v>
      </c>
      <c r="L293" s="81" t="str">
        <f t="shared" si="15"/>
        <v/>
      </c>
      <c r="N293" s="81" t="str">
        <f t="shared" si="16"/>
        <v/>
      </c>
      <c r="W293" s="81" t="str">
        <f t="shared" si="14"/>
        <v/>
      </c>
    </row>
    <row r="294" spans="1:23" x14ac:dyDescent="0.25">
      <c r="A294" s="94"/>
      <c r="B294" s="90"/>
      <c r="C294" s="82" t="str">
        <f t="shared" si="12"/>
        <v/>
      </c>
      <c r="D294" s="90"/>
      <c r="E294" s="82" t="str">
        <f t="shared" si="13"/>
        <v xml:space="preserve"> </v>
      </c>
      <c r="L294" s="81" t="str">
        <f t="shared" si="15"/>
        <v/>
      </c>
      <c r="N294" s="81" t="str">
        <f t="shared" si="16"/>
        <v/>
      </c>
      <c r="W294" s="81" t="str">
        <f t="shared" si="14"/>
        <v/>
      </c>
    </row>
    <row r="295" spans="1:23" x14ac:dyDescent="0.25">
      <c r="A295" s="94"/>
      <c r="B295" s="90"/>
      <c r="C295" s="82" t="str">
        <f t="shared" si="12"/>
        <v/>
      </c>
      <c r="D295" s="90"/>
      <c r="E295" s="82" t="str">
        <f t="shared" si="13"/>
        <v xml:space="preserve"> </v>
      </c>
      <c r="L295" s="81" t="str">
        <f t="shared" si="15"/>
        <v/>
      </c>
      <c r="N295" s="81" t="str">
        <f t="shared" si="16"/>
        <v/>
      </c>
      <c r="W295" s="81" t="str">
        <f t="shared" si="14"/>
        <v/>
      </c>
    </row>
    <row r="296" spans="1:23" x14ac:dyDescent="0.25">
      <c r="A296" s="89"/>
      <c r="B296" s="90"/>
      <c r="C296" s="82" t="str">
        <f t="shared" si="12"/>
        <v/>
      </c>
      <c r="D296" s="90"/>
      <c r="E296" s="82" t="str">
        <f t="shared" si="13"/>
        <v xml:space="preserve"> </v>
      </c>
      <c r="L296" s="81" t="str">
        <f t="shared" si="15"/>
        <v/>
      </c>
      <c r="N296" s="81" t="str">
        <f t="shared" si="16"/>
        <v/>
      </c>
      <c r="W296" s="81" t="str">
        <f t="shared" si="14"/>
        <v/>
      </c>
    </row>
    <row r="297" spans="1:23" x14ac:dyDescent="0.25">
      <c r="A297" s="89"/>
      <c r="B297" s="90"/>
      <c r="C297" s="82" t="str">
        <f t="shared" si="12"/>
        <v/>
      </c>
      <c r="D297" s="90"/>
      <c r="E297" s="82" t="str">
        <f t="shared" si="13"/>
        <v xml:space="preserve"> </v>
      </c>
      <c r="L297" s="81" t="str">
        <f t="shared" si="15"/>
        <v/>
      </c>
      <c r="N297" s="81" t="str">
        <f t="shared" si="16"/>
        <v/>
      </c>
      <c r="W297" s="81" t="str">
        <f t="shared" si="14"/>
        <v/>
      </c>
    </row>
    <row r="298" spans="1:23" x14ac:dyDescent="0.25">
      <c r="A298" s="89"/>
      <c r="B298" s="90"/>
      <c r="C298" s="82" t="str">
        <f t="shared" si="12"/>
        <v/>
      </c>
      <c r="D298" s="90"/>
      <c r="E298" s="82" t="str">
        <f t="shared" si="13"/>
        <v xml:space="preserve"> </v>
      </c>
      <c r="L298" s="81" t="str">
        <f t="shared" si="15"/>
        <v/>
      </c>
      <c r="N298" s="81" t="str">
        <f t="shared" si="16"/>
        <v/>
      </c>
      <c r="W298" s="81" t="str">
        <f t="shared" si="14"/>
        <v/>
      </c>
    </row>
    <row r="299" spans="1:23" x14ac:dyDescent="0.25">
      <c r="A299" s="89"/>
      <c r="B299" s="90"/>
      <c r="C299" s="82" t="str">
        <f t="shared" si="12"/>
        <v/>
      </c>
      <c r="D299" s="90"/>
      <c r="E299" s="82" t="str">
        <f t="shared" si="13"/>
        <v xml:space="preserve"> </v>
      </c>
      <c r="L299" s="81" t="str">
        <f t="shared" si="15"/>
        <v/>
      </c>
      <c r="N299" s="81" t="str">
        <f t="shared" si="16"/>
        <v/>
      </c>
      <c r="W299" s="81" t="str">
        <f t="shared" si="14"/>
        <v/>
      </c>
    </row>
    <row r="300" spans="1:23" x14ac:dyDescent="0.25">
      <c r="A300" s="94"/>
      <c r="B300" s="90"/>
      <c r="C300" s="82" t="str">
        <f t="shared" si="12"/>
        <v/>
      </c>
      <c r="D300" s="90"/>
      <c r="E300" s="82" t="str">
        <f t="shared" si="13"/>
        <v xml:space="preserve"> </v>
      </c>
      <c r="L300" s="81" t="str">
        <f t="shared" si="15"/>
        <v/>
      </c>
      <c r="N300" s="81" t="str">
        <f t="shared" si="16"/>
        <v/>
      </c>
      <c r="W300" s="81" t="str">
        <f t="shared" si="14"/>
        <v/>
      </c>
    </row>
    <row r="301" spans="1:23" x14ac:dyDescent="0.25">
      <c r="A301" s="94"/>
      <c r="B301" s="90"/>
      <c r="C301" s="82" t="str">
        <f t="shared" si="12"/>
        <v/>
      </c>
      <c r="D301" s="90"/>
      <c r="E301" s="82" t="str">
        <f t="shared" si="13"/>
        <v xml:space="preserve"> </v>
      </c>
      <c r="L301" s="81" t="str">
        <f t="shared" si="15"/>
        <v/>
      </c>
      <c r="N301" s="81" t="str">
        <f t="shared" si="16"/>
        <v/>
      </c>
      <c r="W301" s="81" t="str">
        <f t="shared" si="14"/>
        <v/>
      </c>
    </row>
    <row r="302" spans="1:23" x14ac:dyDescent="0.25">
      <c r="A302" s="89"/>
      <c r="B302" s="90"/>
      <c r="C302" s="82" t="str">
        <f t="shared" si="12"/>
        <v/>
      </c>
      <c r="D302" s="90"/>
      <c r="E302" s="82" t="str">
        <f t="shared" si="13"/>
        <v xml:space="preserve"> </v>
      </c>
      <c r="L302" s="81" t="str">
        <f t="shared" si="15"/>
        <v/>
      </c>
      <c r="N302" s="81" t="str">
        <f t="shared" si="16"/>
        <v/>
      </c>
      <c r="W302" s="81" t="str">
        <f t="shared" si="14"/>
        <v/>
      </c>
    </row>
    <row r="303" spans="1:23" x14ac:dyDescent="0.25">
      <c r="A303" s="89"/>
      <c r="B303" s="90"/>
      <c r="C303" s="82" t="str">
        <f t="shared" si="12"/>
        <v/>
      </c>
      <c r="D303" s="90"/>
      <c r="E303" s="82" t="str">
        <f t="shared" si="13"/>
        <v xml:space="preserve"> </v>
      </c>
      <c r="L303" s="81" t="str">
        <f t="shared" si="15"/>
        <v/>
      </c>
      <c r="N303" s="81" t="str">
        <f t="shared" si="16"/>
        <v/>
      </c>
      <c r="W303" s="81" t="str">
        <f t="shared" si="14"/>
        <v/>
      </c>
    </row>
    <row r="304" spans="1:23" x14ac:dyDescent="0.25">
      <c r="A304" s="89"/>
      <c r="B304" s="90"/>
      <c r="C304" s="82" t="str">
        <f t="shared" si="12"/>
        <v/>
      </c>
      <c r="D304" s="90"/>
      <c r="E304" s="82" t="str">
        <f t="shared" si="13"/>
        <v xml:space="preserve"> </v>
      </c>
      <c r="L304" s="81" t="str">
        <f t="shared" si="15"/>
        <v/>
      </c>
      <c r="N304" s="81" t="str">
        <f t="shared" si="16"/>
        <v/>
      </c>
      <c r="W304" s="81" t="str">
        <f t="shared" si="14"/>
        <v/>
      </c>
    </row>
    <row r="305" spans="1:23" x14ac:dyDescent="0.25">
      <c r="A305" s="89"/>
      <c r="B305" s="90"/>
      <c r="C305" s="82" t="str">
        <f t="shared" si="12"/>
        <v/>
      </c>
      <c r="D305" s="90"/>
      <c r="E305" s="82" t="str">
        <f t="shared" si="13"/>
        <v xml:space="preserve"> </v>
      </c>
      <c r="L305" s="81" t="str">
        <f t="shared" si="15"/>
        <v/>
      </c>
      <c r="N305" s="81" t="str">
        <f t="shared" si="16"/>
        <v/>
      </c>
      <c r="W305" s="81" t="str">
        <f t="shared" si="14"/>
        <v/>
      </c>
    </row>
    <row r="306" spans="1:23" x14ac:dyDescent="0.25">
      <c r="A306" s="94"/>
      <c r="B306" s="90"/>
      <c r="C306" s="82" t="str">
        <f t="shared" si="12"/>
        <v/>
      </c>
      <c r="D306" s="90"/>
      <c r="E306" s="82" t="str">
        <f t="shared" si="13"/>
        <v xml:space="preserve"> </v>
      </c>
      <c r="L306" s="81" t="str">
        <f t="shared" si="15"/>
        <v/>
      </c>
      <c r="N306" s="81" t="str">
        <f t="shared" si="16"/>
        <v/>
      </c>
      <c r="W306" s="81" t="str">
        <f t="shared" si="14"/>
        <v/>
      </c>
    </row>
    <row r="307" spans="1:23" x14ac:dyDescent="0.25">
      <c r="A307" s="94"/>
      <c r="B307" s="90"/>
      <c r="C307" s="82" t="str">
        <f t="shared" si="12"/>
        <v/>
      </c>
      <c r="D307" s="90"/>
      <c r="E307" s="82" t="str">
        <f t="shared" si="13"/>
        <v xml:space="preserve"> </v>
      </c>
      <c r="L307" s="81" t="str">
        <f t="shared" si="15"/>
        <v/>
      </c>
      <c r="N307" s="81" t="str">
        <f t="shared" si="16"/>
        <v/>
      </c>
      <c r="W307" s="81" t="str">
        <f t="shared" si="14"/>
        <v/>
      </c>
    </row>
    <row r="308" spans="1:23" x14ac:dyDescent="0.25">
      <c r="A308" s="89"/>
      <c r="B308" s="90"/>
      <c r="C308" s="82" t="str">
        <f t="shared" si="12"/>
        <v/>
      </c>
      <c r="D308" s="90"/>
      <c r="E308" s="82" t="str">
        <f t="shared" si="13"/>
        <v xml:space="preserve"> </v>
      </c>
      <c r="L308" s="81" t="str">
        <f t="shared" si="15"/>
        <v/>
      </c>
      <c r="N308" s="81" t="str">
        <f t="shared" si="16"/>
        <v/>
      </c>
      <c r="W308" s="81" t="str">
        <f t="shared" si="14"/>
        <v/>
      </c>
    </row>
    <row r="309" spans="1:23" x14ac:dyDescent="0.25">
      <c r="A309" s="89"/>
      <c r="B309" s="90"/>
      <c r="C309" s="82" t="str">
        <f t="shared" si="12"/>
        <v/>
      </c>
      <c r="D309" s="90"/>
      <c r="E309" s="82" t="str">
        <f t="shared" si="13"/>
        <v xml:space="preserve"> </v>
      </c>
      <c r="L309" s="81" t="str">
        <f t="shared" si="15"/>
        <v/>
      </c>
      <c r="N309" s="81" t="str">
        <f t="shared" si="16"/>
        <v/>
      </c>
      <c r="W309" s="81" t="str">
        <f t="shared" si="14"/>
        <v/>
      </c>
    </row>
    <row r="310" spans="1:23" x14ac:dyDescent="0.25">
      <c r="A310" s="89"/>
      <c r="B310" s="90"/>
      <c r="C310" s="82" t="str">
        <f t="shared" si="12"/>
        <v/>
      </c>
      <c r="D310" s="90"/>
      <c r="E310" s="82" t="str">
        <f t="shared" si="13"/>
        <v xml:space="preserve"> </v>
      </c>
      <c r="L310" s="81" t="str">
        <f t="shared" si="15"/>
        <v/>
      </c>
      <c r="N310" s="81" t="str">
        <f t="shared" si="16"/>
        <v/>
      </c>
      <c r="W310" s="81" t="str">
        <f t="shared" si="14"/>
        <v/>
      </c>
    </row>
    <row r="311" spans="1:23" x14ac:dyDescent="0.25">
      <c r="A311" s="89"/>
      <c r="B311" s="90"/>
      <c r="C311" s="82" t="str">
        <f t="shared" si="12"/>
        <v/>
      </c>
      <c r="D311" s="90"/>
      <c r="E311" s="82" t="str">
        <f t="shared" si="13"/>
        <v xml:space="preserve"> </v>
      </c>
      <c r="L311" s="81" t="str">
        <f t="shared" si="15"/>
        <v/>
      </c>
      <c r="N311" s="81" t="str">
        <f t="shared" si="16"/>
        <v/>
      </c>
      <c r="W311" s="81" t="str">
        <f t="shared" si="14"/>
        <v/>
      </c>
    </row>
    <row r="312" spans="1:23" x14ac:dyDescent="0.25">
      <c r="A312" s="94"/>
      <c r="B312" s="90"/>
      <c r="C312" s="82" t="str">
        <f t="shared" si="12"/>
        <v/>
      </c>
      <c r="D312" s="90"/>
      <c r="E312" s="82" t="str">
        <f t="shared" si="13"/>
        <v xml:space="preserve"> </v>
      </c>
      <c r="L312" s="81" t="str">
        <f t="shared" si="15"/>
        <v/>
      </c>
      <c r="N312" s="81" t="str">
        <f t="shared" si="16"/>
        <v/>
      </c>
      <c r="W312" s="81" t="str">
        <f t="shared" si="14"/>
        <v/>
      </c>
    </row>
    <row r="313" spans="1:23" x14ac:dyDescent="0.25">
      <c r="A313" s="94"/>
      <c r="B313" s="90"/>
      <c r="C313" s="82" t="str">
        <f t="shared" si="12"/>
        <v/>
      </c>
      <c r="D313" s="90"/>
      <c r="E313" s="82" t="str">
        <f t="shared" si="13"/>
        <v xml:space="preserve"> </v>
      </c>
      <c r="L313" s="81" t="str">
        <f t="shared" si="15"/>
        <v/>
      </c>
      <c r="N313" s="81" t="str">
        <f t="shared" si="16"/>
        <v/>
      </c>
      <c r="W313" s="81" t="str">
        <f t="shared" si="14"/>
        <v/>
      </c>
    </row>
    <row r="314" spans="1:23" x14ac:dyDescent="0.25">
      <c r="A314" s="89"/>
      <c r="B314" s="90"/>
      <c r="C314" s="82" t="str">
        <f t="shared" si="12"/>
        <v/>
      </c>
      <c r="D314" s="90"/>
      <c r="E314" s="82" t="str">
        <f t="shared" si="13"/>
        <v xml:space="preserve"> </v>
      </c>
      <c r="L314" s="81" t="str">
        <f t="shared" si="15"/>
        <v/>
      </c>
      <c r="N314" s="81" t="str">
        <f t="shared" si="16"/>
        <v/>
      </c>
      <c r="W314" s="81" t="str">
        <f t="shared" si="14"/>
        <v/>
      </c>
    </row>
    <row r="315" spans="1:23" x14ac:dyDescent="0.25">
      <c r="A315" s="89"/>
      <c r="B315" s="90"/>
      <c r="C315" s="82" t="str">
        <f t="shared" si="12"/>
        <v/>
      </c>
      <c r="D315" s="90"/>
      <c r="E315" s="82" t="str">
        <f t="shared" si="13"/>
        <v xml:space="preserve"> </v>
      </c>
      <c r="L315" s="81" t="str">
        <f t="shared" si="15"/>
        <v/>
      </c>
      <c r="N315" s="81" t="str">
        <f t="shared" si="16"/>
        <v/>
      </c>
      <c r="W315" s="81" t="str">
        <f t="shared" si="14"/>
        <v/>
      </c>
    </row>
    <row r="316" spans="1:23" x14ac:dyDescent="0.25">
      <c r="A316" s="89"/>
      <c r="B316" s="90"/>
      <c r="C316" s="82" t="str">
        <f t="shared" si="12"/>
        <v/>
      </c>
      <c r="D316" s="90"/>
      <c r="E316" s="82" t="str">
        <f t="shared" si="13"/>
        <v xml:space="preserve"> </v>
      </c>
      <c r="L316" s="81" t="str">
        <f t="shared" si="15"/>
        <v/>
      </c>
      <c r="N316" s="81" t="str">
        <f t="shared" si="16"/>
        <v/>
      </c>
      <c r="W316" s="81" t="str">
        <f t="shared" si="14"/>
        <v/>
      </c>
    </row>
    <row r="317" spans="1:23" x14ac:dyDescent="0.25">
      <c r="A317" s="89"/>
      <c r="B317" s="90"/>
      <c r="C317" s="82" t="str">
        <f t="shared" si="12"/>
        <v/>
      </c>
      <c r="D317" s="90"/>
      <c r="E317" s="82" t="str">
        <f t="shared" si="13"/>
        <v xml:space="preserve"> </v>
      </c>
      <c r="L317" s="81" t="str">
        <f t="shared" si="15"/>
        <v/>
      </c>
      <c r="N317" s="81" t="str">
        <f t="shared" si="16"/>
        <v/>
      </c>
      <c r="W317" s="81" t="str">
        <f t="shared" si="14"/>
        <v/>
      </c>
    </row>
    <row r="318" spans="1:23" x14ac:dyDescent="0.25">
      <c r="A318" s="94"/>
      <c r="B318" s="90"/>
      <c r="C318" s="82" t="str">
        <f t="shared" si="12"/>
        <v/>
      </c>
      <c r="D318" s="90"/>
      <c r="E318" s="82" t="str">
        <f t="shared" si="13"/>
        <v xml:space="preserve"> </v>
      </c>
      <c r="L318" s="81" t="str">
        <f t="shared" si="15"/>
        <v/>
      </c>
      <c r="N318" s="81" t="str">
        <f t="shared" si="16"/>
        <v/>
      </c>
      <c r="W318" s="81" t="str">
        <f t="shared" si="14"/>
        <v/>
      </c>
    </row>
    <row r="319" spans="1:23" x14ac:dyDescent="0.25">
      <c r="A319" s="94"/>
      <c r="B319" s="90"/>
      <c r="C319" s="82" t="str">
        <f t="shared" si="12"/>
        <v/>
      </c>
      <c r="D319" s="90"/>
      <c r="E319" s="82" t="str">
        <f t="shared" si="13"/>
        <v xml:space="preserve"> </v>
      </c>
      <c r="L319" s="81" t="str">
        <f t="shared" si="15"/>
        <v/>
      </c>
      <c r="N319" s="81" t="str">
        <f t="shared" si="16"/>
        <v/>
      </c>
      <c r="W319" s="81" t="str">
        <f t="shared" si="14"/>
        <v/>
      </c>
    </row>
    <row r="320" spans="1:23" x14ac:dyDescent="0.25">
      <c r="A320" s="89"/>
      <c r="B320" s="90"/>
      <c r="C320" s="82" t="str">
        <f t="shared" si="12"/>
        <v/>
      </c>
      <c r="D320" s="90"/>
      <c r="E320" s="82" t="str">
        <f t="shared" si="13"/>
        <v xml:space="preserve"> </v>
      </c>
      <c r="L320" s="81" t="str">
        <f t="shared" si="15"/>
        <v/>
      </c>
      <c r="N320" s="81" t="str">
        <f t="shared" si="16"/>
        <v/>
      </c>
      <c r="W320" s="81" t="str">
        <f t="shared" si="14"/>
        <v/>
      </c>
    </row>
    <row r="321" spans="1:23" x14ac:dyDescent="0.25">
      <c r="A321" s="89"/>
      <c r="B321" s="90"/>
      <c r="C321" s="82" t="str">
        <f t="shared" si="12"/>
        <v/>
      </c>
      <c r="D321" s="90"/>
      <c r="E321" s="82" t="str">
        <f t="shared" si="13"/>
        <v xml:space="preserve"> </v>
      </c>
      <c r="L321" s="81" t="str">
        <f t="shared" si="15"/>
        <v/>
      </c>
      <c r="N321" s="81" t="str">
        <f t="shared" si="16"/>
        <v/>
      </c>
      <c r="W321" s="81" t="str">
        <f t="shared" si="14"/>
        <v/>
      </c>
    </row>
    <row r="322" spans="1:23" x14ac:dyDescent="0.25">
      <c r="A322" s="89"/>
      <c r="B322" s="90"/>
      <c r="C322" s="82" t="str">
        <f t="shared" si="12"/>
        <v/>
      </c>
      <c r="D322" s="90"/>
      <c r="E322" s="82" t="str">
        <f t="shared" si="13"/>
        <v xml:space="preserve"> </v>
      </c>
      <c r="L322" s="81" t="str">
        <f t="shared" si="15"/>
        <v/>
      </c>
      <c r="N322" s="81" t="str">
        <f t="shared" si="16"/>
        <v/>
      </c>
      <c r="W322" s="81" t="str">
        <f t="shared" si="14"/>
        <v/>
      </c>
    </row>
    <row r="323" spans="1:23" x14ac:dyDescent="0.25">
      <c r="A323" s="89"/>
      <c r="B323" s="90"/>
      <c r="C323" s="82" t="str">
        <f t="shared" ref="C323:C386" si="17">UPPER(B323)</f>
        <v/>
      </c>
      <c r="D323" s="90"/>
      <c r="E323" s="82" t="str">
        <f t="shared" ref="E323:E386" si="18">CONCATENATE(C323," ",D323)</f>
        <v xml:space="preserve"> </v>
      </c>
      <c r="L323" s="81" t="str">
        <f t="shared" si="15"/>
        <v/>
      </c>
      <c r="N323" s="81" t="str">
        <f t="shared" si="16"/>
        <v/>
      </c>
      <c r="W323" s="81" t="str">
        <f t="shared" ref="W323:W386" si="19">IF(T323="","",T323+U323+V323)</f>
        <v/>
      </c>
    </row>
    <row r="324" spans="1:23" x14ac:dyDescent="0.25">
      <c r="A324" s="94"/>
      <c r="B324" s="90"/>
      <c r="C324" s="82" t="str">
        <f t="shared" si="17"/>
        <v/>
      </c>
      <c r="D324" s="90"/>
      <c r="E324" s="82" t="str">
        <f t="shared" si="18"/>
        <v xml:space="preserve"> </v>
      </c>
      <c r="L324" s="81" t="str">
        <f t="shared" si="15"/>
        <v/>
      </c>
      <c r="N324" s="81" t="str">
        <f t="shared" si="16"/>
        <v/>
      </c>
      <c r="W324" s="81" t="str">
        <f t="shared" si="19"/>
        <v/>
      </c>
    </row>
    <row r="325" spans="1:23" x14ac:dyDescent="0.25">
      <c r="A325" s="94"/>
      <c r="B325" s="90"/>
      <c r="C325" s="82" t="str">
        <f t="shared" si="17"/>
        <v/>
      </c>
      <c r="D325" s="90"/>
      <c r="E325" s="82" t="str">
        <f t="shared" si="18"/>
        <v xml:space="preserve"> </v>
      </c>
      <c r="L325" s="81" t="str">
        <f t="shared" si="15"/>
        <v/>
      </c>
      <c r="N325" s="81" t="str">
        <f t="shared" si="16"/>
        <v/>
      </c>
      <c r="W325" s="81" t="str">
        <f t="shared" si="19"/>
        <v/>
      </c>
    </row>
    <row r="326" spans="1:23" x14ac:dyDescent="0.25">
      <c r="A326" s="89"/>
      <c r="B326" s="90"/>
      <c r="C326" s="82" t="str">
        <f t="shared" si="17"/>
        <v/>
      </c>
      <c r="D326" s="90"/>
      <c r="E326" s="82" t="str">
        <f t="shared" si="18"/>
        <v xml:space="preserve"> </v>
      </c>
      <c r="L326" s="81" t="str">
        <f t="shared" si="15"/>
        <v/>
      </c>
      <c r="N326" s="81" t="str">
        <f t="shared" si="16"/>
        <v/>
      </c>
      <c r="W326" s="81" t="str">
        <f t="shared" si="19"/>
        <v/>
      </c>
    </row>
    <row r="327" spans="1:23" x14ac:dyDescent="0.25">
      <c r="A327" s="89"/>
      <c r="B327" s="90"/>
      <c r="C327" s="82" t="str">
        <f t="shared" si="17"/>
        <v/>
      </c>
      <c r="D327" s="90"/>
      <c r="E327" s="82" t="str">
        <f t="shared" si="18"/>
        <v xml:space="preserve"> </v>
      </c>
      <c r="L327" s="81" t="str">
        <f t="shared" si="15"/>
        <v/>
      </c>
      <c r="N327" s="81" t="str">
        <f t="shared" si="16"/>
        <v/>
      </c>
      <c r="W327" s="81" t="str">
        <f t="shared" si="19"/>
        <v/>
      </c>
    </row>
    <row r="328" spans="1:23" x14ac:dyDescent="0.25">
      <c r="A328" s="89"/>
      <c r="B328" s="90"/>
      <c r="C328" s="82" t="str">
        <f t="shared" si="17"/>
        <v/>
      </c>
      <c r="D328" s="90"/>
      <c r="E328" s="82" t="str">
        <f t="shared" si="18"/>
        <v xml:space="preserve"> </v>
      </c>
      <c r="L328" s="81" t="str">
        <f t="shared" si="15"/>
        <v/>
      </c>
      <c r="N328" s="81" t="str">
        <f t="shared" si="16"/>
        <v/>
      </c>
      <c r="W328" s="81" t="str">
        <f t="shared" si="19"/>
        <v/>
      </c>
    </row>
    <row r="329" spans="1:23" x14ac:dyDescent="0.25">
      <c r="A329" s="89"/>
      <c r="B329" s="90"/>
      <c r="C329" s="82" t="str">
        <f t="shared" si="17"/>
        <v/>
      </c>
      <c r="D329" s="90"/>
      <c r="E329" s="82" t="str">
        <f t="shared" si="18"/>
        <v xml:space="preserve"> </v>
      </c>
      <c r="L329" s="81" t="str">
        <f t="shared" si="15"/>
        <v/>
      </c>
      <c r="N329" s="81" t="str">
        <f t="shared" si="16"/>
        <v/>
      </c>
      <c r="W329" s="81" t="str">
        <f t="shared" si="19"/>
        <v/>
      </c>
    </row>
    <row r="330" spans="1:23" x14ac:dyDescent="0.25">
      <c r="A330" s="94"/>
      <c r="B330" s="90"/>
      <c r="C330" s="82" t="str">
        <f t="shared" si="17"/>
        <v/>
      </c>
      <c r="D330" s="90"/>
      <c r="E330" s="82" t="str">
        <f t="shared" si="18"/>
        <v xml:space="preserve"> </v>
      </c>
      <c r="L330" s="81" t="str">
        <f t="shared" si="15"/>
        <v/>
      </c>
      <c r="N330" s="81" t="str">
        <f t="shared" si="16"/>
        <v/>
      </c>
      <c r="W330" s="81" t="str">
        <f t="shared" si="19"/>
        <v/>
      </c>
    </row>
    <row r="331" spans="1:23" x14ac:dyDescent="0.25">
      <c r="A331" s="94"/>
      <c r="B331" s="90"/>
      <c r="C331" s="82" t="str">
        <f t="shared" si="17"/>
        <v/>
      </c>
      <c r="D331" s="90"/>
      <c r="E331" s="82" t="str">
        <f t="shared" si="18"/>
        <v xml:space="preserve"> </v>
      </c>
      <c r="L331" s="81" t="str">
        <f t="shared" si="15"/>
        <v/>
      </c>
      <c r="N331" s="81" t="str">
        <f t="shared" si="16"/>
        <v/>
      </c>
      <c r="W331" s="81" t="str">
        <f t="shared" si="19"/>
        <v/>
      </c>
    </row>
    <row r="332" spans="1:23" x14ac:dyDescent="0.25">
      <c r="A332" s="89"/>
      <c r="B332" s="90"/>
      <c r="C332" s="82" t="str">
        <f t="shared" si="17"/>
        <v/>
      </c>
      <c r="D332" s="90"/>
      <c r="E332" s="82" t="str">
        <f t="shared" si="18"/>
        <v xml:space="preserve"> </v>
      </c>
      <c r="L332" s="81" t="str">
        <f t="shared" si="15"/>
        <v/>
      </c>
      <c r="N332" s="81" t="str">
        <f t="shared" si="16"/>
        <v/>
      </c>
      <c r="W332" s="81" t="str">
        <f t="shared" si="19"/>
        <v/>
      </c>
    </row>
    <row r="333" spans="1:23" x14ac:dyDescent="0.25">
      <c r="A333" s="89"/>
      <c r="B333" s="90"/>
      <c r="C333" s="82" t="str">
        <f t="shared" si="17"/>
        <v/>
      </c>
      <c r="D333" s="90"/>
      <c r="E333" s="82" t="str">
        <f t="shared" si="18"/>
        <v xml:space="preserve"> </v>
      </c>
      <c r="L333" s="81" t="str">
        <f t="shared" si="15"/>
        <v/>
      </c>
      <c r="N333" s="81" t="str">
        <f t="shared" si="16"/>
        <v/>
      </c>
      <c r="W333" s="81" t="str">
        <f t="shared" si="19"/>
        <v/>
      </c>
    </row>
    <row r="334" spans="1:23" x14ac:dyDescent="0.25">
      <c r="A334" s="89"/>
      <c r="B334" s="90"/>
      <c r="C334" s="82" t="str">
        <f t="shared" si="17"/>
        <v/>
      </c>
      <c r="D334" s="90"/>
      <c r="E334" s="82" t="str">
        <f t="shared" si="18"/>
        <v xml:space="preserve"> </v>
      </c>
      <c r="L334" s="81" t="str">
        <f t="shared" si="15"/>
        <v/>
      </c>
      <c r="N334" s="81" t="str">
        <f t="shared" si="16"/>
        <v/>
      </c>
      <c r="W334" s="81" t="str">
        <f t="shared" si="19"/>
        <v/>
      </c>
    </row>
    <row r="335" spans="1:23" x14ac:dyDescent="0.25">
      <c r="A335" s="89"/>
      <c r="B335" s="90"/>
      <c r="C335" s="82" t="str">
        <f t="shared" si="17"/>
        <v/>
      </c>
      <c r="D335" s="90"/>
      <c r="E335" s="82" t="str">
        <f t="shared" si="18"/>
        <v xml:space="preserve"> </v>
      </c>
      <c r="L335" s="81" t="str">
        <f t="shared" ref="L335:L398" si="20">UPPER(K335)</f>
        <v/>
      </c>
      <c r="N335" s="81" t="str">
        <f t="shared" ref="N335:N398" si="21">UPPER(M335)</f>
        <v/>
      </c>
      <c r="W335" s="81" t="str">
        <f t="shared" si="19"/>
        <v/>
      </c>
    </row>
    <row r="336" spans="1:23" x14ac:dyDescent="0.25">
      <c r="A336" s="94"/>
      <c r="B336" s="90"/>
      <c r="C336" s="82" t="str">
        <f t="shared" si="17"/>
        <v/>
      </c>
      <c r="D336" s="90"/>
      <c r="E336" s="82" t="str">
        <f t="shared" si="18"/>
        <v xml:space="preserve"> </v>
      </c>
      <c r="L336" s="81" t="str">
        <f t="shared" si="20"/>
        <v/>
      </c>
      <c r="N336" s="81" t="str">
        <f t="shared" si="21"/>
        <v/>
      </c>
      <c r="W336" s="81" t="str">
        <f t="shared" si="19"/>
        <v/>
      </c>
    </row>
    <row r="337" spans="1:23" x14ac:dyDescent="0.25">
      <c r="A337" s="94"/>
      <c r="B337" s="90"/>
      <c r="C337" s="82" t="str">
        <f t="shared" si="17"/>
        <v/>
      </c>
      <c r="D337" s="90"/>
      <c r="E337" s="82" t="str">
        <f t="shared" si="18"/>
        <v xml:space="preserve"> </v>
      </c>
      <c r="L337" s="81" t="str">
        <f t="shared" si="20"/>
        <v/>
      </c>
      <c r="N337" s="81" t="str">
        <f t="shared" si="21"/>
        <v/>
      </c>
      <c r="W337" s="81" t="str">
        <f t="shared" si="19"/>
        <v/>
      </c>
    </row>
    <row r="338" spans="1:23" x14ac:dyDescent="0.25">
      <c r="A338" s="89"/>
      <c r="B338" s="90"/>
      <c r="C338" s="82" t="str">
        <f t="shared" si="17"/>
        <v/>
      </c>
      <c r="D338" s="90"/>
      <c r="E338" s="82" t="str">
        <f t="shared" si="18"/>
        <v xml:space="preserve"> </v>
      </c>
      <c r="L338" s="81" t="str">
        <f t="shared" si="20"/>
        <v/>
      </c>
      <c r="N338" s="81" t="str">
        <f t="shared" si="21"/>
        <v/>
      </c>
      <c r="W338" s="81" t="str">
        <f t="shared" si="19"/>
        <v/>
      </c>
    </row>
    <row r="339" spans="1:23" x14ac:dyDescent="0.25">
      <c r="A339" s="89"/>
      <c r="B339" s="90"/>
      <c r="C339" s="82" t="str">
        <f t="shared" si="17"/>
        <v/>
      </c>
      <c r="D339" s="90"/>
      <c r="E339" s="82" t="str">
        <f t="shared" si="18"/>
        <v xml:space="preserve"> </v>
      </c>
      <c r="L339" s="81" t="str">
        <f t="shared" si="20"/>
        <v/>
      </c>
      <c r="N339" s="81" t="str">
        <f t="shared" si="21"/>
        <v/>
      </c>
      <c r="W339" s="81" t="str">
        <f t="shared" si="19"/>
        <v/>
      </c>
    </row>
    <row r="340" spans="1:23" x14ac:dyDescent="0.25">
      <c r="A340" s="89"/>
      <c r="B340" s="90"/>
      <c r="C340" s="82" t="str">
        <f t="shared" si="17"/>
        <v/>
      </c>
      <c r="D340" s="90"/>
      <c r="E340" s="82" t="str">
        <f t="shared" si="18"/>
        <v xml:space="preserve"> </v>
      </c>
      <c r="L340" s="81" t="str">
        <f t="shared" si="20"/>
        <v/>
      </c>
      <c r="N340" s="81" t="str">
        <f t="shared" si="21"/>
        <v/>
      </c>
      <c r="W340" s="81" t="str">
        <f t="shared" si="19"/>
        <v/>
      </c>
    </row>
    <row r="341" spans="1:23" x14ac:dyDescent="0.25">
      <c r="A341" s="89"/>
      <c r="B341" s="90"/>
      <c r="C341" s="82" t="str">
        <f t="shared" si="17"/>
        <v/>
      </c>
      <c r="D341" s="90"/>
      <c r="E341" s="82" t="str">
        <f t="shared" si="18"/>
        <v xml:space="preserve"> </v>
      </c>
      <c r="L341" s="81" t="str">
        <f t="shared" si="20"/>
        <v/>
      </c>
      <c r="N341" s="81" t="str">
        <f t="shared" si="21"/>
        <v/>
      </c>
      <c r="W341" s="81" t="str">
        <f t="shared" si="19"/>
        <v/>
      </c>
    </row>
    <row r="342" spans="1:23" x14ac:dyDescent="0.25">
      <c r="A342" s="94"/>
      <c r="B342" s="90"/>
      <c r="C342" s="82" t="str">
        <f t="shared" si="17"/>
        <v/>
      </c>
      <c r="D342" s="90"/>
      <c r="E342" s="82" t="str">
        <f t="shared" si="18"/>
        <v xml:space="preserve"> </v>
      </c>
      <c r="L342" s="81" t="str">
        <f t="shared" si="20"/>
        <v/>
      </c>
      <c r="N342" s="81" t="str">
        <f t="shared" si="21"/>
        <v/>
      </c>
      <c r="W342" s="81" t="str">
        <f t="shared" si="19"/>
        <v/>
      </c>
    </row>
    <row r="343" spans="1:23" x14ac:dyDescent="0.25">
      <c r="A343" s="94"/>
      <c r="B343" s="90"/>
      <c r="C343" s="82" t="str">
        <f t="shared" si="17"/>
        <v/>
      </c>
      <c r="D343" s="90"/>
      <c r="E343" s="82" t="str">
        <f t="shared" si="18"/>
        <v xml:space="preserve"> </v>
      </c>
      <c r="L343" s="81" t="str">
        <f t="shared" si="20"/>
        <v/>
      </c>
      <c r="N343" s="81" t="str">
        <f t="shared" si="21"/>
        <v/>
      </c>
      <c r="W343" s="81" t="str">
        <f t="shared" si="19"/>
        <v/>
      </c>
    </row>
    <row r="344" spans="1:23" x14ac:dyDescent="0.25">
      <c r="A344" s="89"/>
      <c r="B344" s="90"/>
      <c r="C344" s="82" t="str">
        <f t="shared" si="17"/>
        <v/>
      </c>
      <c r="D344" s="90"/>
      <c r="E344" s="82" t="str">
        <f t="shared" si="18"/>
        <v xml:space="preserve"> </v>
      </c>
      <c r="L344" s="81" t="str">
        <f t="shared" si="20"/>
        <v/>
      </c>
      <c r="N344" s="81" t="str">
        <f t="shared" si="21"/>
        <v/>
      </c>
      <c r="W344" s="81" t="str">
        <f t="shared" si="19"/>
        <v/>
      </c>
    </row>
    <row r="345" spans="1:23" x14ac:dyDescent="0.25">
      <c r="A345" s="89"/>
      <c r="B345" s="90"/>
      <c r="C345" s="82" t="str">
        <f t="shared" si="17"/>
        <v/>
      </c>
      <c r="D345" s="90"/>
      <c r="E345" s="82" t="str">
        <f t="shared" si="18"/>
        <v xml:space="preserve"> </v>
      </c>
      <c r="L345" s="81" t="str">
        <f t="shared" si="20"/>
        <v/>
      </c>
      <c r="N345" s="81" t="str">
        <f t="shared" si="21"/>
        <v/>
      </c>
      <c r="W345" s="81" t="str">
        <f t="shared" si="19"/>
        <v/>
      </c>
    </row>
    <row r="346" spans="1:23" x14ac:dyDescent="0.25">
      <c r="A346" s="89"/>
      <c r="B346" s="90"/>
      <c r="C346" s="82" t="str">
        <f t="shared" si="17"/>
        <v/>
      </c>
      <c r="D346" s="90"/>
      <c r="E346" s="82" t="str">
        <f t="shared" si="18"/>
        <v xml:space="preserve"> </v>
      </c>
      <c r="L346" s="81" t="str">
        <f t="shared" si="20"/>
        <v/>
      </c>
      <c r="N346" s="81" t="str">
        <f t="shared" si="21"/>
        <v/>
      </c>
      <c r="W346" s="81" t="str">
        <f t="shared" si="19"/>
        <v/>
      </c>
    </row>
    <row r="347" spans="1:23" x14ac:dyDescent="0.25">
      <c r="A347" s="89"/>
      <c r="B347" s="90"/>
      <c r="C347" s="82" t="str">
        <f t="shared" si="17"/>
        <v/>
      </c>
      <c r="D347" s="90"/>
      <c r="E347" s="82" t="str">
        <f t="shared" si="18"/>
        <v xml:space="preserve"> </v>
      </c>
      <c r="L347" s="81" t="str">
        <f t="shared" si="20"/>
        <v/>
      </c>
      <c r="N347" s="81" t="str">
        <f t="shared" si="21"/>
        <v/>
      </c>
      <c r="W347" s="81" t="str">
        <f t="shared" si="19"/>
        <v/>
      </c>
    </row>
    <row r="348" spans="1:23" x14ac:dyDescent="0.25">
      <c r="A348" s="94"/>
      <c r="B348" s="90"/>
      <c r="C348" s="82" t="str">
        <f t="shared" si="17"/>
        <v/>
      </c>
      <c r="D348" s="90"/>
      <c r="E348" s="82" t="str">
        <f t="shared" si="18"/>
        <v xml:space="preserve"> </v>
      </c>
      <c r="L348" s="81" t="str">
        <f t="shared" si="20"/>
        <v/>
      </c>
      <c r="N348" s="81" t="str">
        <f t="shared" si="21"/>
        <v/>
      </c>
      <c r="W348" s="81" t="str">
        <f t="shared" si="19"/>
        <v/>
      </c>
    </row>
    <row r="349" spans="1:23" x14ac:dyDescent="0.25">
      <c r="A349" s="94"/>
      <c r="B349" s="90"/>
      <c r="C349" s="82" t="str">
        <f t="shared" si="17"/>
        <v/>
      </c>
      <c r="D349" s="90"/>
      <c r="E349" s="82" t="str">
        <f t="shared" si="18"/>
        <v xml:space="preserve"> </v>
      </c>
      <c r="L349" s="81" t="str">
        <f t="shared" si="20"/>
        <v/>
      </c>
      <c r="N349" s="81" t="str">
        <f t="shared" si="21"/>
        <v/>
      </c>
      <c r="W349" s="81" t="str">
        <f t="shared" si="19"/>
        <v/>
      </c>
    </row>
    <row r="350" spans="1:23" x14ac:dyDescent="0.25">
      <c r="A350" s="89"/>
      <c r="B350" s="90"/>
      <c r="C350" s="82" t="str">
        <f t="shared" si="17"/>
        <v/>
      </c>
      <c r="D350" s="90"/>
      <c r="E350" s="82" t="str">
        <f t="shared" si="18"/>
        <v xml:space="preserve"> </v>
      </c>
      <c r="L350" s="81" t="str">
        <f t="shared" si="20"/>
        <v/>
      </c>
      <c r="N350" s="81" t="str">
        <f t="shared" si="21"/>
        <v/>
      </c>
      <c r="W350" s="81" t="str">
        <f t="shared" si="19"/>
        <v/>
      </c>
    </row>
    <row r="351" spans="1:23" x14ac:dyDescent="0.25">
      <c r="A351" s="89"/>
      <c r="B351" s="90"/>
      <c r="C351" s="82" t="str">
        <f t="shared" si="17"/>
        <v/>
      </c>
      <c r="D351" s="90"/>
      <c r="E351" s="82" t="str">
        <f t="shared" si="18"/>
        <v xml:space="preserve"> </v>
      </c>
      <c r="L351" s="81" t="str">
        <f t="shared" si="20"/>
        <v/>
      </c>
      <c r="N351" s="81" t="str">
        <f t="shared" si="21"/>
        <v/>
      </c>
      <c r="W351" s="81" t="str">
        <f t="shared" si="19"/>
        <v/>
      </c>
    </row>
    <row r="352" spans="1:23" x14ac:dyDescent="0.25">
      <c r="A352" s="89"/>
      <c r="B352" s="90"/>
      <c r="C352" s="82" t="str">
        <f t="shared" si="17"/>
        <v/>
      </c>
      <c r="D352" s="90"/>
      <c r="E352" s="82" t="str">
        <f t="shared" si="18"/>
        <v xml:space="preserve"> </v>
      </c>
      <c r="L352" s="81" t="str">
        <f t="shared" si="20"/>
        <v/>
      </c>
      <c r="N352" s="81" t="str">
        <f t="shared" si="21"/>
        <v/>
      </c>
      <c r="W352" s="81" t="str">
        <f t="shared" si="19"/>
        <v/>
      </c>
    </row>
    <row r="353" spans="1:23" x14ac:dyDescent="0.25">
      <c r="A353" s="89"/>
      <c r="B353" s="90"/>
      <c r="C353" s="82" t="str">
        <f t="shared" si="17"/>
        <v/>
      </c>
      <c r="D353" s="90"/>
      <c r="E353" s="82" t="str">
        <f t="shared" si="18"/>
        <v xml:space="preserve"> </v>
      </c>
      <c r="L353" s="81" t="str">
        <f t="shared" si="20"/>
        <v/>
      </c>
      <c r="N353" s="81" t="str">
        <f t="shared" si="21"/>
        <v/>
      </c>
      <c r="W353" s="81" t="str">
        <f t="shared" si="19"/>
        <v/>
      </c>
    </row>
    <row r="354" spans="1:23" x14ac:dyDescent="0.25">
      <c r="A354" s="94"/>
      <c r="B354" s="90"/>
      <c r="C354" s="82" t="str">
        <f t="shared" si="17"/>
        <v/>
      </c>
      <c r="D354" s="90"/>
      <c r="E354" s="82" t="str">
        <f t="shared" si="18"/>
        <v xml:space="preserve"> </v>
      </c>
      <c r="L354" s="81" t="str">
        <f t="shared" si="20"/>
        <v/>
      </c>
      <c r="N354" s="81" t="str">
        <f t="shared" si="21"/>
        <v/>
      </c>
      <c r="W354" s="81" t="str">
        <f t="shared" si="19"/>
        <v/>
      </c>
    </row>
    <row r="355" spans="1:23" x14ac:dyDescent="0.25">
      <c r="A355" s="94"/>
      <c r="B355" s="90"/>
      <c r="C355" s="82" t="str">
        <f t="shared" si="17"/>
        <v/>
      </c>
      <c r="D355" s="90"/>
      <c r="E355" s="82" t="str">
        <f t="shared" si="18"/>
        <v xml:space="preserve"> </v>
      </c>
      <c r="L355" s="81" t="str">
        <f t="shared" si="20"/>
        <v/>
      </c>
      <c r="N355" s="81" t="str">
        <f t="shared" si="21"/>
        <v/>
      </c>
      <c r="W355" s="81" t="str">
        <f t="shared" si="19"/>
        <v/>
      </c>
    </row>
    <row r="356" spans="1:23" x14ac:dyDescent="0.25">
      <c r="A356" s="89"/>
      <c r="B356" s="90"/>
      <c r="C356" s="82" t="str">
        <f t="shared" si="17"/>
        <v/>
      </c>
      <c r="D356" s="90"/>
      <c r="E356" s="82" t="str">
        <f t="shared" si="18"/>
        <v xml:space="preserve"> </v>
      </c>
      <c r="L356" s="81" t="str">
        <f t="shared" si="20"/>
        <v/>
      </c>
      <c r="N356" s="81" t="str">
        <f t="shared" si="21"/>
        <v/>
      </c>
      <c r="W356" s="81" t="str">
        <f t="shared" si="19"/>
        <v/>
      </c>
    </row>
    <row r="357" spans="1:23" x14ac:dyDescent="0.25">
      <c r="A357" s="89"/>
      <c r="B357" s="90"/>
      <c r="C357" s="82" t="str">
        <f t="shared" si="17"/>
        <v/>
      </c>
      <c r="D357" s="90"/>
      <c r="E357" s="82" t="str">
        <f t="shared" si="18"/>
        <v xml:space="preserve"> </v>
      </c>
      <c r="L357" s="81" t="str">
        <f t="shared" si="20"/>
        <v/>
      </c>
      <c r="N357" s="81" t="str">
        <f t="shared" si="21"/>
        <v/>
      </c>
      <c r="W357" s="81" t="str">
        <f t="shared" si="19"/>
        <v/>
      </c>
    </row>
    <row r="358" spans="1:23" x14ac:dyDescent="0.25">
      <c r="A358" s="89"/>
      <c r="B358" s="90"/>
      <c r="C358" s="82" t="str">
        <f t="shared" si="17"/>
        <v/>
      </c>
      <c r="D358" s="90"/>
      <c r="E358" s="82" t="str">
        <f t="shared" si="18"/>
        <v xml:space="preserve"> </v>
      </c>
      <c r="L358" s="81" t="str">
        <f t="shared" si="20"/>
        <v/>
      </c>
      <c r="N358" s="81" t="str">
        <f t="shared" si="21"/>
        <v/>
      </c>
      <c r="W358" s="81" t="str">
        <f t="shared" si="19"/>
        <v/>
      </c>
    </row>
    <row r="359" spans="1:23" x14ac:dyDescent="0.25">
      <c r="A359" s="89"/>
      <c r="B359" s="90"/>
      <c r="C359" s="82" t="str">
        <f t="shared" si="17"/>
        <v/>
      </c>
      <c r="D359" s="90"/>
      <c r="E359" s="82" t="str">
        <f t="shared" si="18"/>
        <v xml:space="preserve"> </v>
      </c>
      <c r="L359" s="81" t="str">
        <f t="shared" si="20"/>
        <v/>
      </c>
      <c r="N359" s="81" t="str">
        <f t="shared" si="21"/>
        <v/>
      </c>
      <c r="W359" s="81" t="str">
        <f t="shared" si="19"/>
        <v/>
      </c>
    </row>
    <row r="360" spans="1:23" x14ac:dyDescent="0.25">
      <c r="A360" s="94"/>
      <c r="B360" s="90"/>
      <c r="C360" s="82" t="str">
        <f t="shared" si="17"/>
        <v/>
      </c>
      <c r="D360" s="90"/>
      <c r="E360" s="82" t="str">
        <f t="shared" si="18"/>
        <v xml:space="preserve"> </v>
      </c>
      <c r="L360" s="81" t="str">
        <f t="shared" si="20"/>
        <v/>
      </c>
      <c r="N360" s="81" t="str">
        <f t="shared" si="21"/>
        <v/>
      </c>
      <c r="W360" s="81" t="str">
        <f t="shared" si="19"/>
        <v/>
      </c>
    </row>
    <row r="361" spans="1:23" x14ac:dyDescent="0.25">
      <c r="A361" s="94"/>
      <c r="B361" s="90"/>
      <c r="C361" s="82" t="str">
        <f t="shared" si="17"/>
        <v/>
      </c>
      <c r="D361" s="90"/>
      <c r="E361" s="82" t="str">
        <f t="shared" si="18"/>
        <v xml:space="preserve"> </v>
      </c>
      <c r="L361" s="81" t="str">
        <f t="shared" si="20"/>
        <v/>
      </c>
      <c r="N361" s="81" t="str">
        <f t="shared" si="21"/>
        <v/>
      </c>
      <c r="W361" s="81" t="str">
        <f t="shared" si="19"/>
        <v/>
      </c>
    </row>
    <row r="362" spans="1:23" x14ac:dyDescent="0.25">
      <c r="A362" s="89"/>
      <c r="B362" s="90"/>
      <c r="C362" s="82" t="str">
        <f t="shared" si="17"/>
        <v/>
      </c>
      <c r="D362" s="90"/>
      <c r="E362" s="82" t="str">
        <f t="shared" si="18"/>
        <v xml:space="preserve"> </v>
      </c>
      <c r="L362" s="81" t="str">
        <f t="shared" si="20"/>
        <v/>
      </c>
      <c r="N362" s="81" t="str">
        <f t="shared" si="21"/>
        <v/>
      </c>
      <c r="W362" s="81" t="str">
        <f t="shared" si="19"/>
        <v/>
      </c>
    </row>
    <row r="363" spans="1:23" x14ac:dyDescent="0.25">
      <c r="A363" s="89"/>
      <c r="B363" s="90"/>
      <c r="C363" s="82" t="str">
        <f t="shared" si="17"/>
        <v/>
      </c>
      <c r="D363" s="90"/>
      <c r="E363" s="82" t="str">
        <f t="shared" si="18"/>
        <v xml:space="preserve"> </v>
      </c>
      <c r="L363" s="81" t="str">
        <f t="shared" si="20"/>
        <v/>
      </c>
      <c r="N363" s="81" t="str">
        <f t="shared" si="21"/>
        <v/>
      </c>
      <c r="W363" s="81" t="str">
        <f t="shared" si="19"/>
        <v/>
      </c>
    </row>
    <row r="364" spans="1:23" x14ac:dyDescent="0.25">
      <c r="A364" s="89"/>
      <c r="B364" s="90"/>
      <c r="C364" s="82" t="str">
        <f t="shared" si="17"/>
        <v/>
      </c>
      <c r="D364" s="90"/>
      <c r="E364" s="82" t="str">
        <f t="shared" si="18"/>
        <v xml:space="preserve"> </v>
      </c>
      <c r="L364" s="81" t="str">
        <f t="shared" si="20"/>
        <v/>
      </c>
      <c r="N364" s="81" t="str">
        <f t="shared" si="21"/>
        <v/>
      </c>
      <c r="W364" s="81" t="str">
        <f t="shared" si="19"/>
        <v/>
      </c>
    </row>
    <row r="365" spans="1:23" x14ac:dyDescent="0.25">
      <c r="A365" s="89"/>
      <c r="B365" s="90"/>
      <c r="C365" s="82" t="str">
        <f t="shared" si="17"/>
        <v/>
      </c>
      <c r="D365" s="90"/>
      <c r="E365" s="82" t="str">
        <f t="shared" si="18"/>
        <v xml:space="preserve"> </v>
      </c>
      <c r="L365" s="81" t="str">
        <f t="shared" si="20"/>
        <v/>
      </c>
      <c r="N365" s="81" t="str">
        <f t="shared" si="21"/>
        <v/>
      </c>
      <c r="W365" s="81" t="str">
        <f t="shared" si="19"/>
        <v/>
      </c>
    </row>
    <row r="366" spans="1:23" x14ac:dyDescent="0.25">
      <c r="A366" s="94"/>
      <c r="B366" s="90"/>
      <c r="C366" s="82" t="str">
        <f t="shared" si="17"/>
        <v/>
      </c>
      <c r="D366" s="90"/>
      <c r="E366" s="82" t="str">
        <f t="shared" si="18"/>
        <v xml:space="preserve"> </v>
      </c>
      <c r="L366" s="81" t="str">
        <f t="shared" si="20"/>
        <v/>
      </c>
      <c r="N366" s="81" t="str">
        <f t="shared" si="21"/>
        <v/>
      </c>
      <c r="W366" s="81" t="str">
        <f t="shared" si="19"/>
        <v/>
      </c>
    </row>
    <row r="367" spans="1:23" x14ac:dyDescent="0.25">
      <c r="A367" s="94"/>
      <c r="B367" s="90"/>
      <c r="C367" s="82" t="str">
        <f t="shared" si="17"/>
        <v/>
      </c>
      <c r="D367" s="90"/>
      <c r="E367" s="82" t="str">
        <f t="shared" si="18"/>
        <v xml:space="preserve"> </v>
      </c>
      <c r="L367" s="81" t="str">
        <f t="shared" si="20"/>
        <v/>
      </c>
      <c r="N367" s="81" t="str">
        <f t="shared" si="21"/>
        <v/>
      </c>
      <c r="W367" s="81" t="str">
        <f t="shared" si="19"/>
        <v/>
      </c>
    </row>
    <row r="368" spans="1:23" x14ac:dyDescent="0.25">
      <c r="A368" s="89"/>
      <c r="B368" s="90"/>
      <c r="C368" s="82" t="str">
        <f t="shared" si="17"/>
        <v/>
      </c>
      <c r="D368" s="90"/>
      <c r="E368" s="82" t="str">
        <f t="shared" si="18"/>
        <v xml:space="preserve"> </v>
      </c>
      <c r="L368" s="81" t="str">
        <f t="shared" si="20"/>
        <v/>
      </c>
      <c r="N368" s="81" t="str">
        <f t="shared" si="21"/>
        <v/>
      </c>
      <c r="W368" s="81" t="str">
        <f t="shared" si="19"/>
        <v/>
      </c>
    </row>
    <row r="369" spans="1:23" x14ac:dyDescent="0.25">
      <c r="A369" s="89"/>
      <c r="B369" s="90"/>
      <c r="C369" s="82" t="str">
        <f t="shared" si="17"/>
        <v/>
      </c>
      <c r="D369" s="90"/>
      <c r="E369" s="82" t="str">
        <f t="shared" si="18"/>
        <v xml:space="preserve"> </v>
      </c>
      <c r="L369" s="81" t="str">
        <f t="shared" si="20"/>
        <v/>
      </c>
      <c r="N369" s="81" t="str">
        <f t="shared" si="21"/>
        <v/>
      </c>
      <c r="W369" s="81" t="str">
        <f t="shared" si="19"/>
        <v/>
      </c>
    </row>
    <row r="370" spans="1:23" x14ac:dyDescent="0.25">
      <c r="A370" s="89"/>
      <c r="B370" s="90"/>
      <c r="C370" s="82" t="str">
        <f t="shared" si="17"/>
        <v/>
      </c>
      <c r="D370" s="90"/>
      <c r="E370" s="82" t="str">
        <f t="shared" si="18"/>
        <v xml:space="preserve"> </v>
      </c>
      <c r="L370" s="81" t="str">
        <f t="shared" si="20"/>
        <v/>
      </c>
      <c r="N370" s="81" t="str">
        <f t="shared" si="21"/>
        <v/>
      </c>
      <c r="W370" s="81" t="str">
        <f t="shared" si="19"/>
        <v/>
      </c>
    </row>
    <row r="371" spans="1:23" x14ac:dyDescent="0.25">
      <c r="A371" s="89"/>
      <c r="B371" s="90"/>
      <c r="C371" s="82" t="str">
        <f t="shared" si="17"/>
        <v/>
      </c>
      <c r="D371" s="90"/>
      <c r="E371" s="82" t="str">
        <f t="shared" si="18"/>
        <v xml:space="preserve"> </v>
      </c>
      <c r="L371" s="81" t="str">
        <f t="shared" si="20"/>
        <v/>
      </c>
      <c r="N371" s="81" t="str">
        <f t="shared" si="21"/>
        <v/>
      </c>
      <c r="W371" s="81" t="str">
        <f t="shared" si="19"/>
        <v/>
      </c>
    </row>
    <row r="372" spans="1:23" x14ac:dyDescent="0.25">
      <c r="A372" s="94"/>
      <c r="B372" s="90"/>
      <c r="C372" s="82" t="str">
        <f t="shared" si="17"/>
        <v/>
      </c>
      <c r="D372" s="90"/>
      <c r="E372" s="82" t="str">
        <f t="shared" si="18"/>
        <v xml:space="preserve"> </v>
      </c>
      <c r="L372" s="81" t="str">
        <f t="shared" si="20"/>
        <v/>
      </c>
      <c r="N372" s="81" t="str">
        <f t="shared" si="21"/>
        <v/>
      </c>
      <c r="W372" s="81" t="str">
        <f t="shared" si="19"/>
        <v/>
      </c>
    </row>
    <row r="373" spans="1:23" x14ac:dyDescent="0.25">
      <c r="A373" s="94"/>
      <c r="B373" s="90"/>
      <c r="C373" s="82" t="str">
        <f t="shared" si="17"/>
        <v/>
      </c>
      <c r="D373" s="90"/>
      <c r="E373" s="82" t="str">
        <f t="shared" si="18"/>
        <v xml:space="preserve"> </v>
      </c>
      <c r="L373" s="81" t="str">
        <f t="shared" si="20"/>
        <v/>
      </c>
      <c r="N373" s="81" t="str">
        <f t="shared" si="21"/>
        <v/>
      </c>
      <c r="W373" s="81" t="str">
        <f t="shared" si="19"/>
        <v/>
      </c>
    </row>
    <row r="374" spans="1:23" x14ac:dyDescent="0.25">
      <c r="A374" s="89"/>
      <c r="B374" s="90"/>
      <c r="C374" s="82" t="str">
        <f t="shared" si="17"/>
        <v/>
      </c>
      <c r="D374" s="90"/>
      <c r="E374" s="82" t="str">
        <f t="shared" si="18"/>
        <v xml:space="preserve"> </v>
      </c>
      <c r="L374" s="81" t="str">
        <f t="shared" si="20"/>
        <v/>
      </c>
      <c r="N374" s="81" t="str">
        <f t="shared" si="21"/>
        <v/>
      </c>
      <c r="W374" s="81" t="str">
        <f t="shared" si="19"/>
        <v/>
      </c>
    </row>
    <row r="375" spans="1:23" x14ac:dyDescent="0.25">
      <c r="A375" s="89"/>
      <c r="B375" s="90"/>
      <c r="C375" s="82" t="str">
        <f t="shared" si="17"/>
        <v/>
      </c>
      <c r="D375" s="90"/>
      <c r="E375" s="82" t="str">
        <f t="shared" si="18"/>
        <v xml:space="preserve"> </v>
      </c>
      <c r="L375" s="81" t="str">
        <f t="shared" si="20"/>
        <v/>
      </c>
      <c r="N375" s="81" t="str">
        <f t="shared" si="21"/>
        <v/>
      </c>
      <c r="W375" s="81" t="str">
        <f t="shared" si="19"/>
        <v/>
      </c>
    </row>
    <row r="376" spans="1:23" x14ac:dyDescent="0.25">
      <c r="A376" s="89"/>
      <c r="B376" s="90"/>
      <c r="C376" s="82" t="str">
        <f t="shared" si="17"/>
        <v/>
      </c>
      <c r="D376" s="90"/>
      <c r="E376" s="82" t="str">
        <f t="shared" si="18"/>
        <v xml:space="preserve"> </v>
      </c>
      <c r="L376" s="81" t="str">
        <f t="shared" si="20"/>
        <v/>
      </c>
      <c r="N376" s="81" t="str">
        <f t="shared" si="21"/>
        <v/>
      </c>
      <c r="W376" s="81" t="str">
        <f t="shared" si="19"/>
        <v/>
      </c>
    </row>
    <row r="377" spans="1:23" x14ac:dyDescent="0.25">
      <c r="A377" s="89"/>
      <c r="B377" s="90"/>
      <c r="C377" s="82" t="str">
        <f t="shared" si="17"/>
        <v/>
      </c>
      <c r="D377" s="90"/>
      <c r="E377" s="82" t="str">
        <f t="shared" si="18"/>
        <v xml:space="preserve"> </v>
      </c>
      <c r="L377" s="81" t="str">
        <f t="shared" si="20"/>
        <v/>
      </c>
      <c r="N377" s="81" t="str">
        <f t="shared" si="21"/>
        <v/>
      </c>
      <c r="W377" s="81" t="str">
        <f t="shared" si="19"/>
        <v/>
      </c>
    </row>
    <row r="378" spans="1:23" x14ac:dyDescent="0.25">
      <c r="A378" s="94"/>
      <c r="B378" s="90"/>
      <c r="C378" s="82" t="str">
        <f t="shared" si="17"/>
        <v/>
      </c>
      <c r="D378" s="90"/>
      <c r="E378" s="82" t="str">
        <f t="shared" si="18"/>
        <v xml:space="preserve"> </v>
      </c>
      <c r="L378" s="81" t="str">
        <f t="shared" si="20"/>
        <v/>
      </c>
      <c r="N378" s="81" t="str">
        <f t="shared" si="21"/>
        <v/>
      </c>
      <c r="W378" s="81" t="str">
        <f t="shared" si="19"/>
        <v/>
      </c>
    </row>
    <row r="379" spans="1:23" x14ac:dyDescent="0.25">
      <c r="A379" s="94"/>
      <c r="B379" s="90"/>
      <c r="C379" s="82" t="str">
        <f t="shared" si="17"/>
        <v/>
      </c>
      <c r="D379" s="90"/>
      <c r="E379" s="82" t="str">
        <f t="shared" si="18"/>
        <v xml:space="preserve"> </v>
      </c>
      <c r="L379" s="81" t="str">
        <f t="shared" si="20"/>
        <v/>
      </c>
      <c r="W379" s="81" t="str">
        <f t="shared" si="19"/>
        <v/>
      </c>
    </row>
    <row r="380" spans="1:23" x14ac:dyDescent="0.25">
      <c r="A380" s="89"/>
      <c r="B380" s="90"/>
      <c r="C380" s="82" t="str">
        <f t="shared" si="17"/>
        <v/>
      </c>
      <c r="D380" s="90"/>
      <c r="E380" s="82" t="str">
        <f t="shared" si="18"/>
        <v xml:space="preserve"> </v>
      </c>
      <c r="L380" s="81" t="str">
        <f t="shared" si="20"/>
        <v/>
      </c>
      <c r="W380" s="81" t="str">
        <f t="shared" si="19"/>
        <v/>
      </c>
    </row>
    <row r="381" spans="1:23" x14ac:dyDescent="0.25">
      <c r="A381" s="89"/>
      <c r="B381" s="90"/>
      <c r="C381" s="82" t="str">
        <f t="shared" si="17"/>
        <v/>
      </c>
      <c r="D381" s="90"/>
      <c r="E381" s="82" t="str">
        <f t="shared" si="18"/>
        <v xml:space="preserve"> </v>
      </c>
      <c r="L381" s="81" t="str">
        <f t="shared" si="20"/>
        <v/>
      </c>
      <c r="W381" s="81" t="str">
        <f t="shared" si="19"/>
        <v/>
      </c>
    </row>
    <row r="382" spans="1:23" x14ac:dyDescent="0.25">
      <c r="A382" s="89"/>
      <c r="B382" s="90"/>
      <c r="C382" s="82" t="str">
        <f t="shared" si="17"/>
        <v/>
      </c>
      <c r="D382" s="90"/>
      <c r="E382" s="82" t="str">
        <f t="shared" si="18"/>
        <v xml:space="preserve"> </v>
      </c>
      <c r="L382" s="81" t="str">
        <f t="shared" si="20"/>
        <v/>
      </c>
      <c r="W382" s="81" t="str">
        <f t="shared" si="19"/>
        <v/>
      </c>
    </row>
    <row r="383" spans="1:23" x14ac:dyDescent="0.25">
      <c r="A383" s="89"/>
      <c r="B383" s="90"/>
      <c r="C383" s="82" t="str">
        <f t="shared" si="17"/>
        <v/>
      </c>
      <c r="D383" s="90"/>
      <c r="E383" s="82" t="str">
        <f t="shared" si="18"/>
        <v xml:space="preserve"> </v>
      </c>
      <c r="L383" s="81" t="str">
        <f t="shared" si="20"/>
        <v/>
      </c>
    </row>
    <row r="384" spans="1:23" x14ac:dyDescent="0.25">
      <c r="A384" s="94"/>
      <c r="B384" s="90"/>
      <c r="C384" s="82" t="str">
        <f t="shared" si="17"/>
        <v/>
      </c>
      <c r="D384" s="90"/>
      <c r="E384" s="82" t="str">
        <f t="shared" si="18"/>
        <v xml:space="preserve"> </v>
      </c>
      <c r="L384" s="81" t="str">
        <f t="shared" si="20"/>
        <v/>
      </c>
    </row>
    <row r="385" spans="1:12" x14ac:dyDescent="0.25">
      <c r="A385" s="94"/>
      <c r="B385" s="90"/>
      <c r="C385" s="82" t="str">
        <f t="shared" si="17"/>
        <v/>
      </c>
      <c r="D385" s="90"/>
      <c r="E385" s="82" t="str">
        <f t="shared" si="18"/>
        <v xml:space="preserve"> </v>
      </c>
      <c r="L385" s="81" t="str">
        <f t="shared" si="20"/>
        <v/>
      </c>
    </row>
    <row r="386" spans="1:12" x14ac:dyDescent="0.25">
      <c r="A386" s="89"/>
      <c r="B386" s="90"/>
      <c r="C386" s="82" t="str">
        <f t="shared" si="17"/>
        <v/>
      </c>
      <c r="D386" s="90"/>
      <c r="E386" s="82" t="str">
        <f t="shared" si="18"/>
        <v xml:space="preserve"> </v>
      </c>
      <c r="L386" s="81" t="str">
        <f t="shared" si="20"/>
        <v/>
      </c>
    </row>
    <row r="387" spans="1:12" x14ac:dyDescent="0.25">
      <c r="A387" s="89"/>
      <c r="B387" s="90"/>
      <c r="C387" s="82" t="str">
        <f t="shared" ref="C387:C398" si="22">UPPER(B387)</f>
        <v/>
      </c>
      <c r="D387" s="90"/>
      <c r="E387" s="82" t="str">
        <f t="shared" ref="E387:E389" si="23">CONCATENATE(C387," ",D387)</f>
        <v xml:space="preserve"> </v>
      </c>
      <c r="L387" s="81" t="str">
        <f t="shared" si="20"/>
        <v/>
      </c>
    </row>
    <row r="388" spans="1:12" x14ac:dyDescent="0.25">
      <c r="A388" s="89"/>
      <c r="B388" s="90"/>
      <c r="C388" s="82" t="str">
        <f t="shared" si="22"/>
        <v/>
      </c>
      <c r="D388" s="90"/>
      <c r="E388" s="82" t="str">
        <f t="shared" si="23"/>
        <v xml:space="preserve"> </v>
      </c>
      <c r="L388" s="81" t="str">
        <f t="shared" si="20"/>
        <v/>
      </c>
    </row>
    <row r="389" spans="1:12" x14ac:dyDescent="0.25">
      <c r="A389" s="89"/>
      <c r="B389" s="90"/>
      <c r="C389" s="82" t="str">
        <f t="shared" si="22"/>
        <v/>
      </c>
      <c r="D389" s="90"/>
      <c r="E389" s="82" t="str">
        <f t="shared" si="23"/>
        <v xml:space="preserve"> </v>
      </c>
      <c r="L389" s="81" t="str">
        <f t="shared" si="20"/>
        <v/>
      </c>
    </row>
    <row r="390" spans="1:12" x14ac:dyDescent="0.25">
      <c r="A390" s="94"/>
      <c r="B390" s="90"/>
      <c r="C390" s="82"/>
      <c r="D390" s="90"/>
      <c r="E390" s="82" t="str">
        <f t="shared" ref="E390:E395" si="24">CONCATENATE(C390," ",I390)</f>
        <v xml:space="preserve"> </v>
      </c>
      <c r="L390" s="81" t="str">
        <f t="shared" si="20"/>
        <v/>
      </c>
    </row>
    <row r="391" spans="1:12" x14ac:dyDescent="0.25">
      <c r="A391" s="94"/>
      <c r="B391" s="90"/>
      <c r="C391" s="82"/>
      <c r="D391" s="90"/>
      <c r="E391" s="82" t="str">
        <f t="shared" si="24"/>
        <v xml:space="preserve"> </v>
      </c>
      <c r="L391" s="81" t="str">
        <f t="shared" si="20"/>
        <v/>
      </c>
    </row>
    <row r="392" spans="1:12" x14ac:dyDescent="0.25">
      <c r="A392" s="82"/>
      <c r="C392" s="82"/>
      <c r="D392" s="82"/>
      <c r="E392" s="82" t="str">
        <f t="shared" si="24"/>
        <v xml:space="preserve"> </v>
      </c>
      <c r="L392" s="81" t="str">
        <f t="shared" si="20"/>
        <v/>
      </c>
    </row>
    <row r="393" spans="1:12" x14ac:dyDescent="0.25">
      <c r="A393" s="82"/>
      <c r="C393" s="82"/>
      <c r="D393" s="82"/>
      <c r="E393" s="82" t="str">
        <f t="shared" si="24"/>
        <v xml:space="preserve"> </v>
      </c>
      <c r="L393" s="81" t="str">
        <f t="shared" si="20"/>
        <v/>
      </c>
    </row>
    <row r="394" spans="1:12" x14ac:dyDescent="0.25">
      <c r="A394" s="82"/>
      <c r="C394" s="82"/>
      <c r="D394" s="82"/>
      <c r="E394" s="82" t="str">
        <f t="shared" si="24"/>
        <v xml:space="preserve"> </v>
      </c>
      <c r="L394" s="81" t="str">
        <f t="shared" si="20"/>
        <v/>
      </c>
    </row>
    <row r="395" spans="1:12" x14ac:dyDescent="0.25">
      <c r="A395" s="95"/>
      <c r="E395" s="81" t="str">
        <f t="shared" si="24"/>
        <v xml:space="preserve"> </v>
      </c>
      <c r="L395" s="81" t="str">
        <f t="shared" si="20"/>
        <v/>
      </c>
    </row>
    <row r="396" spans="1:12" x14ac:dyDescent="0.25">
      <c r="A396" s="95"/>
    </row>
    <row r="397" spans="1:12" x14ac:dyDescent="0.25">
      <c r="A397" s="95"/>
    </row>
    <row r="398" spans="1:12" x14ac:dyDescent="0.25">
      <c r="A398" s="95"/>
    </row>
    <row r="399" spans="1:12" x14ac:dyDescent="0.25">
      <c r="A399" s="95"/>
    </row>
    <row r="400" spans="1:12" x14ac:dyDescent="0.25">
      <c r="A400" s="95"/>
    </row>
    <row r="401" spans="1:1" x14ac:dyDescent="0.25">
      <c r="A401" s="95"/>
    </row>
    <row r="402" spans="1:1" x14ac:dyDescent="0.25">
      <c r="A402" s="95"/>
    </row>
    <row r="403" spans="1:1" x14ac:dyDescent="0.25">
      <c r="A403" s="95"/>
    </row>
    <row r="404" spans="1:1" x14ac:dyDescent="0.25">
      <c r="A404" s="95"/>
    </row>
    <row r="405" spans="1:1" x14ac:dyDescent="0.25">
      <c r="A405" s="95"/>
    </row>
    <row r="406" spans="1:1" x14ac:dyDescent="0.25">
      <c r="A406" s="95"/>
    </row>
    <row r="407" spans="1:1" x14ac:dyDescent="0.25">
      <c r="A407" s="95"/>
    </row>
    <row r="408" spans="1:1" x14ac:dyDescent="0.25">
      <c r="A408" s="95"/>
    </row>
    <row r="409" spans="1:1" x14ac:dyDescent="0.25">
      <c r="A409" s="95"/>
    </row>
    <row r="410" spans="1:1" x14ac:dyDescent="0.25">
      <c r="A410" s="95"/>
    </row>
    <row r="411" spans="1:1" x14ac:dyDescent="0.25">
      <c r="A411" s="95"/>
    </row>
    <row r="412" spans="1:1" x14ac:dyDescent="0.25">
      <c r="A412" s="95"/>
    </row>
    <row r="413" spans="1:1" x14ac:dyDescent="0.25">
      <c r="A413" s="95"/>
    </row>
    <row r="414" spans="1:1" x14ac:dyDescent="0.25">
      <c r="A414" s="95"/>
    </row>
    <row r="415" spans="1:1" x14ac:dyDescent="0.25">
      <c r="A415" s="95"/>
    </row>
    <row r="416" spans="1:1" x14ac:dyDescent="0.25">
      <c r="A416" s="95"/>
    </row>
    <row r="417" spans="1:1" x14ac:dyDescent="0.25">
      <c r="A417" s="95"/>
    </row>
    <row r="418" spans="1:1" x14ac:dyDescent="0.25">
      <c r="A418" s="95"/>
    </row>
    <row r="419" spans="1:1" x14ac:dyDescent="0.25">
      <c r="A419" s="95"/>
    </row>
    <row r="420" spans="1:1" x14ac:dyDescent="0.25">
      <c r="A420" s="95"/>
    </row>
    <row r="421" spans="1:1" x14ac:dyDescent="0.25">
      <c r="A421" s="95"/>
    </row>
    <row r="422" spans="1:1" x14ac:dyDescent="0.25">
      <c r="A422" s="95"/>
    </row>
    <row r="423" spans="1:1" x14ac:dyDescent="0.25">
      <c r="A423" s="95"/>
    </row>
    <row r="424" spans="1:1" x14ac:dyDescent="0.25">
      <c r="A424" s="95"/>
    </row>
    <row r="425" spans="1:1" x14ac:dyDescent="0.25">
      <c r="A425" s="95"/>
    </row>
    <row r="426" spans="1:1" x14ac:dyDescent="0.25">
      <c r="A426" s="95"/>
    </row>
    <row r="427" spans="1:1" x14ac:dyDescent="0.25">
      <c r="A427" s="95"/>
    </row>
    <row r="428" spans="1:1" x14ac:dyDescent="0.25">
      <c r="A428" s="95"/>
    </row>
    <row r="429" spans="1:1" x14ac:dyDescent="0.25">
      <c r="A429" s="95"/>
    </row>
    <row r="430" spans="1:1" x14ac:dyDescent="0.25">
      <c r="A430" s="95"/>
    </row>
    <row r="431" spans="1:1" x14ac:dyDescent="0.25">
      <c r="A431" s="95"/>
    </row>
    <row r="432" spans="1:1" x14ac:dyDescent="0.25">
      <c r="A432" s="95"/>
    </row>
    <row r="433" spans="1:1" x14ac:dyDescent="0.25">
      <c r="A433" s="95"/>
    </row>
    <row r="434" spans="1:1" x14ac:dyDescent="0.25">
      <c r="A434" s="95"/>
    </row>
    <row r="435" spans="1:1" x14ac:dyDescent="0.25">
      <c r="A435" s="95"/>
    </row>
    <row r="436" spans="1:1" x14ac:dyDescent="0.25">
      <c r="A436" s="95"/>
    </row>
    <row r="437" spans="1:1" x14ac:dyDescent="0.25">
      <c r="A437" s="95"/>
    </row>
    <row r="438" spans="1:1" x14ac:dyDescent="0.25">
      <c r="A438" s="95"/>
    </row>
    <row r="439" spans="1:1" x14ac:dyDescent="0.25">
      <c r="A439" s="95"/>
    </row>
    <row r="440" spans="1:1" x14ac:dyDescent="0.25">
      <c r="A440" s="95"/>
    </row>
    <row r="441" spans="1:1" x14ac:dyDescent="0.25">
      <c r="A441" s="95"/>
    </row>
    <row r="442" spans="1:1" x14ac:dyDescent="0.25">
      <c r="A442" s="95"/>
    </row>
    <row r="443" spans="1:1" x14ac:dyDescent="0.25">
      <c r="A443" s="95"/>
    </row>
    <row r="444" spans="1:1" x14ac:dyDescent="0.25">
      <c r="A444" s="95"/>
    </row>
    <row r="445" spans="1:1" x14ac:dyDescent="0.25">
      <c r="A445" s="95"/>
    </row>
    <row r="446" spans="1:1" x14ac:dyDescent="0.25">
      <c r="A446" s="95"/>
    </row>
    <row r="447" spans="1:1" x14ac:dyDescent="0.25">
      <c r="A447" s="95"/>
    </row>
    <row r="448" spans="1:1" x14ac:dyDescent="0.25">
      <c r="A448" s="95"/>
    </row>
    <row r="449" spans="1:1" x14ac:dyDescent="0.25">
      <c r="A449" s="95"/>
    </row>
    <row r="450" spans="1:1" x14ac:dyDescent="0.25">
      <c r="A450" s="95"/>
    </row>
    <row r="451" spans="1:1" x14ac:dyDescent="0.25">
      <c r="A451" s="95"/>
    </row>
    <row r="452" spans="1:1" x14ac:dyDescent="0.25">
      <c r="A452" s="95"/>
    </row>
    <row r="453" spans="1:1" x14ac:dyDescent="0.25">
      <c r="A453" s="95"/>
    </row>
    <row r="454" spans="1:1" x14ac:dyDescent="0.25">
      <c r="A454" s="95"/>
    </row>
    <row r="455" spans="1:1" x14ac:dyDescent="0.25">
      <c r="A455" s="95"/>
    </row>
    <row r="456" spans="1:1" x14ac:dyDescent="0.25">
      <c r="A456" s="95"/>
    </row>
    <row r="457" spans="1:1" x14ac:dyDescent="0.25">
      <c r="A457" s="95"/>
    </row>
    <row r="458" spans="1:1" x14ac:dyDescent="0.25">
      <c r="A458" s="95"/>
    </row>
    <row r="459" spans="1:1" x14ac:dyDescent="0.25">
      <c r="A459" s="95"/>
    </row>
    <row r="460" spans="1:1" x14ac:dyDescent="0.25">
      <c r="A460" s="95"/>
    </row>
    <row r="461" spans="1:1" x14ac:dyDescent="0.25">
      <c r="A461" s="95"/>
    </row>
    <row r="462" spans="1:1" x14ac:dyDescent="0.25">
      <c r="A462" s="95"/>
    </row>
    <row r="463" spans="1:1" x14ac:dyDescent="0.25">
      <c r="A463" s="95"/>
    </row>
    <row r="464" spans="1:1" x14ac:dyDescent="0.25">
      <c r="A464" s="95"/>
    </row>
    <row r="465" spans="1:1" x14ac:dyDescent="0.25">
      <c r="A465" s="95"/>
    </row>
    <row r="466" spans="1:1" x14ac:dyDescent="0.25">
      <c r="A466" s="95"/>
    </row>
    <row r="467" spans="1:1" x14ac:dyDescent="0.25">
      <c r="A467" s="95"/>
    </row>
    <row r="468" spans="1:1" x14ac:dyDescent="0.25">
      <c r="A468" s="95"/>
    </row>
    <row r="469" spans="1:1" x14ac:dyDescent="0.25">
      <c r="A469" s="95"/>
    </row>
    <row r="470" spans="1:1" x14ac:dyDescent="0.25">
      <c r="A470" s="95"/>
    </row>
    <row r="471" spans="1:1" x14ac:dyDescent="0.25">
      <c r="A471" s="95"/>
    </row>
    <row r="472" spans="1:1" x14ac:dyDescent="0.25">
      <c r="A472" s="95"/>
    </row>
    <row r="473" spans="1:1" x14ac:dyDescent="0.25">
      <c r="A473" s="95"/>
    </row>
    <row r="474" spans="1:1" x14ac:dyDescent="0.25">
      <c r="A474" s="95"/>
    </row>
    <row r="475" spans="1:1" x14ac:dyDescent="0.25">
      <c r="A475" s="95"/>
    </row>
    <row r="476" spans="1:1" x14ac:dyDescent="0.25">
      <c r="A476" s="95"/>
    </row>
    <row r="477" spans="1:1" x14ac:dyDescent="0.25">
      <c r="A477" s="95"/>
    </row>
    <row r="478" spans="1:1" x14ac:dyDescent="0.25">
      <c r="A478" s="95"/>
    </row>
    <row r="479" spans="1:1" x14ac:dyDescent="0.25">
      <c r="A479" s="95"/>
    </row>
    <row r="480" spans="1:1" x14ac:dyDescent="0.25">
      <c r="A480" s="95"/>
    </row>
    <row r="481" spans="1:1" x14ac:dyDescent="0.25">
      <c r="A481" s="95"/>
    </row>
    <row r="482" spans="1:1" x14ac:dyDescent="0.25">
      <c r="A482" s="95"/>
    </row>
    <row r="483" spans="1:1" x14ac:dyDescent="0.25">
      <c r="A483" s="95"/>
    </row>
    <row r="484" spans="1:1" x14ac:dyDescent="0.25">
      <c r="A484" s="95"/>
    </row>
    <row r="485" spans="1:1" x14ac:dyDescent="0.25">
      <c r="A485" s="95"/>
    </row>
    <row r="486" spans="1:1" x14ac:dyDescent="0.25">
      <c r="A486" s="95"/>
    </row>
    <row r="487" spans="1:1" x14ac:dyDescent="0.25">
      <c r="A487" s="95"/>
    </row>
    <row r="488" spans="1:1" x14ac:dyDescent="0.25">
      <c r="A488" s="95"/>
    </row>
    <row r="489" spans="1:1" x14ac:dyDescent="0.25">
      <c r="A489" s="95"/>
    </row>
    <row r="490" spans="1:1" x14ac:dyDescent="0.25">
      <c r="A490" s="95"/>
    </row>
    <row r="491" spans="1:1" x14ac:dyDescent="0.25">
      <c r="A491" s="95"/>
    </row>
    <row r="492" spans="1:1" x14ac:dyDescent="0.25">
      <c r="A492" s="95"/>
    </row>
    <row r="493" spans="1:1" x14ac:dyDescent="0.25">
      <c r="A493" s="95"/>
    </row>
    <row r="494" spans="1:1" x14ac:dyDescent="0.25">
      <c r="A494" s="95"/>
    </row>
    <row r="495" spans="1:1" x14ac:dyDescent="0.25">
      <c r="A495" s="95"/>
    </row>
    <row r="496" spans="1:1" x14ac:dyDescent="0.25">
      <c r="A496" s="95"/>
    </row>
    <row r="497" spans="1:1" x14ac:dyDescent="0.25">
      <c r="A497" s="95"/>
    </row>
    <row r="498" spans="1:1" x14ac:dyDescent="0.25">
      <c r="A498" s="95"/>
    </row>
    <row r="499" spans="1:1" x14ac:dyDescent="0.25">
      <c r="A499" s="95"/>
    </row>
    <row r="500" spans="1:1" x14ac:dyDescent="0.25">
      <c r="A500" s="95"/>
    </row>
    <row r="501" spans="1:1" x14ac:dyDescent="0.25">
      <c r="A501" s="95"/>
    </row>
    <row r="502" spans="1:1" x14ac:dyDescent="0.25">
      <c r="A502" s="95"/>
    </row>
    <row r="503" spans="1:1" x14ac:dyDescent="0.25">
      <c r="A503" s="95"/>
    </row>
    <row r="504" spans="1:1" x14ac:dyDescent="0.25">
      <c r="A504" s="95"/>
    </row>
    <row r="505" spans="1:1" x14ac:dyDescent="0.25">
      <c r="A505" s="95"/>
    </row>
    <row r="506" spans="1:1" x14ac:dyDescent="0.25">
      <c r="A506" s="95"/>
    </row>
    <row r="507" spans="1:1" x14ac:dyDescent="0.25">
      <c r="A507" s="95"/>
    </row>
    <row r="508" spans="1:1" x14ac:dyDescent="0.25">
      <c r="A508" s="95"/>
    </row>
    <row r="509" spans="1:1" x14ac:dyDescent="0.25">
      <c r="A509" s="95"/>
    </row>
    <row r="510" spans="1:1" x14ac:dyDescent="0.25">
      <c r="A510" s="95"/>
    </row>
    <row r="511" spans="1:1" x14ac:dyDescent="0.25">
      <c r="A511" s="95"/>
    </row>
    <row r="512" spans="1:1" x14ac:dyDescent="0.25">
      <c r="A512" s="95"/>
    </row>
    <row r="513" spans="1:1" x14ac:dyDescent="0.25">
      <c r="A513" s="95"/>
    </row>
    <row r="514" spans="1:1" x14ac:dyDescent="0.25">
      <c r="A514" s="95"/>
    </row>
    <row r="515" spans="1:1" x14ac:dyDescent="0.25">
      <c r="A515" s="95"/>
    </row>
    <row r="516" spans="1:1" x14ac:dyDescent="0.25">
      <c r="A516" s="95"/>
    </row>
    <row r="517" spans="1:1" x14ac:dyDescent="0.25">
      <c r="A517" s="95"/>
    </row>
    <row r="518" spans="1:1" x14ac:dyDescent="0.25">
      <c r="A518" s="95"/>
    </row>
    <row r="519" spans="1:1" x14ac:dyDescent="0.25">
      <c r="A519" s="95"/>
    </row>
    <row r="520" spans="1:1" x14ac:dyDescent="0.25">
      <c r="A520" s="95"/>
    </row>
    <row r="521" spans="1:1" x14ac:dyDescent="0.25">
      <c r="A521" s="95"/>
    </row>
    <row r="522" spans="1:1" x14ac:dyDescent="0.25">
      <c r="A522" s="95"/>
    </row>
    <row r="523" spans="1:1" x14ac:dyDescent="0.25">
      <c r="A523" s="95"/>
    </row>
    <row r="524" spans="1:1" x14ac:dyDescent="0.25">
      <c r="A524" s="95"/>
    </row>
    <row r="525" spans="1:1" x14ac:dyDescent="0.25">
      <c r="A525" s="95"/>
    </row>
    <row r="526" spans="1:1" x14ac:dyDescent="0.25">
      <c r="A526" s="95"/>
    </row>
    <row r="527" spans="1:1" x14ac:dyDescent="0.25">
      <c r="A527" s="95"/>
    </row>
    <row r="528" spans="1:1" x14ac:dyDescent="0.25">
      <c r="A528" s="95"/>
    </row>
    <row r="529" spans="1:1" x14ac:dyDescent="0.25">
      <c r="A529" s="95"/>
    </row>
    <row r="530" spans="1:1" x14ac:dyDescent="0.25">
      <c r="A530" s="95"/>
    </row>
    <row r="531" spans="1:1" x14ac:dyDescent="0.25">
      <c r="A531" s="95"/>
    </row>
    <row r="532" spans="1:1" x14ac:dyDescent="0.25">
      <c r="A532" s="95"/>
    </row>
    <row r="533" spans="1:1" x14ac:dyDescent="0.25">
      <c r="A533" s="95"/>
    </row>
    <row r="534" spans="1:1" x14ac:dyDescent="0.25">
      <c r="A534" s="95"/>
    </row>
    <row r="535" spans="1:1" x14ac:dyDescent="0.25">
      <c r="A535" s="95"/>
    </row>
    <row r="536" spans="1:1" x14ac:dyDescent="0.25">
      <c r="A536" s="95"/>
    </row>
    <row r="537" spans="1:1" x14ac:dyDescent="0.25">
      <c r="A537" s="95"/>
    </row>
    <row r="538" spans="1:1" x14ac:dyDescent="0.25">
      <c r="A538" s="95"/>
    </row>
    <row r="539" spans="1:1" x14ac:dyDescent="0.25">
      <c r="A539" s="95"/>
    </row>
    <row r="540" spans="1:1" x14ac:dyDescent="0.25">
      <c r="A540" s="95"/>
    </row>
    <row r="541" spans="1:1" x14ac:dyDescent="0.25">
      <c r="A541" s="95"/>
    </row>
    <row r="542" spans="1:1" x14ac:dyDescent="0.25">
      <c r="A542" s="95"/>
    </row>
    <row r="543" spans="1:1" x14ac:dyDescent="0.25">
      <c r="A543" s="95"/>
    </row>
    <row r="544" spans="1:1" x14ac:dyDescent="0.25">
      <c r="A544" s="95"/>
    </row>
    <row r="545" spans="1:1" x14ac:dyDescent="0.25">
      <c r="A545" s="95"/>
    </row>
    <row r="546" spans="1:1" x14ac:dyDescent="0.25">
      <c r="A546" s="95"/>
    </row>
    <row r="547" spans="1:1" x14ac:dyDescent="0.25">
      <c r="A547" s="95"/>
    </row>
    <row r="548" spans="1:1" x14ac:dyDescent="0.25">
      <c r="A548" s="95"/>
    </row>
    <row r="549" spans="1:1" x14ac:dyDescent="0.25">
      <c r="A549" s="95"/>
    </row>
    <row r="550" spans="1:1" x14ac:dyDescent="0.25">
      <c r="A550" s="95"/>
    </row>
    <row r="551" spans="1:1" x14ac:dyDescent="0.25">
      <c r="A551" s="95"/>
    </row>
    <row r="552" spans="1:1" x14ac:dyDescent="0.25">
      <c r="A552" s="95"/>
    </row>
    <row r="553" spans="1:1" x14ac:dyDescent="0.25">
      <c r="A553" s="95"/>
    </row>
    <row r="554" spans="1:1" x14ac:dyDescent="0.25">
      <c r="A554" s="95"/>
    </row>
    <row r="555" spans="1:1" x14ac:dyDescent="0.25">
      <c r="A555" s="95"/>
    </row>
    <row r="556" spans="1:1" x14ac:dyDescent="0.25">
      <c r="A556" s="95"/>
    </row>
    <row r="557" spans="1:1" x14ac:dyDescent="0.25">
      <c r="A557" s="95"/>
    </row>
    <row r="558" spans="1:1" x14ac:dyDescent="0.25">
      <c r="A558" s="95"/>
    </row>
    <row r="559" spans="1:1" x14ac:dyDescent="0.25">
      <c r="A559" s="95"/>
    </row>
    <row r="560" spans="1:1" x14ac:dyDescent="0.25">
      <c r="A560" s="95"/>
    </row>
    <row r="561" spans="1:1" x14ac:dyDescent="0.25">
      <c r="A561" s="95"/>
    </row>
    <row r="562" spans="1:1" x14ac:dyDescent="0.25">
      <c r="A562" s="95"/>
    </row>
    <row r="563" spans="1:1" x14ac:dyDescent="0.25">
      <c r="A563" s="95"/>
    </row>
    <row r="564" spans="1:1" x14ac:dyDescent="0.25">
      <c r="A564" s="95"/>
    </row>
    <row r="565" spans="1:1" x14ac:dyDescent="0.25">
      <c r="A565" s="95"/>
    </row>
    <row r="566" spans="1:1" x14ac:dyDescent="0.25">
      <c r="A566" s="95"/>
    </row>
    <row r="567" spans="1:1" x14ac:dyDescent="0.25">
      <c r="A567" s="95"/>
    </row>
    <row r="568" spans="1:1" x14ac:dyDescent="0.25">
      <c r="A568" s="95"/>
    </row>
    <row r="569" spans="1:1" x14ac:dyDescent="0.25">
      <c r="A569" s="95"/>
    </row>
    <row r="570" spans="1:1" x14ac:dyDescent="0.25">
      <c r="A570" s="95"/>
    </row>
    <row r="571" spans="1:1" x14ac:dyDescent="0.25">
      <c r="A571" s="95"/>
    </row>
    <row r="572" spans="1:1" x14ac:dyDescent="0.25">
      <c r="A572" s="95"/>
    </row>
    <row r="573" spans="1:1" x14ac:dyDescent="0.25">
      <c r="A573" s="95"/>
    </row>
    <row r="574" spans="1:1" x14ac:dyDescent="0.25">
      <c r="A574" s="95"/>
    </row>
    <row r="575" spans="1:1" x14ac:dyDescent="0.25">
      <c r="A575" s="95"/>
    </row>
    <row r="576" spans="1:1" x14ac:dyDescent="0.25">
      <c r="A576" s="95"/>
    </row>
    <row r="577" spans="1:1" x14ac:dyDescent="0.25">
      <c r="A577" s="95"/>
    </row>
    <row r="578" spans="1:1" x14ac:dyDescent="0.25">
      <c r="A578" s="95"/>
    </row>
    <row r="579" spans="1:1" x14ac:dyDescent="0.25">
      <c r="A579" s="95"/>
    </row>
    <row r="580" spans="1:1" x14ac:dyDescent="0.25">
      <c r="A580" s="95"/>
    </row>
    <row r="581" spans="1:1" x14ac:dyDescent="0.25">
      <c r="A581" s="95"/>
    </row>
    <row r="582" spans="1:1" x14ac:dyDescent="0.25">
      <c r="A582" s="95"/>
    </row>
    <row r="583" spans="1:1" x14ac:dyDescent="0.25">
      <c r="A583" s="95"/>
    </row>
    <row r="584" spans="1:1" x14ac:dyDescent="0.25">
      <c r="A584" s="95"/>
    </row>
    <row r="585" spans="1:1" x14ac:dyDescent="0.25">
      <c r="A585" s="95"/>
    </row>
    <row r="586" spans="1:1" x14ac:dyDescent="0.25">
      <c r="A586" s="95"/>
    </row>
    <row r="587" spans="1:1" x14ac:dyDescent="0.25">
      <c r="A587" s="95"/>
    </row>
    <row r="588" spans="1:1" x14ac:dyDescent="0.25">
      <c r="A588" s="95"/>
    </row>
    <row r="589" spans="1:1" x14ac:dyDescent="0.25">
      <c r="A589" s="95"/>
    </row>
    <row r="590" spans="1:1" x14ac:dyDescent="0.25">
      <c r="A590" s="95"/>
    </row>
    <row r="591" spans="1:1" x14ac:dyDescent="0.25">
      <c r="A591" s="95"/>
    </row>
    <row r="592" spans="1:1" x14ac:dyDescent="0.25">
      <c r="A592" s="95"/>
    </row>
    <row r="593" spans="1:1" x14ac:dyDescent="0.25">
      <c r="A593" s="95"/>
    </row>
    <row r="594" spans="1:1" x14ac:dyDescent="0.25">
      <c r="A594" s="95"/>
    </row>
    <row r="595" spans="1:1" x14ac:dyDescent="0.25">
      <c r="A595" s="95"/>
    </row>
    <row r="596" spans="1:1" x14ac:dyDescent="0.25">
      <c r="A596" s="95"/>
    </row>
    <row r="597" spans="1:1" x14ac:dyDescent="0.25">
      <c r="A597" s="95"/>
    </row>
    <row r="598" spans="1:1" x14ac:dyDescent="0.25">
      <c r="A598" s="95"/>
    </row>
    <row r="599" spans="1:1" x14ac:dyDescent="0.25">
      <c r="A599" s="95"/>
    </row>
    <row r="600" spans="1:1" x14ac:dyDescent="0.25">
      <c r="A600" s="95"/>
    </row>
    <row r="601" spans="1:1" x14ac:dyDescent="0.25">
      <c r="A601" s="95"/>
    </row>
    <row r="602" spans="1:1" x14ac:dyDescent="0.25">
      <c r="A602" s="95"/>
    </row>
    <row r="603" spans="1:1" x14ac:dyDescent="0.25">
      <c r="A603" s="95"/>
    </row>
    <row r="604" spans="1:1" x14ac:dyDescent="0.25">
      <c r="A604" s="95"/>
    </row>
    <row r="605" spans="1:1" x14ac:dyDescent="0.25">
      <c r="A605" s="95"/>
    </row>
    <row r="606" spans="1:1" x14ac:dyDescent="0.25">
      <c r="A606" s="95"/>
    </row>
    <row r="607" spans="1:1" x14ac:dyDescent="0.25">
      <c r="A607" s="95"/>
    </row>
    <row r="608" spans="1:1" x14ac:dyDescent="0.25">
      <c r="A608" s="95"/>
    </row>
    <row r="609" spans="1:1" x14ac:dyDescent="0.25">
      <c r="A609" s="95"/>
    </row>
    <row r="610" spans="1:1" x14ac:dyDescent="0.25">
      <c r="A610" s="95"/>
    </row>
    <row r="611" spans="1:1" x14ac:dyDescent="0.25">
      <c r="A611" s="95"/>
    </row>
    <row r="612" spans="1:1" x14ac:dyDescent="0.25">
      <c r="A612" s="95"/>
    </row>
    <row r="613" spans="1:1" x14ac:dyDescent="0.25">
      <c r="A613" s="95"/>
    </row>
    <row r="614" spans="1:1" x14ac:dyDescent="0.25">
      <c r="A614" s="95"/>
    </row>
    <row r="615" spans="1:1" x14ac:dyDescent="0.25">
      <c r="A615" s="95"/>
    </row>
    <row r="616" spans="1:1" x14ac:dyDescent="0.25">
      <c r="A616" s="95"/>
    </row>
    <row r="617" spans="1:1" x14ac:dyDescent="0.25">
      <c r="A617" s="95"/>
    </row>
    <row r="618" spans="1:1" x14ac:dyDescent="0.25">
      <c r="A618" s="95"/>
    </row>
    <row r="619" spans="1:1" x14ac:dyDescent="0.25">
      <c r="A619" s="95"/>
    </row>
    <row r="620" spans="1:1" x14ac:dyDescent="0.25">
      <c r="A620" s="95"/>
    </row>
    <row r="621" spans="1:1" x14ac:dyDescent="0.25">
      <c r="A621" s="95"/>
    </row>
    <row r="622" spans="1:1" x14ac:dyDescent="0.25">
      <c r="A622" s="95"/>
    </row>
    <row r="623" spans="1:1" x14ac:dyDescent="0.25">
      <c r="A623" s="95"/>
    </row>
    <row r="624" spans="1:1" x14ac:dyDescent="0.25">
      <c r="A624" s="95"/>
    </row>
    <row r="625" spans="1:1" x14ac:dyDescent="0.25">
      <c r="A625" s="95"/>
    </row>
    <row r="626" spans="1:1" x14ac:dyDescent="0.25">
      <c r="A626" s="95"/>
    </row>
    <row r="627" spans="1:1" x14ac:dyDescent="0.25">
      <c r="A627" s="95"/>
    </row>
    <row r="628" spans="1:1" x14ac:dyDescent="0.25">
      <c r="A628" s="95"/>
    </row>
    <row r="629" spans="1:1" x14ac:dyDescent="0.25">
      <c r="A629" s="95"/>
    </row>
    <row r="630" spans="1:1" x14ac:dyDescent="0.25">
      <c r="A630" s="95"/>
    </row>
    <row r="631" spans="1:1" x14ac:dyDescent="0.25">
      <c r="A631" s="95"/>
    </row>
    <row r="632" spans="1:1" x14ac:dyDescent="0.25">
      <c r="A632" s="95"/>
    </row>
    <row r="633" spans="1:1" x14ac:dyDescent="0.25">
      <c r="A633" s="95"/>
    </row>
    <row r="634" spans="1:1" x14ac:dyDescent="0.25">
      <c r="A634" s="95"/>
    </row>
    <row r="635" spans="1:1" x14ac:dyDescent="0.25">
      <c r="A635" s="95"/>
    </row>
    <row r="636" spans="1:1" x14ac:dyDescent="0.25">
      <c r="A636" s="95"/>
    </row>
    <row r="637" spans="1:1" x14ac:dyDescent="0.25">
      <c r="A637" s="95"/>
    </row>
    <row r="638" spans="1:1" x14ac:dyDescent="0.25">
      <c r="A638" s="95"/>
    </row>
    <row r="639" spans="1:1" x14ac:dyDescent="0.25">
      <c r="A639" s="95"/>
    </row>
    <row r="640" spans="1:1" x14ac:dyDescent="0.25">
      <c r="A640" s="95"/>
    </row>
    <row r="641" spans="1:1" x14ac:dyDescent="0.25">
      <c r="A641" s="95"/>
    </row>
    <row r="642" spans="1:1" x14ac:dyDescent="0.25">
      <c r="A642" s="95"/>
    </row>
    <row r="643" spans="1:1" x14ac:dyDescent="0.25">
      <c r="A643" s="95"/>
    </row>
    <row r="644" spans="1:1" x14ac:dyDescent="0.25">
      <c r="A644" s="95"/>
    </row>
    <row r="645" spans="1:1" x14ac:dyDescent="0.25">
      <c r="A645" s="95"/>
    </row>
    <row r="646" spans="1:1" x14ac:dyDescent="0.25">
      <c r="A646" s="95"/>
    </row>
    <row r="647" spans="1:1" x14ac:dyDescent="0.25">
      <c r="A647" s="95"/>
    </row>
    <row r="648" spans="1:1" x14ac:dyDescent="0.25">
      <c r="A648" s="95"/>
    </row>
    <row r="649" spans="1:1" x14ac:dyDescent="0.25">
      <c r="A649" s="95"/>
    </row>
    <row r="650" spans="1:1" x14ac:dyDescent="0.25">
      <c r="A650" s="95"/>
    </row>
    <row r="651" spans="1:1" x14ac:dyDescent="0.25">
      <c r="A651" s="95"/>
    </row>
    <row r="652" spans="1:1" x14ac:dyDescent="0.25">
      <c r="A652" s="95"/>
    </row>
    <row r="653" spans="1:1" x14ac:dyDescent="0.25">
      <c r="A653" s="95"/>
    </row>
    <row r="654" spans="1:1" x14ac:dyDescent="0.25">
      <c r="A654" s="95"/>
    </row>
    <row r="655" spans="1:1" x14ac:dyDescent="0.25">
      <c r="A655" s="95"/>
    </row>
    <row r="656" spans="1:1" x14ac:dyDescent="0.25">
      <c r="A656" s="95"/>
    </row>
    <row r="657" spans="1:1" x14ac:dyDescent="0.25">
      <c r="A657" s="95"/>
    </row>
    <row r="658" spans="1:1" x14ac:dyDescent="0.25">
      <c r="A658" s="95"/>
    </row>
    <row r="659" spans="1:1" x14ac:dyDescent="0.25">
      <c r="A659" s="95"/>
    </row>
    <row r="660" spans="1:1" x14ac:dyDescent="0.25">
      <c r="A660" s="95"/>
    </row>
    <row r="661" spans="1:1" x14ac:dyDescent="0.25">
      <c r="A661" s="95"/>
    </row>
    <row r="662" spans="1:1" x14ac:dyDescent="0.25">
      <c r="A662" s="95"/>
    </row>
    <row r="663" spans="1:1" x14ac:dyDescent="0.25">
      <c r="A663" s="95"/>
    </row>
    <row r="664" spans="1:1" x14ac:dyDescent="0.25">
      <c r="A664" s="95"/>
    </row>
    <row r="665" spans="1:1" x14ac:dyDescent="0.25">
      <c r="A665" s="95"/>
    </row>
    <row r="666" spans="1:1" x14ac:dyDescent="0.25">
      <c r="A666" s="95"/>
    </row>
    <row r="667" spans="1:1" x14ac:dyDescent="0.25">
      <c r="A667" s="95"/>
    </row>
    <row r="668" spans="1:1" x14ac:dyDescent="0.25">
      <c r="A668" s="95"/>
    </row>
    <row r="669" spans="1:1" x14ac:dyDescent="0.25">
      <c r="A669" s="95"/>
    </row>
    <row r="670" spans="1:1" x14ac:dyDescent="0.25">
      <c r="A670" s="95"/>
    </row>
    <row r="671" spans="1:1" x14ac:dyDescent="0.25">
      <c r="A671" s="95"/>
    </row>
    <row r="672" spans="1:1" x14ac:dyDescent="0.25">
      <c r="A672" s="95"/>
    </row>
    <row r="673" spans="1:1" x14ac:dyDescent="0.25">
      <c r="A673" s="95"/>
    </row>
    <row r="674" spans="1:1" x14ac:dyDescent="0.25">
      <c r="A674" s="95"/>
    </row>
    <row r="675" spans="1:1" x14ac:dyDescent="0.25">
      <c r="A675" s="95"/>
    </row>
    <row r="676" spans="1:1" x14ac:dyDescent="0.25">
      <c r="A676" s="95"/>
    </row>
    <row r="677" spans="1:1" x14ac:dyDescent="0.25">
      <c r="A677" s="95"/>
    </row>
    <row r="678" spans="1:1" x14ac:dyDescent="0.25">
      <c r="A678" s="95"/>
    </row>
    <row r="679" spans="1:1" x14ac:dyDescent="0.25">
      <c r="A679" s="95"/>
    </row>
    <row r="680" spans="1:1" x14ac:dyDescent="0.25">
      <c r="A680" s="95"/>
    </row>
    <row r="681" spans="1:1" x14ac:dyDescent="0.25">
      <c r="A681" s="95"/>
    </row>
    <row r="682" spans="1:1" x14ac:dyDescent="0.25">
      <c r="A682" s="95"/>
    </row>
    <row r="683" spans="1:1" x14ac:dyDescent="0.25">
      <c r="A683" s="95"/>
    </row>
    <row r="684" spans="1:1" x14ac:dyDescent="0.25">
      <c r="A684" s="95"/>
    </row>
    <row r="685" spans="1:1" x14ac:dyDescent="0.25">
      <c r="A685" s="95"/>
    </row>
    <row r="686" spans="1:1" x14ac:dyDescent="0.25">
      <c r="A686" s="95"/>
    </row>
    <row r="687" spans="1:1" x14ac:dyDescent="0.25">
      <c r="A687" s="95"/>
    </row>
    <row r="688" spans="1:1" x14ac:dyDescent="0.25">
      <c r="A688" s="95"/>
    </row>
    <row r="689" spans="1:1" x14ac:dyDescent="0.25">
      <c r="A689" s="95"/>
    </row>
    <row r="690" spans="1:1" x14ac:dyDescent="0.25">
      <c r="A690" s="95"/>
    </row>
    <row r="691" spans="1:1" x14ac:dyDescent="0.25">
      <c r="A691" s="95"/>
    </row>
    <row r="692" spans="1:1" x14ac:dyDescent="0.25">
      <c r="A692" s="95"/>
    </row>
    <row r="693" spans="1:1" x14ac:dyDescent="0.25">
      <c r="A693" s="95"/>
    </row>
    <row r="694" spans="1:1" x14ac:dyDescent="0.25">
      <c r="A694" s="95"/>
    </row>
    <row r="695" spans="1:1" x14ac:dyDescent="0.25">
      <c r="A695" s="95"/>
    </row>
    <row r="696" spans="1:1" x14ac:dyDescent="0.25">
      <c r="A696" s="95"/>
    </row>
    <row r="697" spans="1:1" x14ac:dyDescent="0.25">
      <c r="A697" s="95"/>
    </row>
    <row r="698" spans="1:1" x14ac:dyDescent="0.25">
      <c r="A698" s="95"/>
    </row>
    <row r="699" spans="1:1" x14ac:dyDescent="0.25">
      <c r="A699" s="95"/>
    </row>
    <row r="700" spans="1:1" x14ac:dyDescent="0.25">
      <c r="A700" s="95"/>
    </row>
    <row r="701" spans="1:1" x14ac:dyDescent="0.25">
      <c r="A701" s="95"/>
    </row>
    <row r="702" spans="1:1" x14ac:dyDescent="0.25">
      <c r="A702" s="95"/>
    </row>
    <row r="703" spans="1:1" x14ac:dyDescent="0.25">
      <c r="A703" s="95"/>
    </row>
    <row r="704" spans="1:1" x14ac:dyDescent="0.25">
      <c r="A704" s="95"/>
    </row>
    <row r="705" spans="1:1" x14ac:dyDescent="0.25">
      <c r="A705" s="95"/>
    </row>
    <row r="706" spans="1:1" x14ac:dyDescent="0.25">
      <c r="A706" s="95"/>
    </row>
    <row r="707" spans="1:1" x14ac:dyDescent="0.25">
      <c r="A707" s="95"/>
    </row>
    <row r="708" spans="1:1" x14ac:dyDescent="0.25">
      <c r="A708" s="95"/>
    </row>
    <row r="709" spans="1:1" x14ac:dyDescent="0.25">
      <c r="A709" s="95"/>
    </row>
    <row r="710" spans="1:1" x14ac:dyDescent="0.25">
      <c r="A710" s="95"/>
    </row>
    <row r="711" spans="1:1" x14ac:dyDescent="0.25">
      <c r="A711" s="95"/>
    </row>
    <row r="712" spans="1:1" x14ac:dyDescent="0.25">
      <c r="A712" s="95"/>
    </row>
    <row r="713" spans="1:1" x14ac:dyDescent="0.25">
      <c r="A713" s="95"/>
    </row>
    <row r="714" spans="1:1" x14ac:dyDescent="0.25">
      <c r="A714" s="95"/>
    </row>
    <row r="715" spans="1:1" x14ac:dyDescent="0.25">
      <c r="A715" s="95"/>
    </row>
    <row r="716" spans="1:1" x14ac:dyDescent="0.25">
      <c r="A716" s="95"/>
    </row>
    <row r="717" spans="1:1" x14ac:dyDescent="0.25">
      <c r="A717" s="95"/>
    </row>
    <row r="718" spans="1:1" x14ac:dyDescent="0.25">
      <c r="A718" s="95"/>
    </row>
    <row r="719" spans="1:1" x14ac:dyDescent="0.25">
      <c r="A719" s="95"/>
    </row>
    <row r="720" spans="1:1" x14ac:dyDescent="0.25">
      <c r="A720" s="95"/>
    </row>
    <row r="721" spans="1:1" x14ac:dyDescent="0.25">
      <c r="A721" s="95"/>
    </row>
    <row r="722" spans="1:1" x14ac:dyDescent="0.25">
      <c r="A722" s="95"/>
    </row>
    <row r="723" spans="1:1" x14ac:dyDescent="0.25">
      <c r="A723" s="95"/>
    </row>
    <row r="724" spans="1:1" x14ac:dyDescent="0.25">
      <c r="A724" s="95"/>
    </row>
    <row r="725" spans="1:1" x14ac:dyDescent="0.25">
      <c r="A725" s="95"/>
    </row>
    <row r="726" spans="1:1" x14ac:dyDescent="0.25">
      <c r="A726" s="95"/>
    </row>
    <row r="727" spans="1:1" x14ac:dyDescent="0.25">
      <c r="A727" s="95"/>
    </row>
    <row r="728" spans="1:1" x14ac:dyDescent="0.25">
      <c r="A728" s="95"/>
    </row>
    <row r="729" spans="1:1" x14ac:dyDescent="0.25">
      <c r="A729" s="95"/>
    </row>
    <row r="730" spans="1:1" x14ac:dyDescent="0.25">
      <c r="A730" s="95"/>
    </row>
    <row r="731" spans="1:1" x14ac:dyDescent="0.25">
      <c r="A731" s="95"/>
    </row>
    <row r="732" spans="1:1" x14ac:dyDescent="0.25">
      <c r="A732" s="95"/>
    </row>
    <row r="733" spans="1:1" x14ac:dyDescent="0.25">
      <c r="A733" s="95"/>
    </row>
    <row r="734" spans="1:1" x14ac:dyDescent="0.25">
      <c r="A734" s="95"/>
    </row>
    <row r="735" spans="1:1" x14ac:dyDescent="0.25">
      <c r="A735" s="95"/>
    </row>
    <row r="736" spans="1:1" x14ac:dyDescent="0.25">
      <c r="A736" s="95"/>
    </row>
    <row r="737" spans="1:1" x14ac:dyDescent="0.25">
      <c r="A737" s="95"/>
    </row>
    <row r="738" spans="1:1" x14ac:dyDescent="0.25">
      <c r="A738" s="95"/>
    </row>
    <row r="739" spans="1:1" x14ac:dyDescent="0.25">
      <c r="A739" s="95"/>
    </row>
    <row r="740" spans="1:1" x14ac:dyDescent="0.25">
      <c r="A740" s="95"/>
    </row>
    <row r="741" spans="1:1" x14ac:dyDescent="0.25">
      <c r="A741" s="95"/>
    </row>
    <row r="742" spans="1:1" x14ac:dyDescent="0.25">
      <c r="A742" s="95"/>
    </row>
    <row r="743" spans="1:1" x14ac:dyDescent="0.25">
      <c r="A743" s="95"/>
    </row>
    <row r="744" spans="1:1" x14ac:dyDescent="0.25">
      <c r="A744" s="95"/>
    </row>
    <row r="745" spans="1:1" x14ac:dyDescent="0.25">
      <c r="A745" s="95"/>
    </row>
    <row r="746" spans="1:1" x14ac:dyDescent="0.25">
      <c r="A746" s="95"/>
    </row>
    <row r="747" spans="1:1" x14ac:dyDescent="0.25">
      <c r="A747" s="95"/>
    </row>
    <row r="748" spans="1:1" x14ac:dyDescent="0.25">
      <c r="A748" s="95"/>
    </row>
    <row r="749" spans="1:1" x14ac:dyDescent="0.25">
      <c r="A749" s="95"/>
    </row>
    <row r="750" spans="1:1" x14ac:dyDescent="0.25">
      <c r="A750" s="95"/>
    </row>
    <row r="751" spans="1:1" x14ac:dyDescent="0.25">
      <c r="A751" s="95"/>
    </row>
    <row r="752" spans="1:1" x14ac:dyDescent="0.25">
      <c r="A752" s="95"/>
    </row>
    <row r="753" spans="1:1" x14ac:dyDescent="0.25">
      <c r="A753" s="95"/>
    </row>
    <row r="754" spans="1:1" x14ac:dyDescent="0.25">
      <c r="A754" s="95"/>
    </row>
    <row r="755" spans="1:1" x14ac:dyDescent="0.25">
      <c r="A755" s="95"/>
    </row>
    <row r="756" spans="1:1" x14ac:dyDescent="0.25">
      <c r="A756" s="95"/>
    </row>
    <row r="757" spans="1:1" x14ac:dyDescent="0.25">
      <c r="A757" s="95"/>
    </row>
    <row r="758" spans="1:1" x14ac:dyDescent="0.25">
      <c r="A758" s="95"/>
    </row>
    <row r="759" spans="1:1" x14ac:dyDescent="0.25">
      <c r="A759" s="95"/>
    </row>
    <row r="760" spans="1:1" x14ac:dyDescent="0.25">
      <c r="A760" s="95"/>
    </row>
    <row r="761" spans="1:1" x14ac:dyDescent="0.25">
      <c r="A761" s="95"/>
    </row>
    <row r="762" spans="1:1" x14ac:dyDescent="0.25">
      <c r="A762" s="95"/>
    </row>
    <row r="763" spans="1:1" x14ac:dyDescent="0.25">
      <c r="A763" s="95"/>
    </row>
    <row r="764" spans="1:1" x14ac:dyDescent="0.25">
      <c r="A764" s="95"/>
    </row>
    <row r="765" spans="1:1" x14ac:dyDescent="0.25">
      <c r="A765" s="95"/>
    </row>
    <row r="766" spans="1:1" x14ac:dyDescent="0.25">
      <c r="A766" s="95"/>
    </row>
    <row r="767" spans="1:1" x14ac:dyDescent="0.25">
      <c r="A767" s="95"/>
    </row>
    <row r="768" spans="1:1" x14ac:dyDescent="0.25">
      <c r="A768" s="95"/>
    </row>
    <row r="769" spans="1:1" x14ac:dyDescent="0.25">
      <c r="A769" s="95"/>
    </row>
    <row r="770" spans="1:1" x14ac:dyDescent="0.25">
      <c r="A770" s="95"/>
    </row>
    <row r="771" spans="1:1" x14ac:dyDescent="0.25">
      <c r="A771" s="95"/>
    </row>
    <row r="772" spans="1:1" x14ac:dyDescent="0.25">
      <c r="A772" s="95"/>
    </row>
    <row r="773" spans="1:1" x14ac:dyDescent="0.25">
      <c r="A773" s="95"/>
    </row>
    <row r="774" spans="1:1" x14ac:dyDescent="0.25">
      <c r="A774" s="95"/>
    </row>
    <row r="775" spans="1:1" x14ac:dyDescent="0.25">
      <c r="A775" s="95"/>
    </row>
    <row r="776" spans="1:1" x14ac:dyDescent="0.25">
      <c r="A776" s="95"/>
    </row>
    <row r="777" spans="1:1" x14ac:dyDescent="0.25">
      <c r="A777" s="95"/>
    </row>
    <row r="778" spans="1:1" x14ac:dyDescent="0.25">
      <c r="A778" s="95"/>
    </row>
    <row r="779" spans="1:1" x14ac:dyDescent="0.25">
      <c r="A779" s="95"/>
    </row>
    <row r="780" spans="1:1" x14ac:dyDescent="0.25">
      <c r="A780" s="95"/>
    </row>
    <row r="781" spans="1:1" x14ac:dyDescent="0.25">
      <c r="A781" s="95"/>
    </row>
    <row r="782" spans="1:1" x14ac:dyDescent="0.25">
      <c r="A782" s="95"/>
    </row>
    <row r="783" spans="1:1" x14ac:dyDescent="0.25">
      <c r="A783" s="95"/>
    </row>
    <row r="784" spans="1:1" x14ac:dyDescent="0.25">
      <c r="A784" s="95"/>
    </row>
    <row r="785" spans="1:1" x14ac:dyDescent="0.25">
      <c r="A785" s="95"/>
    </row>
    <row r="786" spans="1:1" x14ac:dyDescent="0.25">
      <c r="A786" s="95"/>
    </row>
    <row r="787" spans="1:1" x14ac:dyDescent="0.25">
      <c r="A787" s="95"/>
    </row>
    <row r="788" spans="1:1" x14ac:dyDescent="0.25">
      <c r="A788" s="95"/>
    </row>
    <row r="789" spans="1:1" x14ac:dyDescent="0.25">
      <c r="A789" s="95"/>
    </row>
    <row r="790" spans="1:1" x14ac:dyDescent="0.25">
      <c r="A790" s="95"/>
    </row>
    <row r="791" spans="1:1" x14ac:dyDescent="0.25">
      <c r="A791" s="95"/>
    </row>
    <row r="792" spans="1:1" x14ac:dyDescent="0.25">
      <c r="A792" s="95"/>
    </row>
    <row r="793" spans="1:1" x14ac:dyDescent="0.25">
      <c r="A793" s="95"/>
    </row>
    <row r="794" spans="1:1" x14ac:dyDescent="0.25">
      <c r="A794" s="95"/>
    </row>
    <row r="795" spans="1:1" x14ac:dyDescent="0.25">
      <c r="A795" s="95"/>
    </row>
    <row r="796" spans="1:1" x14ac:dyDescent="0.25">
      <c r="A796" s="95"/>
    </row>
    <row r="797" spans="1:1" x14ac:dyDescent="0.25">
      <c r="A797" s="95"/>
    </row>
    <row r="798" spans="1:1" x14ac:dyDescent="0.25">
      <c r="A798" s="95"/>
    </row>
    <row r="799" spans="1:1" x14ac:dyDescent="0.25">
      <c r="A799" s="95"/>
    </row>
    <row r="800" spans="1:1" x14ac:dyDescent="0.25">
      <c r="A800" s="95"/>
    </row>
    <row r="801" spans="1:1" x14ac:dyDescent="0.25">
      <c r="A801" s="95"/>
    </row>
    <row r="802" spans="1:1" x14ac:dyDescent="0.25">
      <c r="A802" s="95"/>
    </row>
    <row r="803" spans="1:1" x14ac:dyDescent="0.25">
      <c r="A803" s="95"/>
    </row>
    <row r="804" spans="1:1" x14ac:dyDescent="0.25">
      <c r="A804" s="95"/>
    </row>
    <row r="805" spans="1:1" x14ac:dyDescent="0.25">
      <c r="A805" s="95"/>
    </row>
    <row r="806" spans="1:1" x14ac:dyDescent="0.25">
      <c r="A806" s="95"/>
    </row>
    <row r="807" spans="1:1" x14ac:dyDescent="0.25">
      <c r="A807" s="95"/>
    </row>
    <row r="808" spans="1:1" x14ac:dyDescent="0.25">
      <c r="A808" s="95"/>
    </row>
    <row r="809" spans="1:1" x14ac:dyDescent="0.25">
      <c r="A809" s="95"/>
    </row>
    <row r="810" spans="1:1" x14ac:dyDescent="0.25">
      <c r="A810" s="95"/>
    </row>
    <row r="811" spans="1:1" x14ac:dyDescent="0.25">
      <c r="A811" s="95"/>
    </row>
    <row r="812" spans="1:1" x14ac:dyDescent="0.25">
      <c r="A812" s="95"/>
    </row>
    <row r="813" spans="1:1" x14ac:dyDescent="0.25">
      <c r="A813" s="95"/>
    </row>
    <row r="814" spans="1:1" x14ac:dyDescent="0.25">
      <c r="A814" s="95"/>
    </row>
    <row r="815" spans="1:1" x14ac:dyDescent="0.25">
      <c r="A815" s="95"/>
    </row>
    <row r="816" spans="1:1" x14ac:dyDescent="0.25">
      <c r="A816" s="95"/>
    </row>
    <row r="817" spans="1:1" x14ac:dyDescent="0.25">
      <c r="A817" s="95"/>
    </row>
    <row r="818" spans="1:1" x14ac:dyDescent="0.25">
      <c r="A818" s="95"/>
    </row>
    <row r="819" spans="1:1" x14ac:dyDescent="0.25">
      <c r="A819" s="95"/>
    </row>
    <row r="820" spans="1:1" x14ac:dyDescent="0.25">
      <c r="A820" s="95"/>
    </row>
    <row r="821" spans="1:1" x14ac:dyDescent="0.25">
      <c r="A821" s="95"/>
    </row>
    <row r="822" spans="1:1" x14ac:dyDescent="0.25">
      <c r="A822" s="95"/>
    </row>
    <row r="823" spans="1:1" x14ac:dyDescent="0.25">
      <c r="A823" s="95"/>
    </row>
    <row r="824" spans="1:1" x14ac:dyDescent="0.25">
      <c r="A824" s="95"/>
    </row>
    <row r="825" spans="1:1" x14ac:dyDescent="0.25">
      <c r="A825" s="95"/>
    </row>
    <row r="826" spans="1:1" x14ac:dyDescent="0.25">
      <c r="A826" s="95"/>
    </row>
    <row r="827" spans="1:1" x14ac:dyDescent="0.25">
      <c r="A827" s="95"/>
    </row>
    <row r="828" spans="1:1" x14ac:dyDescent="0.25">
      <c r="A828" s="95"/>
    </row>
    <row r="829" spans="1:1" x14ac:dyDescent="0.25">
      <c r="A829" s="95"/>
    </row>
    <row r="830" spans="1:1" x14ac:dyDescent="0.25">
      <c r="A830" s="95"/>
    </row>
    <row r="831" spans="1:1" x14ac:dyDescent="0.25">
      <c r="A831" s="95"/>
    </row>
    <row r="832" spans="1:1" x14ac:dyDescent="0.25">
      <c r="A832" s="95"/>
    </row>
    <row r="833" spans="1:1" x14ac:dyDescent="0.25">
      <c r="A833" s="95"/>
    </row>
    <row r="834" spans="1:1" x14ac:dyDescent="0.25">
      <c r="A834" s="95"/>
    </row>
    <row r="835" spans="1:1" x14ac:dyDescent="0.25">
      <c r="A835" s="95"/>
    </row>
    <row r="836" spans="1:1" x14ac:dyDescent="0.25">
      <c r="A836" s="95"/>
    </row>
    <row r="837" spans="1:1" x14ac:dyDescent="0.25">
      <c r="A837" s="95"/>
    </row>
    <row r="838" spans="1:1" x14ac:dyDescent="0.25">
      <c r="A838" s="95"/>
    </row>
    <row r="839" spans="1:1" x14ac:dyDescent="0.25">
      <c r="A839" s="95"/>
    </row>
    <row r="840" spans="1:1" x14ac:dyDescent="0.25">
      <c r="A840" s="95"/>
    </row>
    <row r="841" spans="1:1" x14ac:dyDescent="0.25">
      <c r="A841" s="95"/>
    </row>
    <row r="842" spans="1:1" x14ac:dyDescent="0.25">
      <c r="A842" s="95"/>
    </row>
    <row r="843" spans="1:1" x14ac:dyDescent="0.25">
      <c r="A843" s="95"/>
    </row>
    <row r="844" spans="1:1" x14ac:dyDescent="0.25">
      <c r="A844" s="95"/>
    </row>
    <row r="845" spans="1:1" x14ac:dyDescent="0.25">
      <c r="A845" s="95"/>
    </row>
    <row r="846" spans="1:1" x14ac:dyDescent="0.25">
      <c r="A846" s="95"/>
    </row>
    <row r="847" spans="1:1" x14ac:dyDescent="0.25">
      <c r="A847" s="95"/>
    </row>
    <row r="848" spans="1:1" x14ac:dyDescent="0.25">
      <c r="A848" s="95"/>
    </row>
    <row r="849" spans="1:1" x14ac:dyDescent="0.25">
      <c r="A849" s="95"/>
    </row>
    <row r="850" spans="1:1" x14ac:dyDescent="0.25">
      <c r="A850" s="95"/>
    </row>
    <row r="851" spans="1:1" x14ac:dyDescent="0.25">
      <c r="A851" s="95"/>
    </row>
    <row r="852" spans="1:1" x14ac:dyDescent="0.25">
      <c r="A852" s="95"/>
    </row>
    <row r="853" spans="1:1" x14ac:dyDescent="0.25">
      <c r="A853" s="95"/>
    </row>
    <row r="854" spans="1:1" x14ac:dyDescent="0.25">
      <c r="A854" s="95"/>
    </row>
    <row r="855" spans="1:1" x14ac:dyDescent="0.25">
      <c r="A855" s="95"/>
    </row>
    <row r="856" spans="1:1" x14ac:dyDescent="0.25">
      <c r="A856" s="95"/>
    </row>
    <row r="857" spans="1:1" x14ac:dyDescent="0.25">
      <c r="A857" s="95"/>
    </row>
    <row r="858" spans="1:1" x14ac:dyDescent="0.25">
      <c r="A858" s="95"/>
    </row>
    <row r="859" spans="1:1" x14ac:dyDescent="0.25">
      <c r="A859" s="95"/>
    </row>
    <row r="860" spans="1:1" x14ac:dyDescent="0.25">
      <c r="A860" s="95"/>
    </row>
    <row r="861" spans="1:1" x14ac:dyDescent="0.25">
      <c r="A861" s="95"/>
    </row>
    <row r="862" spans="1:1" x14ac:dyDescent="0.25">
      <c r="A862" s="95"/>
    </row>
    <row r="863" spans="1:1" x14ac:dyDescent="0.25">
      <c r="A863" s="95"/>
    </row>
    <row r="864" spans="1:1" x14ac:dyDescent="0.25">
      <c r="A864" s="95"/>
    </row>
    <row r="865" spans="1:1" x14ac:dyDescent="0.25">
      <c r="A865" s="95"/>
    </row>
    <row r="866" spans="1:1" x14ac:dyDescent="0.25">
      <c r="A866" s="95"/>
    </row>
    <row r="867" spans="1:1" x14ac:dyDescent="0.25">
      <c r="A867" s="95"/>
    </row>
    <row r="868" spans="1:1" x14ac:dyDescent="0.25">
      <c r="A868" s="95"/>
    </row>
    <row r="869" spans="1:1" x14ac:dyDescent="0.25">
      <c r="A869" s="95"/>
    </row>
    <row r="870" spans="1:1" x14ac:dyDescent="0.25">
      <c r="A870" s="95"/>
    </row>
    <row r="871" spans="1:1" x14ac:dyDescent="0.25">
      <c r="A871" s="95"/>
    </row>
    <row r="872" spans="1:1" x14ac:dyDescent="0.25">
      <c r="A872" s="95"/>
    </row>
    <row r="873" spans="1:1" x14ac:dyDescent="0.25">
      <c r="A873" s="95"/>
    </row>
    <row r="874" spans="1:1" x14ac:dyDescent="0.25">
      <c r="A874" s="95"/>
    </row>
    <row r="875" spans="1:1" x14ac:dyDescent="0.25">
      <c r="A875" s="95"/>
    </row>
    <row r="876" spans="1:1" x14ac:dyDescent="0.25">
      <c r="A876" s="95"/>
    </row>
    <row r="877" spans="1:1" x14ac:dyDescent="0.25">
      <c r="A877" s="95"/>
    </row>
    <row r="878" spans="1:1" x14ac:dyDescent="0.25">
      <c r="A878" s="95"/>
    </row>
    <row r="879" spans="1:1" x14ac:dyDescent="0.25">
      <c r="A879" s="95"/>
    </row>
    <row r="880" spans="1:1" x14ac:dyDescent="0.25">
      <c r="A880" s="95"/>
    </row>
  </sheetData>
  <mergeCells count="4">
    <mergeCell ref="T1:V1"/>
    <mergeCell ref="X1:AB1"/>
    <mergeCell ref="AC1:AG1"/>
    <mergeCell ref="AH1:AL1"/>
  </mergeCells>
  <conditionalFormatting sqref="A6:A8 A12:A14 A18:A20 A24:A26 A30:A32 A36:A38 A42:A44 A48:A50 A54:A56 A60:A62 A66:A68 A72:A74 A78:A80 A84:A86 A90:A92 A96:A98 A102:A104 A108:A110 A114:A116 A120:A122 A126:A128 A132:A134 A138:A140 A144:A146 A150:A152 A156:A158 A162:A164 A168:A170 A174:A176 A180:A182 A186:A188 A192:A194 A198:A200 A204:A206 A210:A212 A216:A218 A222:A224 A228:A230 A234:A236 A240:A242 A246:A248 A252:A254 A258:A260 A264:A266 A270:A272 A276:A278 A282:A284 A288:A290 A294:A296 A300:A302 A306:A308 A312:A314 A318:A320 A324:A326 A330:A332 A336:A338 A342:A344 A348:A350 A354:A356 A360:A362 A366:A368 A372:A374 A378:A380 A384:A386 A390:A391">
    <cfRule type="expression" dxfId="11" priority="7">
      <formula>$AL6:$AL196=""</formula>
    </cfRule>
    <cfRule type="expression" dxfId="10" priority="8">
      <formula>$AL6:$AL196=0</formula>
    </cfRule>
    <cfRule type="expression" dxfId="9" priority="9">
      <formula>$AL6:$AL196&gt;0</formula>
    </cfRule>
  </conditionalFormatting>
  <conditionalFormatting sqref="A3:A5 A9:A11 A15:A17 A21:A23 A27:A29 A33:A35 A39:A41 A45:A47 A51:A53 A57:A59 A63:A65 A69:A71 A75:A77 A81:A83 A87:A89 A93:A95 A99:A101 A105:A107 A111:A113 A117:A119 A123:A125 A129:A131 A135:A137 A141:A143 A147:A149 A153:A155 A159:A161 A165:A167 A171:A173 A177:A179 A183:A185 A189:A191 A195:A197 A201:A203 A207:A209 A213:A215 A219:A221 A225:A227 A231:A233 A237:A239 A243:A245 A249:A251 A255:A257 A261:A263 A267:A269 A273:A275 A279:A281 A285:A287 A291:A293 A297:A299 A303:A305 A309:A311 A315:A317 A321:A323 A327:A329 A333:A335 A339:A341 A345:A347 A351:A353 A357:A359 A363:A365 A369:A371 A375:A377 A381:A383 A387:A389">
    <cfRule type="expression" dxfId="8" priority="10">
      <formula>$AL3:$AL194=""</formula>
    </cfRule>
    <cfRule type="expression" dxfId="7" priority="11">
      <formula>$AL3:$AL194=0</formula>
    </cfRule>
    <cfRule type="expression" dxfId="6" priority="12">
      <formula>$AL3:$AL194&gt;0</formula>
    </cfRule>
  </conditionalFormatting>
  <conditionalFormatting sqref="B3:B391">
    <cfRule type="expression" dxfId="5" priority="4">
      <formula>$AL3:$AL194=""</formula>
    </cfRule>
    <cfRule type="expression" dxfId="4" priority="5">
      <formula>$AL3:$AL194=0</formula>
    </cfRule>
    <cfRule type="expression" dxfId="3" priority="6">
      <formula>$AL3:$AL194&gt;0</formula>
    </cfRule>
  </conditionalFormatting>
  <conditionalFormatting sqref="D3:D391">
    <cfRule type="expression" dxfId="2" priority="1">
      <formula>$AL3:$AL194=""</formula>
    </cfRule>
    <cfRule type="expression" dxfId="1" priority="2">
      <formula>$AL3:$AL194=0</formula>
    </cfRule>
    <cfRule type="expression" dxfId="0" priority="3">
      <formula>$AL3:$AL194&gt;0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3C34A-5BB7-4E78-B952-D4823D56A726}">
  <dimension ref="A1:I804"/>
  <sheetViews>
    <sheetView workbookViewId="0">
      <selection activeCell="C19" sqref="C19"/>
    </sheetView>
  </sheetViews>
  <sheetFormatPr baseColWidth="10" defaultRowHeight="15" x14ac:dyDescent="0.25"/>
  <cols>
    <col min="1" max="1" width="11.42578125" style="1"/>
    <col min="2" max="2" width="25.7109375" style="1" bestFit="1" customWidth="1"/>
    <col min="3" max="3" width="11.42578125" style="76"/>
    <col min="4" max="16384" width="11.42578125" style="1"/>
  </cols>
  <sheetData>
    <row r="1" spans="1:9" ht="41.25" customHeight="1" x14ac:dyDescent="0.25">
      <c r="A1" s="1" t="s">
        <v>37</v>
      </c>
      <c r="B1" s="1" t="s">
        <v>38</v>
      </c>
      <c r="C1" s="74" t="s">
        <v>39</v>
      </c>
      <c r="D1" s="1" t="s">
        <v>40</v>
      </c>
      <c r="E1" s="1" t="s">
        <v>41</v>
      </c>
      <c r="F1" s="1" t="s">
        <v>42</v>
      </c>
    </row>
    <row r="2" spans="1:9" x14ac:dyDescent="0.25">
      <c r="A2" s="75" t="s">
        <v>43</v>
      </c>
      <c r="B2" s="1" t="s">
        <v>44</v>
      </c>
      <c r="C2" s="50">
        <v>39.9</v>
      </c>
      <c r="D2" s="1" t="s">
        <v>45</v>
      </c>
      <c r="E2" s="1" t="s">
        <v>46</v>
      </c>
      <c r="F2" s="1" t="s">
        <v>47</v>
      </c>
      <c r="G2" s="76"/>
      <c r="I2" s="77"/>
    </row>
    <row r="3" spans="1:9" x14ac:dyDescent="0.25">
      <c r="A3" s="75" t="s">
        <v>48</v>
      </c>
      <c r="B3" s="1" t="s">
        <v>49</v>
      </c>
      <c r="C3" s="50">
        <v>29.9</v>
      </c>
      <c r="D3" s="1" t="s">
        <v>45</v>
      </c>
      <c r="E3" s="1" t="s">
        <v>46</v>
      </c>
      <c r="F3" s="1" t="s">
        <v>47</v>
      </c>
      <c r="G3" s="76"/>
      <c r="I3" s="77"/>
    </row>
    <row r="4" spans="1:9" x14ac:dyDescent="0.25">
      <c r="A4" s="75" t="s">
        <v>16</v>
      </c>
      <c r="B4" s="1" t="s">
        <v>50</v>
      </c>
      <c r="C4" s="50">
        <v>34.9</v>
      </c>
      <c r="D4" s="1" t="s">
        <v>51</v>
      </c>
      <c r="E4" s="1" t="s">
        <v>46</v>
      </c>
      <c r="F4" s="1" t="s">
        <v>52</v>
      </c>
      <c r="G4" s="76"/>
      <c r="I4" s="77"/>
    </row>
    <row r="5" spans="1:9" x14ac:dyDescent="0.25">
      <c r="A5" s="75" t="s">
        <v>53</v>
      </c>
      <c r="B5" s="1" t="s">
        <v>54</v>
      </c>
      <c r="C5" s="50">
        <v>89.9</v>
      </c>
      <c r="D5" s="1" t="s">
        <v>55</v>
      </c>
      <c r="E5" s="1" t="s">
        <v>46</v>
      </c>
      <c r="F5" s="1" t="s">
        <v>56</v>
      </c>
      <c r="G5" s="76"/>
      <c r="I5" s="77"/>
    </row>
    <row r="6" spans="1:9" x14ac:dyDescent="0.25">
      <c r="A6" s="75" t="s">
        <v>57</v>
      </c>
      <c r="B6" s="1" t="s">
        <v>58</v>
      </c>
      <c r="C6" s="50">
        <v>21.9</v>
      </c>
      <c r="D6" s="1" t="s">
        <v>45</v>
      </c>
      <c r="E6" s="1" t="s">
        <v>46</v>
      </c>
      <c r="F6" s="1" t="s">
        <v>59</v>
      </c>
      <c r="G6" s="76"/>
    </row>
    <row r="7" spans="1:9" x14ac:dyDescent="0.25">
      <c r="A7" s="75" t="s">
        <v>60</v>
      </c>
      <c r="B7" s="1" t="s">
        <v>61</v>
      </c>
      <c r="C7" s="50">
        <v>37.9</v>
      </c>
      <c r="E7" s="1" t="s">
        <v>46</v>
      </c>
      <c r="F7" s="1" t="s">
        <v>52</v>
      </c>
      <c r="G7" s="76"/>
    </row>
    <row r="8" spans="1:9" x14ac:dyDescent="0.25">
      <c r="A8" s="75" t="s">
        <v>18</v>
      </c>
      <c r="B8" s="1" t="s">
        <v>62</v>
      </c>
      <c r="C8" s="50" t="s">
        <v>63</v>
      </c>
      <c r="D8" s="1" t="s">
        <v>55</v>
      </c>
      <c r="E8" s="1" t="s">
        <v>46</v>
      </c>
      <c r="F8" s="1" t="s">
        <v>52</v>
      </c>
      <c r="G8" s="76"/>
    </row>
    <row r="9" spans="1:9" x14ac:dyDescent="0.25">
      <c r="A9" s="75" t="s">
        <v>64</v>
      </c>
      <c r="B9" s="1" t="s">
        <v>65</v>
      </c>
      <c r="C9" s="50" t="s">
        <v>66</v>
      </c>
      <c r="D9" s="1" t="s">
        <v>45</v>
      </c>
      <c r="E9" s="1" t="s">
        <v>46</v>
      </c>
      <c r="F9" s="1" t="s">
        <v>67</v>
      </c>
      <c r="G9" s="76"/>
    </row>
    <row r="10" spans="1:9" x14ac:dyDescent="0.25">
      <c r="A10" s="75" t="s">
        <v>68</v>
      </c>
      <c r="B10" s="1" t="s">
        <v>69</v>
      </c>
      <c r="C10" s="50" t="s">
        <v>70</v>
      </c>
      <c r="D10" s="1" t="s">
        <v>71</v>
      </c>
      <c r="E10" s="1" t="s">
        <v>46</v>
      </c>
      <c r="F10" s="1" t="s">
        <v>67</v>
      </c>
      <c r="G10" s="76"/>
    </row>
    <row r="11" spans="1:9" x14ac:dyDescent="0.25">
      <c r="A11" s="75" t="s">
        <v>72</v>
      </c>
      <c r="B11" s="1" t="s">
        <v>73</v>
      </c>
      <c r="C11" s="50" t="s">
        <v>74</v>
      </c>
      <c r="D11" s="1" t="s">
        <v>75</v>
      </c>
      <c r="E11" s="1" t="s">
        <v>46</v>
      </c>
      <c r="F11" s="1" t="s">
        <v>52</v>
      </c>
      <c r="G11" s="76"/>
    </row>
    <row r="12" spans="1:9" x14ac:dyDescent="0.25">
      <c r="A12" s="75" t="s">
        <v>76</v>
      </c>
      <c r="B12" s="1" t="s">
        <v>77</v>
      </c>
      <c r="C12" s="50" t="s">
        <v>78</v>
      </c>
      <c r="D12" s="1" t="s">
        <v>79</v>
      </c>
      <c r="E12" s="1" t="s">
        <v>46</v>
      </c>
      <c r="F12" s="1" t="s">
        <v>52</v>
      </c>
      <c r="G12" s="76"/>
    </row>
    <row r="13" spans="1:9" x14ac:dyDescent="0.25">
      <c r="A13" s="75" t="s">
        <v>80</v>
      </c>
      <c r="B13" s="1" t="s">
        <v>81</v>
      </c>
      <c r="C13" s="50" t="s">
        <v>82</v>
      </c>
      <c r="D13" s="1" t="s">
        <v>45</v>
      </c>
      <c r="E13" s="1" t="s">
        <v>46</v>
      </c>
      <c r="F13" s="1" t="s">
        <v>67</v>
      </c>
      <c r="G13" s="76"/>
    </row>
    <row r="14" spans="1:9" x14ac:dyDescent="0.25">
      <c r="A14" s="75"/>
      <c r="C14" s="50"/>
      <c r="G14" s="76"/>
    </row>
    <row r="15" spans="1:9" x14ac:dyDescent="0.25">
      <c r="A15" s="75"/>
      <c r="C15" s="50"/>
      <c r="G15" s="76"/>
    </row>
    <row r="16" spans="1:9" x14ac:dyDescent="0.25">
      <c r="A16" s="75"/>
      <c r="C16" s="50"/>
      <c r="G16" s="76"/>
    </row>
    <row r="17" spans="1:7" x14ac:dyDescent="0.25">
      <c r="A17" s="75"/>
      <c r="C17" s="50"/>
      <c r="G17" s="76"/>
    </row>
    <row r="18" spans="1:7" x14ac:dyDescent="0.25">
      <c r="A18" s="75"/>
      <c r="C18" s="50"/>
      <c r="G18" s="76"/>
    </row>
    <row r="19" spans="1:7" x14ac:dyDescent="0.25">
      <c r="A19" s="75"/>
      <c r="C19" s="50"/>
    </row>
    <row r="20" spans="1:7" x14ac:dyDescent="0.25">
      <c r="A20" s="75"/>
      <c r="C20" s="50"/>
    </row>
    <row r="21" spans="1:7" x14ac:dyDescent="0.25">
      <c r="A21" s="75"/>
      <c r="C21" s="50"/>
    </row>
    <row r="22" spans="1:7" x14ac:dyDescent="0.25">
      <c r="A22" s="75"/>
      <c r="C22" s="50"/>
    </row>
    <row r="23" spans="1:7" x14ac:dyDescent="0.25">
      <c r="A23" s="75"/>
      <c r="C23" s="50"/>
    </row>
    <row r="24" spans="1:7" x14ac:dyDescent="0.25">
      <c r="A24" s="75"/>
      <c r="C24" s="50"/>
    </row>
    <row r="25" spans="1:7" x14ac:dyDescent="0.25">
      <c r="A25" s="75"/>
      <c r="C25" s="50"/>
    </row>
    <row r="26" spans="1:7" x14ac:dyDescent="0.25">
      <c r="A26" s="75"/>
      <c r="C26" s="50"/>
    </row>
    <row r="27" spans="1:7" x14ac:dyDescent="0.25">
      <c r="A27" s="75"/>
      <c r="C27" s="50"/>
    </row>
    <row r="28" spans="1:7" x14ac:dyDescent="0.25">
      <c r="A28" s="75"/>
      <c r="C28" s="50"/>
    </row>
    <row r="29" spans="1:7" x14ac:dyDescent="0.25">
      <c r="A29" s="75"/>
      <c r="C29" s="50"/>
    </row>
    <row r="30" spans="1:7" x14ac:dyDescent="0.25">
      <c r="A30" s="75"/>
      <c r="C30" s="50"/>
    </row>
    <row r="31" spans="1:7" x14ac:dyDescent="0.25">
      <c r="A31" s="75"/>
      <c r="C31" s="50"/>
    </row>
    <row r="32" spans="1:7" x14ac:dyDescent="0.25">
      <c r="A32" s="75"/>
      <c r="C32" s="50"/>
    </row>
    <row r="33" spans="1:3" x14ac:dyDescent="0.25">
      <c r="A33" s="75"/>
      <c r="C33" s="50"/>
    </row>
    <row r="34" spans="1:3" x14ac:dyDescent="0.25">
      <c r="A34" s="75"/>
      <c r="C34" s="50"/>
    </row>
    <row r="35" spans="1:3" x14ac:dyDescent="0.25">
      <c r="A35" s="75"/>
      <c r="C35" s="50"/>
    </row>
    <row r="36" spans="1:3" x14ac:dyDescent="0.25">
      <c r="A36" s="75"/>
      <c r="C36" s="50"/>
    </row>
    <row r="37" spans="1:3" x14ac:dyDescent="0.25">
      <c r="A37" s="75"/>
      <c r="C37" s="50"/>
    </row>
    <row r="38" spans="1:3" x14ac:dyDescent="0.25">
      <c r="A38" s="75"/>
      <c r="C38" s="50"/>
    </row>
    <row r="39" spans="1:3" x14ac:dyDescent="0.25">
      <c r="A39" s="75"/>
      <c r="C39" s="50"/>
    </row>
    <row r="40" spans="1:3" x14ac:dyDescent="0.25">
      <c r="A40" s="75"/>
      <c r="C40" s="50"/>
    </row>
    <row r="41" spans="1:3" x14ac:dyDescent="0.25">
      <c r="A41" s="75"/>
      <c r="C41" s="50"/>
    </row>
    <row r="42" spans="1:3" x14ac:dyDescent="0.25">
      <c r="A42" s="75"/>
      <c r="C42" s="50"/>
    </row>
    <row r="43" spans="1:3" x14ac:dyDescent="0.25">
      <c r="A43" s="75"/>
      <c r="C43" s="50"/>
    </row>
    <row r="44" spans="1:3" x14ac:dyDescent="0.25">
      <c r="A44" s="75"/>
      <c r="C44" s="50"/>
    </row>
    <row r="45" spans="1:3" x14ac:dyDescent="0.25">
      <c r="A45" s="75"/>
      <c r="C45" s="50"/>
    </row>
    <row r="46" spans="1:3" x14ac:dyDescent="0.25">
      <c r="A46" s="75"/>
      <c r="C46" s="50"/>
    </row>
    <row r="47" spans="1:3" x14ac:dyDescent="0.25">
      <c r="A47" s="75"/>
      <c r="C47" s="50"/>
    </row>
    <row r="48" spans="1:3" x14ac:dyDescent="0.25">
      <c r="A48" s="75"/>
      <c r="C48" s="50"/>
    </row>
    <row r="49" spans="1:3" x14ac:dyDescent="0.25">
      <c r="A49" s="75"/>
      <c r="C49" s="50"/>
    </row>
    <row r="50" spans="1:3" x14ac:dyDescent="0.25">
      <c r="A50" s="75"/>
      <c r="C50" s="50"/>
    </row>
    <row r="51" spans="1:3" x14ac:dyDescent="0.25">
      <c r="A51" s="75"/>
      <c r="C51" s="50"/>
    </row>
    <row r="52" spans="1:3" x14ac:dyDescent="0.25">
      <c r="A52" s="75"/>
      <c r="C52" s="50"/>
    </row>
    <row r="53" spans="1:3" x14ac:dyDescent="0.25">
      <c r="A53" s="75"/>
      <c r="C53" s="50"/>
    </row>
    <row r="54" spans="1:3" x14ac:dyDescent="0.25">
      <c r="A54" s="75"/>
      <c r="C54" s="50"/>
    </row>
    <row r="55" spans="1:3" x14ac:dyDescent="0.25">
      <c r="A55" s="75"/>
      <c r="C55" s="50"/>
    </row>
    <row r="56" spans="1:3" x14ac:dyDescent="0.25">
      <c r="A56" s="75"/>
      <c r="C56" s="50"/>
    </row>
    <row r="57" spans="1:3" x14ac:dyDescent="0.25">
      <c r="A57" s="75"/>
      <c r="C57" s="50"/>
    </row>
    <row r="58" spans="1:3" x14ac:dyDescent="0.25">
      <c r="A58" s="75"/>
      <c r="C58" s="50"/>
    </row>
    <row r="59" spans="1:3" x14ac:dyDescent="0.25">
      <c r="A59" s="75"/>
      <c r="C59" s="50"/>
    </row>
    <row r="60" spans="1:3" x14ac:dyDescent="0.25">
      <c r="A60" s="75"/>
      <c r="C60" s="50"/>
    </row>
    <row r="61" spans="1:3" x14ac:dyDescent="0.25">
      <c r="A61" s="75"/>
      <c r="C61" s="50"/>
    </row>
    <row r="62" spans="1:3" x14ac:dyDescent="0.25">
      <c r="A62" s="75"/>
      <c r="C62" s="50"/>
    </row>
    <row r="63" spans="1:3" x14ac:dyDescent="0.25">
      <c r="A63" s="75"/>
      <c r="C63" s="50"/>
    </row>
    <row r="64" spans="1:3" x14ac:dyDescent="0.25">
      <c r="A64" s="75"/>
      <c r="C64" s="50"/>
    </row>
    <row r="65" spans="1:3" x14ac:dyDescent="0.25">
      <c r="A65" s="75"/>
      <c r="C65" s="50"/>
    </row>
    <row r="66" spans="1:3" x14ac:dyDescent="0.25">
      <c r="A66" s="75"/>
      <c r="C66" s="50"/>
    </row>
    <row r="67" spans="1:3" x14ac:dyDescent="0.25">
      <c r="A67" s="75"/>
      <c r="C67" s="50"/>
    </row>
    <row r="68" spans="1:3" x14ac:dyDescent="0.25">
      <c r="A68" s="75"/>
      <c r="C68" s="50"/>
    </row>
    <row r="69" spans="1:3" x14ac:dyDescent="0.25">
      <c r="A69" s="75"/>
      <c r="C69" s="50"/>
    </row>
    <row r="70" spans="1:3" x14ac:dyDescent="0.25">
      <c r="A70" s="75"/>
      <c r="C70" s="50"/>
    </row>
    <row r="71" spans="1:3" x14ac:dyDescent="0.25">
      <c r="A71" s="75"/>
      <c r="C71" s="50"/>
    </row>
    <row r="72" spans="1:3" x14ac:dyDescent="0.25">
      <c r="A72" s="75"/>
      <c r="C72" s="50"/>
    </row>
    <row r="73" spans="1:3" x14ac:dyDescent="0.25">
      <c r="A73" s="75"/>
      <c r="C73" s="50"/>
    </row>
    <row r="74" spans="1:3" x14ac:dyDescent="0.25">
      <c r="A74" s="75"/>
      <c r="C74" s="50"/>
    </row>
    <row r="75" spans="1:3" x14ac:dyDescent="0.25">
      <c r="A75" s="75"/>
      <c r="C75" s="50"/>
    </row>
    <row r="76" spans="1:3" x14ac:dyDescent="0.25">
      <c r="A76" s="75"/>
      <c r="C76" s="50"/>
    </row>
    <row r="77" spans="1:3" x14ac:dyDescent="0.25">
      <c r="A77" s="75"/>
      <c r="C77" s="50"/>
    </row>
    <row r="78" spans="1:3" x14ac:dyDescent="0.25">
      <c r="A78" s="75"/>
      <c r="C78" s="50"/>
    </row>
    <row r="79" spans="1:3" x14ac:dyDescent="0.25">
      <c r="A79" s="75"/>
      <c r="C79" s="50"/>
    </row>
    <row r="80" spans="1:3" x14ac:dyDescent="0.25">
      <c r="A80" s="75"/>
      <c r="C80" s="50"/>
    </row>
    <row r="81" spans="1:3" x14ac:dyDescent="0.25">
      <c r="A81" s="75"/>
      <c r="C81" s="50"/>
    </row>
    <row r="82" spans="1:3" x14ac:dyDescent="0.25">
      <c r="A82" s="75"/>
      <c r="C82" s="50"/>
    </row>
    <row r="83" spans="1:3" x14ac:dyDescent="0.25">
      <c r="A83" s="75"/>
      <c r="C83" s="50"/>
    </row>
    <row r="84" spans="1:3" x14ac:dyDescent="0.25">
      <c r="A84" s="75"/>
      <c r="C84" s="50"/>
    </row>
    <row r="85" spans="1:3" x14ac:dyDescent="0.25">
      <c r="A85" s="75"/>
      <c r="C85" s="50"/>
    </row>
    <row r="86" spans="1:3" x14ac:dyDescent="0.25">
      <c r="A86" s="75"/>
      <c r="C86" s="50"/>
    </row>
    <row r="87" spans="1:3" x14ac:dyDescent="0.25">
      <c r="A87" s="75"/>
      <c r="C87" s="50"/>
    </row>
    <row r="88" spans="1:3" x14ac:dyDescent="0.25">
      <c r="A88" s="75"/>
      <c r="C88" s="50"/>
    </row>
    <row r="89" spans="1:3" x14ac:dyDescent="0.25">
      <c r="A89" s="75"/>
      <c r="C89" s="50"/>
    </row>
    <row r="90" spans="1:3" x14ac:dyDescent="0.25">
      <c r="A90" s="75"/>
      <c r="C90" s="50"/>
    </row>
    <row r="91" spans="1:3" x14ac:dyDescent="0.25">
      <c r="A91" s="75"/>
      <c r="C91" s="50"/>
    </row>
    <row r="92" spans="1:3" x14ac:dyDescent="0.25">
      <c r="A92" s="75"/>
      <c r="C92" s="50"/>
    </row>
    <row r="93" spans="1:3" x14ac:dyDescent="0.25">
      <c r="A93" s="75"/>
      <c r="C93" s="50"/>
    </row>
    <row r="94" spans="1:3" x14ac:dyDescent="0.25">
      <c r="A94" s="75"/>
      <c r="C94" s="50"/>
    </row>
    <row r="95" spans="1:3" x14ac:dyDescent="0.25">
      <c r="A95" s="75"/>
      <c r="C95" s="50"/>
    </row>
    <row r="96" spans="1:3" x14ac:dyDescent="0.25">
      <c r="A96" s="75"/>
      <c r="C96" s="50"/>
    </row>
    <row r="97" spans="1:3" x14ac:dyDescent="0.25">
      <c r="A97" s="75"/>
      <c r="C97" s="50"/>
    </row>
    <row r="98" spans="1:3" x14ac:dyDescent="0.25">
      <c r="A98" s="75"/>
      <c r="C98" s="50"/>
    </row>
    <row r="99" spans="1:3" x14ac:dyDescent="0.25">
      <c r="A99" s="75"/>
      <c r="C99" s="50"/>
    </row>
    <row r="100" spans="1:3" x14ac:dyDescent="0.25">
      <c r="A100" s="75"/>
      <c r="C100" s="50"/>
    </row>
    <row r="101" spans="1:3" x14ac:dyDescent="0.25">
      <c r="A101" s="75"/>
      <c r="C101" s="50"/>
    </row>
    <row r="102" spans="1:3" x14ac:dyDescent="0.25">
      <c r="A102" s="75"/>
      <c r="C102" s="50"/>
    </row>
    <row r="103" spans="1:3" x14ac:dyDescent="0.25">
      <c r="A103" s="75"/>
      <c r="C103" s="50"/>
    </row>
    <row r="104" spans="1:3" x14ac:dyDescent="0.25">
      <c r="A104" s="75"/>
      <c r="C104" s="50"/>
    </row>
    <row r="105" spans="1:3" x14ac:dyDescent="0.25">
      <c r="A105" s="75"/>
      <c r="C105" s="50"/>
    </row>
    <row r="106" spans="1:3" x14ac:dyDescent="0.25">
      <c r="A106" s="75"/>
      <c r="C106" s="50"/>
    </row>
    <row r="107" spans="1:3" x14ac:dyDescent="0.25">
      <c r="A107" s="75"/>
      <c r="C107" s="50"/>
    </row>
    <row r="108" spans="1:3" x14ac:dyDescent="0.25">
      <c r="A108" s="75"/>
      <c r="C108" s="50"/>
    </row>
    <row r="109" spans="1:3" x14ac:dyDescent="0.25">
      <c r="A109" s="75"/>
      <c r="C109" s="50"/>
    </row>
    <row r="110" spans="1:3" x14ac:dyDescent="0.25">
      <c r="A110" s="75"/>
      <c r="C110" s="50"/>
    </row>
    <row r="111" spans="1:3" x14ac:dyDescent="0.25">
      <c r="A111" s="75"/>
      <c r="C111" s="50"/>
    </row>
    <row r="112" spans="1:3" x14ac:dyDescent="0.25">
      <c r="A112" s="75"/>
      <c r="C112" s="50"/>
    </row>
    <row r="113" spans="1:3" x14ac:dyDescent="0.25">
      <c r="A113" s="75"/>
      <c r="C113" s="50"/>
    </row>
    <row r="114" spans="1:3" x14ac:dyDescent="0.25">
      <c r="A114" s="75"/>
      <c r="C114" s="50"/>
    </row>
    <row r="115" spans="1:3" x14ac:dyDescent="0.25">
      <c r="A115" s="75"/>
      <c r="C115" s="50"/>
    </row>
    <row r="116" spans="1:3" x14ac:dyDescent="0.25">
      <c r="A116" s="75"/>
      <c r="C116" s="50"/>
    </row>
    <row r="117" spans="1:3" x14ac:dyDescent="0.25">
      <c r="A117" s="75"/>
      <c r="C117" s="50"/>
    </row>
    <row r="118" spans="1:3" x14ac:dyDescent="0.25">
      <c r="A118" s="75"/>
      <c r="C118" s="50"/>
    </row>
    <row r="119" spans="1:3" x14ac:dyDescent="0.25">
      <c r="A119" s="75"/>
      <c r="C119" s="50"/>
    </row>
    <row r="120" spans="1:3" x14ac:dyDescent="0.25">
      <c r="A120" s="75"/>
      <c r="C120" s="50"/>
    </row>
    <row r="121" spans="1:3" x14ac:dyDescent="0.25">
      <c r="A121" s="75"/>
      <c r="C121" s="50"/>
    </row>
    <row r="122" spans="1:3" x14ac:dyDescent="0.25">
      <c r="A122" s="75"/>
      <c r="C122" s="50"/>
    </row>
    <row r="123" spans="1:3" x14ac:dyDescent="0.25">
      <c r="A123" s="75"/>
      <c r="C123" s="50"/>
    </row>
    <row r="124" spans="1:3" x14ac:dyDescent="0.25">
      <c r="A124" s="75"/>
      <c r="C124" s="50"/>
    </row>
    <row r="125" spans="1:3" x14ac:dyDescent="0.25">
      <c r="A125" s="75"/>
      <c r="C125" s="50"/>
    </row>
    <row r="126" spans="1:3" x14ac:dyDescent="0.25">
      <c r="A126" s="75"/>
      <c r="C126" s="50"/>
    </row>
    <row r="127" spans="1:3" x14ac:dyDescent="0.25">
      <c r="A127" s="75"/>
      <c r="C127" s="50"/>
    </row>
    <row r="128" spans="1:3" x14ac:dyDescent="0.25">
      <c r="A128" s="75"/>
      <c r="C128" s="50"/>
    </row>
    <row r="129" spans="1:3" x14ac:dyDescent="0.25">
      <c r="A129" s="75"/>
      <c r="C129" s="50"/>
    </row>
    <row r="130" spans="1:3" x14ac:dyDescent="0.25">
      <c r="A130" s="75"/>
      <c r="C130" s="50"/>
    </row>
    <row r="131" spans="1:3" x14ac:dyDescent="0.25">
      <c r="A131" s="75"/>
      <c r="C131" s="50"/>
    </row>
    <row r="132" spans="1:3" x14ac:dyDescent="0.25">
      <c r="A132" s="75"/>
      <c r="C132" s="50"/>
    </row>
    <row r="133" spans="1:3" x14ac:dyDescent="0.25">
      <c r="A133" s="75"/>
      <c r="C133" s="50"/>
    </row>
    <row r="134" spans="1:3" x14ac:dyDescent="0.25">
      <c r="A134" s="75"/>
      <c r="C134" s="50"/>
    </row>
    <row r="135" spans="1:3" x14ac:dyDescent="0.25">
      <c r="A135" s="75"/>
      <c r="C135" s="50"/>
    </row>
    <row r="136" spans="1:3" x14ac:dyDescent="0.25">
      <c r="A136" s="75"/>
      <c r="C136" s="50"/>
    </row>
    <row r="137" spans="1:3" x14ac:dyDescent="0.25">
      <c r="A137" s="75"/>
      <c r="C137" s="50"/>
    </row>
    <row r="138" spans="1:3" x14ac:dyDescent="0.25">
      <c r="A138" s="75"/>
      <c r="C138" s="50"/>
    </row>
    <row r="139" spans="1:3" x14ac:dyDescent="0.25">
      <c r="A139" s="75"/>
      <c r="C139" s="50"/>
    </row>
    <row r="140" spans="1:3" x14ac:dyDescent="0.25">
      <c r="A140" s="75"/>
      <c r="C140" s="50"/>
    </row>
    <row r="141" spans="1:3" x14ac:dyDescent="0.25">
      <c r="A141" s="75"/>
      <c r="C141" s="50"/>
    </row>
    <row r="142" spans="1:3" x14ac:dyDescent="0.25">
      <c r="A142" s="75"/>
      <c r="C142" s="50"/>
    </row>
    <row r="143" spans="1:3" x14ac:dyDescent="0.25">
      <c r="A143" s="75"/>
      <c r="C143" s="50"/>
    </row>
    <row r="144" spans="1:3" x14ac:dyDescent="0.25">
      <c r="A144" s="75"/>
      <c r="C144" s="50"/>
    </row>
    <row r="145" spans="1:3" x14ac:dyDescent="0.25">
      <c r="A145" s="75"/>
      <c r="C145" s="50"/>
    </row>
    <row r="146" spans="1:3" x14ac:dyDescent="0.25">
      <c r="A146" s="75"/>
      <c r="C146" s="50"/>
    </row>
    <row r="147" spans="1:3" x14ac:dyDescent="0.25">
      <c r="A147" s="75"/>
      <c r="C147" s="50"/>
    </row>
    <row r="148" spans="1:3" x14ac:dyDescent="0.25">
      <c r="A148" s="75"/>
      <c r="C148" s="50"/>
    </row>
    <row r="149" spans="1:3" x14ac:dyDescent="0.25">
      <c r="A149" s="75"/>
      <c r="C149" s="50"/>
    </row>
    <row r="150" spans="1:3" x14ac:dyDescent="0.25">
      <c r="A150" s="75"/>
      <c r="C150" s="50"/>
    </row>
    <row r="151" spans="1:3" x14ac:dyDescent="0.25">
      <c r="A151" s="75"/>
      <c r="C151" s="50"/>
    </row>
    <row r="152" spans="1:3" x14ac:dyDescent="0.25">
      <c r="A152" s="75"/>
      <c r="C152" s="50"/>
    </row>
    <row r="153" spans="1:3" x14ac:dyDescent="0.25">
      <c r="A153" s="75"/>
      <c r="C153" s="50"/>
    </row>
    <row r="154" spans="1:3" x14ac:dyDescent="0.25">
      <c r="A154" s="75"/>
      <c r="C154" s="50"/>
    </row>
    <row r="155" spans="1:3" x14ac:dyDescent="0.25">
      <c r="A155" s="75"/>
      <c r="C155" s="50"/>
    </row>
    <row r="156" spans="1:3" x14ac:dyDescent="0.25">
      <c r="A156" s="75"/>
      <c r="C156" s="50"/>
    </row>
    <row r="157" spans="1:3" x14ac:dyDescent="0.25">
      <c r="A157" s="75"/>
      <c r="C157" s="50"/>
    </row>
    <row r="158" spans="1:3" x14ac:dyDescent="0.25">
      <c r="A158" s="75"/>
      <c r="C158" s="50"/>
    </row>
    <row r="159" spans="1:3" x14ac:dyDescent="0.25">
      <c r="A159" s="75"/>
      <c r="C159" s="50"/>
    </row>
    <row r="160" spans="1:3" x14ac:dyDescent="0.25">
      <c r="A160" s="75"/>
      <c r="C160" s="50"/>
    </row>
    <row r="161" spans="1:3" x14ac:dyDescent="0.25">
      <c r="A161" s="75"/>
      <c r="C161" s="50"/>
    </row>
    <row r="162" spans="1:3" x14ac:dyDescent="0.25">
      <c r="A162" s="75"/>
      <c r="C162" s="50"/>
    </row>
    <row r="163" spans="1:3" x14ac:dyDescent="0.25">
      <c r="A163" s="75"/>
      <c r="C163" s="50"/>
    </row>
    <row r="164" spans="1:3" x14ac:dyDescent="0.25">
      <c r="A164" s="75"/>
      <c r="C164" s="50"/>
    </row>
    <row r="165" spans="1:3" x14ac:dyDescent="0.25">
      <c r="A165" s="75"/>
      <c r="C165" s="50"/>
    </row>
    <row r="166" spans="1:3" x14ac:dyDescent="0.25">
      <c r="A166" s="75"/>
      <c r="C166" s="50"/>
    </row>
    <row r="167" spans="1:3" x14ac:dyDescent="0.25">
      <c r="A167" s="75"/>
      <c r="C167" s="50"/>
    </row>
    <row r="168" spans="1:3" x14ac:dyDescent="0.25">
      <c r="A168" s="75"/>
      <c r="C168" s="50"/>
    </row>
    <row r="169" spans="1:3" x14ac:dyDescent="0.25">
      <c r="A169" s="75"/>
      <c r="C169" s="50"/>
    </row>
    <row r="170" spans="1:3" x14ac:dyDescent="0.25">
      <c r="A170" s="75"/>
      <c r="C170" s="50"/>
    </row>
    <row r="171" spans="1:3" x14ac:dyDescent="0.25">
      <c r="A171" s="75"/>
      <c r="C171" s="50"/>
    </row>
    <row r="172" spans="1:3" x14ac:dyDescent="0.25">
      <c r="A172" s="75"/>
      <c r="C172" s="50"/>
    </row>
    <row r="173" spans="1:3" x14ac:dyDescent="0.25">
      <c r="A173" s="75"/>
      <c r="C173" s="50"/>
    </row>
    <row r="174" spans="1:3" x14ac:dyDescent="0.25">
      <c r="A174" s="75"/>
      <c r="C174" s="50"/>
    </row>
    <row r="175" spans="1:3" x14ac:dyDescent="0.25">
      <c r="A175" s="75"/>
      <c r="C175" s="50"/>
    </row>
    <row r="176" spans="1:3" x14ac:dyDescent="0.25">
      <c r="A176" s="75"/>
      <c r="C176" s="50"/>
    </row>
    <row r="177" spans="1:3" x14ac:dyDescent="0.25">
      <c r="A177" s="75"/>
      <c r="C177" s="50"/>
    </row>
    <row r="178" spans="1:3" x14ac:dyDescent="0.25">
      <c r="A178" s="75"/>
      <c r="C178" s="50"/>
    </row>
    <row r="179" spans="1:3" x14ac:dyDescent="0.25">
      <c r="A179" s="75"/>
      <c r="C179" s="50"/>
    </row>
    <row r="180" spans="1:3" x14ac:dyDescent="0.25">
      <c r="A180" s="75"/>
      <c r="C180" s="50"/>
    </row>
    <row r="181" spans="1:3" x14ac:dyDescent="0.25">
      <c r="A181" s="75"/>
      <c r="C181" s="50"/>
    </row>
    <row r="182" spans="1:3" x14ac:dyDescent="0.25">
      <c r="A182" s="75"/>
      <c r="C182" s="50"/>
    </row>
    <row r="183" spans="1:3" x14ac:dyDescent="0.25">
      <c r="A183" s="75"/>
      <c r="C183" s="50"/>
    </row>
    <row r="184" spans="1:3" x14ac:dyDescent="0.25">
      <c r="A184" s="75"/>
      <c r="C184" s="50"/>
    </row>
    <row r="185" spans="1:3" x14ac:dyDescent="0.25">
      <c r="A185" s="75"/>
      <c r="C185" s="50"/>
    </row>
    <row r="186" spans="1:3" x14ac:dyDescent="0.25">
      <c r="A186" s="75"/>
      <c r="C186" s="50"/>
    </row>
    <row r="187" spans="1:3" x14ac:dyDescent="0.25">
      <c r="A187" s="75"/>
      <c r="C187" s="50"/>
    </row>
    <row r="188" spans="1:3" x14ac:dyDescent="0.25">
      <c r="A188" s="75"/>
      <c r="C188" s="50"/>
    </row>
    <row r="189" spans="1:3" x14ac:dyDescent="0.25">
      <c r="A189" s="75"/>
      <c r="C189" s="50"/>
    </row>
    <row r="190" spans="1:3" x14ac:dyDescent="0.25">
      <c r="A190" s="75"/>
      <c r="C190" s="50"/>
    </row>
    <row r="191" spans="1:3" x14ac:dyDescent="0.25">
      <c r="A191" s="75"/>
      <c r="C191" s="50"/>
    </row>
    <row r="192" spans="1:3" x14ac:dyDescent="0.25">
      <c r="A192" s="75"/>
      <c r="C192" s="50"/>
    </row>
    <row r="193" spans="1:3" x14ac:dyDescent="0.25">
      <c r="A193" s="75"/>
      <c r="C193" s="50"/>
    </row>
    <row r="194" spans="1:3" x14ac:dyDescent="0.25">
      <c r="A194" s="75"/>
      <c r="C194" s="50"/>
    </row>
    <row r="195" spans="1:3" x14ac:dyDescent="0.25">
      <c r="A195" s="75"/>
      <c r="C195" s="50"/>
    </row>
    <row r="196" spans="1:3" x14ac:dyDescent="0.25">
      <c r="A196" s="75"/>
      <c r="C196" s="50"/>
    </row>
    <row r="197" spans="1:3" x14ac:dyDescent="0.25">
      <c r="A197" s="75"/>
      <c r="C197" s="50"/>
    </row>
    <row r="198" spans="1:3" x14ac:dyDescent="0.25">
      <c r="A198" s="75"/>
      <c r="C198" s="50"/>
    </row>
    <row r="199" spans="1:3" x14ac:dyDescent="0.25">
      <c r="A199" s="75"/>
      <c r="C199" s="50"/>
    </row>
    <row r="200" spans="1:3" x14ac:dyDescent="0.25">
      <c r="A200" s="75"/>
      <c r="C200" s="50"/>
    </row>
    <row r="201" spans="1:3" x14ac:dyDescent="0.25">
      <c r="A201" s="75"/>
      <c r="C201" s="50"/>
    </row>
    <row r="202" spans="1:3" x14ac:dyDescent="0.25">
      <c r="A202" s="75"/>
      <c r="C202" s="50"/>
    </row>
    <row r="203" spans="1:3" x14ac:dyDescent="0.25">
      <c r="A203" s="75"/>
      <c r="C203" s="50"/>
    </row>
    <row r="204" spans="1:3" x14ac:dyDescent="0.25">
      <c r="A204" s="75"/>
      <c r="C204" s="50"/>
    </row>
    <row r="205" spans="1:3" x14ac:dyDescent="0.25">
      <c r="A205" s="75"/>
      <c r="C205" s="50"/>
    </row>
    <row r="206" spans="1:3" x14ac:dyDescent="0.25">
      <c r="A206" s="75"/>
      <c r="C206" s="50"/>
    </row>
    <row r="207" spans="1:3" x14ac:dyDescent="0.25">
      <c r="A207" s="75"/>
      <c r="C207" s="50"/>
    </row>
    <row r="208" spans="1:3" x14ac:dyDescent="0.25">
      <c r="A208" s="75"/>
      <c r="C208" s="50"/>
    </row>
    <row r="209" spans="1:3" x14ac:dyDescent="0.25">
      <c r="A209" s="75"/>
      <c r="C209" s="50"/>
    </row>
    <row r="210" spans="1:3" x14ac:dyDescent="0.25">
      <c r="A210" s="75"/>
      <c r="C210" s="50"/>
    </row>
    <row r="211" spans="1:3" x14ac:dyDescent="0.25">
      <c r="A211" s="75"/>
      <c r="C211" s="50"/>
    </row>
    <row r="212" spans="1:3" x14ac:dyDescent="0.25">
      <c r="A212" s="75"/>
      <c r="C212" s="50"/>
    </row>
    <row r="213" spans="1:3" x14ac:dyDescent="0.25">
      <c r="A213" s="75"/>
      <c r="C213" s="50"/>
    </row>
    <row r="214" spans="1:3" x14ac:dyDescent="0.25">
      <c r="A214" s="75"/>
      <c r="C214" s="50"/>
    </row>
    <row r="215" spans="1:3" x14ac:dyDescent="0.25">
      <c r="A215" s="75"/>
      <c r="C215" s="50"/>
    </row>
    <row r="216" spans="1:3" x14ac:dyDescent="0.25">
      <c r="A216" s="75"/>
      <c r="C216" s="50"/>
    </row>
    <row r="217" spans="1:3" x14ac:dyDescent="0.25">
      <c r="A217" s="75"/>
      <c r="C217" s="50"/>
    </row>
    <row r="218" spans="1:3" x14ac:dyDescent="0.25">
      <c r="A218" s="75"/>
      <c r="C218" s="50"/>
    </row>
    <row r="219" spans="1:3" x14ac:dyDescent="0.25">
      <c r="A219" s="75"/>
      <c r="C219" s="50"/>
    </row>
    <row r="220" spans="1:3" x14ac:dyDescent="0.25">
      <c r="A220" s="75"/>
      <c r="C220" s="50"/>
    </row>
    <row r="221" spans="1:3" x14ac:dyDescent="0.25">
      <c r="A221" s="75"/>
      <c r="C221" s="50"/>
    </row>
    <row r="222" spans="1:3" x14ac:dyDescent="0.25">
      <c r="A222" s="75"/>
      <c r="C222" s="50"/>
    </row>
    <row r="223" spans="1:3" x14ac:dyDescent="0.25">
      <c r="A223" s="75"/>
      <c r="C223" s="50"/>
    </row>
    <row r="224" spans="1:3" x14ac:dyDescent="0.25">
      <c r="A224" s="75"/>
      <c r="C224" s="50"/>
    </row>
    <row r="225" spans="1:3" x14ac:dyDescent="0.25">
      <c r="A225" s="75"/>
      <c r="C225" s="50"/>
    </row>
    <row r="226" spans="1:3" x14ac:dyDescent="0.25">
      <c r="A226" s="75"/>
      <c r="C226" s="50"/>
    </row>
    <row r="227" spans="1:3" x14ac:dyDescent="0.25">
      <c r="A227" s="75"/>
      <c r="C227" s="50"/>
    </row>
    <row r="228" spans="1:3" x14ac:dyDescent="0.25">
      <c r="A228" s="75"/>
      <c r="C228" s="50"/>
    </row>
    <row r="229" spans="1:3" x14ac:dyDescent="0.25">
      <c r="A229" s="75"/>
      <c r="C229" s="50"/>
    </row>
    <row r="230" spans="1:3" x14ac:dyDescent="0.25">
      <c r="A230" s="75"/>
      <c r="C230" s="50"/>
    </row>
    <row r="231" spans="1:3" x14ac:dyDescent="0.25">
      <c r="A231" s="75"/>
      <c r="C231" s="50"/>
    </row>
    <row r="232" spans="1:3" x14ac:dyDescent="0.25">
      <c r="A232" s="75"/>
      <c r="C232" s="50"/>
    </row>
    <row r="233" spans="1:3" x14ac:dyDescent="0.25">
      <c r="A233" s="75"/>
      <c r="C233" s="50"/>
    </row>
    <row r="234" spans="1:3" x14ac:dyDescent="0.25">
      <c r="A234" s="75"/>
      <c r="C234" s="50"/>
    </row>
    <row r="235" spans="1:3" x14ac:dyDescent="0.25">
      <c r="A235" s="75"/>
      <c r="C235" s="50"/>
    </row>
    <row r="236" spans="1:3" x14ac:dyDescent="0.25">
      <c r="A236" s="75"/>
      <c r="C236" s="50"/>
    </row>
    <row r="237" spans="1:3" x14ac:dyDescent="0.25">
      <c r="A237" s="75"/>
      <c r="C237" s="50"/>
    </row>
    <row r="238" spans="1:3" x14ac:dyDescent="0.25">
      <c r="A238" s="75"/>
      <c r="C238" s="50"/>
    </row>
    <row r="239" spans="1:3" x14ac:dyDescent="0.25">
      <c r="A239" s="75"/>
      <c r="C239" s="50"/>
    </row>
    <row r="240" spans="1:3" x14ac:dyDescent="0.25">
      <c r="A240" s="75"/>
      <c r="C240" s="50"/>
    </row>
    <row r="241" spans="1:3" x14ac:dyDescent="0.25">
      <c r="A241" s="75"/>
      <c r="C241" s="50"/>
    </row>
    <row r="242" spans="1:3" x14ac:dyDescent="0.25">
      <c r="A242" s="75"/>
      <c r="C242" s="50"/>
    </row>
    <row r="243" spans="1:3" x14ac:dyDescent="0.25">
      <c r="A243" s="75"/>
      <c r="C243" s="50"/>
    </row>
    <row r="244" spans="1:3" x14ac:dyDescent="0.25">
      <c r="A244" s="75"/>
      <c r="C244" s="50"/>
    </row>
    <row r="245" spans="1:3" x14ac:dyDescent="0.25">
      <c r="A245" s="75"/>
      <c r="C245" s="50"/>
    </row>
    <row r="246" spans="1:3" x14ac:dyDescent="0.25">
      <c r="A246" s="75"/>
      <c r="C246" s="50"/>
    </row>
    <row r="247" spans="1:3" x14ac:dyDescent="0.25">
      <c r="A247" s="75"/>
      <c r="C247" s="50"/>
    </row>
    <row r="248" spans="1:3" x14ac:dyDescent="0.25">
      <c r="A248" s="75"/>
      <c r="C248" s="50"/>
    </row>
    <row r="249" spans="1:3" x14ac:dyDescent="0.25">
      <c r="A249" s="75"/>
      <c r="C249" s="50"/>
    </row>
    <row r="250" spans="1:3" x14ac:dyDescent="0.25">
      <c r="A250" s="75"/>
      <c r="C250" s="50"/>
    </row>
    <row r="251" spans="1:3" x14ac:dyDescent="0.25">
      <c r="A251" s="75"/>
      <c r="C251" s="50"/>
    </row>
    <row r="252" spans="1:3" x14ac:dyDescent="0.25">
      <c r="A252" s="75"/>
      <c r="C252" s="50"/>
    </row>
    <row r="253" spans="1:3" x14ac:dyDescent="0.25">
      <c r="A253" s="75"/>
      <c r="C253" s="50"/>
    </row>
    <row r="254" spans="1:3" x14ac:dyDescent="0.25">
      <c r="A254" s="75"/>
      <c r="C254" s="50"/>
    </row>
    <row r="255" spans="1:3" x14ac:dyDescent="0.25">
      <c r="A255" s="75"/>
      <c r="C255" s="50"/>
    </row>
    <row r="256" spans="1:3" x14ac:dyDescent="0.25">
      <c r="A256" s="75"/>
      <c r="C256" s="50"/>
    </row>
    <row r="257" spans="1:3" x14ac:dyDescent="0.25">
      <c r="A257" s="75"/>
      <c r="C257" s="50"/>
    </row>
    <row r="258" spans="1:3" x14ac:dyDescent="0.25">
      <c r="A258" s="75"/>
      <c r="C258" s="50"/>
    </row>
    <row r="259" spans="1:3" x14ac:dyDescent="0.25">
      <c r="A259" s="75"/>
      <c r="C259" s="50"/>
    </row>
    <row r="260" spans="1:3" x14ac:dyDescent="0.25">
      <c r="A260" s="75"/>
      <c r="C260" s="50"/>
    </row>
    <row r="261" spans="1:3" x14ac:dyDescent="0.25">
      <c r="A261" s="75"/>
      <c r="C261" s="50"/>
    </row>
    <row r="262" spans="1:3" x14ac:dyDescent="0.25">
      <c r="A262" s="75"/>
      <c r="C262" s="50"/>
    </row>
    <row r="263" spans="1:3" x14ac:dyDescent="0.25">
      <c r="A263" s="75"/>
      <c r="C263" s="50"/>
    </row>
    <row r="264" spans="1:3" x14ac:dyDescent="0.25">
      <c r="A264" s="75"/>
      <c r="C264" s="50"/>
    </row>
    <row r="265" spans="1:3" x14ac:dyDescent="0.25">
      <c r="A265" s="75"/>
      <c r="C265" s="50"/>
    </row>
    <row r="266" spans="1:3" x14ac:dyDescent="0.25">
      <c r="A266" s="75"/>
      <c r="C266" s="50"/>
    </row>
    <row r="267" spans="1:3" x14ac:dyDescent="0.25">
      <c r="A267" s="75"/>
      <c r="C267" s="50"/>
    </row>
    <row r="268" spans="1:3" x14ac:dyDescent="0.25">
      <c r="A268" s="75"/>
      <c r="C268" s="50"/>
    </row>
    <row r="269" spans="1:3" x14ac:dyDescent="0.25">
      <c r="A269" s="75"/>
      <c r="C269" s="50"/>
    </row>
    <row r="270" spans="1:3" x14ac:dyDescent="0.25">
      <c r="A270" s="75"/>
      <c r="C270" s="50"/>
    </row>
    <row r="271" spans="1:3" x14ac:dyDescent="0.25">
      <c r="A271" s="75"/>
      <c r="C271" s="50"/>
    </row>
    <row r="272" spans="1:3" x14ac:dyDescent="0.25">
      <c r="A272" s="75"/>
      <c r="C272" s="50"/>
    </row>
    <row r="273" spans="1:3" x14ac:dyDescent="0.25">
      <c r="A273" s="75"/>
      <c r="C273" s="50"/>
    </row>
    <row r="274" spans="1:3" x14ac:dyDescent="0.25">
      <c r="A274" s="75"/>
      <c r="C274" s="50"/>
    </row>
    <row r="275" spans="1:3" x14ac:dyDescent="0.25">
      <c r="A275" s="75"/>
      <c r="C275" s="50"/>
    </row>
    <row r="276" spans="1:3" x14ac:dyDescent="0.25">
      <c r="A276" s="75"/>
      <c r="C276" s="50"/>
    </row>
    <row r="277" spans="1:3" x14ac:dyDescent="0.25">
      <c r="A277" s="75"/>
      <c r="C277" s="50"/>
    </row>
    <row r="278" spans="1:3" x14ac:dyDescent="0.25">
      <c r="A278" s="75"/>
      <c r="C278" s="50"/>
    </row>
    <row r="279" spans="1:3" x14ac:dyDescent="0.25">
      <c r="A279" s="75"/>
      <c r="C279" s="50"/>
    </row>
    <row r="280" spans="1:3" x14ac:dyDescent="0.25">
      <c r="A280" s="75"/>
      <c r="C280" s="50"/>
    </row>
    <row r="281" spans="1:3" x14ac:dyDescent="0.25">
      <c r="A281" s="75"/>
      <c r="C281" s="50"/>
    </row>
    <row r="282" spans="1:3" x14ac:dyDescent="0.25">
      <c r="A282" s="75"/>
      <c r="C282" s="50"/>
    </row>
    <row r="283" spans="1:3" x14ac:dyDescent="0.25">
      <c r="A283" s="75"/>
      <c r="C283" s="50"/>
    </row>
    <row r="284" spans="1:3" x14ac:dyDescent="0.25">
      <c r="A284" s="75"/>
      <c r="C284" s="50"/>
    </row>
    <row r="285" spans="1:3" x14ac:dyDescent="0.25">
      <c r="A285" s="75"/>
      <c r="C285" s="50"/>
    </row>
    <row r="286" spans="1:3" x14ac:dyDescent="0.25">
      <c r="A286" s="75"/>
      <c r="C286" s="50"/>
    </row>
    <row r="287" spans="1:3" x14ac:dyDescent="0.25">
      <c r="A287" s="75"/>
      <c r="C287" s="50"/>
    </row>
    <row r="288" spans="1:3" x14ac:dyDescent="0.25">
      <c r="A288" s="75"/>
      <c r="C288" s="50"/>
    </row>
    <row r="289" spans="1:3" x14ac:dyDescent="0.25">
      <c r="A289" s="75"/>
      <c r="C289" s="50"/>
    </row>
    <row r="290" spans="1:3" x14ac:dyDescent="0.25">
      <c r="A290" s="75"/>
      <c r="C290" s="50"/>
    </row>
    <row r="291" spans="1:3" x14ac:dyDescent="0.25">
      <c r="A291" s="75"/>
      <c r="C291" s="50"/>
    </row>
    <row r="292" spans="1:3" x14ac:dyDescent="0.25">
      <c r="A292" s="75"/>
      <c r="C292" s="50"/>
    </row>
    <row r="293" spans="1:3" x14ac:dyDescent="0.25">
      <c r="A293" s="75"/>
      <c r="C293" s="50"/>
    </row>
    <row r="294" spans="1:3" x14ac:dyDescent="0.25">
      <c r="A294" s="75"/>
      <c r="C294" s="50"/>
    </row>
    <row r="295" spans="1:3" x14ac:dyDescent="0.25">
      <c r="A295" s="75"/>
      <c r="C295" s="50"/>
    </row>
    <row r="296" spans="1:3" x14ac:dyDescent="0.25">
      <c r="A296" s="75"/>
      <c r="C296" s="50"/>
    </row>
    <row r="297" spans="1:3" x14ac:dyDescent="0.25">
      <c r="A297" s="75"/>
      <c r="C297" s="50"/>
    </row>
    <row r="298" spans="1:3" x14ac:dyDescent="0.25">
      <c r="A298" s="75"/>
      <c r="C298" s="50"/>
    </row>
    <row r="299" spans="1:3" x14ac:dyDescent="0.25">
      <c r="A299" s="75"/>
      <c r="C299" s="50"/>
    </row>
    <row r="300" spans="1:3" x14ac:dyDescent="0.25">
      <c r="A300" s="75"/>
      <c r="C300" s="50"/>
    </row>
    <row r="301" spans="1:3" x14ac:dyDescent="0.25">
      <c r="A301" s="75"/>
      <c r="C301" s="50"/>
    </row>
    <row r="302" spans="1:3" x14ac:dyDescent="0.25">
      <c r="A302" s="75"/>
      <c r="C302" s="50"/>
    </row>
    <row r="303" spans="1:3" x14ac:dyDescent="0.25">
      <c r="A303" s="75"/>
      <c r="C303" s="50"/>
    </row>
    <row r="304" spans="1:3" x14ac:dyDescent="0.25">
      <c r="A304" s="75"/>
      <c r="C304" s="50"/>
    </row>
    <row r="305" spans="1:3" x14ac:dyDescent="0.25">
      <c r="A305" s="75"/>
      <c r="C305" s="50"/>
    </row>
    <row r="306" spans="1:3" x14ac:dyDescent="0.25">
      <c r="A306" s="75"/>
      <c r="C306" s="50"/>
    </row>
    <row r="307" spans="1:3" x14ac:dyDescent="0.25">
      <c r="A307" s="75"/>
      <c r="C307" s="50"/>
    </row>
    <row r="308" spans="1:3" x14ac:dyDescent="0.25">
      <c r="A308" s="75"/>
      <c r="C308" s="50"/>
    </row>
    <row r="309" spans="1:3" x14ac:dyDescent="0.25">
      <c r="A309" s="75"/>
      <c r="C309" s="50"/>
    </row>
    <row r="310" spans="1:3" x14ac:dyDescent="0.25">
      <c r="A310" s="75"/>
      <c r="C310" s="50"/>
    </row>
    <row r="311" spans="1:3" x14ac:dyDescent="0.25">
      <c r="A311" s="75"/>
      <c r="C311" s="50"/>
    </row>
    <row r="312" spans="1:3" x14ac:dyDescent="0.25">
      <c r="A312" s="75"/>
      <c r="C312" s="50"/>
    </row>
    <row r="313" spans="1:3" x14ac:dyDescent="0.25">
      <c r="A313" s="75"/>
      <c r="C313" s="50"/>
    </row>
    <row r="314" spans="1:3" x14ac:dyDescent="0.25">
      <c r="A314" s="75"/>
      <c r="C314" s="50"/>
    </row>
    <row r="315" spans="1:3" x14ac:dyDescent="0.25">
      <c r="A315" s="75"/>
      <c r="C315" s="50"/>
    </row>
    <row r="316" spans="1:3" x14ac:dyDescent="0.25">
      <c r="A316" s="75"/>
      <c r="C316" s="50"/>
    </row>
    <row r="317" spans="1:3" x14ac:dyDescent="0.25">
      <c r="A317" s="75"/>
      <c r="C317" s="50"/>
    </row>
    <row r="318" spans="1:3" x14ac:dyDescent="0.25">
      <c r="A318" s="75"/>
      <c r="C318" s="50"/>
    </row>
    <row r="319" spans="1:3" x14ac:dyDescent="0.25">
      <c r="A319" s="75"/>
      <c r="C319" s="50"/>
    </row>
    <row r="320" spans="1:3" x14ac:dyDescent="0.25">
      <c r="A320" s="75"/>
      <c r="C320" s="50"/>
    </row>
    <row r="321" spans="1:3" x14ac:dyDescent="0.25">
      <c r="A321" s="75"/>
      <c r="C321" s="50"/>
    </row>
    <row r="322" spans="1:3" x14ac:dyDescent="0.25">
      <c r="A322" s="75"/>
      <c r="C322" s="50"/>
    </row>
    <row r="323" spans="1:3" x14ac:dyDescent="0.25">
      <c r="A323" s="75"/>
      <c r="C323" s="50"/>
    </row>
    <row r="324" spans="1:3" x14ac:dyDescent="0.25">
      <c r="A324" s="75"/>
      <c r="C324" s="50"/>
    </row>
    <row r="325" spans="1:3" x14ac:dyDescent="0.25">
      <c r="A325" s="75"/>
      <c r="C325" s="50"/>
    </row>
    <row r="326" spans="1:3" x14ac:dyDescent="0.25">
      <c r="A326" s="75"/>
      <c r="C326" s="50"/>
    </row>
    <row r="327" spans="1:3" x14ac:dyDescent="0.25">
      <c r="A327" s="75"/>
      <c r="C327" s="50"/>
    </row>
    <row r="328" spans="1:3" x14ac:dyDescent="0.25">
      <c r="A328" s="75"/>
      <c r="C328" s="50"/>
    </row>
    <row r="329" spans="1:3" x14ac:dyDescent="0.25">
      <c r="A329" s="75"/>
      <c r="C329" s="50"/>
    </row>
    <row r="330" spans="1:3" x14ac:dyDescent="0.25">
      <c r="A330" s="75"/>
      <c r="C330" s="50"/>
    </row>
    <row r="331" spans="1:3" x14ac:dyDescent="0.25">
      <c r="A331" s="75"/>
      <c r="C331" s="50"/>
    </row>
    <row r="332" spans="1:3" x14ac:dyDescent="0.25">
      <c r="A332" s="75"/>
      <c r="C332" s="50"/>
    </row>
    <row r="333" spans="1:3" x14ac:dyDescent="0.25">
      <c r="A333" s="75"/>
      <c r="C333" s="50"/>
    </row>
    <row r="334" spans="1:3" x14ac:dyDescent="0.25">
      <c r="A334" s="75"/>
      <c r="C334" s="50"/>
    </row>
    <row r="335" spans="1:3" x14ac:dyDescent="0.25">
      <c r="A335" s="75"/>
      <c r="C335" s="50"/>
    </row>
    <row r="336" spans="1:3" x14ac:dyDescent="0.25">
      <c r="A336" s="75"/>
      <c r="C336" s="50"/>
    </row>
    <row r="337" spans="1:3" x14ac:dyDescent="0.25">
      <c r="A337" s="75"/>
      <c r="C337" s="50"/>
    </row>
    <row r="338" spans="1:3" x14ac:dyDescent="0.25">
      <c r="A338" s="75"/>
      <c r="C338" s="50"/>
    </row>
    <row r="339" spans="1:3" x14ac:dyDescent="0.25">
      <c r="A339" s="75"/>
      <c r="C339" s="50"/>
    </row>
    <row r="340" spans="1:3" x14ac:dyDescent="0.25">
      <c r="A340" s="75"/>
      <c r="C340" s="50"/>
    </row>
    <row r="341" spans="1:3" x14ac:dyDescent="0.25">
      <c r="A341" s="75"/>
      <c r="C341" s="50"/>
    </row>
    <row r="342" spans="1:3" x14ac:dyDescent="0.25">
      <c r="A342" s="75"/>
      <c r="C342" s="50"/>
    </row>
    <row r="343" spans="1:3" x14ac:dyDescent="0.25">
      <c r="A343" s="75"/>
      <c r="C343" s="50"/>
    </row>
    <row r="344" spans="1:3" x14ac:dyDescent="0.25">
      <c r="A344" s="75"/>
      <c r="C344" s="50"/>
    </row>
    <row r="345" spans="1:3" x14ac:dyDescent="0.25">
      <c r="A345" s="75"/>
      <c r="C345" s="50"/>
    </row>
    <row r="346" spans="1:3" x14ac:dyDescent="0.25">
      <c r="A346" s="75"/>
      <c r="C346" s="50"/>
    </row>
    <row r="347" spans="1:3" x14ac:dyDescent="0.25">
      <c r="A347" s="75"/>
      <c r="C347" s="50"/>
    </row>
    <row r="348" spans="1:3" x14ac:dyDescent="0.25">
      <c r="A348" s="75"/>
      <c r="C348" s="50"/>
    </row>
    <row r="349" spans="1:3" x14ac:dyDescent="0.25">
      <c r="A349" s="75"/>
      <c r="C349" s="50"/>
    </row>
    <row r="350" spans="1:3" x14ac:dyDescent="0.25">
      <c r="A350" s="75"/>
      <c r="C350" s="50"/>
    </row>
    <row r="351" spans="1:3" x14ac:dyDescent="0.25">
      <c r="A351" s="75"/>
      <c r="C351" s="50"/>
    </row>
    <row r="352" spans="1:3" x14ac:dyDescent="0.25">
      <c r="A352" s="75"/>
      <c r="C352" s="50"/>
    </row>
    <row r="353" spans="1:3" x14ac:dyDescent="0.25">
      <c r="A353" s="75"/>
      <c r="C353" s="50"/>
    </row>
    <row r="354" spans="1:3" x14ac:dyDescent="0.25">
      <c r="A354" s="75"/>
      <c r="C354" s="50"/>
    </row>
    <row r="355" spans="1:3" x14ac:dyDescent="0.25">
      <c r="A355" s="75"/>
      <c r="C355" s="50"/>
    </row>
    <row r="356" spans="1:3" x14ac:dyDescent="0.25">
      <c r="A356" s="75"/>
      <c r="C356" s="50"/>
    </row>
    <row r="357" spans="1:3" x14ac:dyDescent="0.25">
      <c r="A357" s="75"/>
      <c r="C357" s="50"/>
    </row>
    <row r="358" spans="1:3" x14ac:dyDescent="0.25">
      <c r="A358" s="75"/>
      <c r="C358" s="50"/>
    </row>
    <row r="359" spans="1:3" x14ac:dyDescent="0.25">
      <c r="A359" s="75"/>
      <c r="C359" s="50"/>
    </row>
    <row r="360" spans="1:3" x14ac:dyDescent="0.25">
      <c r="A360" s="75"/>
      <c r="C360" s="50"/>
    </row>
    <row r="361" spans="1:3" x14ac:dyDescent="0.25">
      <c r="A361" s="75"/>
      <c r="C361" s="50"/>
    </row>
    <row r="362" spans="1:3" x14ac:dyDescent="0.25">
      <c r="A362" s="75"/>
      <c r="C362" s="50"/>
    </row>
    <row r="363" spans="1:3" x14ac:dyDescent="0.25">
      <c r="A363" s="75"/>
      <c r="C363" s="50"/>
    </row>
    <row r="364" spans="1:3" x14ac:dyDescent="0.25">
      <c r="A364" s="75"/>
      <c r="C364" s="50"/>
    </row>
    <row r="365" spans="1:3" x14ac:dyDescent="0.25">
      <c r="A365" s="75"/>
      <c r="C365" s="50"/>
    </row>
    <row r="366" spans="1:3" x14ac:dyDescent="0.25">
      <c r="A366" s="75"/>
      <c r="C366" s="50"/>
    </row>
    <row r="367" spans="1:3" x14ac:dyDescent="0.25">
      <c r="A367" s="75"/>
      <c r="C367" s="50"/>
    </row>
    <row r="368" spans="1:3" x14ac:dyDescent="0.25">
      <c r="A368" s="75"/>
      <c r="C368" s="50"/>
    </row>
    <row r="369" spans="1:3" x14ac:dyDescent="0.25">
      <c r="A369" s="75"/>
      <c r="C369" s="50"/>
    </row>
    <row r="370" spans="1:3" x14ac:dyDescent="0.25">
      <c r="A370" s="75"/>
      <c r="C370" s="50"/>
    </row>
    <row r="371" spans="1:3" x14ac:dyDescent="0.25">
      <c r="A371" s="75"/>
      <c r="C371" s="50"/>
    </row>
    <row r="372" spans="1:3" x14ac:dyDescent="0.25">
      <c r="A372" s="75"/>
      <c r="C372" s="50"/>
    </row>
    <row r="373" spans="1:3" x14ac:dyDescent="0.25">
      <c r="A373" s="75"/>
      <c r="C373" s="50"/>
    </row>
    <row r="374" spans="1:3" x14ac:dyDescent="0.25">
      <c r="A374" s="75"/>
      <c r="C374" s="50"/>
    </row>
    <row r="375" spans="1:3" x14ac:dyDescent="0.25">
      <c r="A375" s="75"/>
      <c r="C375" s="50"/>
    </row>
    <row r="376" spans="1:3" x14ac:dyDescent="0.25">
      <c r="A376" s="75"/>
      <c r="C376" s="50"/>
    </row>
    <row r="377" spans="1:3" x14ac:dyDescent="0.25">
      <c r="A377" s="75"/>
      <c r="C377" s="50"/>
    </row>
    <row r="378" spans="1:3" x14ac:dyDescent="0.25">
      <c r="A378" s="75"/>
      <c r="C378" s="50"/>
    </row>
    <row r="379" spans="1:3" x14ac:dyDescent="0.25">
      <c r="A379" s="75"/>
      <c r="C379" s="50"/>
    </row>
    <row r="380" spans="1:3" x14ac:dyDescent="0.25">
      <c r="A380" s="75"/>
      <c r="C380" s="50"/>
    </row>
    <row r="381" spans="1:3" x14ac:dyDescent="0.25">
      <c r="A381" s="75"/>
      <c r="C381" s="50"/>
    </row>
    <row r="382" spans="1:3" x14ac:dyDescent="0.25">
      <c r="A382" s="75"/>
      <c r="C382" s="50"/>
    </row>
    <row r="383" spans="1:3" x14ac:dyDescent="0.25">
      <c r="A383" s="75"/>
      <c r="C383" s="50"/>
    </row>
    <row r="384" spans="1:3" x14ac:dyDescent="0.25">
      <c r="A384" s="75"/>
      <c r="C384" s="50"/>
    </row>
    <row r="385" spans="1:3" x14ac:dyDescent="0.25">
      <c r="A385" s="75"/>
      <c r="C385" s="50"/>
    </row>
    <row r="386" spans="1:3" x14ac:dyDescent="0.25">
      <c r="A386" s="75"/>
      <c r="C386" s="50"/>
    </row>
    <row r="387" spans="1:3" x14ac:dyDescent="0.25">
      <c r="A387" s="75"/>
      <c r="C387" s="50"/>
    </row>
    <row r="388" spans="1:3" x14ac:dyDescent="0.25">
      <c r="A388" s="75"/>
      <c r="C388" s="50"/>
    </row>
    <row r="389" spans="1:3" x14ac:dyDescent="0.25">
      <c r="A389" s="75"/>
      <c r="C389" s="50"/>
    </row>
    <row r="390" spans="1:3" x14ac:dyDescent="0.25">
      <c r="A390" s="75"/>
      <c r="C390" s="50"/>
    </row>
    <row r="391" spans="1:3" x14ac:dyDescent="0.25">
      <c r="A391" s="75"/>
      <c r="C391" s="50"/>
    </row>
    <row r="392" spans="1:3" x14ac:dyDescent="0.25">
      <c r="A392" s="75"/>
      <c r="C392" s="50"/>
    </row>
    <row r="393" spans="1:3" x14ac:dyDescent="0.25">
      <c r="A393" s="75"/>
      <c r="C393" s="50"/>
    </row>
    <row r="394" spans="1:3" x14ac:dyDescent="0.25">
      <c r="A394" s="75"/>
      <c r="C394" s="50"/>
    </row>
    <row r="395" spans="1:3" x14ac:dyDescent="0.25">
      <c r="A395" s="75"/>
      <c r="C395" s="50"/>
    </row>
    <row r="396" spans="1:3" x14ac:dyDescent="0.25">
      <c r="A396" s="75"/>
      <c r="C396" s="50"/>
    </row>
    <row r="397" spans="1:3" x14ac:dyDescent="0.25">
      <c r="A397" s="75"/>
      <c r="C397" s="50"/>
    </row>
    <row r="398" spans="1:3" x14ac:dyDescent="0.25">
      <c r="A398" s="75"/>
      <c r="C398" s="50"/>
    </row>
    <row r="399" spans="1:3" x14ac:dyDescent="0.25">
      <c r="A399" s="75"/>
      <c r="C399" s="50"/>
    </row>
    <row r="400" spans="1:3" x14ac:dyDescent="0.25">
      <c r="A400" s="75"/>
      <c r="C400" s="50"/>
    </row>
    <row r="401" spans="1:3" x14ac:dyDescent="0.25">
      <c r="A401" s="75"/>
      <c r="C401" s="50"/>
    </row>
    <row r="402" spans="1:3" x14ac:dyDescent="0.25">
      <c r="A402" s="75"/>
      <c r="C402" s="50"/>
    </row>
    <row r="403" spans="1:3" x14ac:dyDescent="0.25">
      <c r="A403" s="75"/>
      <c r="C403" s="50"/>
    </row>
    <row r="404" spans="1:3" x14ac:dyDescent="0.25">
      <c r="A404" s="75"/>
      <c r="C404" s="50"/>
    </row>
    <row r="405" spans="1:3" x14ac:dyDescent="0.25">
      <c r="A405" s="75"/>
      <c r="C405" s="50"/>
    </row>
    <row r="406" spans="1:3" x14ac:dyDescent="0.25">
      <c r="A406" s="75"/>
      <c r="C406" s="50"/>
    </row>
    <row r="407" spans="1:3" x14ac:dyDescent="0.25">
      <c r="A407" s="75"/>
      <c r="C407" s="50"/>
    </row>
    <row r="408" spans="1:3" x14ac:dyDescent="0.25">
      <c r="A408" s="75"/>
      <c r="C408" s="50"/>
    </row>
    <row r="409" spans="1:3" x14ac:dyDescent="0.25">
      <c r="A409" s="75"/>
      <c r="C409" s="50"/>
    </row>
    <row r="410" spans="1:3" x14ac:dyDescent="0.25">
      <c r="A410" s="75"/>
      <c r="C410" s="50"/>
    </row>
    <row r="411" spans="1:3" x14ac:dyDescent="0.25">
      <c r="A411" s="75"/>
      <c r="C411" s="50"/>
    </row>
    <row r="412" spans="1:3" x14ac:dyDescent="0.25">
      <c r="A412" s="75"/>
      <c r="C412" s="50"/>
    </row>
    <row r="413" spans="1:3" x14ac:dyDescent="0.25">
      <c r="A413" s="75"/>
      <c r="C413" s="50"/>
    </row>
    <row r="414" spans="1:3" x14ac:dyDescent="0.25">
      <c r="A414" s="75"/>
      <c r="C414" s="50"/>
    </row>
    <row r="415" spans="1:3" x14ac:dyDescent="0.25">
      <c r="A415" s="75"/>
      <c r="C415" s="50"/>
    </row>
    <row r="416" spans="1:3" x14ac:dyDescent="0.25">
      <c r="A416" s="75"/>
      <c r="C416" s="50"/>
    </row>
    <row r="417" spans="1:3" x14ac:dyDescent="0.25">
      <c r="A417" s="75"/>
      <c r="C417" s="50"/>
    </row>
    <row r="418" spans="1:3" x14ac:dyDescent="0.25">
      <c r="A418" s="75"/>
      <c r="C418" s="50"/>
    </row>
    <row r="419" spans="1:3" x14ac:dyDescent="0.25">
      <c r="A419" s="75"/>
      <c r="C419" s="50"/>
    </row>
    <row r="420" spans="1:3" x14ac:dyDescent="0.25">
      <c r="A420" s="75"/>
      <c r="C420" s="50"/>
    </row>
    <row r="421" spans="1:3" x14ac:dyDescent="0.25">
      <c r="A421" s="75"/>
      <c r="C421" s="50"/>
    </row>
    <row r="422" spans="1:3" x14ac:dyDescent="0.25">
      <c r="A422" s="75"/>
      <c r="C422" s="50"/>
    </row>
    <row r="423" spans="1:3" x14ac:dyDescent="0.25">
      <c r="A423" s="75"/>
      <c r="C423" s="50"/>
    </row>
    <row r="424" spans="1:3" x14ac:dyDescent="0.25">
      <c r="A424" s="75"/>
      <c r="C424" s="50"/>
    </row>
    <row r="425" spans="1:3" x14ac:dyDescent="0.25">
      <c r="A425" s="75"/>
      <c r="C425" s="50"/>
    </row>
    <row r="426" spans="1:3" x14ac:dyDescent="0.25">
      <c r="A426" s="75"/>
      <c r="C426" s="50"/>
    </row>
    <row r="427" spans="1:3" x14ac:dyDescent="0.25">
      <c r="A427" s="75"/>
      <c r="C427" s="50"/>
    </row>
    <row r="428" spans="1:3" x14ac:dyDescent="0.25">
      <c r="A428" s="75"/>
      <c r="C428" s="50"/>
    </row>
    <row r="429" spans="1:3" x14ac:dyDescent="0.25">
      <c r="A429" s="75"/>
      <c r="C429" s="50"/>
    </row>
    <row r="430" spans="1:3" x14ac:dyDescent="0.25">
      <c r="A430" s="75"/>
      <c r="C430" s="50"/>
    </row>
    <row r="431" spans="1:3" x14ac:dyDescent="0.25">
      <c r="A431" s="75"/>
      <c r="C431" s="50"/>
    </row>
    <row r="432" spans="1:3" x14ac:dyDescent="0.25">
      <c r="A432" s="75"/>
      <c r="C432" s="50"/>
    </row>
    <row r="433" spans="1:3" x14ac:dyDescent="0.25">
      <c r="A433" s="75"/>
      <c r="C433" s="50"/>
    </row>
    <row r="434" spans="1:3" x14ac:dyDescent="0.25">
      <c r="A434" s="75"/>
      <c r="C434" s="50"/>
    </row>
    <row r="435" spans="1:3" x14ac:dyDescent="0.25">
      <c r="A435" s="75"/>
      <c r="C435" s="50"/>
    </row>
    <row r="436" spans="1:3" x14ac:dyDescent="0.25">
      <c r="A436" s="75"/>
      <c r="C436" s="50"/>
    </row>
    <row r="437" spans="1:3" x14ac:dyDescent="0.25">
      <c r="A437" s="75"/>
      <c r="C437" s="50"/>
    </row>
    <row r="438" spans="1:3" x14ac:dyDescent="0.25">
      <c r="A438" s="75"/>
      <c r="C438" s="50"/>
    </row>
    <row r="439" spans="1:3" x14ac:dyDescent="0.25">
      <c r="A439" s="75"/>
      <c r="C439" s="50"/>
    </row>
    <row r="440" spans="1:3" x14ac:dyDescent="0.25">
      <c r="A440" s="75"/>
      <c r="C440" s="50"/>
    </row>
    <row r="441" spans="1:3" x14ac:dyDescent="0.25">
      <c r="A441" s="75"/>
      <c r="C441" s="50"/>
    </row>
    <row r="442" spans="1:3" x14ac:dyDescent="0.25">
      <c r="A442" s="75"/>
      <c r="C442" s="50"/>
    </row>
    <row r="443" spans="1:3" x14ac:dyDescent="0.25">
      <c r="A443" s="75"/>
      <c r="C443" s="50"/>
    </row>
    <row r="444" spans="1:3" x14ac:dyDescent="0.25">
      <c r="A444" s="75"/>
      <c r="C444" s="50"/>
    </row>
    <row r="445" spans="1:3" x14ac:dyDescent="0.25">
      <c r="A445" s="75"/>
      <c r="C445" s="50"/>
    </row>
    <row r="446" spans="1:3" x14ac:dyDescent="0.25">
      <c r="A446" s="75"/>
      <c r="C446" s="50"/>
    </row>
    <row r="447" spans="1:3" x14ac:dyDescent="0.25">
      <c r="A447" s="75"/>
      <c r="C447" s="50"/>
    </row>
    <row r="448" spans="1:3" x14ac:dyDescent="0.25">
      <c r="A448" s="75"/>
      <c r="C448" s="50"/>
    </row>
    <row r="449" spans="1:3" x14ac:dyDescent="0.25">
      <c r="A449" s="75"/>
      <c r="C449" s="50"/>
    </row>
    <row r="450" spans="1:3" x14ac:dyDescent="0.25">
      <c r="A450" s="75"/>
      <c r="C450" s="50"/>
    </row>
    <row r="451" spans="1:3" x14ac:dyDescent="0.25">
      <c r="A451" s="75"/>
      <c r="C451" s="50"/>
    </row>
    <row r="452" spans="1:3" x14ac:dyDescent="0.25">
      <c r="A452" s="75"/>
      <c r="C452" s="50"/>
    </row>
    <row r="453" spans="1:3" x14ac:dyDescent="0.25">
      <c r="A453" s="75"/>
      <c r="C453" s="50"/>
    </row>
    <row r="454" spans="1:3" x14ac:dyDescent="0.25">
      <c r="A454" s="75"/>
      <c r="C454" s="50"/>
    </row>
    <row r="455" spans="1:3" x14ac:dyDescent="0.25">
      <c r="A455" s="75"/>
      <c r="C455" s="50"/>
    </row>
    <row r="456" spans="1:3" x14ac:dyDescent="0.25">
      <c r="A456" s="75"/>
      <c r="C456" s="50"/>
    </row>
    <row r="457" spans="1:3" x14ac:dyDescent="0.25">
      <c r="A457" s="75"/>
      <c r="C457" s="50"/>
    </row>
    <row r="458" spans="1:3" x14ac:dyDescent="0.25">
      <c r="A458" s="75"/>
      <c r="C458" s="50"/>
    </row>
    <row r="459" spans="1:3" x14ac:dyDescent="0.25">
      <c r="A459" s="75"/>
      <c r="C459" s="50"/>
    </row>
    <row r="460" spans="1:3" x14ac:dyDescent="0.25">
      <c r="A460" s="75"/>
      <c r="C460" s="50"/>
    </row>
    <row r="461" spans="1:3" x14ac:dyDescent="0.25">
      <c r="A461" s="75"/>
      <c r="C461" s="50"/>
    </row>
    <row r="462" spans="1:3" x14ac:dyDescent="0.25">
      <c r="A462" s="75"/>
      <c r="C462" s="50"/>
    </row>
    <row r="463" spans="1:3" x14ac:dyDescent="0.25">
      <c r="A463" s="75"/>
      <c r="C463" s="50"/>
    </row>
    <row r="464" spans="1:3" x14ac:dyDescent="0.25">
      <c r="A464" s="75"/>
      <c r="C464" s="50"/>
    </row>
    <row r="465" spans="1:3" x14ac:dyDescent="0.25">
      <c r="A465" s="75"/>
      <c r="C465" s="50"/>
    </row>
    <row r="466" spans="1:3" x14ac:dyDescent="0.25">
      <c r="A466" s="75"/>
      <c r="C466" s="50"/>
    </row>
    <row r="467" spans="1:3" x14ac:dyDescent="0.25">
      <c r="A467" s="75"/>
      <c r="C467" s="50"/>
    </row>
    <row r="468" spans="1:3" x14ac:dyDescent="0.25">
      <c r="A468" s="75"/>
      <c r="C468" s="50"/>
    </row>
    <row r="469" spans="1:3" x14ac:dyDescent="0.25">
      <c r="A469" s="75"/>
      <c r="C469" s="50"/>
    </row>
    <row r="470" spans="1:3" x14ac:dyDescent="0.25">
      <c r="A470" s="75"/>
      <c r="C470" s="50"/>
    </row>
    <row r="471" spans="1:3" x14ac:dyDescent="0.25">
      <c r="A471" s="75"/>
      <c r="C471" s="50"/>
    </row>
    <row r="472" spans="1:3" x14ac:dyDescent="0.25">
      <c r="A472" s="75"/>
      <c r="C472" s="50"/>
    </row>
    <row r="473" spans="1:3" x14ac:dyDescent="0.25">
      <c r="A473" s="75"/>
      <c r="C473" s="50"/>
    </row>
    <row r="474" spans="1:3" x14ac:dyDescent="0.25">
      <c r="A474" s="75"/>
      <c r="C474" s="50"/>
    </row>
    <row r="475" spans="1:3" x14ac:dyDescent="0.25">
      <c r="A475" s="75"/>
      <c r="C475" s="50"/>
    </row>
    <row r="476" spans="1:3" x14ac:dyDescent="0.25">
      <c r="A476" s="75"/>
      <c r="C476" s="50"/>
    </row>
    <row r="477" spans="1:3" x14ac:dyDescent="0.25">
      <c r="A477" s="75"/>
      <c r="C477" s="50"/>
    </row>
    <row r="478" spans="1:3" x14ac:dyDescent="0.25">
      <c r="A478" s="75"/>
      <c r="C478" s="50"/>
    </row>
    <row r="479" spans="1:3" x14ac:dyDescent="0.25">
      <c r="A479" s="75"/>
      <c r="C479" s="50"/>
    </row>
    <row r="480" spans="1:3" x14ac:dyDescent="0.25">
      <c r="A480" s="75"/>
      <c r="C480" s="50"/>
    </row>
    <row r="481" spans="1:3" x14ac:dyDescent="0.25">
      <c r="A481" s="75"/>
      <c r="C481" s="50"/>
    </row>
    <row r="482" spans="1:3" x14ac:dyDescent="0.25">
      <c r="A482" s="75"/>
      <c r="C482" s="50"/>
    </row>
    <row r="483" spans="1:3" x14ac:dyDescent="0.25">
      <c r="A483" s="75"/>
      <c r="C483" s="50"/>
    </row>
    <row r="484" spans="1:3" x14ac:dyDescent="0.25">
      <c r="A484" s="75"/>
      <c r="C484" s="50"/>
    </row>
    <row r="485" spans="1:3" x14ac:dyDescent="0.25">
      <c r="A485" s="75"/>
      <c r="C485" s="50"/>
    </row>
    <row r="486" spans="1:3" x14ac:dyDescent="0.25">
      <c r="A486" s="75"/>
      <c r="C486" s="50"/>
    </row>
    <row r="487" spans="1:3" x14ac:dyDescent="0.25">
      <c r="A487" s="75"/>
      <c r="C487" s="50"/>
    </row>
    <row r="488" spans="1:3" x14ac:dyDescent="0.25">
      <c r="A488" s="75"/>
      <c r="C488" s="50"/>
    </row>
    <row r="489" spans="1:3" x14ac:dyDescent="0.25">
      <c r="A489" s="75"/>
      <c r="C489" s="50"/>
    </row>
    <row r="490" spans="1:3" x14ac:dyDescent="0.25">
      <c r="A490" s="75"/>
      <c r="C490" s="50"/>
    </row>
    <row r="491" spans="1:3" x14ac:dyDescent="0.25">
      <c r="A491" s="75"/>
      <c r="C491" s="50"/>
    </row>
    <row r="492" spans="1:3" x14ac:dyDescent="0.25">
      <c r="A492" s="75"/>
      <c r="C492" s="50"/>
    </row>
    <row r="493" spans="1:3" x14ac:dyDescent="0.25">
      <c r="A493" s="75"/>
      <c r="C493" s="50"/>
    </row>
    <row r="494" spans="1:3" x14ac:dyDescent="0.25">
      <c r="A494" s="75"/>
      <c r="C494" s="50"/>
    </row>
    <row r="495" spans="1:3" x14ac:dyDescent="0.25">
      <c r="A495" s="75"/>
      <c r="C495" s="50"/>
    </row>
    <row r="496" spans="1:3" x14ac:dyDescent="0.25">
      <c r="A496" s="75"/>
      <c r="C496" s="50"/>
    </row>
    <row r="497" spans="1:3" x14ac:dyDescent="0.25">
      <c r="A497" s="75"/>
      <c r="C497" s="50"/>
    </row>
    <row r="498" spans="1:3" x14ac:dyDescent="0.25">
      <c r="A498" s="75"/>
      <c r="C498" s="50"/>
    </row>
    <row r="499" spans="1:3" x14ac:dyDescent="0.25">
      <c r="A499" s="75"/>
      <c r="C499" s="50"/>
    </row>
    <row r="500" spans="1:3" x14ac:dyDescent="0.25">
      <c r="A500" s="75"/>
      <c r="C500" s="50"/>
    </row>
    <row r="501" spans="1:3" x14ac:dyDescent="0.25">
      <c r="A501" s="75"/>
      <c r="C501" s="50"/>
    </row>
    <row r="502" spans="1:3" x14ac:dyDescent="0.25">
      <c r="A502" s="75"/>
      <c r="C502" s="50"/>
    </row>
    <row r="503" spans="1:3" x14ac:dyDescent="0.25">
      <c r="A503" s="75"/>
      <c r="C503" s="50"/>
    </row>
    <row r="504" spans="1:3" x14ac:dyDescent="0.25">
      <c r="A504" s="75"/>
      <c r="C504" s="50"/>
    </row>
    <row r="505" spans="1:3" x14ac:dyDescent="0.25">
      <c r="A505" s="75"/>
      <c r="C505" s="50"/>
    </row>
    <row r="506" spans="1:3" x14ac:dyDescent="0.25">
      <c r="A506" s="75"/>
      <c r="C506" s="50"/>
    </row>
    <row r="507" spans="1:3" x14ac:dyDescent="0.25">
      <c r="A507" s="75"/>
      <c r="C507" s="50"/>
    </row>
    <row r="508" spans="1:3" x14ac:dyDescent="0.25">
      <c r="A508" s="75"/>
      <c r="C508" s="50"/>
    </row>
    <row r="509" spans="1:3" x14ac:dyDescent="0.25">
      <c r="A509" s="75"/>
      <c r="C509" s="50"/>
    </row>
    <row r="510" spans="1:3" x14ac:dyDescent="0.25">
      <c r="A510" s="75"/>
      <c r="C510" s="50"/>
    </row>
    <row r="511" spans="1:3" x14ac:dyDescent="0.25">
      <c r="A511" s="75"/>
      <c r="C511" s="50"/>
    </row>
    <row r="512" spans="1:3" x14ac:dyDescent="0.25">
      <c r="A512" s="75"/>
      <c r="C512" s="50"/>
    </row>
    <row r="513" spans="1:3" x14ac:dyDescent="0.25">
      <c r="A513" s="75"/>
      <c r="C513" s="50"/>
    </row>
    <row r="514" spans="1:3" x14ac:dyDescent="0.25">
      <c r="A514" s="75"/>
      <c r="C514" s="50"/>
    </row>
    <row r="515" spans="1:3" x14ac:dyDescent="0.25">
      <c r="A515" s="75"/>
      <c r="C515" s="50"/>
    </row>
    <row r="516" spans="1:3" x14ac:dyDescent="0.25">
      <c r="A516" s="75"/>
      <c r="C516" s="50"/>
    </row>
    <row r="517" spans="1:3" x14ac:dyDescent="0.25">
      <c r="A517" s="75"/>
      <c r="C517" s="50"/>
    </row>
    <row r="518" spans="1:3" x14ac:dyDescent="0.25">
      <c r="A518" s="75"/>
      <c r="C518" s="50"/>
    </row>
    <row r="519" spans="1:3" x14ac:dyDescent="0.25">
      <c r="A519" s="75"/>
      <c r="C519" s="50"/>
    </row>
    <row r="520" spans="1:3" x14ac:dyDescent="0.25">
      <c r="A520" s="75"/>
      <c r="C520" s="50"/>
    </row>
    <row r="521" spans="1:3" x14ac:dyDescent="0.25">
      <c r="A521" s="75"/>
      <c r="C521" s="50"/>
    </row>
    <row r="522" spans="1:3" x14ac:dyDescent="0.25">
      <c r="A522" s="75"/>
      <c r="C522" s="50"/>
    </row>
    <row r="523" spans="1:3" x14ac:dyDescent="0.25">
      <c r="A523" s="75"/>
      <c r="C523" s="50"/>
    </row>
    <row r="524" spans="1:3" x14ac:dyDescent="0.25">
      <c r="A524" s="75"/>
      <c r="C524" s="50"/>
    </row>
    <row r="525" spans="1:3" x14ac:dyDescent="0.25">
      <c r="A525" s="75"/>
      <c r="C525" s="50"/>
    </row>
    <row r="526" spans="1:3" x14ac:dyDescent="0.25">
      <c r="A526" s="75"/>
      <c r="C526" s="50"/>
    </row>
    <row r="527" spans="1:3" x14ac:dyDescent="0.25">
      <c r="A527" s="75"/>
      <c r="C527" s="50"/>
    </row>
    <row r="528" spans="1:3" x14ac:dyDescent="0.25">
      <c r="A528" s="75"/>
      <c r="C528" s="50"/>
    </row>
    <row r="529" spans="1:3" x14ac:dyDescent="0.25">
      <c r="A529" s="75"/>
      <c r="C529" s="50"/>
    </row>
    <row r="530" spans="1:3" x14ac:dyDescent="0.25">
      <c r="A530" s="75"/>
      <c r="C530" s="50"/>
    </row>
    <row r="531" spans="1:3" x14ac:dyDescent="0.25">
      <c r="A531" s="75"/>
      <c r="C531" s="50"/>
    </row>
    <row r="532" spans="1:3" x14ac:dyDescent="0.25">
      <c r="A532" s="75"/>
      <c r="C532" s="50"/>
    </row>
    <row r="533" spans="1:3" x14ac:dyDescent="0.25">
      <c r="A533" s="75"/>
      <c r="C533" s="50"/>
    </row>
    <row r="534" spans="1:3" x14ac:dyDescent="0.25">
      <c r="A534" s="75"/>
      <c r="C534" s="50"/>
    </row>
    <row r="535" spans="1:3" x14ac:dyDescent="0.25">
      <c r="A535" s="75"/>
      <c r="C535" s="50"/>
    </row>
    <row r="536" spans="1:3" x14ac:dyDescent="0.25">
      <c r="A536" s="75"/>
      <c r="C536" s="50"/>
    </row>
    <row r="537" spans="1:3" x14ac:dyDescent="0.25">
      <c r="A537" s="75"/>
      <c r="C537" s="50"/>
    </row>
    <row r="538" spans="1:3" x14ac:dyDescent="0.25">
      <c r="A538" s="75"/>
      <c r="C538" s="50"/>
    </row>
    <row r="539" spans="1:3" x14ac:dyDescent="0.25">
      <c r="A539" s="75"/>
      <c r="C539" s="50"/>
    </row>
    <row r="540" spans="1:3" x14ac:dyDescent="0.25">
      <c r="A540" s="75"/>
      <c r="C540" s="50"/>
    </row>
    <row r="541" spans="1:3" x14ac:dyDescent="0.25">
      <c r="A541" s="75"/>
      <c r="C541" s="50"/>
    </row>
    <row r="542" spans="1:3" x14ac:dyDescent="0.25">
      <c r="A542" s="75"/>
      <c r="C542" s="50"/>
    </row>
    <row r="543" spans="1:3" x14ac:dyDescent="0.25">
      <c r="A543" s="75"/>
      <c r="C543" s="50"/>
    </row>
    <row r="544" spans="1:3" x14ac:dyDescent="0.25">
      <c r="A544" s="75"/>
      <c r="C544" s="50"/>
    </row>
    <row r="545" spans="1:3" x14ac:dyDescent="0.25">
      <c r="A545" s="75"/>
      <c r="C545" s="50"/>
    </row>
    <row r="546" spans="1:3" x14ac:dyDescent="0.25">
      <c r="A546" s="75"/>
      <c r="C546" s="50"/>
    </row>
    <row r="547" spans="1:3" x14ac:dyDescent="0.25">
      <c r="A547" s="75"/>
      <c r="C547" s="50"/>
    </row>
    <row r="548" spans="1:3" x14ac:dyDescent="0.25">
      <c r="A548" s="75"/>
      <c r="C548" s="50"/>
    </row>
    <row r="549" spans="1:3" x14ac:dyDescent="0.25">
      <c r="A549" s="75"/>
      <c r="C549" s="50"/>
    </row>
    <row r="550" spans="1:3" x14ac:dyDescent="0.25">
      <c r="A550" s="75"/>
      <c r="C550" s="50"/>
    </row>
    <row r="551" spans="1:3" x14ac:dyDescent="0.25">
      <c r="A551" s="75"/>
      <c r="C551" s="50"/>
    </row>
    <row r="552" spans="1:3" x14ac:dyDescent="0.25">
      <c r="A552" s="75"/>
      <c r="C552" s="50"/>
    </row>
    <row r="553" spans="1:3" x14ac:dyDescent="0.25">
      <c r="A553" s="75"/>
      <c r="C553" s="50"/>
    </row>
    <row r="554" spans="1:3" x14ac:dyDescent="0.25">
      <c r="A554" s="75"/>
      <c r="C554" s="50"/>
    </row>
    <row r="555" spans="1:3" x14ac:dyDescent="0.25">
      <c r="A555" s="75"/>
      <c r="C555" s="50"/>
    </row>
    <row r="556" spans="1:3" x14ac:dyDescent="0.25">
      <c r="A556" s="75"/>
      <c r="C556" s="50"/>
    </row>
    <row r="557" spans="1:3" x14ac:dyDescent="0.25">
      <c r="A557" s="75"/>
      <c r="C557" s="50"/>
    </row>
    <row r="558" spans="1:3" x14ac:dyDescent="0.25">
      <c r="A558" s="75"/>
      <c r="C558" s="50"/>
    </row>
    <row r="559" spans="1:3" x14ac:dyDescent="0.25">
      <c r="A559" s="75"/>
      <c r="C559" s="50"/>
    </row>
    <row r="560" spans="1:3" x14ac:dyDescent="0.25">
      <c r="A560" s="75"/>
      <c r="C560" s="50"/>
    </row>
    <row r="561" spans="1:1" x14ac:dyDescent="0.25">
      <c r="A561" s="75"/>
    </row>
    <row r="562" spans="1:1" x14ac:dyDescent="0.25">
      <c r="A562" s="75"/>
    </row>
    <row r="563" spans="1:1" x14ac:dyDescent="0.25">
      <c r="A563" s="75"/>
    </row>
    <row r="564" spans="1:1" x14ac:dyDescent="0.25">
      <c r="A564" s="75"/>
    </row>
    <row r="565" spans="1:1" x14ac:dyDescent="0.25">
      <c r="A565" s="75"/>
    </row>
    <row r="566" spans="1:1" x14ac:dyDescent="0.25">
      <c r="A566" s="75"/>
    </row>
    <row r="567" spans="1:1" x14ac:dyDescent="0.25">
      <c r="A567" s="75"/>
    </row>
    <row r="568" spans="1:1" x14ac:dyDescent="0.25">
      <c r="A568" s="75"/>
    </row>
    <row r="569" spans="1:1" x14ac:dyDescent="0.25">
      <c r="A569" s="75"/>
    </row>
    <row r="570" spans="1:1" x14ac:dyDescent="0.25">
      <c r="A570" s="75"/>
    </row>
    <row r="571" spans="1:1" x14ac:dyDescent="0.25">
      <c r="A571" s="75"/>
    </row>
    <row r="572" spans="1:1" x14ac:dyDescent="0.25">
      <c r="A572" s="75"/>
    </row>
    <row r="573" spans="1:1" x14ac:dyDescent="0.25">
      <c r="A573" s="75"/>
    </row>
    <row r="574" spans="1:1" x14ac:dyDescent="0.25">
      <c r="A574" s="75"/>
    </row>
    <row r="575" spans="1:1" x14ac:dyDescent="0.25">
      <c r="A575" s="75"/>
    </row>
    <row r="576" spans="1:1" x14ac:dyDescent="0.25">
      <c r="A576" s="75"/>
    </row>
    <row r="577" spans="1:1" x14ac:dyDescent="0.25">
      <c r="A577" s="75"/>
    </row>
    <row r="578" spans="1:1" x14ac:dyDescent="0.25">
      <c r="A578" s="75"/>
    </row>
    <row r="579" spans="1:1" x14ac:dyDescent="0.25">
      <c r="A579" s="75"/>
    </row>
    <row r="580" spans="1:1" x14ac:dyDescent="0.25">
      <c r="A580" s="75"/>
    </row>
    <row r="581" spans="1:1" x14ac:dyDescent="0.25">
      <c r="A581" s="75"/>
    </row>
    <row r="582" spans="1:1" x14ac:dyDescent="0.25">
      <c r="A582" s="75"/>
    </row>
    <row r="583" spans="1:1" x14ac:dyDescent="0.25">
      <c r="A583" s="75"/>
    </row>
    <row r="584" spans="1:1" x14ac:dyDescent="0.25">
      <c r="A584" s="75"/>
    </row>
    <row r="585" spans="1:1" x14ac:dyDescent="0.25">
      <c r="A585" s="75"/>
    </row>
    <row r="586" spans="1:1" x14ac:dyDescent="0.25">
      <c r="A586" s="75"/>
    </row>
    <row r="587" spans="1:1" x14ac:dyDescent="0.25">
      <c r="A587" s="75"/>
    </row>
    <row r="588" spans="1:1" x14ac:dyDescent="0.25">
      <c r="A588" s="75"/>
    </row>
    <row r="589" spans="1:1" x14ac:dyDescent="0.25">
      <c r="A589" s="75"/>
    </row>
    <row r="590" spans="1:1" x14ac:dyDescent="0.25">
      <c r="A590" s="75"/>
    </row>
    <row r="591" spans="1:1" x14ac:dyDescent="0.25">
      <c r="A591" s="75"/>
    </row>
    <row r="592" spans="1:1" x14ac:dyDescent="0.25">
      <c r="A592" s="75"/>
    </row>
    <row r="593" spans="1:1" x14ac:dyDescent="0.25">
      <c r="A593" s="75"/>
    </row>
    <row r="594" spans="1:1" x14ac:dyDescent="0.25">
      <c r="A594" s="75"/>
    </row>
    <row r="595" spans="1:1" x14ac:dyDescent="0.25">
      <c r="A595" s="75"/>
    </row>
    <row r="596" spans="1:1" x14ac:dyDescent="0.25">
      <c r="A596" s="75"/>
    </row>
    <row r="597" spans="1:1" x14ac:dyDescent="0.25">
      <c r="A597" s="75"/>
    </row>
    <row r="598" spans="1:1" x14ac:dyDescent="0.25">
      <c r="A598" s="75"/>
    </row>
    <row r="599" spans="1:1" x14ac:dyDescent="0.25">
      <c r="A599" s="75"/>
    </row>
    <row r="600" spans="1:1" x14ac:dyDescent="0.25">
      <c r="A600" s="75"/>
    </row>
    <row r="601" spans="1:1" x14ac:dyDescent="0.25">
      <c r="A601" s="75"/>
    </row>
    <row r="602" spans="1:1" x14ac:dyDescent="0.25">
      <c r="A602" s="75"/>
    </row>
    <row r="603" spans="1:1" x14ac:dyDescent="0.25">
      <c r="A603" s="75"/>
    </row>
    <row r="604" spans="1:1" x14ac:dyDescent="0.25">
      <c r="A604" s="75"/>
    </row>
    <row r="605" spans="1:1" x14ac:dyDescent="0.25">
      <c r="A605" s="75"/>
    </row>
    <row r="606" spans="1:1" x14ac:dyDescent="0.25">
      <c r="A606" s="75"/>
    </row>
    <row r="607" spans="1:1" x14ac:dyDescent="0.25">
      <c r="A607" s="75"/>
    </row>
    <row r="608" spans="1:1" x14ac:dyDescent="0.25">
      <c r="A608" s="75"/>
    </row>
    <row r="609" spans="1:1" x14ac:dyDescent="0.25">
      <c r="A609" s="75"/>
    </row>
    <row r="610" spans="1:1" x14ac:dyDescent="0.25">
      <c r="A610" s="75"/>
    </row>
    <row r="611" spans="1:1" x14ac:dyDescent="0.25">
      <c r="A611" s="75"/>
    </row>
    <row r="612" spans="1:1" x14ac:dyDescent="0.25">
      <c r="A612" s="75"/>
    </row>
    <row r="613" spans="1:1" x14ac:dyDescent="0.25">
      <c r="A613" s="75"/>
    </row>
    <row r="614" spans="1:1" x14ac:dyDescent="0.25">
      <c r="A614" s="75"/>
    </row>
    <row r="615" spans="1:1" x14ac:dyDescent="0.25">
      <c r="A615" s="75"/>
    </row>
    <row r="616" spans="1:1" x14ac:dyDescent="0.25">
      <c r="A616" s="75"/>
    </row>
    <row r="617" spans="1:1" x14ac:dyDescent="0.25">
      <c r="A617" s="75"/>
    </row>
    <row r="618" spans="1:1" x14ac:dyDescent="0.25">
      <c r="A618" s="75"/>
    </row>
    <row r="619" spans="1:1" x14ac:dyDescent="0.25">
      <c r="A619" s="75"/>
    </row>
    <row r="620" spans="1:1" x14ac:dyDescent="0.25">
      <c r="A620" s="75"/>
    </row>
    <row r="621" spans="1:1" x14ac:dyDescent="0.25">
      <c r="A621" s="75"/>
    </row>
    <row r="622" spans="1:1" x14ac:dyDescent="0.25">
      <c r="A622" s="75"/>
    </row>
    <row r="623" spans="1:1" x14ac:dyDescent="0.25">
      <c r="A623" s="75"/>
    </row>
    <row r="624" spans="1:1" x14ac:dyDescent="0.25">
      <c r="A624" s="75"/>
    </row>
    <row r="625" spans="1:1" x14ac:dyDescent="0.25">
      <c r="A625" s="75"/>
    </row>
    <row r="626" spans="1:1" x14ac:dyDescent="0.25">
      <c r="A626" s="75"/>
    </row>
    <row r="627" spans="1:1" x14ac:dyDescent="0.25">
      <c r="A627" s="75"/>
    </row>
    <row r="628" spans="1:1" x14ac:dyDescent="0.25">
      <c r="A628" s="75"/>
    </row>
    <row r="629" spans="1:1" x14ac:dyDescent="0.25">
      <c r="A629" s="75"/>
    </row>
    <row r="630" spans="1:1" x14ac:dyDescent="0.25">
      <c r="A630" s="75"/>
    </row>
    <row r="631" spans="1:1" x14ac:dyDescent="0.25">
      <c r="A631" s="75"/>
    </row>
    <row r="632" spans="1:1" x14ac:dyDescent="0.25">
      <c r="A632" s="75"/>
    </row>
    <row r="633" spans="1:1" x14ac:dyDescent="0.25">
      <c r="A633" s="75"/>
    </row>
    <row r="634" spans="1:1" x14ac:dyDescent="0.25">
      <c r="A634" s="75"/>
    </row>
    <row r="635" spans="1:1" x14ac:dyDescent="0.25">
      <c r="A635" s="75"/>
    </row>
    <row r="636" spans="1:1" x14ac:dyDescent="0.25">
      <c r="A636" s="75"/>
    </row>
    <row r="637" spans="1:1" x14ac:dyDescent="0.25">
      <c r="A637" s="75"/>
    </row>
    <row r="638" spans="1:1" x14ac:dyDescent="0.25">
      <c r="A638" s="75"/>
    </row>
    <row r="639" spans="1:1" x14ac:dyDescent="0.25">
      <c r="A639" s="75"/>
    </row>
    <row r="640" spans="1:1" x14ac:dyDescent="0.25">
      <c r="A640" s="75"/>
    </row>
    <row r="641" spans="1:1" x14ac:dyDescent="0.25">
      <c r="A641" s="75"/>
    </row>
    <row r="642" spans="1:1" x14ac:dyDescent="0.25">
      <c r="A642" s="75"/>
    </row>
    <row r="643" spans="1:1" x14ac:dyDescent="0.25">
      <c r="A643" s="75"/>
    </row>
    <row r="644" spans="1:1" x14ac:dyDescent="0.25">
      <c r="A644" s="75"/>
    </row>
    <row r="645" spans="1:1" x14ac:dyDescent="0.25">
      <c r="A645" s="75"/>
    </row>
    <row r="646" spans="1:1" x14ac:dyDescent="0.25">
      <c r="A646" s="75"/>
    </row>
    <row r="647" spans="1:1" x14ac:dyDescent="0.25">
      <c r="A647" s="75"/>
    </row>
    <row r="648" spans="1:1" x14ac:dyDescent="0.25">
      <c r="A648" s="75"/>
    </row>
    <row r="649" spans="1:1" x14ac:dyDescent="0.25">
      <c r="A649" s="75"/>
    </row>
    <row r="650" spans="1:1" x14ac:dyDescent="0.25">
      <c r="A650" s="75"/>
    </row>
    <row r="651" spans="1:1" x14ac:dyDescent="0.25">
      <c r="A651" s="75"/>
    </row>
    <row r="652" spans="1:1" x14ac:dyDescent="0.25">
      <c r="A652" s="75"/>
    </row>
    <row r="653" spans="1:1" x14ac:dyDescent="0.25">
      <c r="A653" s="75"/>
    </row>
    <row r="654" spans="1:1" x14ac:dyDescent="0.25">
      <c r="A654" s="75"/>
    </row>
    <row r="655" spans="1:1" x14ac:dyDescent="0.25">
      <c r="A655" s="75"/>
    </row>
    <row r="656" spans="1:1" x14ac:dyDescent="0.25">
      <c r="A656" s="75"/>
    </row>
    <row r="657" spans="1:1" x14ac:dyDescent="0.25">
      <c r="A657" s="75"/>
    </row>
    <row r="658" spans="1:1" x14ac:dyDescent="0.25">
      <c r="A658" s="75"/>
    </row>
    <row r="659" spans="1:1" x14ac:dyDescent="0.25">
      <c r="A659" s="75"/>
    </row>
    <row r="660" spans="1:1" x14ac:dyDescent="0.25">
      <c r="A660" s="75"/>
    </row>
    <row r="661" spans="1:1" x14ac:dyDescent="0.25">
      <c r="A661" s="75"/>
    </row>
    <row r="662" spans="1:1" x14ac:dyDescent="0.25">
      <c r="A662" s="75"/>
    </row>
    <row r="663" spans="1:1" x14ac:dyDescent="0.25">
      <c r="A663" s="75"/>
    </row>
    <row r="664" spans="1:1" x14ac:dyDescent="0.25">
      <c r="A664" s="75"/>
    </row>
    <row r="665" spans="1:1" x14ac:dyDescent="0.25">
      <c r="A665" s="75"/>
    </row>
    <row r="666" spans="1:1" x14ac:dyDescent="0.25">
      <c r="A666" s="75"/>
    </row>
    <row r="667" spans="1:1" x14ac:dyDescent="0.25">
      <c r="A667" s="75"/>
    </row>
    <row r="668" spans="1:1" x14ac:dyDescent="0.25">
      <c r="A668" s="75"/>
    </row>
    <row r="669" spans="1:1" x14ac:dyDescent="0.25">
      <c r="A669" s="75"/>
    </row>
    <row r="670" spans="1:1" x14ac:dyDescent="0.25">
      <c r="A670" s="75"/>
    </row>
    <row r="671" spans="1:1" x14ac:dyDescent="0.25">
      <c r="A671" s="75"/>
    </row>
    <row r="672" spans="1:1" x14ac:dyDescent="0.25">
      <c r="A672" s="75"/>
    </row>
    <row r="673" spans="1:1" x14ac:dyDescent="0.25">
      <c r="A673" s="75"/>
    </row>
    <row r="674" spans="1:1" x14ac:dyDescent="0.25">
      <c r="A674" s="75"/>
    </row>
    <row r="675" spans="1:1" x14ac:dyDescent="0.25">
      <c r="A675" s="75"/>
    </row>
    <row r="676" spans="1:1" x14ac:dyDescent="0.25">
      <c r="A676" s="75"/>
    </row>
    <row r="677" spans="1:1" x14ac:dyDescent="0.25">
      <c r="A677" s="75"/>
    </row>
    <row r="678" spans="1:1" x14ac:dyDescent="0.25">
      <c r="A678" s="75"/>
    </row>
    <row r="679" spans="1:1" x14ac:dyDescent="0.25">
      <c r="A679" s="75"/>
    </row>
    <row r="680" spans="1:1" x14ac:dyDescent="0.25">
      <c r="A680" s="75"/>
    </row>
    <row r="681" spans="1:1" x14ac:dyDescent="0.25">
      <c r="A681" s="75"/>
    </row>
    <row r="682" spans="1:1" x14ac:dyDescent="0.25">
      <c r="A682" s="75"/>
    </row>
    <row r="683" spans="1:1" x14ac:dyDescent="0.25">
      <c r="A683" s="75"/>
    </row>
    <row r="684" spans="1:1" x14ac:dyDescent="0.25">
      <c r="A684" s="75"/>
    </row>
    <row r="685" spans="1:1" x14ac:dyDescent="0.25">
      <c r="A685" s="75"/>
    </row>
    <row r="686" spans="1:1" x14ac:dyDescent="0.25">
      <c r="A686" s="75"/>
    </row>
    <row r="687" spans="1:1" x14ac:dyDescent="0.25">
      <c r="A687" s="75"/>
    </row>
    <row r="688" spans="1:1" x14ac:dyDescent="0.25">
      <c r="A688" s="75"/>
    </row>
    <row r="689" spans="1:1" x14ac:dyDescent="0.25">
      <c r="A689" s="75"/>
    </row>
    <row r="690" spans="1:1" x14ac:dyDescent="0.25">
      <c r="A690" s="75"/>
    </row>
    <row r="691" spans="1:1" x14ac:dyDescent="0.25">
      <c r="A691" s="75"/>
    </row>
    <row r="692" spans="1:1" x14ac:dyDescent="0.25">
      <c r="A692" s="75"/>
    </row>
    <row r="693" spans="1:1" x14ac:dyDescent="0.25">
      <c r="A693" s="75"/>
    </row>
    <row r="694" spans="1:1" x14ac:dyDescent="0.25">
      <c r="A694" s="75"/>
    </row>
    <row r="695" spans="1:1" x14ac:dyDescent="0.25">
      <c r="A695" s="75"/>
    </row>
    <row r="696" spans="1:1" x14ac:dyDescent="0.25">
      <c r="A696" s="75"/>
    </row>
    <row r="697" spans="1:1" x14ac:dyDescent="0.25">
      <c r="A697" s="75"/>
    </row>
    <row r="698" spans="1:1" x14ac:dyDescent="0.25">
      <c r="A698" s="75"/>
    </row>
    <row r="699" spans="1:1" x14ac:dyDescent="0.25">
      <c r="A699" s="75"/>
    </row>
    <row r="700" spans="1:1" x14ac:dyDescent="0.25">
      <c r="A700" s="75"/>
    </row>
    <row r="701" spans="1:1" x14ac:dyDescent="0.25">
      <c r="A701" s="75"/>
    </row>
    <row r="702" spans="1:1" x14ac:dyDescent="0.25">
      <c r="A702" s="75"/>
    </row>
    <row r="703" spans="1:1" x14ac:dyDescent="0.25">
      <c r="A703" s="75"/>
    </row>
    <row r="704" spans="1:1" x14ac:dyDescent="0.25">
      <c r="A704" s="75"/>
    </row>
    <row r="705" spans="1:1" x14ac:dyDescent="0.25">
      <c r="A705" s="75"/>
    </row>
    <row r="706" spans="1:1" x14ac:dyDescent="0.25">
      <c r="A706" s="75"/>
    </row>
    <row r="707" spans="1:1" x14ac:dyDescent="0.25">
      <c r="A707" s="75"/>
    </row>
    <row r="708" spans="1:1" x14ac:dyDescent="0.25">
      <c r="A708" s="75"/>
    </row>
    <row r="709" spans="1:1" x14ac:dyDescent="0.25">
      <c r="A709" s="75"/>
    </row>
    <row r="710" spans="1:1" x14ac:dyDescent="0.25">
      <c r="A710" s="75"/>
    </row>
    <row r="711" spans="1:1" x14ac:dyDescent="0.25">
      <c r="A711" s="75"/>
    </row>
    <row r="712" spans="1:1" x14ac:dyDescent="0.25">
      <c r="A712" s="75"/>
    </row>
    <row r="713" spans="1:1" x14ac:dyDescent="0.25">
      <c r="A713" s="75"/>
    </row>
    <row r="714" spans="1:1" x14ac:dyDescent="0.25">
      <c r="A714" s="75"/>
    </row>
    <row r="715" spans="1:1" x14ac:dyDescent="0.25">
      <c r="A715" s="75"/>
    </row>
    <row r="716" spans="1:1" x14ac:dyDescent="0.25">
      <c r="A716" s="75"/>
    </row>
    <row r="717" spans="1:1" x14ac:dyDescent="0.25">
      <c r="A717" s="75"/>
    </row>
    <row r="718" spans="1:1" x14ac:dyDescent="0.25">
      <c r="A718" s="75"/>
    </row>
    <row r="719" spans="1:1" x14ac:dyDescent="0.25">
      <c r="A719" s="75"/>
    </row>
    <row r="720" spans="1:1" x14ac:dyDescent="0.25">
      <c r="A720" s="75"/>
    </row>
    <row r="721" spans="1:1" x14ac:dyDescent="0.25">
      <c r="A721" s="75"/>
    </row>
    <row r="722" spans="1:1" x14ac:dyDescent="0.25">
      <c r="A722" s="75"/>
    </row>
    <row r="723" spans="1:1" x14ac:dyDescent="0.25">
      <c r="A723" s="75"/>
    </row>
    <row r="724" spans="1:1" x14ac:dyDescent="0.25">
      <c r="A724" s="75"/>
    </row>
    <row r="725" spans="1:1" x14ac:dyDescent="0.25">
      <c r="A725" s="75"/>
    </row>
    <row r="726" spans="1:1" x14ac:dyDescent="0.25">
      <c r="A726" s="75"/>
    </row>
    <row r="727" spans="1:1" x14ac:dyDescent="0.25">
      <c r="A727" s="75"/>
    </row>
    <row r="728" spans="1:1" x14ac:dyDescent="0.25">
      <c r="A728" s="75"/>
    </row>
    <row r="729" spans="1:1" x14ac:dyDescent="0.25">
      <c r="A729" s="75"/>
    </row>
    <row r="730" spans="1:1" x14ac:dyDescent="0.25">
      <c r="A730" s="75"/>
    </row>
    <row r="731" spans="1:1" x14ac:dyDescent="0.25">
      <c r="A731" s="75"/>
    </row>
    <row r="732" spans="1:1" x14ac:dyDescent="0.25">
      <c r="A732" s="75"/>
    </row>
    <row r="733" spans="1:1" x14ac:dyDescent="0.25">
      <c r="A733" s="75"/>
    </row>
    <row r="734" spans="1:1" x14ac:dyDescent="0.25">
      <c r="A734" s="75"/>
    </row>
    <row r="735" spans="1:1" x14ac:dyDescent="0.25">
      <c r="A735" s="75"/>
    </row>
    <row r="736" spans="1:1" x14ac:dyDescent="0.25">
      <c r="A736" s="75"/>
    </row>
    <row r="737" spans="1:1" x14ac:dyDescent="0.25">
      <c r="A737" s="75"/>
    </row>
    <row r="738" spans="1:1" x14ac:dyDescent="0.25">
      <c r="A738" s="75"/>
    </row>
    <row r="739" spans="1:1" x14ac:dyDescent="0.25">
      <c r="A739" s="75"/>
    </row>
    <row r="740" spans="1:1" x14ac:dyDescent="0.25">
      <c r="A740" s="75"/>
    </row>
    <row r="741" spans="1:1" x14ac:dyDescent="0.25">
      <c r="A741" s="75"/>
    </row>
    <row r="742" spans="1:1" x14ac:dyDescent="0.25">
      <c r="A742" s="75"/>
    </row>
    <row r="743" spans="1:1" x14ac:dyDescent="0.25">
      <c r="A743" s="75"/>
    </row>
    <row r="744" spans="1:1" x14ac:dyDescent="0.25">
      <c r="A744" s="75"/>
    </row>
    <row r="745" spans="1:1" x14ac:dyDescent="0.25">
      <c r="A745" s="75"/>
    </row>
    <row r="746" spans="1:1" x14ac:dyDescent="0.25">
      <c r="A746" s="75"/>
    </row>
    <row r="747" spans="1:1" x14ac:dyDescent="0.25">
      <c r="A747" s="75"/>
    </row>
    <row r="748" spans="1:1" x14ac:dyDescent="0.25">
      <c r="A748" s="75"/>
    </row>
    <row r="749" spans="1:1" x14ac:dyDescent="0.25">
      <c r="A749" s="75"/>
    </row>
    <row r="750" spans="1:1" x14ac:dyDescent="0.25">
      <c r="A750" s="75"/>
    </row>
    <row r="751" spans="1:1" x14ac:dyDescent="0.25">
      <c r="A751" s="75"/>
    </row>
    <row r="752" spans="1:1" x14ac:dyDescent="0.25">
      <c r="A752" s="75"/>
    </row>
    <row r="753" spans="1:1" x14ac:dyDescent="0.25">
      <c r="A753" s="75"/>
    </row>
    <row r="754" spans="1:1" x14ac:dyDescent="0.25">
      <c r="A754" s="75"/>
    </row>
    <row r="755" spans="1:1" x14ac:dyDescent="0.25">
      <c r="A755" s="75"/>
    </row>
    <row r="756" spans="1:1" x14ac:dyDescent="0.25">
      <c r="A756" s="75"/>
    </row>
    <row r="757" spans="1:1" x14ac:dyDescent="0.25">
      <c r="A757" s="75"/>
    </row>
    <row r="758" spans="1:1" x14ac:dyDescent="0.25">
      <c r="A758" s="75"/>
    </row>
    <row r="759" spans="1:1" x14ac:dyDescent="0.25">
      <c r="A759" s="75"/>
    </row>
    <row r="760" spans="1:1" x14ac:dyDescent="0.25">
      <c r="A760" s="75"/>
    </row>
    <row r="761" spans="1:1" x14ac:dyDescent="0.25">
      <c r="A761" s="75"/>
    </row>
    <row r="762" spans="1:1" x14ac:dyDescent="0.25">
      <c r="A762" s="75"/>
    </row>
    <row r="763" spans="1:1" x14ac:dyDescent="0.25">
      <c r="A763" s="75"/>
    </row>
    <row r="764" spans="1:1" x14ac:dyDescent="0.25">
      <c r="A764" s="75"/>
    </row>
    <row r="765" spans="1:1" x14ac:dyDescent="0.25">
      <c r="A765" s="75"/>
    </row>
    <row r="766" spans="1:1" x14ac:dyDescent="0.25">
      <c r="A766" s="75"/>
    </row>
    <row r="767" spans="1:1" x14ac:dyDescent="0.25">
      <c r="A767" s="75"/>
    </row>
    <row r="768" spans="1:1" x14ac:dyDescent="0.25">
      <c r="A768" s="75"/>
    </row>
    <row r="769" spans="1:1" x14ac:dyDescent="0.25">
      <c r="A769" s="75"/>
    </row>
    <row r="770" spans="1:1" x14ac:dyDescent="0.25">
      <c r="A770" s="75"/>
    </row>
    <row r="771" spans="1:1" x14ac:dyDescent="0.25">
      <c r="A771" s="75"/>
    </row>
    <row r="772" spans="1:1" x14ac:dyDescent="0.25">
      <c r="A772" s="75"/>
    </row>
    <row r="773" spans="1:1" x14ac:dyDescent="0.25">
      <c r="A773" s="75"/>
    </row>
    <row r="774" spans="1:1" x14ac:dyDescent="0.25">
      <c r="A774" s="75"/>
    </row>
    <row r="775" spans="1:1" x14ac:dyDescent="0.25">
      <c r="A775" s="75"/>
    </row>
    <row r="776" spans="1:1" x14ac:dyDescent="0.25">
      <c r="A776" s="75"/>
    </row>
    <row r="777" spans="1:1" x14ac:dyDescent="0.25">
      <c r="A777" s="75"/>
    </row>
    <row r="778" spans="1:1" x14ac:dyDescent="0.25">
      <c r="A778" s="75"/>
    </row>
    <row r="779" spans="1:1" x14ac:dyDescent="0.25">
      <c r="A779" s="75"/>
    </row>
    <row r="780" spans="1:1" x14ac:dyDescent="0.25">
      <c r="A780" s="75"/>
    </row>
    <row r="781" spans="1:1" x14ac:dyDescent="0.25">
      <c r="A781" s="75"/>
    </row>
    <row r="782" spans="1:1" x14ac:dyDescent="0.25">
      <c r="A782" s="75"/>
    </row>
    <row r="783" spans="1:1" x14ac:dyDescent="0.25">
      <c r="A783" s="75"/>
    </row>
    <row r="784" spans="1:1" x14ac:dyDescent="0.25">
      <c r="A784" s="75"/>
    </row>
    <row r="785" spans="1:1" x14ac:dyDescent="0.25">
      <c r="A785" s="75"/>
    </row>
    <row r="786" spans="1:1" x14ac:dyDescent="0.25">
      <c r="A786" s="75"/>
    </row>
    <row r="787" spans="1:1" x14ac:dyDescent="0.25">
      <c r="A787" s="75"/>
    </row>
    <row r="788" spans="1:1" x14ac:dyDescent="0.25">
      <c r="A788" s="75"/>
    </row>
    <row r="789" spans="1:1" x14ac:dyDescent="0.25">
      <c r="A789" s="75"/>
    </row>
    <row r="790" spans="1:1" x14ac:dyDescent="0.25">
      <c r="A790" s="75"/>
    </row>
    <row r="791" spans="1:1" x14ac:dyDescent="0.25">
      <c r="A791" s="75"/>
    </row>
    <row r="792" spans="1:1" x14ac:dyDescent="0.25">
      <c r="A792" s="75"/>
    </row>
    <row r="793" spans="1:1" x14ac:dyDescent="0.25">
      <c r="A793" s="75"/>
    </row>
    <row r="794" spans="1:1" x14ac:dyDescent="0.25">
      <c r="A794" s="75"/>
    </row>
    <row r="795" spans="1:1" x14ac:dyDescent="0.25">
      <c r="A795" s="75"/>
    </row>
    <row r="796" spans="1:1" x14ac:dyDescent="0.25">
      <c r="A796" s="75"/>
    </row>
    <row r="797" spans="1:1" x14ac:dyDescent="0.25">
      <c r="A797" s="75"/>
    </row>
    <row r="798" spans="1:1" x14ac:dyDescent="0.25">
      <c r="A798" s="75"/>
    </row>
    <row r="799" spans="1:1" x14ac:dyDescent="0.25">
      <c r="A799" s="75"/>
    </row>
    <row r="800" spans="1:1" x14ac:dyDescent="0.25">
      <c r="A800" s="75"/>
    </row>
    <row r="801" spans="1:1" x14ac:dyDescent="0.25">
      <c r="A801" s="75"/>
    </row>
    <row r="802" spans="1:1" x14ac:dyDescent="0.25">
      <c r="A802" s="75"/>
    </row>
    <row r="803" spans="1:1" x14ac:dyDescent="0.25">
      <c r="A803" s="75"/>
    </row>
    <row r="804" spans="1:1" x14ac:dyDescent="0.25">
      <c r="A804" s="7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9D056-56DF-41CD-9374-266D4FB4866A}">
  <dimension ref="A1:N14"/>
  <sheetViews>
    <sheetView tabSelected="1" workbookViewId="0">
      <selection activeCell="M14" sqref="M14"/>
    </sheetView>
  </sheetViews>
  <sheetFormatPr baseColWidth="10" defaultRowHeight="15" x14ac:dyDescent="0.25"/>
  <cols>
    <col min="4" max="4" width="14" customWidth="1"/>
    <col min="5" max="5" width="13.42578125" customWidth="1"/>
    <col min="6" max="8" width="15.5703125" bestFit="1" customWidth="1"/>
    <col min="9" max="9" width="17.140625" bestFit="1" customWidth="1"/>
  </cols>
  <sheetData>
    <row r="1" spans="1:14" ht="15" customHeight="1" x14ac:dyDescent="0.25">
      <c r="E1" s="78" t="s">
        <v>83</v>
      </c>
      <c r="F1" s="78"/>
      <c r="G1" s="78"/>
      <c r="H1" s="78"/>
      <c r="I1" s="78"/>
      <c r="J1" s="78"/>
      <c r="K1" s="78"/>
      <c r="L1" s="78"/>
      <c r="M1" s="78"/>
      <c r="N1" s="78"/>
    </row>
    <row r="2" spans="1:14" ht="15" customHeight="1" x14ac:dyDescent="0.25">
      <c r="E2" s="78"/>
      <c r="F2" s="78"/>
      <c r="G2" s="78"/>
      <c r="H2" s="78"/>
      <c r="I2" s="78"/>
      <c r="J2" s="78"/>
      <c r="K2" s="78"/>
      <c r="L2" s="78"/>
      <c r="M2" s="78"/>
      <c r="N2" s="78"/>
    </row>
    <row r="3" spans="1:14" ht="15" customHeight="1" x14ac:dyDescent="0.25"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14" ht="15" customHeight="1" x14ac:dyDescent="0.25">
      <c r="E4" s="78"/>
      <c r="F4" s="78"/>
      <c r="G4" s="78"/>
      <c r="H4" s="78"/>
      <c r="I4" s="78"/>
      <c r="J4" s="78"/>
      <c r="K4" s="78"/>
      <c r="L4" s="78"/>
      <c r="M4" s="78"/>
      <c r="N4" s="78"/>
    </row>
    <row r="5" spans="1:14" ht="15" customHeight="1" x14ac:dyDescent="0.25">
      <c r="E5" s="78"/>
      <c r="F5" s="78"/>
      <c r="G5" s="78"/>
      <c r="H5" s="78"/>
      <c r="I5" s="78"/>
      <c r="J5" s="78"/>
      <c r="K5" s="78"/>
      <c r="L5" s="78"/>
      <c r="M5" s="78"/>
      <c r="N5" s="78"/>
    </row>
    <row r="7" spans="1:14" s="1" customFormat="1" ht="30" x14ac:dyDescent="0.25">
      <c r="A7" s="1" t="s">
        <v>41</v>
      </c>
      <c r="B7" s="1" t="s">
        <v>84</v>
      </c>
      <c r="C7" s="1" t="s">
        <v>85</v>
      </c>
      <c r="D7" s="1" t="s">
        <v>86</v>
      </c>
      <c r="E7" s="79" t="s">
        <v>87</v>
      </c>
      <c r="F7" s="79" t="s">
        <v>88</v>
      </c>
      <c r="G7" s="79" t="s">
        <v>89</v>
      </c>
      <c r="H7" s="79" t="s">
        <v>90</v>
      </c>
      <c r="I7" s="79" t="s">
        <v>26</v>
      </c>
      <c r="J7" s="1" t="s">
        <v>91</v>
      </c>
      <c r="K7" s="1" t="s">
        <v>92</v>
      </c>
    </row>
    <row r="8" spans="1:14" x14ac:dyDescent="0.25">
      <c r="A8" s="11" t="s">
        <v>1</v>
      </c>
      <c r="B8" s="11">
        <v>4845628</v>
      </c>
      <c r="C8" s="17">
        <v>43375</v>
      </c>
      <c r="D8" s="11">
        <v>2318647</v>
      </c>
      <c r="E8" s="19">
        <v>127.18</v>
      </c>
      <c r="F8" s="17">
        <v>43383</v>
      </c>
      <c r="G8" s="19" t="s">
        <v>93</v>
      </c>
      <c r="H8" s="19" t="s">
        <v>34</v>
      </c>
      <c r="I8" s="19" t="s">
        <v>35</v>
      </c>
      <c r="J8" s="20">
        <v>25698</v>
      </c>
      <c r="K8" s="19">
        <v>92.28</v>
      </c>
      <c r="L8" s="11"/>
    </row>
    <row r="9" spans="1:14" x14ac:dyDescent="0.25">
      <c r="A9" s="80"/>
      <c r="B9" s="11"/>
      <c r="C9" s="11"/>
      <c r="D9" s="11"/>
      <c r="E9" s="11"/>
      <c r="F9" s="11"/>
      <c r="G9" s="19" t="s">
        <v>94</v>
      </c>
      <c r="H9" s="19" t="s">
        <v>36</v>
      </c>
      <c r="I9" s="19">
        <v>0</v>
      </c>
      <c r="J9" s="20">
        <v>0</v>
      </c>
      <c r="K9" s="19">
        <v>34.9</v>
      </c>
      <c r="L9" s="11"/>
    </row>
    <row r="10" spans="1:14" x14ac:dyDescent="0.25">
      <c r="A10" s="11"/>
      <c r="B10" s="11"/>
      <c r="C10" s="11"/>
      <c r="D10" s="11"/>
      <c r="E10" s="11"/>
      <c r="F10" s="11"/>
      <c r="G10" s="19" t="s">
        <v>71</v>
      </c>
      <c r="H10" s="19" t="s">
        <v>71</v>
      </c>
      <c r="I10" s="19" t="s">
        <v>71</v>
      </c>
      <c r="J10" s="20" t="s">
        <v>71</v>
      </c>
      <c r="K10" s="19" t="s">
        <v>71</v>
      </c>
      <c r="L10" s="11"/>
    </row>
    <row r="11" spans="1:14" x14ac:dyDescent="0.25">
      <c r="A11" s="11"/>
      <c r="B11" s="11"/>
      <c r="C11" s="11"/>
      <c r="D11" s="11"/>
      <c r="E11" s="11"/>
      <c r="F11" s="11"/>
      <c r="G11" s="19" t="s">
        <v>71</v>
      </c>
      <c r="H11" s="19" t="s">
        <v>71</v>
      </c>
      <c r="I11" s="19" t="s">
        <v>71</v>
      </c>
      <c r="J11" s="20" t="s">
        <v>71</v>
      </c>
      <c r="K11" s="19" t="s">
        <v>71</v>
      </c>
      <c r="L11" s="11"/>
    </row>
    <row r="12" spans="1:14" x14ac:dyDescent="0.25">
      <c r="A12" s="11"/>
      <c r="B12" s="11"/>
      <c r="C12" s="11"/>
      <c r="D12" s="11"/>
      <c r="E12" s="11"/>
      <c r="F12" s="11"/>
      <c r="G12" s="19" t="s">
        <v>71</v>
      </c>
      <c r="H12" s="19" t="s">
        <v>71</v>
      </c>
      <c r="I12" s="19" t="s">
        <v>71</v>
      </c>
      <c r="J12" s="20" t="s">
        <v>71</v>
      </c>
      <c r="K12" s="19" t="s">
        <v>71</v>
      </c>
      <c r="L12" s="11"/>
    </row>
    <row r="13" spans="1:14" x14ac:dyDescent="0.25">
      <c r="A13" s="11"/>
      <c r="B13" s="11"/>
      <c r="C13" s="11"/>
      <c r="D13" s="11"/>
      <c r="E13" s="11"/>
      <c r="F13" s="11"/>
      <c r="G13" s="19" t="s">
        <v>71</v>
      </c>
      <c r="H13" s="19" t="s">
        <v>71</v>
      </c>
      <c r="I13" s="19" t="s">
        <v>71</v>
      </c>
      <c r="J13" s="20" t="s">
        <v>71</v>
      </c>
      <c r="K13" s="19" t="s">
        <v>71</v>
      </c>
      <c r="L13" s="11"/>
    </row>
    <row r="14" spans="1:14" x14ac:dyDescent="0.25">
      <c r="A14" s="11"/>
      <c r="B14" s="11"/>
      <c r="C14" s="11"/>
      <c r="D14" s="11"/>
      <c r="E14" s="11"/>
      <c r="F14" s="11"/>
      <c r="G14" s="19" t="s">
        <v>71</v>
      </c>
      <c r="H14" s="19" t="s">
        <v>71</v>
      </c>
      <c r="I14" s="19" t="s">
        <v>71</v>
      </c>
      <c r="J14" s="20" t="s">
        <v>71</v>
      </c>
      <c r="K14" s="19" t="s">
        <v>71</v>
      </c>
      <c r="L14" s="11"/>
    </row>
  </sheetData>
  <mergeCells count="1">
    <mergeCell ref="E1:N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faire_commande</vt:lpstr>
      <vt:lpstr>BDD_licencie</vt:lpstr>
      <vt:lpstr>base</vt:lpstr>
      <vt:lpstr>tableau 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2018-10-15T06:24:39Z</dcterms:created>
  <dcterms:modified xsi:type="dcterms:W3CDTF">2018-10-15T06:30:21Z</dcterms:modified>
</cp:coreProperties>
</file>