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3"/>
  <workbookPr defaultThemeVersion="166925"/>
  <mc:AlternateContent xmlns:mc="http://schemas.openxmlformats.org/markup-compatibility/2006">
    <mc:Choice Requires="x15">
      <x15ac:absPath xmlns:x15ac="http://schemas.microsoft.com/office/spreadsheetml/2010/11/ac" url="\\PART-DESKTOP\desktop$\phamaïde\Desktop\"/>
    </mc:Choice>
  </mc:AlternateContent>
  <xr:revisionPtr revIDLastSave="0" documentId="13_ncr:1_{869AD70F-D148-4B6E-8915-0E91F7112400}" xr6:coauthVersionLast="36" xr6:coauthVersionMax="36" xr10:uidLastSave="{00000000-0000-0000-0000-000000000000}"/>
  <bookViews>
    <workbookView xWindow="0" yWindow="0" windowWidth="16380" windowHeight="8190" tabRatio="500" xr2:uid="{00000000-000D-0000-FFFF-FFFF00000000}"/>
  </bookViews>
  <sheets>
    <sheet name="Feuille1" sheetId="1" r:id="rId1"/>
  </sheets>
  <calcPr calcId="191029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I14" i="1" l="1"/>
  <c r="H14" i="1"/>
  <c r="K12" i="1" s="1"/>
  <c r="I11" i="1"/>
  <c r="H11" i="1"/>
  <c r="K9" i="1" s="1"/>
</calcChain>
</file>

<file path=xl/sharedStrings.xml><?xml version="1.0" encoding="utf-8"?>
<sst xmlns="http://schemas.openxmlformats.org/spreadsheetml/2006/main" count="30" uniqueCount="30">
  <si>
    <t>Parc sprinklé :         pour le soufflage : (600 m³ /h x Nb box)  x 0,75          pour l’extraction = 600 m³ /h x Nb box         5 motos = 1 VL</t>
  </si>
  <si>
    <t>S</t>
  </si>
  <si>
    <t xml:space="preserve">  Satisfaisant</t>
  </si>
  <si>
    <t xml:space="preserve">Parc non sprinklé : pour le soufflage : (900 m³ /h x Nb box)  x 0,75          pour l’extraction = 900 m³ /h x Nb box         </t>
  </si>
  <si>
    <t>OK + 10%</t>
  </si>
  <si>
    <t xml:space="preserve">  Débit inférieur mais satisfaisant avec la tolérance des 10 %</t>
  </si>
  <si>
    <t>Parc Bus : 1200 m³ /h par Bus</t>
  </si>
  <si>
    <t>NS</t>
  </si>
  <si>
    <t xml:space="preserve">  Non satisfaisant</t>
  </si>
  <si>
    <t>Dans le cas de soufflage mécanique, le débit d’air doit être de l’ordre de 0,75 fois le débit extrait avec un tolérance de + ou – 10 %</t>
  </si>
  <si>
    <t>Niveau</t>
  </si>
  <si>
    <t>Identification</t>
  </si>
  <si>
    <t>Repère</t>
  </si>
  <si>
    <t>Localisation</t>
  </si>
  <si>
    <t>Section (m²)</t>
  </si>
  <si>
    <t>Vitesse mesurée  (m/s)</t>
  </si>
  <si>
    <t>Débit mesurée (m3/h)</t>
  </si>
  <si>
    <t>Débit théorique (m3/h)</t>
  </si>
  <si>
    <t>Nb de places par niveau</t>
  </si>
  <si>
    <t>Nb de places autorisées suite au débit mesuré</t>
  </si>
  <si>
    <t>Avis</t>
  </si>
  <si>
    <t>SS1</t>
  </si>
  <si>
    <t>Soufflage</t>
  </si>
  <si>
    <t xml:space="preserve">Soufflage global  </t>
  </si>
  <si>
    <t>Extracteur</t>
  </si>
  <si>
    <t xml:space="preserve">Extraction globale  </t>
  </si>
  <si>
    <t>Si H11 est supérieur ou égal à I11 il faudrait que la cellule L9 s'affiche sur fond vert avec la mention S</t>
  </si>
  <si>
    <t>Si H11 est inférieur à I11 mais se retrouve supérieur à I11 avec +10%  il faudrait que la cellule L9 s'affiche sur fond orange avec la mention OK + 10%</t>
  </si>
  <si>
    <t>Si H11 est inférieur à I11 il faudrait que la cellule L9 s'affiche sur fond rouge avec la mention NS</t>
  </si>
  <si>
    <t>Pk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</si>
</sst>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9CC00"/>
        <bgColor rgb="FFFFCC00"/>
      </patternFill>
    </fill>
    <fill>
      <patternFill patternType="solid">
        <fgColor rgb="FFFFCC99"/>
        <bgColor rgb="FFC0C0C0"/>
      </patternFill>
    </fill>
    <fill>
      <patternFill patternType="solid">
        <fgColor rgb="FFFF0000"/>
        <bgColor rgb="FF993300"/>
      </patternFill>
    </fill>
    <fill>
      <patternFill patternType="solid">
        <fgColor rgb="FF99CCFF"/>
        <bgColor rgb="FFCCCCFF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2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3" borderId="0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sz val="11"/>
        <color rgb="FF000000"/>
        <name val="Calibri"/>
        <family val="2"/>
      </font>
      <fill>
        <patternFill>
          <bgColor rgb="FFFF6600"/>
        </patternFill>
      </fill>
    </dxf>
    <dxf>
      <font>
        <b/>
        <i val="0"/>
        <sz val="11"/>
        <color rgb="FF000000"/>
        <name val="Calibri"/>
        <family val="2"/>
      </font>
      <fill>
        <patternFill>
          <bgColor rgb="FFFFCC99"/>
        </patternFill>
      </fill>
    </dxf>
    <dxf>
      <font>
        <b/>
        <i val="0"/>
        <sz val="11"/>
        <color rgb="FF000000"/>
        <name val="Calibri"/>
        <family val="2"/>
      </font>
      <fill>
        <patternFill>
          <bgColor rgb="FF99CC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zoomScaleNormal="100" workbookViewId="0">
      <selection activeCell="E23" sqref="E23"/>
    </sheetView>
  </sheetViews>
  <sheetFormatPr baseColWidth="10" defaultColWidth="11.5703125" defaultRowHeight="15" x14ac:dyDescent="0.25"/>
  <sheetData>
    <row r="1" spans="1:15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</row>
    <row r="2" spans="1:15" x14ac:dyDescent="0.25">
      <c r="A2" s="7"/>
      <c r="B2" s="6" t="s">
        <v>0</v>
      </c>
      <c r="C2" s="6"/>
      <c r="D2" s="6"/>
      <c r="E2" s="6"/>
      <c r="F2" s="6"/>
      <c r="G2" s="6"/>
      <c r="H2" s="6"/>
      <c r="I2" s="6"/>
      <c r="J2" s="6"/>
      <c r="K2" s="6"/>
      <c r="L2" s="9" t="s">
        <v>1</v>
      </c>
      <c r="M2" s="10" t="s">
        <v>2</v>
      </c>
      <c r="N2" s="7"/>
      <c r="O2" s="7"/>
    </row>
    <row r="3" spans="1:15" x14ac:dyDescent="0.25">
      <c r="A3" s="7"/>
      <c r="B3" s="6" t="s">
        <v>3</v>
      </c>
      <c r="C3" s="6"/>
      <c r="D3" s="6"/>
      <c r="E3" s="6"/>
      <c r="F3" s="6"/>
      <c r="G3" s="6"/>
      <c r="H3" s="6"/>
      <c r="I3" s="6"/>
      <c r="J3" s="6"/>
      <c r="K3" s="6"/>
      <c r="L3" s="11" t="s">
        <v>4</v>
      </c>
      <c r="M3" s="10" t="s">
        <v>5</v>
      </c>
      <c r="N3" s="7"/>
      <c r="O3" s="7"/>
    </row>
    <row r="4" spans="1:15" x14ac:dyDescent="0.25">
      <c r="A4" s="7"/>
      <c r="B4" s="6" t="s">
        <v>6</v>
      </c>
      <c r="C4" s="6"/>
      <c r="D4" s="6"/>
      <c r="E4" s="6"/>
      <c r="F4" s="6"/>
      <c r="G4" s="6"/>
      <c r="H4" s="6"/>
      <c r="I4" s="6"/>
      <c r="J4" s="6"/>
      <c r="K4" s="6"/>
      <c r="L4" s="12" t="s">
        <v>7</v>
      </c>
      <c r="M4" s="10" t="s">
        <v>8</v>
      </c>
      <c r="N4" s="13"/>
      <c r="O4" s="7"/>
    </row>
    <row r="5" spans="1:15" x14ac:dyDescent="0.25">
      <c r="A5" s="7"/>
      <c r="B5" s="8" t="s">
        <v>9</v>
      </c>
      <c r="C5" s="8"/>
      <c r="D5" s="8"/>
      <c r="E5" s="8"/>
      <c r="F5" s="8"/>
      <c r="G5" s="8"/>
      <c r="H5" s="8"/>
      <c r="I5" s="8"/>
      <c r="J5" s="8"/>
      <c r="K5" s="8"/>
      <c r="L5" s="14"/>
      <c r="M5" s="7"/>
      <c r="N5" s="7"/>
      <c r="O5" s="7"/>
    </row>
    <row r="6" spans="1:15" x14ac:dyDescent="0.25">
      <c r="A6" s="7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7"/>
      <c r="N6" s="7"/>
      <c r="O6" s="7"/>
    </row>
    <row r="7" spans="1:15" x14ac:dyDescent="0.25">
      <c r="A7" s="7"/>
      <c r="B7" s="5" t="s">
        <v>29</v>
      </c>
      <c r="C7" s="5"/>
      <c r="D7" s="5"/>
      <c r="E7" s="5"/>
      <c r="F7" s="5"/>
      <c r="G7" s="5"/>
      <c r="H7" s="5"/>
      <c r="I7" s="5"/>
      <c r="J7" s="5"/>
      <c r="K7" s="5"/>
      <c r="L7" s="5"/>
      <c r="M7" s="7"/>
      <c r="N7" s="7"/>
      <c r="O7" s="7"/>
    </row>
    <row r="8" spans="1:15" ht="90" x14ac:dyDescent="0.25">
      <c r="A8" s="7"/>
      <c r="B8" s="15" t="s">
        <v>10</v>
      </c>
      <c r="C8" s="16" t="s">
        <v>11</v>
      </c>
      <c r="D8" s="16" t="s">
        <v>12</v>
      </c>
      <c r="E8" s="16" t="s">
        <v>13</v>
      </c>
      <c r="F8" s="16" t="s">
        <v>14</v>
      </c>
      <c r="G8" s="16" t="s">
        <v>15</v>
      </c>
      <c r="H8" s="16" t="s">
        <v>16</v>
      </c>
      <c r="I8" s="16" t="s">
        <v>17</v>
      </c>
      <c r="J8" s="16" t="s">
        <v>18</v>
      </c>
      <c r="K8" s="16" t="s">
        <v>19</v>
      </c>
      <c r="L8" s="15" t="s">
        <v>20</v>
      </c>
      <c r="M8" s="7"/>
      <c r="N8" s="7"/>
      <c r="O8" s="7"/>
    </row>
    <row r="9" spans="1:15" x14ac:dyDescent="0.25">
      <c r="A9" s="7"/>
      <c r="B9" s="5" t="s">
        <v>21</v>
      </c>
      <c r="C9" s="4" t="s">
        <v>22</v>
      </c>
      <c r="D9" s="15"/>
      <c r="E9" s="4"/>
      <c r="F9" s="15"/>
      <c r="G9" s="15"/>
      <c r="H9" s="15"/>
      <c r="I9" s="4"/>
      <c r="J9" s="4">
        <v>57</v>
      </c>
      <c r="K9" s="3">
        <f>(H11/900)/0.75</f>
        <v>56.296296296296298</v>
      </c>
      <c r="L9" s="2"/>
      <c r="M9" s="7"/>
      <c r="N9" s="7"/>
      <c r="O9" s="17"/>
    </row>
    <row r="10" spans="1:15" x14ac:dyDescent="0.25">
      <c r="A10" s="7"/>
      <c r="B10" s="5"/>
      <c r="C10" s="4"/>
      <c r="D10" s="15"/>
      <c r="E10" s="4"/>
      <c r="F10" s="15"/>
      <c r="G10" s="15"/>
      <c r="H10" s="15">
        <v>38000</v>
      </c>
      <c r="I10" s="4"/>
      <c r="J10" s="4"/>
      <c r="K10" s="3"/>
      <c r="L10" s="2"/>
      <c r="M10" s="7"/>
      <c r="N10" s="7"/>
      <c r="O10" s="7"/>
    </row>
    <row r="11" spans="1:15" x14ac:dyDescent="0.25">
      <c r="A11" s="7"/>
      <c r="B11" s="5"/>
      <c r="C11" s="1" t="s">
        <v>23</v>
      </c>
      <c r="D11" s="1"/>
      <c r="E11" s="1"/>
      <c r="F11" s="1"/>
      <c r="G11" s="1"/>
      <c r="H11" s="18">
        <f>H9+H10</f>
        <v>38000</v>
      </c>
      <c r="I11" s="15">
        <f>(J9*900)*0.75</f>
        <v>38475</v>
      </c>
      <c r="J11" s="4"/>
      <c r="K11" s="3"/>
      <c r="L11" s="2"/>
      <c r="M11" s="7"/>
      <c r="N11" s="7"/>
      <c r="O11" s="7"/>
    </row>
    <row r="12" spans="1:15" x14ac:dyDescent="0.25">
      <c r="A12" s="7"/>
      <c r="B12" s="5"/>
      <c r="C12" s="4" t="s">
        <v>24</v>
      </c>
      <c r="D12" s="15"/>
      <c r="E12" s="4"/>
      <c r="F12" s="15"/>
      <c r="G12" s="15"/>
      <c r="H12" s="15"/>
      <c r="I12" s="4"/>
      <c r="J12" s="4"/>
      <c r="K12" s="3">
        <f>H14/900</f>
        <v>0</v>
      </c>
      <c r="L12" s="2"/>
      <c r="M12" s="7"/>
      <c r="N12" s="7"/>
      <c r="O12" s="7"/>
    </row>
    <row r="13" spans="1:15" x14ac:dyDescent="0.25">
      <c r="A13" s="7"/>
      <c r="B13" s="5"/>
      <c r="C13" s="4"/>
      <c r="D13" s="15"/>
      <c r="E13" s="4"/>
      <c r="F13" s="15"/>
      <c r="G13" s="15"/>
      <c r="H13" s="15"/>
      <c r="I13" s="4"/>
      <c r="J13" s="4"/>
      <c r="K13" s="3"/>
      <c r="L13" s="2"/>
      <c r="M13" s="7"/>
      <c r="N13" s="7"/>
      <c r="O13" s="7"/>
    </row>
    <row r="14" spans="1:15" x14ac:dyDescent="0.25">
      <c r="A14" s="7"/>
      <c r="B14" s="5"/>
      <c r="C14" s="1" t="s">
        <v>25</v>
      </c>
      <c r="D14" s="1"/>
      <c r="E14" s="1"/>
      <c r="F14" s="1"/>
      <c r="G14" s="1"/>
      <c r="H14" s="18">
        <f>H12+H13</f>
        <v>0</v>
      </c>
      <c r="I14" s="15">
        <f>J9*900</f>
        <v>51300</v>
      </c>
      <c r="J14" s="4"/>
      <c r="K14" s="3"/>
      <c r="L14" s="2"/>
      <c r="M14" s="7"/>
      <c r="N14" s="7"/>
      <c r="O14" s="7"/>
    </row>
    <row r="15" spans="1:15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x14ac:dyDescent="0.25">
      <c r="A16" s="7"/>
      <c r="B16" s="7"/>
      <c r="C16" s="13" t="s">
        <v>26</v>
      </c>
      <c r="D16" s="7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</row>
    <row r="17" spans="1:15" x14ac:dyDescent="0.25">
      <c r="A17" s="7"/>
      <c r="B17" s="7"/>
      <c r="C17" s="13" t="s">
        <v>27</v>
      </c>
      <c r="D17" s="7"/>
      <c r="E17" s="13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 x14ac:dyDescent="0.25">
      <c r="A18" s="7"/>
      <c r="B18" s="7"/>
      <c r="C18" s="13" t="s">
        <v>28</v>
      </c>
      <c r="D18" s="7"/>
      <c r="E18" s="13"/>
      <c r="F18" s="7"/>
      <c r="G18" s="7"/>
      <c r="H18" s="7"/>
      <c r="I18" s="7"/>
      <c r="J18" s="7"/>
      <c r="K18" s="7"/>
      <c r="L18" s="7"/>
      <c r="M18" s="7"/>
      <c r="N18" s="7"/>
      <c r="O18" s="7"/>
    </row>
  </sheetData>
  <mergeCells count="18">
    <mergeCell ref="L12:L14"/>
    <mergeCell ref="C14:G14"/>
    <mergeCell ref="B2:K2"/>
    <mergeCell ref="B3:K3"/>
    <mergeCell ref="B4:K4"/>
    <mergeCell ref="B7:L7"/>
    <mergeCell ref="B9:B14"/>
    <mergeCell ref="C9:C10"/>
    <mergeCell ref="E9:E10"/>
    <mergeCell ref="I9:I10"/>
    <mergeCell ref="J9:J14"/>
    <mergeCell ref="K9:K11"/>
    <mergeCell ref="L9:L11"/>
    <mergeCell ref="C11:G11"/>
    <mergeCell ref="C12:C13"/>
    <mergeCell ref="E12:E13"/>
    <mergeCell ref="I12:I13"/>
    <mergeCell ref="K12:K14"/>
  </mergeCells>
  <conditionalFormatting sqref="L9 L12">
    <cfRule type="cellIs" dxfId="2" priority="2" operator="equal">
      <formula>"S"</formula>
    </cfRule>
    <cfRule type="cellIs" dxfId="1" priority="3" operator="equal">
      <formula>"OK + 10%"</formula>
    </cfRule>
    <cfRule type="cellIs" dxfId="0" priority="4" operator="equal">
      <formula>"NS"</formula>
    </cfRule>
  </conditionalFormatting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Roman,Normal"&amp;12&amp;Kffffff&amp;A</oddHeader>
    <oddFooter>&amp;C&amp;"Times New Roman,Normal"&amp;12&amp;KffffffPage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pascal hamaïde</cp:lastModifiedBy>
  <cp:revision>1</cp:revision>
  <dcterms:created xsi:type="dcterms:W3CDTF">2022-12-14T13:10:43Z</dcterms:created>
  <dcterms:modified xsi:type="dcterms:W3CDTF">2022-12-14T12:15:03Z</dcterms:modified>
  <dc:language>fr-FR</dc:language>
</cp:coreProperties>
</file>