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ENATEUR RAHIM\Documents\"/>
    </mc:Choice>
  </mc:AlternateContent>
  <bookViews>
    <workbookView xWindow="0" yWindow="0" windowWidth="17970" windowHeight="5640"/>
  </bookViews>
  <sheets>
    <sheet name="BD" sheetId="1" r:id="rId1"/>
    <sheet name="Consultation" sheetId="2" r:id="rId2"/>
  </sheets>
  <definedNames>
    <definedName name="NOMS">Tableau1[Nom]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2" l="1"/>
  <c r="E20" i="2"/>
  <c r="E18" i="2"/>
  <c r="E16" i="2"/>
  <c r="E14" i="2"/>
  <c r="E12" i="2"/>
  <c r="E10" i="2"/>
  <c r="F8" i="1" l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D3" i="1"/>
  <c r="D4" i="1" s="1"/>
  <c r="D6" i="1" l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5" i="1"/>
</calcChain>
</file>

<file path=xl/sharedStrings.xml><?xml version="1.0" encoding="utf-8"?>
<sst xmlns="http://schemas.openxmlformats.org/spreadsheetml/2006/main" count="155" uniqueCount="109">
  <si>
    <t>Prenom</t>
  </si>
  <si>
    <t>Nom</t>
  </si>
  <si>
    <t>Address</t>
  </si>
  <si>
    <t>CP</t>
  </si>
  <si>
    <t>Ville</t>
  </si>
  <si>
    <t>TEL</t>
  </si>
  <si>
    <t>Email</t>
  </si>
  <si>
    <t>Alex</t>
  </si>
  <si>
    <t>Aline</t>
  </si>
  <si>
    <t>Jean</t>
  </si>
  <si>
    <t>patou</t>
  </si>
  <si>
    <t>line</t>
  </si>
  <si>
    <t>leila</t>
  </si>
  <si>
    <t>thoma</t>
  </si>
  <si>
    <t>jeannette</t>
  </si>
  <si>
    <t>eliane</t>
  </si>
  <si>
    <t>jack</t>
  </si>
  <si>
    <t>carole</t>
  </si>
  <si>
    <t>carelle</t>
  </si>
  <si>
    <t>romeo</t>
  </si>
  <si>
    <t>Julliet</t>
  </si>
  <si>
    <t>Daniella</t>
  </si>
  <si>
    <t>michael</t>
  </si>
  <si>
    <t>michel</t>
  </si>
  <si>
    <t>claudia</t>
  </si>
  <si>
    <t>henri</t>
  </si>
  <si>
    <t>doresse</t>
  </si>
  <si>
    <t>tho</t>
  </si>
  <si>
    <t>jea</t>
  </si>
  <si>
    <t>eli</t>
  </si>
  <si>
    <t>car</t>
  </si>
  <si>
    <t>rom</t>
  </si>
  <si>
    <t>mic</t>
  </si>
  <si>
    <t>cla</t>
  </si>
  <si>
    <t>hen</t>
  </si>
  <si>
    <t>dor</t>
  </si>
  <si>
    <t>care</t>
  </si>
  <si>
    <t>ja</t>
  </si>
  <si>
    <t>jul</t>
  </si>
  <si>
    <t>dan</t>
  </si>
  <si>
    <t>mich</t>
  </si>
  <si>
    <t>al</t>
  </si>
  <si>
    <t>li</t>
  </si>
  <si>
    <t>ali</t>
  </si>
  <si>
    <t>pat</t>
  </si>
  <si>
    <t>lei</t>
  </si>
  <si>
    <t>2 rue</t>
  </si>
  <si>
    <t>3 rue</t>
  </si>
  <si>
    <t>4 rue</t>
  </si>
  <si>
    <t>5 rue</t>
  </si>
  <si>
    <t>6 rue</t>
  </si>
  <si>
    <t>7 rue</t>
  </si>
  <si>
    <t>8 rue</t>
  </si>
  <si>
    <t>9 rue</t>
  </si>
  <si>
    <t>10 rue</t>
  </si>
  <si>
    <t>11 rue</t>
  </si>
  <si>
    <t>12 rue</t>
  </si>
  <si>
    <t>13 rue</t>
  </si>
  <si>
    <t>14 rue</t>
  </si>
  <si>
    <t>15 rue</t>
  </si>
  <si>
    <t>16 rue</t>
  </si>
  <si>
    <t>17 rue</t>
  </si>
  <si>
    <t>18 rue</t>
  </si>
  <si>
    <t>19 rue</t>
  </si>
  <si>
    <t>20 rue</t>
  </si>
  <si>
    <t>21 rue</t>
  </si>
  <si>
    <t>DOUL</t>
  </si>
  <si>
    <t>YOUL</t>
  </si>
  <si>
    <t>BER</t>
  </si>
  <si>
    <t>YAB</t>
  </si>
  <si>
    <t>LOG</t>
  </si>
  <si>
    <t>BAN</t>
  </si>
  <si>
    <t>BON</t>
  </si>
  <si>
    <t>CITE</t>
  </si>
  <si>
    <t>AKWA</t>
  </si>
  <si>
    <t>BEP</t>
  </si>
  <si>
    <t>BAM</t>
  </si>
  <si>
    <t>KUM</t>
  </si>
  <si>
    <t>BUE</t>
  </si>
  <si>
    <t>LIM</t>
  </si>
  <si>
    <t>TSH</t>
  </si>
  <si>
    <t>BAF</t>
  </si>
  <si>
    <t>KON</t>
  </si>
  <si>
    <t>EBO</t>
  </si>
  <si>
    <t>SANG</t>
  </si>
  <si>
    <t>rahimpichou@yahoo.fr</t>
  </si>
  <si>
    <t>95690</t>
  </si>
  <si>
    <t>698190738</t>
  </si>
  <si>
    <t>felix</t>
  </si>
  <si>
    <t>YYY</t>
  </si>
  <si>
    <t>FFF</t>
  </si>
  <si>
    <t>aliII</t>
  </si>
  <si>
    <t>3 rueNB</t>
  </si>
  <si>
    <t>95695</t>
  </si>
  <si>
    <t>698190732</t>
  </si>
  <si>
    <t>leo</t>
  </si>
  <si>
    <t>steeve</t>
  </si>
  <si>
    <t>95700</t>
  </si>
  <si>
    <t>698190734</t>
  </si>
  <si>
    <t>guylou</t>
  </si>
  <si>
    <t>jeahh</t>
  </si>
  <si>
    <t>40 rue</t>
  </si>
  <si>
    <t>698190731</t>
  </si>
  <si>
    <t>NOM</t>
  </si>
  <si>
    <t>PRENOM</t>
  </si>
  <si>
    <t>ADRESS</t>
  </si>
  <si>
    <t>VILLE</t>
  </si>
  <si>
    <t>EMAIL</t>
  </si>
  <si>
    <t>CONSULTATION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</si>
</sst>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2" borderId="0" xfId="0" applyFill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1" xfId="0" applyFill="1" applyBorder="1"/>
    <xf numFmtId="0" fontId="0" fillId="3" borderId="0" xfId="0" applyFill="1" applyBorder="1"/>
    <xf numFmtId="0" fontId="0" fillId="2" borderId="0" xfId="0" applyFill="1" applyBorder="1" applyAlignment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4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G27" totalsRowShown="0" dataDxfId="7">
  <autoFilter ref="A1:G27"/>
  <tableColumns count="7">
    <tableColumn id="4" name="Nom" dataDxfId="6"/>
    <tableColumn id="3" name="Prenom" dataDxfId="5"/>
    <tableColumn id="5" name="Address" dataDxfId="4"/>
    <tableColumn id="6" name="CP" dataDxfId="3"/>
    <tableColumn id="7" name="Ville" dataDxfId="2"/>
    <tableColumn id="8" name="TEL" dataDxfId="1"/>
    <tableColumn id="9" name="Email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rahimpichou@yahoo.fr" TargetMode="External"/><Relationship Id="rId2" Type="http://schemas.openxmlformats.org/officeDocument/2006/relationships/hyperlink" Target="mailto:rahimpichou@yahoo.fr" TargetMode="External"/><Relationship Id="rId1" Type="http://schemas.openxmlformats.org/officeDocument/2006/relationships/hyperlink" Target="mailto:rahimpichou@yahoo.fr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7"/>
  <sheetViews>
    <sheetView tabSelected="1" workbookViewId="0">
      <selection sqref="A1:A27"/>
    </sheetView>
  </sheetViews>
  <sheetFormatPr baseColWidth="10" defaultRowHeight="15" x14ac:dyDescent="0.25"/>
  <cols>
    <col min="2" max="5" width="11.5703125" customWidth="1"/>
    <col min="6" max="6" width="11.7109375" customWidth="1"/>
    <col min="7" max="7" width="21.7109375" customWidth="1"/>
    <col min="8" max="8" width="23.42578125" customWidth="1"/>
  </cols>
  <sheetData>
    <row r="1" spans="1:7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 t="s">
        <v>7</v>
      </c>
      <c r="B2" s="1" t="s">
        <v>7</v>
      </c>
      <c r="C2" s="1" t="s">
        <v>46</v>
      </c>
      <c r="D2" s="1">
        <v>95690</v>
      </c>
      <c r="E2" s="1" t="s">
        <v>66</v>
      </c>
      <c r="F2" s="1">
        <v>698190738</v>
      </c>
      <c r="G2" s="2" t="s">
        <v>85</v>
      </c>
    </row>
    <row r="3" spans="1:7" x14ac:dyDescent="0.25">
      <c r="A3" s="1" t="s">
        <v>43</v>
      </c>
      <c r="B3" s="1" t="s">
        <v>8</v>
      </c>
      <c r="C3" s="1" t="s">
        <v>47</v>
      </c>
      <c r="D3" s="1">
        <f>D2+5</f>
        <v>95695</v>
      </c>
      <c r="E3" s="1" t="s">
        <v>67</v>
      </c>
      <c r="F3" s="1">
        <v>698190732</v>
      </c>
      <c r="G3" s="2" t="s">
        <v>85</v>
      </c>
    </row>
    <row r="4" spans="1:7" x14ac:dyDescent="0.25">
      <c r="A4" s="1" t="s">
        <v>28</v>
      </c>
      <c r="B4" s="1" t="s">
        <v>9</v>
      </c>
      <c r="C4" s="1" t="s">
        <v>48</v>
      </c>
      <c r="D4" s="1">
        <f>D3+5</f>
        <v>95700</v>
      </c>
      <c r="E4" s="1" t="s">
        <v>68</v>
      </c>
      <c r="F4" s="1">
        <v>698190731</v>
      </c>
      <c r="G4" s="2" t="s">
        <v>85</v>
      </c>
    </row>
    <row r="5" spans="1:7" x14ac:dyDescent="0.25">
      <c r="A5" s="1" t="s">
        <v>28</v>
      </c>
      <c r="B5" s="1" t="s">
        <v>89</v>
      </c>
      <c r="C5" s="1" t="s">
        <v>48</v>
      </c>
      <c r="D5" s="1">
        <f>D4+5</f>
        <v>95705</v>
      </c>
      <c r="E5" s="1" t="s">
        <v>68</v>
      </c>
      <c r="F5" s="1">
        <v>698190731</v>
      </c>
      <c r="G5" s="2" t="s">
        <v>85</v>
      </c>
    </row>
    <row r="6" spans="1:7" x14ac:dyDescent="0.25">
      <c r="A6" s="1" t="s">
        <v>44</v>
      </c>
      <c r="B6" s="1" t="s">
        <v>10</v>
      </c>
      <c r="C6" s="1" t="s">
        <v>49</v>
      </c>
      <c r="D6" s="1">
        <f>D4+5</f>
        <v>95705</v>
      </c>
      <c r="E6" s="1" t="s">
        <v>69</v>
      </c>
      <c r="F6" s="1">
        <v>698190735</v>
      </c>
      <c r="G6" s="2" t="s">
        <v>85</v>
      </c>
    </row>
    <row r="7" spans="1:7" x14ac:dyDescent="0.25">
      <c r="A7" s="1" t="s">
        <v>42</v>
      </c>
      <c r="B7" s="1" t="s">
        <v>11</v>
      </c>
      <c r="C7" s="1" t="s">
        <v>50</v>
      </c>
      <c r="D7" s="1">
        <f t="shared" ref="D7:D22" si="0">D6+5</f>
        <v>95710</v>
      </c>
      <c r="E7" s="1" t="s">
        <v>70</v>
      </c>
      <c r="F7" s="1">
        <v>698190738</v>
      </c>
      <c r="G7" s="2" t="s">
        <v>85</v>
      </c>
    </row>
    <row r="8" spans="1:7" x14ac:dyDescent="0.25">
      <c r="A8" s="1" t="s">
        <v>45</v>
      </c>
      <c r="B8" s="1" t="s">
        <v>12</v>
      </c>
      <c r="C8" s="1" t="s">
        <v>51</v>
      </c>
      <c r="D8" s="1">
        <f t="shared" si="0"/>
        <v>95715</v>
      </c>
      <c r="E8" s="1" t="s">
        <v>71</v>
      </c>
      <c r="F8" s="1">
        <f>F7-1</f>
        <v>698190737</v>
      </c>
      <c r="G8" s="2" t="s">
        <v>85</v>
      </c>
    </row>
    <row r="9" spans="1:7" x14ac:dyDescent="0.25">
      <c r="A9" s="1" t="s">
        <v>27</v>
      </c>
      <c r="B9" s="1" t="s">
        <v>13</v>
      </c>
      <c r="C9" s="1" t="s">
        <v>52</v>
      </c>
      <c r="D9" s="1">
        <f t="shared" si="0"/>
        <v>95720</v>
      </c>
      <c r="E9" s="1" t="s">
        <v>72</v>
      </c>
      <c r="F9" s="1">
        <f t="shared" ref="F9:F22" si="1">F8-1</f>
        <v>698190736</v>
      </c>
      <c r="G9" s="2" t="s">
        <v>85</v>
      </c>
    </row>
    <row r="10" spans="1:7" x14ac:dyDescent="0.25">
      <c r="A10" s="1" t="s">
        <v>28</v>
      </c>
      <c r="B10" s="1" t="s">
        <v>14</v>
      </c>
      <c r="C10" s="1" t="s">
        <v>53</v>
      </c>
      <c r="D10" s="1">
        <f t="shared" si="0"/>
        <v>95725</v>
      </c>
      <c r="E10" s="1" t="s">
        <v>73</v>
      </c>
      <c r="F10" s="1">
        <f t="shared" si="1"/>
        <v>698190735</v>
      </c>
      <c r="G10" s="2" t="s">
        <v>85</v>
      </c>
    </row>
    <row r="11" spans="1:7" x14ac:dyDescent="0.25">
      <c r="A11" s="1" t="s">
        <v>29</v>
      </c>
      <c r="B11" s="1" t="s">
        <v>15</v>
      </c>
      <c r="C11" s="1" t="s">
        <v>54</v>
      </c>
      <c r="D11" s="1">
        <f t="shared" si="0"/>
        <v>95730</v>
      </c>
      <c r="E11" s="1" t="s">
        <v>74</v>
      </c>
      <c r="F11" s="1">
        <f t="shared" si="1"/>
        <v>698190734</v>
      </c>
      <c r="G11" s="2" t="s">
        <v>85</v>
      </c>
    </row>
    <row r="12" spans="1:7" x14ac:dyDescent="0.25">
      <c r="A12" s="1" t="s">
        <v>37</v>
      </c>
      <c r="B12" s="1" t="s">
        <v>16</v>
      </c>
      <c r="C12" s="1" t="s">
        <v>55</v>
      </c>
      <c r="D12" s="1">
        <f t="shared" si="0"/>
        <v>95735</v>
      </c>
      <c r="E12" s="1" t="s">
        <v>75</v>
      </c>
      <c r="F12" s="1">
        <f t="shared" si="1"/>
        <v>698190733</v>
      </c>
      <c r="G12" s="2" t="s">
        <v>85</v>
      </c>
    </row>
    <row r="13" spans="1:7" x14ac:dyDescent="0.25">
      <c r="A13" s="1" t="s">
        <v>30</v>
      </c>
      <c r="B13" s="1" t="s">
        <v>17</v>
      </c>
      <c r="C13" s="1" t="s">
        <v>56</v>
      </c>
      <c r="D13" s="1">
        <f t="shared" si="0"/>
        <v>95740</v>
      </c>
      <c r="E13" s="1" t="s">
        <v>76</v>
      </c>
      <c r="F13" s="1">
        <f t="shared" si="1"/>
        <v>698190732</v>
      </c>
      <c r="G13" s="2" t="s">
        <v>85</v>
      </c>
    </row>
    <row r="14" spans="1:7" x14ac:dyDescent="0.25">
      <c r="A14" s="1" t="s">
        <v>36</v>
      </c>
      <c r="B14" s="1" t="s">
        <v>18</v>
      </c>
      <c r="C14" s="1" t="s">
        <v>57</v>
      </c>
      <c r="D14" s="1">
        <f t="shared" si="0"/>
        <v>95745</v>
      </c>
      <c r="E14" s="1" t="s">
        <v>77</v>
      </c>
      <c r="F14" s="1">
        <f t="shared" si="1"/>
        <v>698190731</v>
      </c>
      <c r="G14" s="2" t="s">
        <v>85</v>
      </c>
    </row>
    <row r="15" spans="1:7" x14ac:dyDescent="0.25">
      <c r="A15" s="1" t="s">
        <v>31</v>
      </c>
      <c r="B15" s="1" t="s">
        <v>19</v>
      </c>
      <c r="C15" s="1" t="s">
        <v>58</v>
      </c>
      <c r="D15" s="1">
        <f t="shared" si="0"/>
        <v>95750</v>
      </c>
      <c r="E15" s="1" t="s">
        <v>78</v>
      </c>
      <c r="F15" s="1">
        <f t="shared" si="1"/>
        <v>698190730</v>
      </c>
      <c r="G15" s="2" t="s">
        <v>85</v>
      </c>
    </row>
    <row r="16" spans="1:7" x14ac:dyDescent="0.25">
      <c r="A16" s="1" t="s">
        <v>38</v>
      </c>
      <c r="B16" s="1" t="s">
        <v>20</v>
      </c>
      <c r="C16" s="1" t="s">
        <v>59</v>
      </c>
      <c r="D16" s="1">
        <f t="shared" si="0"/>
        <v>95755</v>
      </c>
      <c r="E16" s="1" t="s">
        <v>79</v>
      </c>
      <c r="F16" s="1">
        <f t="shared" si="1"/>
        <v>698190729</v>
      </c>
      <c r="G16" s="2" t="s">
        <v>85</v>
      </c>
    </row>
    <row r="17" spans="1:7" x14ac:dyDescent="0.25">
      <c r="A17" s="1" t="s">
        <v>39</v>
      </c>
      <c r="B17" s="1" t="s">
        <v>21</v>
      </c>
      <c r="C17" s="1" t="s">
        <v>60</v>
      </c>
      <c r="D17" s="1">
        <f t="shared" si="0"/>
        <v>95760</v>
      </c>
      <c r="E17" s="1" t="s">
        <v>80</v>
      </c>
      <c r="F17" s="1">
        <f t="shared" si="1"/>
        <v>698190728</v>
      </c>
      <c r="G17" s="2" t="s">
        <v>85</v>
      </c>
    </row>
    <row r="18" spans="1:7" x14ac:dyDescent="0.25">
      <c r="A18" s="1" t="s">
        <v>32</v>
      </c>
      <c r="B18" s="1" t="s">
        <v>22</v>
      </c>
      <c r="C18" s="1" t="s">
        <v>61</v>
      </c>
      <c r="D18" s="1">
        <f t="shared" si="0"/>
        <v>95765</v>
      </c>
      <c r="E18" s="1" t="s">
        <v>81</v>
      </c>
      <c r="F18" s="1">
        <f t="shared" si="1"/>
        <v>698190727</v>
      </c>
      <c r="G18" s="2" t="s">
        <v>85</v>
      </c>
    </row>
    <row r="19" spans="1:7" x14ac:dyDescent="0.25">
      <c r="A19" s="1" t="s">
        <v>40</v>
      </c>
      <c r="B19" s="1" t="s">
        <v>23</v>
      </c>
      <c r="C19" s="1" t="s">
        <v>62</v>
      </c>
      <c r="D19" s="1">
        <f t="shared" si="0"/>
        <v>95770</v>
      </c>
      <c r="E19" s="1" t="s">
        <v>82</v>
      </c>
      <c r="F19" s="1">
        <f t="shared" si="1"/>
        <v>698190726</v>
      </c>
      <c r="G19" s="2" t="s">
        <v>85</v>
      </c>
    </row>
    <row r="20" spans="1:7" x14ac:dyDescent="0.25">
      <c r="A20" s="1" t="s">
        <v>33</v>
      </c>
      <c r="B20" s="1" t="s">
        <v>24</v>
      </c>
      <c r="C20" s="1" t="s">
        <v>63</v>
      </c>
      <c r="D20" s="1">
        <f t="shared" si="0"/>
        <v>95775</v>
      </c>
      <c r="E20" s="1" t="s">
        <v>83</v>
      </c>
      <c r="F20" s="1">
        <f t="shared" si="1"/>
        <v>698190725</v>
      </c>
      <c r="G20" s="2" t="s">
        <v>85</v>
      </c>
    </row>
    <row r="21" spans="1:7" x14ac:dyDescent="0.25">
      <c r="A21" s="1" t="s">
        <v>34</v>
      </c>
      <c r="B21" s="1" t="s">
        <v>25</v>
      </c>
      <c r="C21" s="1" t="s">
        <v>64</v>
      </c>
      <c r="D21" s="1">
        <f t="shared" si="0"/>
        <v>95780</v>
      </c>
      <c r="E21" s="1" t="s">
        <v>84</v>
      </c>
      <c r="F21" s="1">
        <f t="shared" si="1"/>
        <v>698190724</v>
      </c>
      <c r="G21" s="2" t="s">
        <v>85</v>
      </c>
    </row>
    <row r="22" spans="1:7" x14ac:dyDescent="0.25">
      <c r="A22" s="1" t="s">
        <v>35</v>
      </c>
      <c r="B22" s="1" t="s">
        <v>26</v>
      </c>
      <c r="C22" s="1" t="s">
        <v>65</v>
      </c>
      <c r="D22" s="1">
        <f t="shared" si="0"/>
        <v>95785</v>
      </c>
      <c r="E22" s="1"/>
      <c r="F22" s="1">
        <f t="shared" si="1"/>
        <v>698190723</v>
      </c>
      <c r="G22" s="2" t="s">
        <v>85</v>
      </c>
    </row>
    <row r="23" spans="1:7" x14ac:dyDescent="0.25">
      <c r="A23" s="1" t="s">
        <v>41</v>
      </c>
      <c r="B23" s="1" t="s">
        <v>7</v>
      </c>
      <c r="C23" s="1" t="s">
        <v>46</v>
      </c>
      <c r="D23" s="1" t="s">
        <v>86</v>
      </c>
      <c r="E23" s="1" t="s">
        <v>66</v>
      </c>
      <c r="F23" s="1" t="s">
        <v>87</v>
      </c>
      <c r="G23" s="1" t="s">
        <v>85</v>
      </c>
    </row>
    <row r="24" spans="1:7" x14ac:dyDescent="0.25">
      <c r="A24" s="1" t="s">
        <v>41</v>
      </c>
      <c r="B24" s="1" t="s">
        <v>88</v>
      </c>
      <c r="C24" s="1" t="s">
        <v>46</v>
      </c>
      <c r="D24" s="1" t="s">
        <v>86</v>
      </c>
      <c r="E24" s="1" t="s">
        <v>66</v>
      </c>
      <c r="F24" s="1" t="s">
        <v>87</v>
      </c>
      <c r="G24" s="1" t="s">
        <v>85</v>
      </c>
    </row>
    <row r="25" spans="1:7" x14ac:dyDescent="0.25">
      <c r="A25" s="1" t="s">
        <v>91</v>
      </c>
      <c r="B25" s="1" t="s">
        <v>90</v>
      </c>
      <c r="C25" s="1" t="s">
        <v>92</v>
      </c>
      <c r="D25" s="1" t="s">
        <v>93</v>
      </c>
      <c r="E25" s="1" t="s">
        <v>67</v>
      </c>
      <c r="F25" s="1" t="s">
        <v>94</v>
      </c>
      <c r="G25" s="1" t="s">
        <v>85</v>
      </c>
    </row>
    <row r="26" spans="1:7" x14ac:dyDescent="0.25">
      <c r="A26" s="1" t="s">
        <v>96</v>
      </c>
      <c r="B26" s="1" t="s">
        <v>95</v>
      </c>
      <c r="C26" s="1" t="s">
        <v>59</v>
      </c>
      <c r="D26" s="1" t="s">
        <v>97</v>
      </c>
      <c r="E26" s="1" t="s">
        <v>69</v>
      </c>
      <c r="F26" s="1" t="s">
        <v>98</v>
      </c>
      <c r="G26" s="1" t="s">
        <v>85</v>
      </c>
    </row>
    <row r="27" spans="1:7" x14ac:dyDescent="0.25">
      <c r="A27" s="1" t="s">
        <v>100</v>
      </c>
      <c r="B27" s="1" t="s">
        <v>99</v>
      </c>
      <c r="C27" s="1" t="s">
        <v>101</v>
      </c>
      <c r="D27" s="1" t="s">
        <v>97</v>
      </c>
      <c r="E27" s="1" t="s">
        <v>68</v>
      </c>
      <c r="F27" s="1" t="s">
        <v>102</v>
      </c>
      <c r="G27" s="1" t="s">
        <v>85</v>
      </c>
    </row>
  </sheetData>
  <hyperlinks>
    <hyperlink ref="G2" r:id="rId1"/>
    <hyperlink ref="G3:G22" r:id="rId2" display="rahimpichou@yahoo.fr"/>
    <hyperlink ref="G5" r:id="rId3"/>
  </hyperlinks>
  <pageMargins left="0.7" right="0.7" top="0.75" bottom="0.75" header="0.3" footer="0.3"/>
  <pageSetup paperSize="9" orientation="portrait"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1"/>
  <sheetViews>
    <sheetView workbookViewId="0">
      <selection activeCell="D26" sqref="D26"/>
    </sheetView>
  </sheetViews>
  <sheetFormatPr baseColWidth="10" defaultRowHeight="15" x14ac:dyDescent="0.25"/>
  <sheetData>
    <row r="1" spans="1:26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5">
      <c r="A5" s="3"/>
      <c r="B5" s="3"/>
      <c r="C5" s="3"/>
      <c r="D5" s="3"/>
      <c r="E5" s="3"/>
      <c r="F5" s="18" t="s">
        <v>108</v>
      </c>
      <c r="G5" s="18"/>
      <c r="H5" s="18"/>
      <c r="I5" s="18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thickBo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3"/>
      <c r="B7" s="3"/>
      <c r="C7" s="3"/>
      <c r="D7" s="10"/>
      <c r="E7" s="11"/>
      <c r="F7" s="11"/>
      <c r="G7" s="11"/>
      <c r="H7" s="11"/>
      <c r="I7" s="11"/>
      <c r="J7" s="11"/>
      <c r="K7" s="12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thickBot="1" x14ac:dyDescent="0.3">
      <c r="A8" s="3"/>
      <c r="B8" s="3"/>
      <c r="C8" s="3"/>
      <c r="D8" s="13"/>
      <c r="E8" s="8"/>
      <c r="F8" s="8"/>
      <c r="G8" s="8"/>
      <c r="H8" s="8"/>
      <c r="I8" s="8"/>
      <c r="J8" s="8"/>
      <c r="K8" s="14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thickBot="1" x14ac:dyDescent="0.3">
      <c r="A9" s="3"/>
      <c r="B9" s="3"/>
      <c r="C9" s="3"/>
      <c r="D9" s="13"/>
      <c r="E9" s="8"/>
      <c r="F9" s="8"/>
      <c r="G9" s="8"/>
      <c r="H9" s="8"/>
      <c r="I9" s="4" t="s">
        <v>100</v>
      </c>
      <c r="J9" s="5"/>
      <c r="K9" s="6"/>
      <c r="L9" s="3"/>
      <c r="M9" s="9"/>
      <c r="N9" s="9"/>
      <c r="O9" s="9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thickBot="1" x14ac:dyDescent="0.3">
      <c r="A10" s="3"/>
      <c r="B10" s="3"/>
      <c r="C10" s="3"/>
      <c r="D10" s="7" t="s">
        <v>103</v>
      </c>
      <c r="E10" s="4" t="str">
        <f>IFERROR(VLOOKUP(I9,Tableau1[],1,FALSE),"")</f>
        <v>jeahh</v>
      </c>
      <c r="F10" s="6"/>
      <c r="G10" s="8"/>
      <c r="H10" s="8"/>
      <c r="I10" s="8"/>
      <c r="J10" s="8"/>
      <c r="K10" s="14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thickBot="1" x14ac:dyDescent="0.3">
      <c r="A11" s="3"/>
      <c r="B11" s="3"/>
      <c r="C11" s="3"/>
      <c r="D11" s="13"/>
      <c r="E11" s="8"/>
      <c r="F11" s="8"/>
      <c r="G11" s="8"/>
      <c r="H11" s="8"/>
      <c r="I11" s="8"/>
      <c r="J11" s="8"/>
      <c r="K11" s="14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thickBot="1" x14ac:dyDescent="0.3">
      <c r="A12" s="3"/>
      <c r="B12" s="3"/>
      <c r="C12" s="3"/>
      <c r="D12" s="7" t="s">
        <v>104</v>
      </c>
      <c r="E12" s="4" t="str">
        <f>IFERROR(VLOOKUP(I9,Tableau1[],2,FALSE),"")</f>
        <v>guylou</v>
      </c>
      <c r="F12" s="6"/>
      <c r="G12" s="8"/>
      <c r="H12" s="8"/>
      <c r="I12" s="8"/>
      <c r="J12" s="8"/>
      <c r="K12" s="14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thickBot="1" x14ac:dyDescent="0.3">
      <c r="A13" s="3"/>
      <c r="B13" s="3"/>
      <c r="C13" s="3"/>
      <c r="D13" s="13"/>
      <c r="E13" s="8"/>
      <c r="F13" s="8"/>
      <c r="G13" s="8"/>
      <c r="H13" s="8"/>
      <c r="I13" s="8"/>
      <c r="J13" s="8"/>
      <c r="K13" s="14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thickBot="1" x14ac:dyDescent="0.3">
      <c r="A14" s="3"/>
      <c r="B14" s="3"/>
      <c r="C14" s="3"/>
      <c r="D14" s="7" t="s">
        <v>105</v>
      </c>
      <c r="E14" s="4" t="str">
        <f>IFERROR(VLOOKUP(I9,Tableau1[],3,FALSE),"")</f>
        <v>40 rue</v>
      </c>
      <c r="F14" s="6"/>
      <c r="G14" s="8"/>
      <c r="H14" s="8"/>
      <c r="I14" s="8"/>
      <c r="J14" s="8"/>
      <c r="K14" s="14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thickBot="1" x14ac:dyDescent="0.3">
      <c r="A15" s="3"/>
      <c r="B15" s="3"/>
      <c r="C15" s="3"/>
      <c r="D15" s="13"/>
      <c r="E15" s="8"/>
      <c r="F15" s="8"/>
      <c r="G15" s="8"/>
      <c r="H15" s="8"/>
      <c r="I15" s="8"/>
      <c r="J15" s="8"/>
      <c r="K15" s="14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thickBot="1" x14ac:dyDescent="0.3">
      <c r="A16" s="3"/>
      <c r="B16" s="3"/>
      <c r="C16" s="3"/>
      <c r="D16" s="7" t="s">
        <v>3</v>
      </c>
      <c r="E16" s="4" t="str">
        <f>IFERROR(VLOOKUP(I9,Tableau1[],4,FALSE),"")</f>
        <v>95700</v>
      </c>
      <c r="F16" s="6"/>
      <c r="G16" s="8"/>
      <c r="H16" s="8"/>
      <c r="I16" s="8"/>
      <c r="J16" s="8"/>
      <c r="K16" s="14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thickBot="1" x14ac:dyDescent="0.3">
      <c r="A17" s="3"/>
      <c r="B17" s="3"/>
      <c r="C17" s="3"/>
      <c r="D17" s="13"/>
      <c r="E17" s="8"/>
      <c r="F17" s="8"/>
      <c r="G17" s="8"/>
      <c r="H17" s="8"/>
      <c r="I17" s="8"/>
      <c r="J17" s="8"/>
      <c r="K17" s="14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thickBot="1" x14ac:dyDescent="0.3">
      <c r="A18" s="3"/>
      <c r="B18" s="3"/>
      <c r="C18" s="3"/>
      <c r="D18" s="7" t="s">
        <v>106</v>
      </c>
      <c r="E18" s="4" t="str">
        <f>IFERROR(VLOOKUP(I9,Tableau1[],5,FALSE),"")</f>
        <v>BER</v>
      </c>
      <c r="F18" s="6"/>
      <c r="G18" s="8"/>
      <c r="H18" s="8"/>
      <c r="I18" s="8"/>
      <c r="J18" s="8"/>
      <c r="K18" s="14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thickBot="1" x14ac:dyDescent="0.3">
      <c r="A19" s="3"/>
      <c r="B19" s="3"/>
      <c r="C19" s="3"/>
      <c r="D19" s="13"/>
      <c r="E19" s="8"/>
      <c r="F19" s="8"/>
      <c r="G19" s="8"/>
      <c r="H19" s="8"/>
      <c r="I19" s="8"/>
      <c r="J19" s="8"/>
      <c r="K19" s="14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thickBot="1" x14ac:dyDescent="0.3">
      <c r="A20" s="3"/>
      <c r="B20" s="3"/>
      <c r="C20" s="3"/>
      <c r="D20" s="7" t="s">
        <v>5</v>
      </c>
      <c r="E20" s="4" t="str">
        <f>IFERROR(VLOOKUP(I9,Tableau1[],6,FALSE),"")</f>
        <v>698190731</v>
      </c>
      <c r="F20" s="6"/>
      <c r="G20" s="8"/>
      <c r="H20" s="8"/>
      <c r="I20" s="8"/>
      <c r="J20" s="8"/>
      <c r="K20" s="14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thickBot="1" x14ac:dyDescent="0.3">
      <c r="A21" s="3"/>
      <c r="B21" s="3"/>
      <c r="C21" s="3"/>
      <c r="D21" s="13"/>
      <c r="E21" s="8"/>
      <c r="F21" s="8"/>
      <c r="G21" s="8"/>
      <c r="H21" s="8"/>
      <c r="I21" s="8"/>
      <c r="J21" s="8"/>
      <c r="K21" s="14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thickBot="1" x14ac:dyDescent="0.3">
      <c r="A22" s="3"/>
      <c r="B22" s="3"/>
      <c r="C22" s="3"/>
      <c r="D22" s="7" t="s">
        <v>107</v>
      </c>
      <c r="E22" s="4" t="str">
        <f>IFERROR(VLOOKUP(I9,Tableau1[],7,FALSE),"")</f>
        <v>rahimpichou@yahoo.fr</v>
      </c>
      <c r="F22" s="6"/>
      <c r="G22" s="8"/>
      <c r="H22" s="8"/>
      <c r="I22" s="8"/>
      <c r="J22" s="8"/>
      <c r="K22" s="14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thickBot="1" x14ac:dyDescent="0.3">
      <c r="A23" s="3"/>
      <c r="B23" s="3"/>
      <c r="C23" s="3"/>
      <c r="D23" s="15"/>
      <c r="E23" s="16"/>
      <c r="F23" s="16"/>
      <c r="G23" s="16"/>
      <c r="H23" s="16"/>
      <c r="I23" s="16"/>
      <c r="J23" s="16"/>
      <c r="K23" s="17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</sheetData>
  <mergeCells count="9">
    <mergeCell ref="E20:F20"/>
    <mergeCell ref="E22:F22"/>
    <mergeCell ref="I9:K9"/>
    <mergeCell ref="E10:F10"/>
    <mergeCell ref="F5:I5"/>
    <mergeCell ref="E12:F12"/>
    <mergeCell ref="E14:F14"/>
    <mergeCell ref="E16:F16"/>
    <mergeCell ref="E18:F18"/>
  </mergeCells>
  <dataValidations count="1">
    <dataValidation type="list" allowBlank="1" showInputMessage="1" showErrorMessage="1" sqref="I9:K9">
      <formula1>NOMS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</vt:lpstr>
      <vt:lpstr>Consultation</vt:lpstr>
      <vt:lpstr>NOMS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SENATEUR RAHIM</cp:lastModifiedBy>
  <dcterms:created xsi:type="dcterms:W3CDTF">2016-09-09T08:52:43Z</dcterms:created>
  <dcterms:modified xsi:type="dcterms:W3CDTF">2016-11-09T13:18:02Z</dcterms:modified>
</cp:coreProperties>
</file>