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NATEUR RAHIM\Documents\"/>
    </mc:Choice>
  </mc:AlternateContent>
  <bookViews>
    <workbookView xWindow="0" yWindow="0" windowWidth="24000" windowHeight="9285"/>
  </bookViews>
  <sheets>
    <sheet name="Feuil1" sheetId="1" r:id="rId1"/>
  </sheets>
  <definedNames>
    <definedName name="table">Feuil1!$A$2:$F$11</definedName>
  </definedNames>
  <calcPr calcId="152511" iterateCount="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2" i="1" l="1"/>
  <c r="L10" i="1"/>
  <c r="L8" i="1"/>
  <c r="L6" i="1"/>
  <c r="L4" i="1"/>
  <c r="A3" i="1"/>
  <c r="A4" i="1" s="1"/>
  <c r="A5" i="1" s="1"/>
  <c r="A6" i="1" s="1"/>
  <c r="A7" i="1" s="1"/>
  <c r="A8" i="1" s="1"/>
  <c r="A9" i="1" s="1"/>
  <c r="A10" i="1" s="1"/>
  <c r="A11" i="1" s="1"/>
</calcChain>
</file>

<file path=xl/sharedStrings.xml><?xml version="1.0" encoding="utf-8"?>
<sst xmlns="http://schemas.openxmlformats.org/spreadsheetml/2006/main" count="32" uniqueCount="20">
  <si>
    <t>Code</t>
  </si>
  <si>
    <t>élève</t>
  </si>
  <si>
    <t>sexe</t>
  </si>
  <si>
    <t>Date de début d'inscription</t>
  </si>
  <si>
    <t>Date d'inscription de l'élève</t>
  </si>
  <si>
    <t>Date de Fin d'inscription</t>
  </si>
  <si>
    <t>thomas</t>
  </si>
  <si>
    <t>M</t>
  </si>
  <si>
    <t>jean</t>
  </si>
  <si>
    <t>sindy</t>
  </si>
  <si>
    <t>F</t>
  </si>
  <si>
    <t>philip</t>
  </si>
  <si>
    <t>nadia</t>
  </si>
  <si>
    <t>carelle</t>
  </si>
  <si>
    <t>dominique</t>
  </si>
  <si>
    <t>roger</t>
  </si>
  <si>
    <t>guylain</t>
  </si>
  <si>
    <t>thiago</t>
  </si>
  <si>
    <t>élève==&gt;</t>
  </si>
  <si>
    <t>sexe==&gt;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</si>
</sst>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14" fontId="0" fillId="3" borderId="0" xfId="0" applyNumberForma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742951</xdr:colOff>
      <xdr:row>8</xdr:row>
      <xdr:rowOff>180974</xdr:rowOff>
    </xdr:from>
    <xdr:to>
      <xdr:col>9</xdr:col>
      <xdr:colOff>552451</xdr:colOff>
      <xdr:row>13</xdr:row>
      <xdr:rowOff>152400</xdr:rowOff>
    </xdr:to>
    <xdr:sp macro="" textlink="">
      <xdr:nvSpPr>
        <xdr:cNvPr id="2" name="Flèche droite 1"/>
        <xdr:cNvSpPr/>
      </xdr:nvSpPr>
      <xdr:spPr>
        <a:xfrm>
          <a:off x="6867526" y="2219324"/>
          <a:ext cx="2686050" cy="1495426"/>
        </a:xfrm>
        <a:prstGeom prst="rightArrow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 b="1"/>
            <a:t>le format des dates ne s'affiche</a:t>
          </a:r>
          <a:r>
            <a:rPr lang="fr-FR" sz="1400" b="1" baseline="0"/>
            <a:t> </a:t>
          </a:r>
          <a:r>
            <a:rPr lang="fr-FR" sz="1400" b="1"/>
            <a:t>pas</a:t>
          </a:r>
          <a:r>
            <a:rPr lang="fr-FR" sz="1400" b="1" baseline="0"/>
            <a:t> correctement.</a:t>
          </a:r>
          <a:endParaRPr lang="fr-FR" sz="14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"/>
  <sheetViews>
    <sheetView tabSelected="1" workbookViewId="0">
      <selection activeCell="D12" sqref="D12"/>
    </sheetView>
  </sheetViews>
  <sheetFormatPr baseColWidth="10" defaultRowHeight="15" x14ac:dyDescent="0.25"/>
  <cols>
    <col min="4" max="4" width="17.5703125" customWidth="1"/>
    <col min="5" max="5" width="17.85546875" customWidth="1"/>
    <col min="6" max="6" width="22.140625" customWidth="1"/>
    <col min="9" max="9" width="20.28515625" customWidth="1"/>
    <col min="11" max="11" width="15.42578125" customWidth="1"/>
    <col min="12" max="12" width="23" customWidth="1"/>
  </cols>
  <sheetData>
    <row r="1" spans="1:14" ht="38.25" customHeight="1" x14ac:dyDescent="0.25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2" t="s">
        <v>5</v>
      </c>
    </row>
    <row r="2" spans="1:14" ht="15.75" thickBot="1" x14ac:dyDescent="0.3">
      <c r="A2" s="3">
        <v>1</v>
      </c>
      <c r="B2" s="3" t="s">
        <v>6</v>
      </c>
      <c r="C2" s="3" t="s">
        <v>7</v>
      </c>
      <c r="D2" s="4">
        <v>42129</v>
      </c>
      <c r="E2" s="4">
        <v>42129</v>
      </c>
      <c r="F2" s="4">
        <v>42224</v>
      </c>
      <c r="G2" s="5"/>
      <c r="H2" s="5"/>
      <c r="I2" s="5"/>
      <c r="J2" s="5"/>
      <c r="K2" s="6"/>
      <c r="L2" s="6"/>
      <c r="M2" s="5"/>
      <c r="N2" s="5"/>
    </row>
    <row r="3" spans="1:14" ht="16.5" thickBot="1" x14ac:dyDescent="0.3">
      <c r="A3" s="3">
        <f>SUM(A2+1)</f>
        <v>2</v>
      </c>
      <c r="B3" s="3" t="s">
        <v>8</v>
      </c>
      <c r="C3" s="3" t="s">
        <v>7</v>
      </c>
      <c r="D3" s="4">
        <v>42129</v>
      </c>
      <c r="E3" s="4">
        <v>42095</v>
      </c>
      <c r="F3" s="4">
        <v>42224</v>
      </c>
      <c r="G3" s="5"/>
      <c r="H3" s="7" t="s">
        <v>0</v>
      </c>
      <c r="I3" s="8">
        <v>1</v>
      </c>
      <c r="J3" s="5"/>
      <c r="K3" s="5"/>
      <c r="L3" s="5"/>
      <c r="M3" s="5"/>
      <c r="N3" s="5"/>
    </row>
    <row r="4" spans="1:14" x14ac:dyDescent="0.25">
      <c r="A4" s="3">
        <f t="shared" ref="A4:A11" si="0">SUM(A3+1)</f>
        <v>3</v>
      </c>
      <c r="B4" s="3" t="s">
        <v>9</v>
      </c>
      <c r="C4" s="3" t="s">
        <v>10</v>
      </c>
      <c r="D4" s="4">
        <v>42129</v>
      </c>
      <c r="E4" s="4">
        <v>42006</v>
      </c>
      <c r="F4" s="4">
        <v>42224</v>
      </c>
      <c r="G4" s="5"/>
      <c r="H4" s="5"/>
      <c r="I4" s="5"/>
      <c r="J4" s="5"/>
      <c r="K4" s="9" t="s">
        <v>18</v>
      </c>
      <c r="L4" s="3" t="str">
        <f>IFERROR(VLOOKUP(I3,table,2,FALSE),"Non_existant")</f>
        <v>thomas</v>
      </c>
      <c r="M4" s="5"/>
      <c r="N4" s="5"/>
    </row>
    <row r="5" spans="1:14" x14ac:dyDescent="0.25">
      <c r="A5" s="3">
        <f t="shared" si="0"/>
        <v>4</v>
      </c>
      <c r="B5" s="3" t="s">
        <v>11</v>
      </c>
      <c r="C5" s="3" t="s">
        <v>7</v>
      </c>
      <c r="D5" s="4">
        <v>42129</v>
      </c>
      <c r="E5" s="4">
        <v>42144</v>
      </c>
      <c r="F5" s="4">
        <v>42224</v>
      </c>
      <c r="G5" s="5"/>
      <c r="H5" s="5"/>
      <c r="I5" s="5"/>
      <c r="J5" s="5"/>
      <c r="K5" s="5"/>
      <c r="L5" s="5"/>
      <c r="M5" s="5"/>
      <c r="N5" s="5"/>
    </row>
    <row r="6" spans="1:14" x14ac:dyDescent="0.25">
      <c r="A6" s="3">
        <f t="shared" si="0"/>
        <v>5</v>
      </c>
      <c r="B6" s="3" t="s">
        <v>12</v>
      </c>
      <c r="C6" s="3" t="s">
        <v>10</v>
      </c>
      <c r="D6" s="4">
        <v>42129</v>
      </c>
      <c r="E6" s="4">
        <v>42055</v>
      </c>
      <c r="F6" s="4">
        <v>42224</v>
      </c>
      <c r="G6" s="5"/>
      <c r="H6" s="5"/>
      <c r="I6" s="5"/>
      <c r="J6" s="5"/>
      <c r="K6" s="9" t="s">
        <v>19</v>
      </c>
      <c r="L6" s="3" t="str">
        <f>IFERROR(VLOOKUP(I3,table,3,FALSE),"Non_existant")</f>
        <v>M</v>
      </c>
      <c r="M6" s="5"/>
      <c r="N6" s="5"/>
    </row>
    <row r="7" spans="1:14" x14ac:dyDescent="0.25">
      <c r="A7" s="3">
        <f t="shared" si="0"/>
        <v>6</v>
      </c>
      <c r="B7" s="3" t="s">
        <v>13</v>
      </c>
      <c r="C7" s="3" t="s">
        <v>10</v>
      </c>
      <c r="D7" s="4">
        <v>42129</v>
      </c>
      <c r="E7" s="4">
        <v>42177</v>
      </c>
      <c r="F7" s="4">
        <v>42224</v>
      </c>
      <c r="G7" s="5"/>
      <c r="H7" s="5"/>
      <c r="I7" s="5"/>
      <c r="J7" s="5"/>
      <c r="K7" s="5"/>
      <c r="L7" s="5"/>
      <c r="M7" s="5"/>
      <c r="N7" s="5"/>
    </row>
    <row r="8" spans="1:14" ht="30" x14ac:dyDescent="0.25">
      <c r="A8" s="3">
        <f t="shared" si="0"/>
        <v>7</v>
      </c>
      <c r="B8" s="3" t="s">
        <v>14</v>
      </c>
      <c r="C8" s="3" t="s">
        <v>7</v>
      </c>
      <c r="D8" s="4">
        <v>42129</v>
      </c>
      <c r="E8" s="4">
        <v>42005</v>
      </c>
      <c r="F8" s="4">
        <v>42224</v>
      </c>
      <c r="G8" s="5"/>
      <c r="H8" s="5"/>
      <c r="I8" s="5"/>
      <c r="J8" s="5"/>
      <c r="K8" s="10" t="s">
        <v>3</v>
      </c>
      <c r="L8" s="3">
        <f>IFERROR(VLOOKUP(I3,table,4,FALSE),"Non_existant")</f>
        <v>42129</v>
      </c>
      <c r="M8" s="5"/>
      <c r="N8" s="5"/>
    </row>
    <row r="9" spans="1:14" x14ac:dyDescent="0.25">
      <c r="A9" s="3">
        <f t="shared" si="0"/>
        <v>8</v>
      </c>
      <c r="B9" s="3" t="s">
        <v>15</v>
      </c>
      <c r="C9" s="3" t="s">
        <v>7</v>
      </c>
      <c r="D9" s="4">
        <v>42129</v>
      </c>
      <c r="E9" s="4">
        <v>42006</v>
      </c>
      <c r="F9" s="4">
        <v>42224</v>
      </c>
      <c r="G9" s="5"/>
      <c r="H9" s="5"/>
      <c r="I9" s="5"/>
      <c r="J9" s="5"/>
      <c r="K9" s="11"/>
      <c r="L9" s="5"/>
      <c r="M9" s="5"/>
      <c r="N9" s="5"/>
    </row>
    <row r="10" spans="1:14" ht="45" x14ac:dyDescent="0.25">
      <c r="A10" s="3">
        <f t="shared" si="0"/>
        <v>9</v>
      </c>
      <c r="B10" s="3" t="s">
        <v>16</v>
      </c>
      <c r="C10" s="3" t="s">
        <v>7</v>
      </c>
      <c r="D10" s="4">
        <v>42129</v>
      </c>
      <c r="E10" s="4">
        <v>42041</v>
      </c>
      <c r="F10" s="4">
        <v>42224</v>
      </c>
      <c r="G10" s="5"/>
      <c r="H10" s="5"/>
      <c r="I10" s="5"/>
      <c r="J10" s="5"/>
      <c r="K10" s="10" t="s">
        <v>4</v>
      </c>
      <c r="L10" s="3">
        <f>IFERROR(VLOOKUP(I3,table,5,FALSE),"Non_existant")</f>
        <v>42129</v>
      </c>
      <c r="M10" s="5"/>
      <c r="N10" s="5"/>
    </row>
    <row r="11" spans="1:14" x14ac:dyDescent="0.25">
      <c r="A11" s="3">
        <f t="shared" si="0"/>
        <v>10</v>
      </c>
      <c r="B11" s="3" t="s">
        <v>17</v>
      </c>
      <c r="C11" s="3" t="s">
        <v>7</v>
      </c>
      <c r="D11" s="4">
        <v>42129</v>
      </c>
      <c r="E11" s="4">
        <v>42070</v>
      </c>
      <c r="F11" s="4">
        <v>42224</v>
      </c>
      <c r="G11" s="5"/>
      <c r="H11" s="5"/>
      <c r="I11" s="5"/>
      <c r="J11" s="5"/>
      <c r="K11" s="5"/>
      <c r="L11" s="5"/>
      <c r="M11" s="5"/>
      <c r="N11" s="5"/>
    </row>
    <row r="12" spans="1:14" ht="30" x14ac:dyDescent="0.25">
      <c r="G12" s="5"/>
      <c r="H12" s="5"/>
      <c r="I12" s="5"/>
      <c r="J12" s="5"/>
      <c r="K12" s="10" t="s">
        <v>5</v>
      </c>
      <c r="L12" s="3">
        <f>IFERROR(VLOOKUP(I3,table,6,FALSE),"Non_existant")</f>
        <v>42224</v>
      </c>
      <c r="M12" s="5"/>
      <c r="N12" s="5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table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SENATEUR RAHIM</dc:creator>
  <cp:lastModifiedBy>SENATEUR RAHIM</cp:lastModifiedBy>
  <dcterms:created xsi:type="dcterms:W3CDTF">2016-09-20T21:14:02Z</dcterms:created>
  <dcterms:modified xsi:type="dcterms:W3CDTF">2016-09-20T21:29:09Z</dcterms:modified>
</cp:coreProperties>
</file>