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ASPTT\TRAVAIL\ORIGINAL Jean Paul\"/>
    </mc:Choice>
  </mc:AlternateContent>
  <bookViews>
    <workbookView xWindow="0" yWindow="0" windowWidth="24270" windowHeight="1186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3" i="1" l="1"/>
  <c r="F103" i="1"/>
  <c r="D103" i="1"/>
  <c r="A103" i="1"/>
  <c r="G103" i="1" s="1"/>
  <c r="I102" i="1"/>
  <c r="G102" i="1"/>
  <c r="F102" i="1"/>
  <c r="E102" i="1"/>
  <c r="D102" i="1"/>
  <c r="A102" i="1"/>
  <c r="I101" i="1"/>
  <c r="F101" i="1"/>
  <c r="D101" i="1"/>
  <c r="A101" i="1"/>
  <c r="G101" i="1" s="1"/>
  <c r="I100" i="1"/>
  <c r="F100" i="1"/>
  <c r="D100" i="1"/>
  <c r="A100" i="1"/>
  <c r="G100" i="1" s="1"/>
  <c r="I99" i="1"/>
  <c r="G99" i="1"/>
  <c r="F99" i="1"/>
  <c r="D99" i="1"/>
  <c r="A99" i="1"/>
  <c r="E99" i="1" s="1"/>
  <c r="I98" i="1"/>
  <c r="G98" i="1"/>
  <c r="F98" i="1"/>
  <c r="E98" i="1"/>
  <c r="D98" i="1"/>
  <c r="A98" i="1"/>
  <c r="I97" i="1"/>
  <c r="F97" i="1"/>
  <c r="D97" i="1"/>
  <c r="A97" i="1"/>
  <c r="G97" i="1" s="1"/>
  <c r="I96" i="1"/>
  <c r="F96" i="1"/>
  <c r="D96" i="1"/>
  <c r="A96" i="1"/>
  <c r="G96" i="1" s="1"/>
  <c r="I95" i="1"/>
  <c r="G95" i="1"/>
  <c r="F95" i="1"/>
  <c r="D95" i="1"/>
  <c r="A95" i="1"/>
  <c r="E95" i="1" s="1"/>
  <c r="I94" i="1"/>
  <c r="G94" i="1"/>
  <c r="F94" i="1"/>
  <c r="E94" i="1"/>
  <c r="D94" i="1"/>
  <c r="A94" i="1"/>
  <c r="I93" i="1"/>
  <c r="F93" i="1"/>
  <c r="D93" i="1"/>
  <c r="A93" i="1"/>
  <c r="G93" i="1" s="1"/>
  <c r="I92" i="1"/>
  <c r="F92" i="1"/>
  <c r="D92" i="1"/>
  <c r="A92" i="1"/>
  <c r="G92" i="1" s="1"/>
  <c r="I91" i="1"/>
  <c r="G91" i="1"/>
  <c r="F91" i="1"/>
  <c r="D91" i="1"/>
  <c r="A91" i="1"/>
  <c r="E91" i="1" s="1"/>
  <c r="I90" i="1"/>
  <c r="G90" i="1"/>
  <c r="F90" i="1"/>
  <c r="E90" i="1"/>
  <c r="D90" i="1"/>
  <c r="A90" i="1"/>
  <c r="I89" i="1"/>
  <c r="F89" i="1"/>
  <c r="D89" i="1"/>
  <c r="A89" i="1"/>
  <c r="G89" i="1" s="1"/>
  <c r="I88" i="1"/>
  <c r="F88" i="1"/>
  <c r="D88" i="1"/>
  <c r="A88" i="1"/>
  <c r="G88" i="1" s="1"/>
  <c r="I87" i="1"/>
  <c r="G87" i="1"/>
  <c r="F87" i="1"/>
  <c r="D87" i="1"/>
  <c r="A87" i="1"/>
  <c r="E87" i="1" s="1"/>
  <c r="I86" i="1"/>
  <c r="G86" i="1"/>
  <c r="F86" i="1"/>
  <c r="E86" i="1"/>
  <c r="D86" i="1"/>
  <c r="A86" i="1"/>
  <c r="I85" i="1"/>
  <c r="F85" i="1"/>
  <c r="D85" i="1"/>
  <c r="A85" i="1"/>
  <c r="G85" i="1" s="1"/>
  <c r="I84" i="1"/>
  <c r="F84" i="1"/>
  <c r="D84" i="1"/>
  <c r="A84" i="1"/>
  <c r="G84" i="1" s="1"/>
  <c r="I83" i="1"/>
  <c r="G83" i="1"/>
  <c r="F83" i="1"/>
  <c r="D83" i="1"/>
  <c r="A83" i="1"/>
  <c r="E83" i="1" s="1"/>
  <c r="I82" i="1"/>
  <c r="G82" i="1"/>
  <c r="F82" i="1"/>
  <c r="E82" i="1"/>
  <c r="D82" i="1"/>
  <c r="A82" i="1"/>
  <c r="I81" i="1"/>
  <c r="F81" i="1"/>
  <c r="D81" i="1"/>
  <c r="A81" i="1"/>
  <c r="G81" i="1" s="1"/>
  <c r="I80" i="1"/>
  <c r="F80" i="1"/>
  <c r="D80" i="1"/>
  <c r="A80" i="1"/>
  <c r="G80" i="1" s="1"/>
  <c r="I79" i="1"/>
  <c r="G79" i="1"/>
  <c r="F79" i="1"/>
  <c r="D79" i="1"/>
  <c r="A79" i="1"/>
  <c r="E79" i="1" s="1"/>
  <c r="I78" i="1"/>
  <c r="G78" i="1"/>
  <c r="F78" i="1"/>
  <c r="E78" i="1"/>
  <c r="D78" i="1"/>
  <c r="A78" i="1"/>
  <c r="I77" i="1"/>
  <c r="F77" i="1"/>
  <c r="D77" i="1"/>
  <c r="A77" i="1"/>
  <c r="G77" i="1" s="1"/>
  <c r="I76" i="1"/>
  <c r="F76" i="1"/>
  <c r="D76" i="1"/>
  <c r="A76" i="1"/>
  <c r="G76" i="1" s="1"/>
  <c r="I75" i="1"/>
  <c r="G75" i="1"/>
  <c r="F75" i="1"/>
  <c r="D75" i="1"/>
  <c r="A75" i="1"/>
  <c r="E75" i="1" s="1"/>
  <c r="I74" i="1"/>
  <c r="G74" i="1"/>
  <c r="F74" i="1"/>
  <c r="E74" i="1"/>
  <c r="D74" i="1"/>
  <c r="A74" i="1"/>
  <c r="I73" i="1"/>
  <c r="F73" i="1"/>
  <c r="D73" i="1"/>
  <c r="A73" i="1"/>
  <c r="G73" i="1" s="1"/>
  <c r="I72" i="1"/>
  <c r="F72" i="1"/>
  <c r="D72" i="1"/>
  <c r="A72" i="1"/>
  <c r="G72" i="1" s="1"/>
  <c r="I71" i="1"/>
  <c r="G71" i="1"/>
  <c r="F71" i="1"/>
  <c r="D71" i="1"/>
  <c r="A71" i="1"/>
  <c r="E71" i="1" s="1"/>
  <c r="I70" i="1"/>
  <c r="G70" i="1"/>
  <c r="F70" i="1"/>
  <c r="E70" i="1"/>
  <c r="D70" i="1"/>
  <c r="A70" i="1"/>
  <c r="I69" i="1"/>
  <c r="F69" i="1"/>
  <c r="D69" i="1"/>
  <c r="A69" i="1"/>
  <c r="G69" i="1" s="1"/>
  <c r="I68" i="1"/>
  <c r="F68" i="1"/>
  <c r="D68" i="1"/>
  <c r="A68" i="1"/>
  <c r="G68" i="1" s="1"/>
  <c r="I67" i="1"/>
  <c r="G67" i="1"/>
  <c r="F67" i="1"/>
  <c r="D67" i="1"/>
  <c r="A67" i="1"/>
  <c r="E67" i="1" s="1"/>
  <c r="I66" i="1"/>
  <c r="G66" i="1"/>
  <c r="F66" i="1"/>
  <c r="E66" i="1"/>
  <c r="D66" i="1"/>
  <c r="A66" i="1"/>
  <c r="I65" i="1"/>
  <c r="F65" i="1"/>
  <c r="D65" i="1"/>
  <c r="A65" i="1"/>
  <c r="G65" i="1" s="1"/>
  <c r="I64" i="1"/>
  <c r="F64" i="1"/>
  <c r="D64" i="1"/>
  <c r="A64" i="1"/>
  <c r="G64" i="1" s="1"/>
  <c r="I63" i="1"/>
  <c r="G63" i="1"/>
  <c r="F63" i="1"/>
  <c r="D63" i="1"/>
  <c r="A63" i="1"/>
  <c r="E63" i="1" s="1"/>
  <c r="I62" i="1"/>
  <c r="G62" i="1"/>
  <c r="F62" i="1"/>
  <c r="E62" i="1"/>
  <c r="D62" i="1"/>
  <c r="A62" i="1"/>
  <c r="I61" i="1"/>
  <c r="F61" i="1"/>
  <c r="D61" i="1"/>
  <c r="A61" i="1"/>
  <c r="G61" i="1" s="1"/>
  <c r="I60" i="1"/>
  <c r="F60" i="1"/>
  <c r="D60" i="1"/>
  <c r="A60" i="1"/>
  <c r="G60" i="1" s="1"/>
  <c r="I59" i="1"/>
  <c r="G59" i="1"/>
  <c r="F59" i="1"/>
  <c r="D59" i="1"/>
  <c r="A59" i="1"/>
  <c r="E59" i="1" s="1"/>
  <c r="I58" i="1"/>
  <c r="G58" i="1"/>
  <c r="F58" i="1"/>
  <c r="E58" i="1"/>
  <c r="D58" i="1"/>
  <c r="A58" i="1"/>
  <c r="I57" i="1"/>
  <c r="F57" i="1"/>
  <c r="D57" i="1"/>
  <c r="A57" i="1"/>
  <c r="G57" i="1" s="1"/>
  <c r="I56" i="1"/>
  <c r="F56" i="1"/>
  <c r="D56" i="1"/>
  <c r="A56" i="1"/>
  <c r="G56" i="1" s="1"/>
  <c r="I55" i="1"/>
  <c r="G55" i="1"/>
  <c r="F55" i="1"/>
  <c r="D55" i="1"/>
  <c r="A55" i="1"/>
  <c r="E55" i="1" s="1"/>
  <c r="I54" i="1"/>
  <c r="G54" i="1"/>
  <c r="F54" i="1"/>
  <c r="E54" i="1"/>
  <c r="D54" i="1"/>
  <c r="A54" i="1"/>
  <c r="I53" i="1"/>
  <c r="F53" i="1"/>
  <c r="D53" i="1"/>
  <c r="A53" i="1"/>
  <c r="G53" i="1" s="1"/>
  <c r="I52" i="1"/>
  <c r="F52" i="1"/>
  <c r="D52" i="1"/>
  <c r="A52" i="1"/>
  <c r="G52" i="1" s="1"/>
  <c r="I51" i="1"/>
  <c r="G51" i="1"/>
  <c r="F51" i="1"/>
  <c r="D51" i="1"/>
  <c r="A51" i="1"/>
  <c r="E51" i="1" s="1"/>
  <c r="I50" i="1"/>
  <c r="G50" i="1"/>
  <c r="F50" i="1"/>
  <c r="E50" i="1"/>
  <c r="D50" i="1"/>
  <c r="A50" i="1"/>
  <c r="I49" i="1"/>
  <c r="F49" i="1"/>
  <c r="D49" i="1"/>
  <c r="A49" i="1"/>
  <c r="G49" i="1" s="1"/>
  <c r="I48" i="1"/>
  <c r="F48" i="1"/>
  <c r="D48" i="1"/>
  <c r="A48" i="1"/>
  <c r="G48" i="1" s="1"/>
  <c r="I47" i="1"/>
  <c r="G47" i="1"/>
  <c r="F47" i="1"/>
  <c r="D47" i="1"/>
  <c r="A47" i="1"/>
  <c r="E47" i="1" s="1"/>
  <c r="I46" i="1"/>
  <c r="G46" i="1"/>
  <c r="F46" i="1"/>
  <c r="E46" i="1"/>
  <c r="D46" i="1"/>
  <c r="A46" i="1"/>
  <c r="I45" i="1"/>
  <c r="F45" i="1"/>
  <c r="D45" i="1"/>
  <c r="A45" i="1"/>
  <c r="G45" i="1" s="1"/>
  <c r="I44" i="1"/>
  <c r="F44" i="1"/>
  <c r="D44" i="1"/>
  <c r="A44" i="1"/>
  <c r="G44" i="1" s="1"/>
  <c r="I43" i="1"/>
  <c r="G43" i="1"/>
  <c r="F43" i="1"/>
  <c r="D43" i="1"/>
  <c r="A43" i="1"/>
  <c r="E43" i="1" s="1"/>
  <c r="I42" i="1"/>
  <c r="G42" i="1"/>
  <c r="F42" i="1"/>
  <c r="E42" i="1"/>
  <c r="D42" i="1"/>
  <c r="A42" i="1"/>
  <c r="I41" i="1"/>
  <c r="F41" i="1"/>
  <c r="D41" i="1"/>
  <c r="A41" i="1"/>
  <c r="G41" i="1" s="1"/>
  <c r="I40" i="1"/>
  <c r="F40" i="1"/>
  <c r="D40" i="1"/>
  <c r="A40" i="1"/>
  <c r="G40" i="1" s="1"/>
  <c r="I39" i="1"/>
  <c r="G39" i="1"/>
  <c r="F39" i="1"/>
  <c r="D39" i="1"/>
  <c r="A39" i="1"/>
  <c r="E39" i="1" s="1"/>
  <c r="I38" i="1"/>
  <c r="G38" i="1"/>
  <c r="F38" i="1"/>
  <c r="E38" i="1"/>
  <c r="D38" i="1"/>
  <c r="A38" i="1"/>
  <c r="I37" i="1"/>
  <c r="F37" i="1"/>
  <c r="D37" i="1"/>
  <c r="A37" i="1"/>
  <c r="G37" i="1" s="1"/>
  <c r="I36" i="1"/>
  <c r="F36" i="1"/>
  <c r="D36" i="1"/>
  <c r="A36" i="1"/>
  <c r="G36" i="1" s="1"/>
  <c r="I35" i="1"/>
  <c r="G35" i="1"/>
  <c r="F35" i="1"/>
  <c r="D35" i="1"/>
  <c r="A35" i="1"/>
  <c r="E35" i="1" s="1"/>
  <c r="I34" i="1"/>
  <c r="G34" i="1"/>
  <c r="F34" i="1"/>
  <c r="E34" i="1"/>
  <c r="D34" i="1"/>
  <c r="A34" i="1"/>
  <c r="I33" i="1"/>
  <c r="F33" i="1"/>
  <c r="D33" i="1"/>
  <c r="A33" i="1"/>
  <c r="I32" i="1"/>
  <c r="F32" i="1"/>
  <c r="D32" i="1"/>
  <c r="A32" i="1"/>
  <c r="I31" i="1"/>
  <c r="F31" i="1"/>
  <c r="D31" i="1"/>
  <c r="A31" i="1"/>
  <c r="E31" i="1" s="1"/>
  <c r="G31" i="1" s="1"/>
  <c r="I30" i="1"/>
  <c r="F30" i="1"/>
  <c r="E30" i="1"/>
  <c r="G30" i="1" s="1"/>
  <c r="D30" i="1"/>
  <c r="A30" i="1"/>
  <c r="I29" i="1"/>
  <c r="F29" i="1"/>
  <c r="D29" i="1"/>
  <c r="A29" i="1"/>
  <c r="I28" i="1"/>
  <c r="F28" i="1"/>
  <c r="D28" i="1"/>
  <c r="A28" i="1"/>
  <c r="I27" i="1"/>
  <c r="F27" i="1"/>
  <c r="D27" i="1"/>
  <c r="A27" i="1"/>
  <c r="E27" i="1" s="1"/>
  <c r="G27" i="1" s="1"/>
  <c r="I26" i="1"/>
  <c r="F26" i="1"/>
  <c r="E26" i="1"/>
  <c r="G26" i="1" s="1"/>
  <c r="D26" i="1"/>
  <c r="A26" i="1"/>
  <c r="I25" i="1"/>
  <c r="F25" i="1"/>
  <c r="D25" i="1"/>
  <c r="A25" i="1"/>
  <c r="I24" i="1"/>
  <c r="F24" i="1"/>
  <c r="D24" i="1"/>
  <c r="A24" i="1"/>
  <c r="I23" i="1"/>
  <c r="F23" i="1"/>
  <c r="D23" i="1"/>
  <c r="A23" i="1"/>
  <c r="E23" i="1" s="1"/>
  <c r="G23" i="1" s="1"/>
  <c r="I22" i="1"/>
  <c r="F22" i="1"/>
  <c r="E22" i="1"/>
  <c r="G22" i="1" s="1"/>
  <c r="D22" i="1"/>
  <c r="A22" i="1"/>
  <c r="I21" i="1"/>
  <c r="F21" i="1"/>
  <c r="D21" i="1"/>
  <c r="A21" i="1"/>
  <c r="I20" i="1"/>
  <c r="F20" i="1"/>
  <c r="D20" i="1"/>
  <c r="A20" i="1"/>
  <c r="I19" i="1"/>
  <c r="F19" i="1"/>
  <c r="D19" i="1"/>
  <c r="A19" i="1"/>
  <c r="E19" i="1" s="1"/>
  <c r="G19" i="1" s="1"/>
  <c r="I18" i="1"/>
  <c r="F18" i="1"/>
  <c r="E18" i="1"/>
  <c r="G18" i="1" s="1"/>
  <c r="D18" i="1"/>
  <c r="A18" i="1"/>
  <c r="I17" i="1"/>
  <c r="F17" i="1"/>
  <c r="D17" i="1"/>
  <c r="A17" i="1"/>
  <c r="I16" i="1"/>
  <c r="F16" i="1"/>
  <c r="D16" i="1"/>
  <c r="A16" i="1"/>
  <c r="I15" i="1"/>
  <c r="F15" i="1"/>
  <c r="D15" i="1"/>
  <c r="A15" i="1"/>
  <c r="E15" i="1" s="1"/>
  <c r="G15" i="1" s="1"/>
  <c r="I14" i="1"/>
  <c r="F14" i="1"/>
  <c r="E14" i="1"/>
  <c r="G14" i="1" s="1"/>
  <c r="D14" i="1"/>
  <c r="A14" i="1"/>
  <c r="I13" i="1"/>
  <c r="F13" i="1"/>
  <c r="D13" i="1"/>
  <c r="A13" i="1"/>
  <c r="I12" i="1"/>
  <c r="F12" i="1"/>
  <c r="D12" i="1"/>
  <c r="A12" i="1"/>
  <c r="I11" i="1"/>
  <c r="F11" i="1"/>
  <c r="D11" i="1"/>
  <c r="A11" i="1"/>
  <c r="E11" i="1" s="1"/>
  <c r="G11" i="1" s="1"/>
  <c r="I10" i="1"/>
  <c r="F10" i="1"/>
  <c r="E10" i="1"/>
  <c r="G10" i="1" s="1"/>
  <c r="D10" i="1"/>
  <c r="A10" i="1"/>
  <c r="I9" i="1"/>
  <c r="F9" i="1"/>
  <c r="D9" i="1"/>
  <c r="A9" i="1"/>
  <c r="I8" i="1"/>
  <c r="F8" i="1"/>
  <c r="D8" i="1"/>
  <c r="A8" i="1"/>
  <c r="I7" i="1"/>
  <c r="F7" i="1"/>
  <c r="D7" i="1"/>
  <c r="A7" i="1"/>
  <c r="E7" i="1" s="1"/>
  <c r="G7" i="1" s="1"/>
  <c r="I6" i="1"/>
  <c r="F6" i="1"/>
  <c r="E6" i="1"/>
  <c r="G6" i="1" s="1"/>
  <c r="D6" i="1"/>
  <c r="A6" i="1"/>
  <c r="I5" i="1"/>
  <c r="F5" i="1"/>
  <c r="D5" i="1"/>
  <c r="A5" i="1"/>
  <c r="I4" i="1"/>
  <c r="F4" i="1"/>
  <c r="D4" i="1"/>
  <c r="A4" i="1"/>
  <c r="H1" i="1"/>
  <c r="B1" i="1"/>
  <c r="A1" i="1"/>
  <c r="G16" i="1" l="1"/>
  <c r="G12" i="1"/>
  <c r="G13" i="1"/>
  <c r="G17" i="1"/>
  <c r="G25" i="1"/>
  <c r="E5" i="1"/>
  <c r="G5" i="1" s="1"/>
  <c r="E9" i="1"/>
  <c r="G9" i="1" s="1"/>
  <c r="E13" i="1"/>
  <c r="E17" i="1"/>
  <c r="E21" i="1"/>
  <c r="G21" i="1" s="1"/>
  <c r="E25" i="1"/>
  <c r="E29" i="1"/>
  <c r="G29" i="1" s="1"/>
  <c r="E33" i="1"/>
  <c r="G33" i="1" s="1"/>
  <c r="E37" i="1"/>
  <c r="E41" i="1"/>
  <c r="E45" i="1"/>
  <c r="E49" i="1"/>
  <c r="E53" i="1"/>
  <c r="E57" i="1"/>
  <c r="E61" i="1"/>
  <c r="E65" i="1"/>
  <c r="E69" i="1"/>
  <c r="E73" i="1"/>
  <c r="E77" i="1"/>
  <c r="E81" i="1"/>
  <c r="E85" i="1"/>
  <c r="E89" i="1"/>
  <c r="E93" i="1"/>
  <c r="E97" i="1"/>
  <c r="E101" i="1"/>
  <c r="E4" i="1"/>
  <c r="G4" i="1" s="1"/>
  <c r="E8" i="1"/>
  <c r="G8" i="1" s="1"/>
  <c r="E12" i="1"/>
  <c r="E16" i="1"/>
  <c r="E20" i="1"/>
  <c r="G20" i="1" s="1"/>
  <c r="E24" i="1"/>
  <c r="G24" i="1" s="1"/>
  <c r="E28" i="1"/>
  <c r="G28" i="1" s="1"/>
  <c r="E32" i="1"/>
  <c r="G32" i="1" s="1"/>
  <c r="E36" i="1"/>
  <c r="E40" i="1"/>
  <c r="E44" i="1"/>
  <c r="E48" i="1"/>
  <c r="E52" i="1"/>
  <c r="E56" i="1"/>
  <c r="E60" i="1"/>
  <c r="E64" i="1"/>
  <c r="E68" i="1"/>
  <c r="E72" i="1"/>
  <c r="E76" i="1"/>
  <c r="E80" i="1"/>
  <c r="E84" i="1"/>
  <c r="E88" i="1"/>
  <c r="E92" i="1"/>
  <c r="E96" i="1"/>
  <c r="E100" i="1"/>
  <c r="E103" i="1"/>
</calcChain>
</file>

<file path=xl/sharedStrings.xml><?xml version="1.0" encoding="utf-8"?>
<sst xmlns="http://schemas.openxmlformats.org/spreadsheetml/2006/main" count="10" uniqueCount="10">
  <si>
    <r>
      <rPr>
        <vertAlign val="superscript"/>
        <sz val="48"/>
        <color theme="3" tint="-0.249977111117893"/>
        <rFont val="Times New Roman"/>
        <family val="1"/>
      </rPr>
      <t>ème</t>
    </r>
    <r>
      <rPr>
        <sz val="48"/>
        <color theme="3" tint="-0.249977111117893"/>
        <rFont val="Times New Roman"/>
        <family val="1"/>
      </rPr>
      <t xml:space="preserve"> Tour</t>
    </r>
  </si>
  <si>
    <t>N° dossard</t>
  </si>
  <si>
    <t>Dossard</t>
  </si>
  <si>
    <t>Top 
Départ</t>
  </si>
  <si>
    <t>Top 
Arrivée</t>
  </si>
  <si>
    <t>Temps</t>
  </si>
  <si>
    <t>Cat</t>
  </si>
  <si>
    <t>Passe
 1 Tour</t>
  </si>
  <si>
    <t xml:space="preserve">Temps </t>
  </si>
  <si>
    <t>Abandon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</si>
</sst>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18" x14ac:knownFonts="1">
    <font>
      <sz val="11"/>
      <color theme="1"/>
      <name val="Calibri"/>
      <family val="2"/>
      <scheme val="minor"/>
    </font>
    <font>
      <b/>
      <sz val="14"/>
      <color indexed="22"/>
      <name val="Times New Roman"/>
      <family val="1"/>
    </font>
    <font>
      <b/>
      <sz val="8"/>
      <color indexed="22"/>
      <name val="Times New Roman"/>
      <family val="1"/>
    </font>
    <font>
      <sz val="72"/>
      <color rgb="FFFF0000"/>
      <name val="Times New Roman"/>
      <family val="1"/>
    </font>
    <font>
      <sz val="48"/>
      <color theme="3" tint="-0.249977111117893"/>
      <name val="Times New Roman"/>
      <family val="1"/>
    </font>
    <font>
      <vertAlign val="superscript"/>
      <sz val="48"/>
      <color theme="3" tint="-0.249977111117893"/>
      <name val="Times New Roman"/>
      <family val="1"/>
    </font>
    <font>
      <b/>
      <sz val="10"/>
      <name val="Times New Roman"/>
      <family val="1"/>
    </font>
    <font>
      <sz val="18"/>
      <name val="Times New Roman"/>
      <family val="1"/>
    </font>
    <font>
      <b/>
      <sz val="14"/>
      <name val="Times New Roman"/>
      <family val="1"/>
    </font>
    <font>
      <b/>
      <sz val="12"/>
      <name val="Times New Roman"/>
      <family val="1"/>
    </font>
    <font>
      <b/>
      <sz val="20"/>
      <name val="Times New Roman"/>
      <family val="1"/>
    </font>
    <font>
      <sz val="14"/>
      <name val="Times New Roman"/>
      <family val="1"/>
    </font>
    <font>
      <sz val="22"/>
      <name val="Times New Roman"/>
      <family val="1"/>
    </font>
    <font>
      <sz val="12"/>
      <name val="Times New Roman"/>
      <family val="1"/>
    </font>
    <font>
      <b/>
      <sz val="8"/>
      <name val="Times New Roman"/>
      <family val="1"/>
    </font>
    <font>
      <b/>
      <sz val="14"/>
      <color theme="3" tint="-0.249977111117893"/>
      <name val="Times New Roman"/>
      <family val="1"/>
    </font>
    <font>
      <b/>
      <sz val="12"/>
      <color rgb="FFFF0000"/>
      <name val="Times New Roman"/>
      <family val="1"/>
    </font>
    <font>
      <b/>
      <sz val="16"/>
      <color theme="0"/>
      <name val="Georgia"/>
      <family val="1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164" fontId="1" fillId="0" borderId="0" xfId="0" applyNumberFormat="1" applyFont="1" applyFill="1" applyAlignment="1">
      <alignment horizontal="center"/>
    </xf>
    <xf numFmtId="164" fontId="2" fillId="0" borderId="0" xfId="0" applyNumberFormat="1" applyFont="1" applyFill="1"/>
    <xf numFmtId="0" fontId="3" fillId="0" borderId="0" xfId="0" applyFont="1" applyFill="1" applyAlignment="1" applyProtection="1">
      <alignment vertical="center"/>
      <protection hidden="1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 applyProtection="1">
      <alignment horizontal="center" vertical="center"/>
      <protection hidden="1"/>
    </xf>
    <xf numFmtId="0" fontId="0" fillId="0" borderId="0" xfId="0" applyFill="1" applyAlignment="1">
      <alignment horizontal="center"/>
    </xf>
    <xf numFmtId="0" fontId="6" fillId="0" borderId="0" xfId="0" applyFont="1" applyBorder="1" applyAlignment="1" applyProtection="1">
      <alignment horizontal="center" wrapText="1"/>
    </xf>
    <xf numFmtId="0" fontId="0" fillId="0" borderId="0" xfId="0" applyFill="1"/>
    <xf numFmtId="0" fontId="7" fillId="0" borderId="0" xfId="0" applyFont="1" applyFill="1" applyAlignment="1">
      <alignment horizontal="center"/>
    </xf>
    <xf numFmtId="164" fontId="8" fillId="0" borderId="0" xfId="0" applyNumberFormat="1" applyFont="1" applyFill="1" applyAlignment="1">
      <alignment horizontal="center"/>
    </xf>
    <xf numFmtId="0" fontId="9" fillId="0" borderId="0" xfId="0" applyFont="1" applyFill="1" applyBorder="1" applyAlignment="1">
      <alignment horizontal="right" vertical="center"/>
    </xf>
    <xf numFmtId="0" fontId="9" fillId="0" borderId="1" xfId="0" applyFont="1" applyFill="1" applyBorder="1" applyAlignment="1">
      <alignment horizontal="right" vertical="center"/>
    </xf>
    <xf numFmtId="164" fontId="10" fillId="2" borderId="2" xfId="0" applyNumberFormat="1" applyFont="1" applyFill="1" applyBorder="1" applyAlignment="1">
      <alignment horizontal="center" vertical="center"/>
    </xf>
    <xf numFmtId="21" fontId="11" fillId="0" borderId="0" xfId="0" applyNumberFormat="1" applyFont="1" applyBorder="1" applyAlignment="1" applyProtection="1">
      <alignment horizontal="center" vertical="center"/>
    </xf>
    <xf numFmtId="0" fontId="12" fillId="0" borderId="0" xfId="0" applyFont="1" applyFill="1" applyAlignment="1">
      <alignment horizontal="center"/>
    </xf>
    <xf numFmtId="164" fontId="8" fillId="0" borderId="3" xfId="0" applyNumberFormat="1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164" fontId="8" fillId="0" borderId="5" xfId="0" applyNumberFormat="1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/>
    </xf>
    <xf numFmtId="0" fontId="0" fillId="0" borderId="8" xfId="0" applyFill="1" applyBorder="1" applyAlignment="1" applyProtection="1">
      <alignment vertical="center"/>
    </xf>
    <xf numFmtId="0" fontId="0" fillId="0" borderId="0" xfId="0" applyFill="1" applyAlignment="1">
      <alignment vertical="center"/>
    </xf>
    <xf numFmtId="164" fontId="8" fillId="0" borderId="9" xfId="0" applyNumberFormat="1" applyFont="1" applyFill="1" applyBorder="1" applyAlignment="1">
      <alignment horizontal="center"/>
    </xf>
    <xf numFmtId="21" fontId="14" fillId="0" borderId="10" xfId="0" applyNumberFormat="1" applyFont="1" applyFill="1" applyBorder="1" applyAlignment="1">
      <alignment horizontal="center"/>
    </xf>
    <xf numFmtId="21" fontId="0" fillId="0" borderId="10" xfId="0" applyNumberFormat="1" applyFill="1" applyBorder="1"/>
    <xf numFmtId="21" fontId="15" fillId="3" borderId="10" xfId="0" applyNumberFormat="1" applyFont="1" applyFill="1" applyBorder="1" applyAlignment="1" applyProtection="1">
      <alignment horizontal="center"/>
    </xf>
    <xf numFmtId="0" fontId="8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 vertical="center"/>
    </xf>
    <xf numFmtId="21" fontId="13" fillId="0" borderId="13" xfId="0" applyNumberFormat="1" applyFont="1" applyFill="1" applyBorder="1" applyAlignment="1" applyProtection="1">
      <alignment horizontal="center"/>
    </xf>
    <xf numFmtId="164" fontId="0" fillId="0" borderId="11" xfId="0" applyNumberFormat="1" applyBorder="1" applyProtection="1">
      <protection locked="0"/>
    </xf>
    <xf numFmtId="21" fontId="16" fillId="0" borderId="12" xfId="0" applyNumberFormat="1" applyFont="1" applyFill="1" applyBorder="1" applyAlignment="1" applyProtection="1">
      <alignment horizontal="center"/>
    </xf>
    <xf numFmtId="164" fontId="8" fillId="0" borderId="14" xfId="0" applyNumberFormat="1" applyFont="1" applyFill="1" applyBorder="1" applyAlignment="1">
      <alignment horizontal="center"/>
    </xf>
    <xf numFmtId="21" fontId="14" fillId="0" borderId="15" xfId="0" applyNumberFormat="1" applyFont="1" applyFill="1" applyBorder="1" applyAlignment="1">
      <alignment horizontal="center"/>
    </xf>
    <xf numFmtId="21" fontId="0" fillId="0" borderId="15" xfId="0" applyNumberFormat="1" applyFill="1" applyBorder="1"/>
    <xf numFmtId="21" fontId="15" fillId="3" borderId="15" xfId="0" applyNumberFormat="1" applyFont="1" applyFill="1" applyBorder="1" applyAlignment="1" applyProtection="1">
      <alignment horizontal="center"/>
    </xf>
    <xf numFmtId="0" fontId="8" fillId="0" borderId="16" xfId="0" applyFont="1" applyBorder="1" applyAlignment="1">
      <alignment horizontal="center"/>
    </xf>
    <xf numFmtId="0" fontId="9" fillId="0" borderId="17" xfId="0" applyFont="1" applyBorder="1" applyAlignment="1">
      <alignment horizontal="center" vertical="center"/>
    </xf>
    <xf numFmtId="164" fontId="0" fillId="0" borderId="16" xfId="0" applyNumberFormat="1" applyBorder="1" applyProtection="1">
      <protection locked="0"/>
    </xf>
    <xf numFmtId="21" fontId="16" fillId="0" borderId="18" xfId="0" applyNumberFormat="1" applyFont="1" applyFill="1" applyBorder="1" applyAlignment="1" applyProtection="1">
      <alignment horizontal="center"/>
    </xf>
    <xf numFmtId="164" fontId="0" fillId="0" borderId="19" xfId="0" applyNumberFormat="1" applyBorder="1" applyProtection="1">
      <protection locked="0"/>
    </xf>
    <xf numFmtId="21" fontId="0" fillId="0" borderId="13" xfId="0" applyNumberFormat="1" applyFill="1" applyBorder="1"/>
    <xf numFmtId="164" fontId="8" fillId="0" borderId="20" xfId="0" applyNumberFormat="1" applyFont="1" applyFill="1" applyBorder="1" applyAlignment="1">
      <alignment horizontal="center"/>
    </xf>
    <xf numFmtId="21" fontId="14" fillId="0" borderId="21" xfId="0" applyNumberFormat="1" applyFont="1" applyFill="1" applyBorder="1" applyAlignment="1">
      <alignment horizontal="center"/>
    </xf>
    <xf numFmtId="21" fontId="0" fillId="0" borderId="21" xfId="0" applyNumberFormat="1" applyFill="1" applyBorder="1"/>
    <xf numFmtId="21" fontId="15" fillId="3" borderId="21" xfId="0" applyNumberFormat="1" applyFont="1" applyFill="1" applyBorder="1" applyAlignment="1" applyProtection="1">
      <alignment horizontal="center"/>
    </xf>
    <xf numFmtId="0" fontId="8" fillId="0" borderId="22" xfId="0" applyFont="1" applyBorder="1" applyAlignment="1">
      <alignment horizontal="center"/>
    </xf>
    <xf numFmtId="0" fontId="9" fillId="0" borderId="23" xfId="0" applyFont="1" applyBorder="1" applyAlignment="1">
      <alignment horizontal="center" vertical="center"/>
    </xf>
    <xf numFmtId="21" fontId="13" fillId="0" borderId="21" xfId="0" applyNumberFormat="1" applyFont="1" applyFill="1" applyBorder="1" applyAlignment="1" applyProtection="1">
      <alignment horizontal="center"/>
    </xf>
    <xf numFmtId="164" fontId="0" fillId="0" borderId="22" xfId="0" applyNumberFormat="1" applyBorder="1" applyProtection="1">
      <protection locked="0"/>
    </xf>
    <xf numFmtId="21" fontId="16" fillId="0" borderId="23" xfId="0" applyNumberFormat="1" applyFont="1" applyFill="1" applyBorder="1" applyAlignment="1" applyProtection="1">
      <alignment horizontal="center"/>
    </xf>
    <xf numFmtId="164" fontId="10" fillId="3" borderId="24" xfId="0" applyNumberFormat="1" applyFont="1" applyFill="1" applyBorder="1" applyAlignment="1">
      <alignment horizontal="center" vertical="center"/>
    </xf>
    <xf numFmtId="0" fontId="14" fillId="0" borderId="0" xfId="0" applyFont="1" applyFill="1"/>
    <xf numFmtId="0" fontId="0" fillId="0" borderId="0" xfId="0" applyFill="1" applyProtection="1">
      <protection locked="0"/>
    </xf>
    <xf numFmtId="0" fontId="0" fillId="0" borderId="0" xfId="0" applyAlignment="1">
      <alignment horizontal="center"/>
    </xf>
    <xf numFmtId="21" fontId="0" fillId="0" borderId="0" xfId="0" applyNumberFormat="1" applyBorder="1" applyAlignment="1"/>
    <xf numFmtId="164" fontId="0" fillId="0" borderId="0" xfId="0" applyNumberFormat="1" applyBorder="1" applyProtection="1">
      <protection locked="0"/>
    </xf>
    <xf numFmtId="0" fontId="0" fillId="0" borderId="0" xfId="0" applyProtection="1"/>
    <xf numFmtId="164" fontId="8" fillId="3" borderId="0" xfId="0" applyNumberFormat="1" applyFont="1" applyFill="1" applyBorder="1" applyAlignment="1">
      <alignment horizontal="center" vertical="center"/>
    </xf>
    <xf numFmtId="164" fontId="8" fillId="3" borderId="0" xfId="0" applyNumberFormat="1" applyFont="1" applyFill="1" applyBorder="1" applyAlignment="1">
      <alignment horizontal="center"/>
    </xf>
    <xf numFmtId="164" fontId="8" fillId="0" borderId="0" xfId="0" applyNumberFormat="1" applyFont="1" applyAlignment="1">
      <alignment horizontal="center"/>
    </xf>
    <xf numFmtId="0" fontId="14" fillId="0" borderId="0" xfId="0" applyFont="1"/>
    <xf numFmtId="0" fontId="17" fillId="4" borderId="25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 patternType="darkUp">
          <f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1047750</xdr:rowOff>
    </xdr:from>
    <xdr:to>
      <xdr:col>2</xdr:col>
      <xdr:colOff>249375</xdr:colOff>
      <xdr:row>1</xdr:row>
      <xdr:rowOff>84900</xdr:rowOff>
    </xdr:to>
    <xdr:sp macro="[1]!Troisième_Tour" textlink="">
      <xdr:nvSpPr>
        <xdr:cNvPr id="3" name="Ellipse 2"/>
        <xdr:cNvSpPr/>
      </xdr:nvSpPr>
      <xdr:spPr bwMode="auto">
        <a:xfrm>
          <a:off x="314325" y="1047750"/>
          <a:ext cx="1401900" cy="504000"/>
        </a:xfrm>
        <a:prstGeom prst="ellipse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3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9</xdr:col>
      <xdr:colOff>66675</xdr:colOff>
      <xdr:row>1</xdr:row>
      <xdr:rowOff>47625</xdr:rowOff>
    </xdr:from>
    <xdr:to>
      <xdr:col>9</xdr:col>
      <xdr:colOff>606675</xdr:colOff>
      <xdr:row>2</xdr:row>
      <xdr:rowOff>216150</xdr:rowOff>
    </xdr:to>
    <xdr:sp macro="[1]!Premier_Tour" textlink="">
      <xdr:nvSpPr>
        <xdr:cNvPr id="4" name="Ellipse 3"/>
        <xdr:cNvSpPr/>
      </xdr:nvSpPr>
      <xdr:spPr bwMode="auto">
        <a:xfrm>
          <a:off x="7305675" y="1514475"/>
          <a:ext cx="540000" cy="540000"/>
        </a:xfrm>
        <a:prstGeom prst="ellipse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1</a:t>
          </a:r>
          <a:r>
            <a:rPr lang="fr-FR" sz="1600" b="1" baseline="30000">
              <a:latin typeface="Géorgia"/>
            </a:rPr>
            <a:t>ér</a:t>
          </a:r>
          <a:endParaRPr lang="fr-FR" sz="1600" b="1">
            <a:latin typeface="Géorgia"/>
          </a:endParaRPr>
        </a:p>
      </xdr:txBody>
    </xdr:sp>
    <xdr:clientData/>
  </xdr:twoCellAnchor>
  <xdr:twoCellAnchor>
    <xdr:from>
      <xdr:col>10</xdr:col>
      <xdr:colOff>66675</xdr:colOff>
      <xdr:row>1</xdr:row>
      <xdr:rowOff>76200</xdr:rowOff>
    </xdr:from>
    <xdr:to>
      <xdr:col>12</xdr:col>
      <xdr:colOff>57150</xdr:colOff>
      <xdr:row>2</xdr:row>
      <xdr:rowOff>152400</xdr:rowOff>
    </xdr:to>
    <xdr:sp macro="[1]!Ouvrir_Engagés" textlink="">
      <xdr:nvSpPr>
        <xdr:cNvPr id="5" name="Rectangle à coins arrondis 4"/>
        <xdr:cNvSpPr/>
      </xdr:nvSpPr>
      <xdr:spPr bwMode="auto">
        <a:xfrm>
          <a:off x="7991475" y="1543050"/>
          <a:ext cx="1362075" cy="4476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114300</xdr:colOff>
      <xdr:row>0</xdr:row>
      <xdr:rowOff>171450</xdr:rowOff>
    </xdr:from>
    <xdr:to>
      <xdr:col>2</xdr:col>
      <xdr:colOff>691183</xdr:colOff>
      <xdr:row>0</xdr:row>
      <xdr:rowOff>933450</xdr:rowOff>
    </xdr:to>
    <xdr:sp macro="[1]!Dép_Arr" textlink="">
      <xdr:nvSpPr>
        <xdr:cNvPr id="6" name="Rectangle à coins arrondis 5"/>
        <xdr:cNvSpPr/>
      </xdr:nvSpPr>
      <xdr:spPr bwMode="auto">
        <a:xfrm>
          <a:off x="114300" y="171450"/>
          <a:ext cx="20437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  <xdr:twoCellAnchor>
    <xdr:from>
      <xdr:col>12</xdr:col>
      <xdr:colOff>676275</xdr:colOff>
      <xdr:row>0</xdr:row>
      <xdr:rowOff>0</xdr:rowOff>
    </xdr:from>
    <xdr:to>
      <xdr:col>18</xdr:col>
      <xdr:colOff>123825</xdr:colOff>
      <xdr:row>2</xdr:row>
      <xdr:rowOff>114300</xdr:rowOff>
    </xdr:to>
    <xdr:sp macro="" textlink="">
      <xdr:nvSpPr>
        <xdr:cNvPr id="7" name="Text Box 22"/>
        <xdr:cNvSpPr txBox="1">
          <a:spLocks noChangeArrowheads="1"/>
        </xdr:cNvSpPr>
      </xdr:nvSpPr>
      <xdr:spPr bwMode="auto">
        <a:xfrm>
          <a:off x="9972675" y="0"/>
          <a:ext cx="3562350" cy="1952625"/>
        </a:xfrm>
        <a:prstGeom prst="rect">
          <a:avLst/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4 catégories de coureurs à prendre en compte : </a:t>
          </a:r>
        </a:p>
        <a:p>
          <a:pPr algn="ctr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MJ : 13-14 ans Masculins et Féminines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CF : </a:t>
          </a:r>
          <a:r>
            <a:rPr lang="fr-FR" sz="1800" b="1" i="0" baseline="0">
              <a:effectLst/>
              <a:latin typeface="+mn-lt"/>
              <a:ea typeface="+mn-ea"/>
              <a:cs typeface="+mn-cs"/>
            </a:rPr>
            <a:t>15-16 ans </a:t>
          </a: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et Féminines Adultes </a:t>
          </a:r>
          <a:b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JS : 17-19 ans et &gt; 60ans</a:t>
          </a:r>
        </a:p>
        <a:p>
          <a:pPr marL="0" indent="0"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AM : Adultes Masculin 20 à 59 ans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rono%20(copi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gagés"/>
      <sheetName val="Feuil1"/>
      <sheetName val="Dép_Arr"/>
      <sheetName val="1ér_Tour"/>
      <sheetName val="2ème"/>
      <sheetName val="3ème"/>
      <sheetName val="4ème"/>
      <sheetName val="5ème"/>
      <sheetName val="6ème"/>
      <sheetName val="7ème"/>
      <sheetName val="8ème"/>
      <sheetName val="9ème"/>
      <sheetName val="10ème"/>
      <sheetName val="Récap"/>
    </sheetNames>
    <definedNames>
      <definedName name="Dép_Arr"/>
      <definedName name="Ouvrir_Engagés"/>
      <definedName name="Premier_Tour"/>
      <definedName name="Troisième_Tour"/>
    </definedNames>
    <sheetDataSet>
      <sheetData sheetId="0"/>
      <sheetData sheetId="1">
        <row r="4">
          <cell r="A4">
            <v>1</v>
          </cell>
          <cell r="E4" t="str">
            <v>AM</v>
          </cell>
        </row>
        <row r="5">
          <cell r="A5">
            <v>2</v>
          </cell>
          <cell r="E5" t="str">
            <v>JS</v>
          </cell>
        </row>
        <row r="6">
          <cell r="A6">
            <v>3</v>
          </cell>
          <cell r="E6" t="str">
            <v>AM</v>
          </cell>
        </row>
        <row r="7">
          <cell r="A7">
            <v>4</v>
          </cell>
          <cell r="E7" t="str">
            <v>CF</v>
          </cell>
        </row>
        <row r="8">
          <cell r="A8">
            <v>5</v>
          </cell>
          <cell r="E8" t="str">
            <v>MJ</v>
          </cell>
        </row>
        <row r="9">
          <cell r="A9">
            <v>6</v>
          </cell>
          <cell r="E9" t="str">
            <v>AM</v>
          </cell>
        </row>
        <row r="10">
          <cell r="A10">
            <v>7</v>
          </cell>
          <cell r="E10" t="str">
            <v>MJ</v>
          </cell>
        </row>
        <row r="11">
          <cell r="A11">
            <v>8</v>
          </cell>
          <cell r="E11" t="str">
            <v>AM</v>
          </cell>
        </row>
        <row r="12">
          <cell r="A12">
            <v>9</v>
          </cell>
          <cell r="E12" t="str">
            <v>AM</v>
          </cell>
        </row>
        <row r="13">
          <cell r="A13">
            <v>10</v>
          </cell>
          <cell r="E13" t="str">
            <v>MJ</v>
          </cell>
        </row>
        <row r="14">
          <cell r="A14">
            <v>11</v>
          </cell>
          <cell r="E14" t="str">
            <v>AM</v>
          </cell>
        </row>
        <row r="15">
          <cell r="A15">
            <v>12</v>
          </cell>
          <cell r="E15" t="str">
            <v>MJ</v>
          </cell>
        </row>
        <row r="16">
          <cell r="A16">
            <v>13</v>
          </cell>
          <cell r="E16" t="str">
            <v>CF</v>
          </cell>
        </row>
        <row r="17">
          <cell r="A17">
            <v>14</v>
          </cell>
          <cell r="E17" t="str">
            <v>AM</v>
          </cell>
        </row>
        <row r="18">
          <cell r="A18">
            <v>15</v>
          </cell>
          <cell r="E18" t="str">
            <v>AM</v>
          </cell>
        </row>
        <row r="19">
          <cell r="A19">
            <v>16</v>
          </cell>
          <cell r="E19" t="str">
            <v>CF</v>
          </cell>
        </row>
        <row r="20">
          <cell r="A20">
            <v>17</v>
          </cell>
          <cell r="E20" t="str">
            <v>CF</v>
          </cell>
        </row>
        <row r="21">
          <cell r="A21">
            <v>18</v>
          </cell>
          <cell r="E21" t="str">
            <v>MJ</v>
          </cell>
        </row>
        <row r="22">
          <cell r="A22">
            <v>19</v>
          </cell>
          <cell r="E22" t="str">
            <v>AM</v>
          </cell>
        </row>
        <row r="23">
          <cell r="A23">
            <v>20</v>
          </cell>
          <cell r="E23" t="str">
            <v>JS</v>
          </cell>
        </row>
        <row r="24">
          <cell r="A24">
            <v>21</v>
          </cell>
          <cell r="E24" t="str">
            <v>JS</v>
          </cell>
        </row>
        <row r="25">
          <cell r="A25">
            <v>22</v>
          </cell>
          <cell r="E25" t="str">
            <v>AM</v>
          </cell>
        </row>
        <row r="26">
          <cell r="A26">
            <v>23</v>
          </cell>
          <cell r="E26" t="str">
            <v>JS</v>
          </cell>
        </row>
        <row r="27">
          <cell r="A27">
            <v>24</v>
          </cell>
          <cell r="E27" t="str">
            <v>AM</v>
          </cell>
        </row>
        <row r="28">
          <cell r="A28">
            <v>25</v>
          </cell>
          <cell r="E28" t="str">
            <v>MJ</v>
          </cell>
        </row>
        <row r="29">
          <cell r="A29">
            <v>26</v>
          </cell>
          <cell r="E29" t="str">
            <v>AM</v>
          </cell>
        </row>
        <row r="30">
          <cell r="A30">
            <v>27</v>
          </cell>
          <cell r="E30" t="str">
            <v>MJ</v>
          </cell>
        </row>
        <row r="31">
          <cell r="A31">
            <v>28</v>
          </cell>
          <cell r="E31" t="str">
            <v>CF</v>
          </cell>
        </row>
        <row r="32">
          <cell r="A32">
            <v>29</v>
          </cell>
          <cell r="E32" t="str">
            <v>AM</v>
          </cell>
        </row>
        <row r="33">
          <cell r="A33">
            <v>30</v>
          </cell>
          <cell r="E33" t="str">
            <v>AM</v>
          </cell>
        </row>
      </sheetData>
      <sheetData sheetId="2"/>
      <sheetData sheetId="3"/>
      <sheetData sheetId="4">
        <row r="4">
          <cell r="D4" t="str">
            <v/>
          </cell>
        </row>
        <row r="5">
          <cell r="D5" t="str">
            <v/>
          </cell>
        </row>
        <row r="6">
          <cell r="D6" t="str">
            <v/>
          </cell>
        </row>
        <row r="7">
          <cell r="D7" t="str">
            <v/>
          </cell>
        </row>
        <row r="8">
          <cell r="D8" t="str">
            <v/>
          </cell>
        </row>
        <row r="9">
          <cell r="D9" t="str">
            <v/>
          </cell>
        </row>
        <row r="10">
          <cell r="D10" t="str">
            <v/>
          </cell>
        </row>
        <row r="11">
          <cell r="D11" t="str">
            <v/>
          </cell>
        </row>
        <row r="12">
          <cell r="D12" t="str">
            <v/>
          </cell>
        </row>
        <row r="13">
          <cell r="D13" t="str">
            <v/>
          </cell>
        </row>
        <row r="14">
          <cell r="D14" t="str">
            <v/>
          </cell>
        </row>
        <row r="15">
          <cell r="D15" t="str">
            <v/>
          </cell>
        </row>
        <row r="16">
          <cell r="D16" t="str">
            <v/>
          </cell>
        </row>
        <row r="17">
          <cell r="D17" t="str">
            <v/>
          </cell>
        </row>
        <row r="18">
          <cell r="D18" t="str">
            <v/>
          </cell>
        </row>
        <row r="19">
          <cell r="D19" t="str">
            <v/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 t="str">
            <v/>
          </cell>
        </row>
        <row r="25">
          <cell r="D25" t="str">
            <v/>
          </cell>
        </row>
        <row r="26">
          <cell r="D26" t="str">
            <v/>
          </cell>
        </row>
        <row r="27">
          <cell r="D27" t="str">
            <v/>
          </cell>
        </row>
        <row r="28">
          <cell r="D28" t="str">
            <v/>
          </cell>
        </row>
        <row r="29">
          <cell r="D29" t="str">
            <v/>
          </cell>
        </row>
        <row r="30">
          <cell r="D30" t="str">
            <v/>
          </cell>
        </row>
        <row r="31">
          <cell r="D31" t="str">
            <v/>
          </cell>
        </row>
        <row r="32">
          <cell r="D32" t="str">
            <v/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  <row r="81">
          <cell r="D81" t="str">
            <v/>
          </cell>
        </row>
        <row r="82">
          <cell r="D82" t="str">
            <v/>
          </cell>
        </row>
        <row r="83">
          <cell r="D83" t="str">
            <v/>
          </cell>
        </row>
        <row r="84">
          <cell r="D84" t="str">
            <v/>
          </cell>
        </row>
        <row r="85">
          <cell r="D85" t="str">
            <v/>
          </cell>
        </row>
        <row r="86">
          <cell r="D86" t="str">
            <v/>
          </cell>
        </row>
        <row r="87">
          <cell r="D87" t="str">
            <v/>
          </cell>
        </row>
        <row r="88">
          <cell r="D88" t="str">
            <v/>
          </cell>
        </row>
        <row r="89">
          <cell r="D89" t="str">
            <v/>
          </cell>
        </row>
        <row r="90">
          <cell r="D90" t="str">
            <v/>
          </cell>
        </row>
        <row r="91">
          <cell r="D91" t="str">
            <v/>
          </cell>
        </row>
        <row r="92">
          <cell r="D92" t="str">
            <v/>
          </cell>
        </row>
        <row r="93">
          <cell r="D93" t="str">
            <v/>
          </cell>
        </row>
        <row r="94">
          <cell r="D94" t="str">
            <v/>
          </cell>
        </row>
        <row r="95">
          <cell r="D95" t="str">
            <v/>
          </cell>
        </row>
        <row r="96">
          <cell r="D96" t="str">
            <v/>
          </cell>
        </row>
        <row r="97">
          <cell r="D97" t="str">
            <v/>
          </cell>
        </row>
        <row r="98">
          <cell r="D98" t="str">
            <v/>
          </cell>
        </row>
        <row r="99">
          <cell r="D99" t="str">
            <v/>
          </cell>
        </row>
        <row r="100">
          <cell r="D100" t="str">
            <v/>
          </cell>
        </row>
        <row r="101">
          <cell r="D101" t="str">
            <v/>
          </cell>
        </row>
        <row r="102">
          <cell r="D102" t="str">
            <v/>
          </cell>
        </row>
        <row r="103">
          <cell r="D103" t="str">
            <v/>
          </cell>
        </row>
      </sheetData>
      <sheetData sheetId="5">
        <row r="4">
          <cell r="D4" t="str">
            <v/>
          </cell>
        </row>
        <row r="5">
          <cell r="D5" t="str">
            <v/>
          </cell>
        </row>
        <row r="6">
          <cell r="D6" t="str">
            <v/>
          </cell>
        </row>
        <row r="7">
          <cell r="D7" t="str">
            <v/>
          </cell>
        </row>
        <row r="8">
          <cell r="D8" t="str">
            <v/>
          </cell>
        </row>
        <row r="9">
          <cell r="D9" t="str">
            <v/>
          </cell>
        </row>
        <row r="10">
          <cell r="D10" t="str">
            <v/>
          </cell>
        </row>
        <row r="11">
          <cell r="D11" t="str">
            <v/>
          </cell>
        </row>
        <row r="12">
          <cell r="D12" t="str">
            <v/>
          </cell>
        </row>
        <row r="13">
          <cell r="D13" t="str">
            <v/>
          </cell>
        </row>
        <row r="14">
          <cell r="D14" t="str">
            <v/>
          </cell>
        </row>
        <row r="15">
          <cell r="D15" t="str">
            <v/>
          </cell>
        </row>
        <row r="16">
          <cell r="D16" t="str">
            <v/>
          </cell>
        </row>
        <row r="17">
          <cell r="D17" t="str">
            <v/>
          </cell>
        </row>
        <row r="18">
          <cell r="D18" t="str">
            <v/>
          </cell>
        </row>
        <row r="19">
          <cell r="D19" t="str">
            <v/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 t="str">
            <v/>
          </cell>
        </row>
        <row r="25">
          <cell r="D25" t="str">
            <v/>
          </cell>
        </row>
        <row r="26">
          <cell r="D26" t="str">
            <v/>
          </cell>
        </row>
        <row r="27">
          <cell r="D27" t="str">
            <v/>
          </cell>
        </row>
        <row r="28">
          <cell r="D28" t="str">
            <v/>
          </cell>
        </row>
        <row r="29">
          <cell r="D29" t="str">
            <v/>
          </cell>
        </row>
        <row r="30">
          <cell r="D30" t="str">
            <v/>
          </cell>
        </row>
        <row r="31">
          <cell r="D31" t="str">
            <v/>
          </cell>
        </row>
        <row r="32">
          <cell r="D32" t="str">
            <v/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  <row r="81">
          <cell r="D81" t="str">
            <v/>
          </cell>
        </row>
        <row r="82">
          <cell r="D82" t="str">
            <v/>
          </cell>
        </row>
        <row r="83">
          <cell r="D83" t="str">
            <v/>
          </cell>
        </row>
        <row r="84">
          <cell r="D84" t="str">
            <v/>
          </cell>
        </row>
        <row r="85">
          <cell r="D85" t="str">
            <v/>
          </cell>
        </row>
        <row r="86">
          <cell r="D86" t="str">
            <v/>
          </cell>
        </row>
        <row r="87">
          <cell r="D87" t="str">
            <v/>
          </cell>
        </row>
        <row r="88">
          <cell r="D88" t="str">
            <v/>
          </cell>
        </row>
        <row r="89">
          <cell r="D89" t="str">
            <v/>
          </cell>
        </row>
        <row r="90">
          <cell r="D90" t="str">
            <v/>
          </cell>
        </row>
        <row r="91">
          <cell r="D91" t="str">
            <v/>
          </cell>
        </row>
        <row r="92">
          <cell r="D92" t="str">
            <v/>
          </cell>
        </row>
        <row r="93">
          <cell r="D93" t="str">
            <v/>
          </cell>
        </row>
        <row r="94">
          <cell r="D94" t="str">
            <v/>
          </cell>
        </row>
        <row r="95">
          <cell r="D95" t="str">
            <v/>
          </cell>
        </row>
        <row r="96">
          <cell r="D96" t="str">
            <v/>
          </cell>
        </row>
        <row r="97">
          <cell r="D97" t="str">
            <v/>
          </cell>
        </row>
        <row r="98">
          <cell r="D98" t="str">
            <v/>
          </cell>
        </row>
        <row r="99">
          <cell r="D99" t="str">
            <v/>
          </cell>
        </row>
        <row r="100">
          <cell r="D100" t="str">
            <v/>
          </cell>
        </row>
        <row r="101">
          <cell r="D101" t="str">
            <v/>
          </cell>
        </row>
        <row r="102">
          <cell r="D102" t="str">
            <v/>
          </cell>
        </row>
        <row r="103">
          <cell r="D103" t="str">
            <v/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">
          <cell r="I3">
            <v>3.4722222222222224E-2</v>
          </cell>
          <cell r="J3">
            <v>2.7777777777777776E-2</v>
          </cell>
          <cell r="K3">
            <v>2.0833333333333332E-2</v>
          </cell>
          <cell r="L3">
            <v>1.3888888888888888E-2</v>
          </cell>
        </row>
        <row r="108">
          <cell r="AC108" t="str">
            <v/>
          </cell>
          <cell r="AS108" t="str">
            <v/>
          </cell>
          <cell r="BJ108" t="str">
            <v/>
          </cell>
          <cell r="BZ108" t="str">
            <v/>
          </cell>
        </row>
        <row r="109">
          <cell r="AC109" t="str">
            <v/>
          </cell>
          <cell r="AS109" t="str">
            <v/>
          </cell>
          <cell r="BJ109" t="str">
            <v/>
          </cell>
          <cell r="BZ109" t="str">
            <v/>
          </cell>
        </row>
        <row r="110">
          <cell r="AC110" t="str">
            <v/>
          </cell>
          <cell r="AS110" t="str">
            <v/>
          </cell>
          <cell r="BJ110" t="str">
            <v/>
          </cell>
          <cell r="BZ110" t="str">
            <v/>
          </cell>
        </row>
        <row r="111">
          <cell r="AC111" t="str">
            <v/>
          </cell>
          <cell r="AS111" t="str">
            <v/>
          </cell>
          <cell r="BJ111" t="str">
            <v/>
          </cell>
          <cell r="BZ111" t="str">
            <v/>
          </cell>
        </row>
        <row r="112">
          <cell r="AC112" t="str">
            <v/>
          </cell>
          <cell r="AS112" t="str">
            <v/>
          </cell>
          <cell r="BJ112" t="str">
            <v/>
          </cell>
          <cell r="BZ112" t="str">
            <v/>
          </cell>
        </row>
        <row r="113">
          <cell r="AC113" t="str">
            <v/>
          </cell>
          <cell r="AS113" t="str">
            <v/>
          </cell>
          <cell r="BJ113" t="str">
            <v/>
          </cell>
          <cell r="BZ113" t="str">
            <v/>
          </cell>
        </row>
        <row r="114">
          <cell r="AC114" t="str">
            <v/>
          </cell>
          <cell r="AS114" t="str">
            <v/>
          </cell>
          <cell r="BJ114" t="str">
            <v/>
          </cell>
          <cell r="BZ114" t="str">
            <v/>
          </cell>
        </row>
        <row r="115">
          <cell r="AC115" t="str">
            <v/>
          </cell>
          <cell r="AS115" t="str">
            <v/>
          </cell>
          <cell r="BJ115" t="str">
            <v/>
          </cell>
          <cell r="BZ115" t="str">
            <v/>
          </cell>
        </row>
        <row r="116">
          <cell r="AC116" t="str">
            <v/>
          </cell>
          <cell r="AS116" t="str">
            <v/>
          </cell>
          <cell r="BJ116" t="str">
            <v/>
          </cell>
          <cell r="BZ116" t="str">
            <v/>
          </cell>
        </row>
        <row r="117">
          <cell r="AC117" t="str">
            <v/>
          </cell>
          <cell r="AS117" t="str">
            <v/>
          </cell>
          <cell r="BJ117" t="str">
            <v/>
          </cell>
          <cell r="BZ117" t="str">
            <v/>
          </cell>
        </row>
        <row r="118">
          <cell r="AC118" t="str">
            <v/>
          </cell>
          <cell r="AS118" t="str">
            <v/>
          </cell>
          <cell r="BJ118" t="str">
            <v/>
          </cell>
          <cell r="BZ118" t="str">
            <v/>
          </cell>
        </row>
        <row r="119">
          <cell r="AC119" t="str">
            <v/>
          </cell>
          <cell r="AS119" t="str">
            <v/>
          </cell>
          <cell r="BJ119" t="str">
            <v/>
          </cell>
          <cell r="BZ119" t="str">
            <v/>
          </cell>
        </row>
        <row r="120">
          <cell r="AC120" t="str">
            <v/>
          </cell>
          <cell r="AS120" t="str">
            <v/>
          </cell>
          <cell r="BJ120" t="str">
            <v/>
          </cell>
          <cell r="BZ120" t="str">
            <v/>
          </cell>
        </row>
        <row r="121">
          <cell r="AC121" t="str">
            <v/>
          </cell>
          <cell r="AS121" t="str">
            <v/>
          </cell>
          <cell r="BJ121" t="str">
            <v/>
          </cell>
          <cell r="BZ121" t="str">
            <v/>
          </cell>
        </row>
        <row r="122">
          <cell r="AC122" t="str">
            <v/>
          </cell>
          <cell r="AS122" t="str">
            <v/>
          </cell>
          <cell r="BJ122" t="str">
            <v/>
          </cell>
          <cell r="BZ122" t="str">
            <v/>
          </cell>
        </row>
        <row r="123">
          <cell r="AC123" t="str">
            <v/>
          </cell>
          <cell r="AS123" t="str">
            <v/>
          </cell>
          <cell r="BJ123" t="str">
            <v/>
          </cell>
          <cell r="BZ123" t="str">
            <v/>
          </cell>
        </row>
        <row r="124">
          <cell r="AC124" t="str">
            <v/>
          </cell>
          <cell r="AS124" t="str">
            <v/>
          </cell>
          <cell r="BJ124" t="str">
            <v/>
          </cell>
          <cell r="BZ124" t="str">
            <v/>
          </cell>
        </row>
        <row r="125">
          <cell r="AC125" t="str">
            <v/>
          </cell>
          <cell r="AS125" t="str">
            <v/>
          </cell>
          <cell r="BJ125" t="str">
            <v/>
          </cell>
          <cell r="BZ125" t="str">
            <v/>
          </cell>
        </row>
        <row r="126">
          <cell r="AC126" t="str">
            <v/>
          </cell>
          <cell r="AS126" t="str">
            <v/>
          </cell>
          <cell r="BJ126" t="str">
            <v/>
          </cell>
          <cell r="BZ126" t="str">
            <v/>
          </cell>
        </row>
        <row r="127">
          <cell r="AC127" t="str">
            <v/>
          </cell>
          <cell r="AS127" t="str">
            <v/>
          </cell>
          <cell r="BJ127" t="str">
            <v/>
          </cell>
          <cell r="BZ127" t="str">
            <v/>
          </cell>
        </row>
        <row r="128">
          <cell r="AC128" t="str">
            <v/>
          </cell>
          <cell r="AS128" t="str">
            <v/>
          </cell>
          <cell r="BJ128" t="str">
            <v/>
          </cell>
          <cell r="BZ128" t="str">
            <v/>
          </cell>
        </row>
        <row r="129">
          <cell r="AC129" t="str">
            <v/>
          </cell>
          <cell r="AS129" t="str">
            <v/>
          </cell>
          <cell r="BJ129" t="str">
            <v/>
          </cell>
          <cell r="BZ129" t="str">
            <v/>
          </cell>
        </row>
        <row r="130">
          <cell r="AC130" t="str">
            <v/>
          </cell>
          <cell r="AS130" t="str">
            <v/>
          </cell>
          <cell r="BJ130" t="str">
            <v/>
          </cell>
          <cell r="BZ130" t="str">
            <v/>
          </cell>
        </row>
        <row r="131">
          <cell r="AC131" t="str">
            <v/>
          </cell>
          <cell r="AS131" t="str">
            <v/>
          </cell>
          <cell r="BJ131" t="str">
            <v/>
          </cell>
          <cell r="BZ131" t="str">
            <v/>
          </cell>
        </row>
        <row r="132">
          <cell r="AC132" t="str">
            <v/>
          </cell>
          <cell r="AS132" t="str">
            <v/>
          </cell>
          <cell r="BJ132" t="str">
            <v/>
          </cell>
          <cell r="BZ132" t="str">
            <v/>
          </cell>
        </row>
        <row r="133">
          <cell r="AC133" t="str">
            <v/>
          </cell>
          <cell r="AS133" t="str">
            <v/>
          </cell>
          <cell r="BJ133" t="str">
            <v/>
          </cell>
          <cell r="BZ133" t="str">
            <v/>
          </cell>
        </row>
        <row r="134">
          <cell r="AC134" t="str">
            <v/>
          </cell>
          <cell r="AS134" t="str">
            <v/>
          </cell>
          <cell r="BJ134" t="str">
            <v/>
          </cell>
          <cell r="BZ134" t="str">
            <v/>
          </cell>
        </row>
        <row r="135">
          <cell r="AC135" t="str">
            <v/>
          </cell>
          <cell r="AS135" t="str">
            <v/>
          </cell>
          <cell r="BJ135" t="str">
            <v/>
          </cell>
          <cell r="BZ135" t="str">
            <v/>
          </cell>
        </row>
        <row r="136">
          <cell r="AC136" t="str">
            <v/>
          </cell>
          <cell r="AS136" t="str">
            <v/>
          </cell>
          <cell r="BJ136" t="str">
            <v/>
          </cell>
          <cell r="BZ136" t="str">
            <v/>
          </cell>
        </row>
        <row r="137">
          <cell r="AC137" t="str">
            <v/>
          </cell>
          <cell r="AS137" t="str">
            <v/>
          </cell>
          <cell r="BJ137" t="str">
            <v/>
          </cell>
          <cell r="BZ137" t="str">
            <v/>
          </cell>
        </row>
        <row r="138">
          <cell r="AC138" t="str">
            <v/>
          </cell>
          <cell r="AS138" t="str">
            <v/>
          </cell>
          <cell r="BJ138" t="str">
            <v/>
          </cell>
          <cell r="BZ138" t="str">
            <v/>
          </cell>
        </row>
        <row r="139">
          <cell r="AC139" t="str">
            <v/>
          </cell>
          <cell r="AS139" t="str">
            <v/>
          </cell>
          <cell r="BJ139" t="str">
            <v/>
          </cell>
          <cell r="BZ139" t="str">
            <v/>
          </cell>
        </row>
        <row r="140">
          <cell r="AC140" t="str">
            <v/>
          </cell>
          <cell r="AS140" t="str">
            <v/>
          </cell>
          <cell r="BJ140" t="str">
            <v/>
          </cell>
          <cell r="BZ140" t="str">
            <v/>
          </cell>
        </row>
        <row r="141">
          <cell r="AC141" t="str">
            <v/>
          </cell>
          <cell r="AS141" t="str">
            <v/>
          </cell>
          <cell r="BJ141" t="str">
            <v/>
          </cell>
          <cell r="BZ141" t="str">
            <v/>
          </cell>
        </row>
        <row r="142">
          <cell r="AC142" t="str">
            <v/>
          </cell>
          <cell r="AS142" t="str">
            <v/>
          </cell>
          <cell r="BJ142" t="str">
            <v/>
          </cell>
          <cell r="BZ142" t="str">
            <v/>
          </cell>
        </row>
        <row r="143">
          <cell r="AC143" t="str">
            <v/>
          </cell>
          <cell r="AS143" t="str">
            <v/>
          </cell>
          <cell r="BJ143" t="str">
            <v/>
          </cell>
          <cell r="BZ143" t="str">
            <v/>
          </cell>
        </row>
        <row r="144">
          <cell r="AC144" t="str">
            <v/>
          </cell>
          <cell r="AS144" t="str">
            <v/>
          </cell>
          <cell r="BJ144" t="str">
            <v/>
          </cell>
          <cell r="BZ144" t="str">
            <v/>
          </cell>
        </row>
        <row r="145">
          <cell r="AC145" t="str">
            <v/>
          </cell>
          <cell r="AS145" t="str">
            <v/>
          </cell>
          <cell r="BJ145" t="str">
            <v/>
          </cell>
          <cell r="BZ145" t="str">
            <v/>
          </cell>
        </row>
        <row r="146">
          <cell r="AC146" t="str">
            <v/>
          </cell>
          <cell r="AS146" t="str">
            <v/>
          </cell>
          <cell r="BJ146" t="str">
            <v/>
          </cell>
          <cell r="BZ146" t="str">
            <v/>
          </cell>
        </row>
        <row r="147">
          <cell r="AC147" t="str">
            <v/>
          </cell>
          <cell r="AS147" t="str">
            <v/>
          </cell>
          <cell r="BJ147" t="str">
            <v/>
          </cell>
          <cell r="BZ147" t="str">
            <v/>
          </cell>
        </row>
        <row r="148">
          <cell r="AC148" t="str">
            <v/>
          </cell>
          <cell r="AS148" t="str">
            <v/>
          </cell>
          <cell r="BJ148" t="str">
            <v/>
          </cell>
          <cell r="BZ148" t="str">
            <v/>
          </cell>
        </row>
        <row r="149">
          <cell r="AC149" t="str">
            <v/>
          </cell>
          <cell r="AS149" t="str">
            <v/>
          </cell>
          <cell r="BJ149" t="str">
            <v/>
          </cell>
          <cell r="BZ149" t="str">
            <v/>
          </cell>
        </row>
        <row r="150">
          <cell r="AC150" t="str">
            <v/>
          </cell>
          <cell r="AS150" t="str">
            <v/>
          </cell>
          <cell r="BJ150" t="str">
            <v/>
          </cell>
          <cell r="BZ150" t="str">
            <v/>
          </cell>
        </row>
        <row r="151">
          <cell r="AC151" t="str">
            <v/>
          </cell>
          <cell r="AS151" t="str">
            <v/>
          </cell>
          <cell r="BJ151" t="str">
            <v/>
          </cell>
          <cell r="BZ151" t="str">
            <v/>
          </cell>
        </row>
        <row r="152">
          <cell r="AC152" t="str">
            <v/>
          </cell>
          <cell r="AS152" t="str">
            <v/>
          </cell>
          <cell r="BJ152" t="str">
            <v/>
          </cell>
          <cell r="BZ152" t="str">
            <v/>
          </cell>
        </row>
        <row r="153">
          <cell r="AC153" t="str">
            <v/>
          </cell>
          <cell r="AS153" t="str">
            <v/>
          </cell>
          <cell r="BJ153" t="str">
            <v/>
          </cell>
          <cell r="BZ153" t="str">
            <v/>
          </cell>
        </row>
        <row r="154">
          <cell r="AC154" t="str">
            <v/>
          </cell>
          <cell r="AS154" t="str">
            <v/>
          </cell>
          <cell r="BJ154" t="str">
            <v/>
          </cell>
          <cell r="BZ154" t="str">
            <v/>
          </cell>
        </row>
        <row r="155">
          <cell r="AC155" t="str">
            <v/>
          </cell>
          <cell r="AS155" t="str">
            <v/>
          </cell>
          <cell r="BJ155" t="str">
            <v/>
          </cell>
          <cell r="BZ155" t="str">
            <v/>
          </cell>
        </row>
        <row r="156">
          <cell r="AC156" t="str">
            <v/>
          </cell>
          <cell r="AS156" t="str">
            <v/>
          </cell>
          <cell r="BJ156" t="str">
            <v/>
          </cell>
          <cell r="BZ156" t="str">
            <v/>
          </cell>
        </row>
        <row r="157">
          <cell r="AC157" t="str">
            <v/>
          </cell>
          <cell r="AS157" t="str">
            <v/>
          </cell>
          <cell r="BJ157" t="str">
            <v/>
          </cell>
          <cell r="BZ157" t="str">
            <v/>
          </cell>
        </row>
        <row r="158">
          <cell r="AC158" t="str">
            <v/>
          </cell>
          <cell r="AS158" t="str">
            <v/>
          </cell>
          <cell r="BJ158" t="str">
            <v/>
          </cell>
          <cell r="BZ158" t="str">
            <v/>
          </cell>
        </row>
        <row r="159">
          <cell r="AC159" t="str">
            <v/>
          </cell>
          <cell r="AS159" t="str">
            <v/>
          </cell>
          <cell r="BJ159" t="str">
            <v/>
          </cell>
          <cell r="BZ159" t="str">
            <v/>
          </cell>
        </row>
        <row r="160">
          <cell r="AC160" t="str">
            <v/>
          </cell>
          <cell r="AS160" t="str">
            <v/>
          </cell>
          <cell r="BJ160" t="str">
            <v/>
          </cell>
          <cell r="BZ160" t="str">
            <v/>
          </cell>
        </row>
        <row r="161">
          <cell r="AC161" t="str">
            <v/>
          </cell>
          <cell r="AS161" t="str">
            <v/>
          </cell>
          <cell r="BJ161" t="str">
            <v/>
          </cell>
          <cell r="BZ161" t="str">
            <v/>
          </cell>
        </row>
        <row r="162">
          <cell r="AC162" t="str">
            <v/>
          </cell>
          <cell r="AS162" t="str">
            <v/>
          </cell>
          <cell r="BJ162" t="str">
            <v/>
          </cell>
          <cell r="BZ162" t="str">
            <v/>
          </cell>
        </row>
        <row r="163">
          <cell r="AC163" t="str">
            <v/>
          </cell>
          <cell r="AS163" t="str">
            <v/>
          </cell>
          <cell r="BJ163" t="str">
            <v/>
          </cell>
          <cell r="BZ163" t="str">
            <v/>
          </cell>
        </row>
        <row r="164">
          <cell r="AC164" t="str">
            <v/>
          </cell>
          <cell r="AS164" t="str">
            <v/>
          </cell>
          <cell r="BJ164" t="str">
            <v/>
          </cell>
          <cell r="BZ164" t="str">
            <v/>
          </cell>
        </row>
        <row r="165">
          <cell r="AC165" t="str">
            <v/>
          </cell>
          <cell r="AS165" t="str">
            <v/>
          </cell>
          <cell r="BJ165" t="str">
            <v/>
          </cell>
          <cell r="BZ165" t="str">
            <v/>
          </cell>
        </row>
        <row r="166">
          <cell r="AC166" t="str">
            <v/>
          </cell>
          <cell r="AS166" t="str">
            <v/>
          </cell>
          <cell r="BJ166" t="str">
            <v/>
          </cell>
          <cell r="BZ166" t="str">
            <v/>
          </cell>
        </row>
        <row r="167">
          <cell r="AC167" t="str">
            <v/>
          </cell>
          <cell r="AS167" t="str">
            <v/>
          </cell>
          <cell r="BJ167" t="str">
            <v/>
          </cell>
          <cell r="BZ167" t="str">
            <v/>
          </cell>
        </row>
        <row r="168">
          <cell r="AC168" t="str">
            <v/>
          </cell>
          <cell r="AS168" t="str">
            <v/>
          </cell>
          <cell r="BJ168" t="str">
            <v/>
          </cell>
          <cell r="BZ168" t="str">
            <v/>
          </cell>
        </row>
        <row r="169">
          <cell r="AC169" t="str">
            <v/>
          </cell>
          <cell r="AS169" t="str">
            <v/>
          </cell>
          <cell r="BJ169" t="str">
            <v/>
          </cell>
          <cell r="BZ169" t="str">
            <v/>
          </cell>
        </row>
        <row r="170">
          <cell r="AC170" t="str">
            <v/>
          </cell>
          <cell r="AS170" t="str">
            <v/>
          </cell>
          <cell r="BJ170" t="str">
            <v/>
          </cell>
          <cell r="BZ170" t="str">
            <v/>
          </cell>
        </row>
        <row r="171">
          <cell r="AC171" t="str">
            <v/>
          </cell>
          <cell r="AS171" t="str">
            <v/>
          </cell>
          <cell r="BJ171" t="str">
            <v/>
          </cell>
          <cell r="BZ171" t="str">
            <v/>
          </cell>
        </row>
        <row r="172">
          <cell r="AC172" t="str">
            <v/>
          </cell>
          <cell r="AS172" t="str">
            <v/>
          </cell>
          <cell r="BJ172" t="str">
            <v/>
          </cell>
          <cell r="BZ172" t="str">
            <v/>
          </cell>
        </row>
        <row r="173">
          <cell r="AC173" t="str">
            <v/>
          </cell>
          <cell r="AS173" t="str">
            <v/>
          </cell>
          <cell r="BJ173" t="str">
            <v/>
          </cell>
          <cell r="BZ173" t="str">
            <v/>
          </cell>
        </row>
        <row r="174">
          <cell r="AC174" t="str">
            <v/>
          </cell>
          <cell r="AS174" t="str">
            <v/>
          </cell>
          <cell r="BJ174" t="str">
            <v/>
          </cell>
          <cell r="BZ174" t="str">
            <v/>
          </cell>
        </row>
        <row r="175">
          <cell r="AC175" t="str">
            <v/>
          </cell>
          <cell r="AS175" t="str">
            <v/>
          </cell>
          <cell r="BJ175" t="str">
            <v/>
          </cell>
          <cell r="BZ175" t="str">
            <v/>
          </cell>
        </row>
        <row r="176">
          <cell r="AC176" t="str">
            <v/>
          </cell>
          <cell r="AS176" t="str">
            <v/>
          </cell>
          <cell r="BJ176" t="str">
            <v/>
          </cell>
          <cell r="BZ176" t="str">
            <v/>
          </cell>
        </row>
        <row r="177">
          <cell r="AC177" t="str">
            <v/>
          </cell>
          <cell r="AS177" t="str">
            <v/>
          </cell>
          <cell r="BJ177" t="str">
            <v/>
          </cell>
          <cell r="BZ177" t="str">
            <v/>
          </cell>
        </row>
        <row r="178">
          <cell r="AC178" t="str">
            <v/>
          </cell>
          <cell r="AS178" t="str">
            <v/>
          </cell>
          <cell r="BJ178" t="str">
            <v/>
          </cell>
          <cell r="BZ178" t="str">
            <v/>
          </cell>
        </row>
        <row r="179">
          <cell r="AC179" t="str">
            <v/>
          </cell>
          <cell r="AS179" t="str">
            <v/>
          </cell>
          <cell r="BJ179" t="str">
            <v/>
          </cell>
          <cell r="BZ179" t="str">
            <v/>
          </cell>
        </row>
        <row r="180">
          <cell r="AC180" t="str">
            <v/>
          </cell>
          <cell r="AS180" t="str">
            <v/>
          </cell>
          <cell r="BJ180" t="str">
            <v/>
          </cell>
          <cell r="BZ180" t="str">
            <v/>
          </cell>
        </row>
        <row r="181">
          <cell r="AC181" t="str">
            <v/>
          </cell>
          <cell r="AS181" t="str">
            <v/>
          </cell>
          <cell r="BJ181" t="str">
            <v/>
          </cell>
          <cell r="BZ181" t="str">
            <v/>
          </cell>
        </row>
        <row r="182">
          <cell r="AC182" t="str">
            <v/>
          </cell>
          <cell r="AS182" t="str">
            <v/>
          </cell>
          <cell r="BJ182" t="str">
            <v/>
          </cell>
          <cell r="BZ182" t="str">
            <v/>
          </cell>
        </row>
        <row r="183">
          <cell r="AC183" t="str">
            <v/>
          </cell>
          <cell r="AS183" t="str">
            <v/>
          </cell>
          <cell r="BJ183" t="str">
            <v/>
          </cell>
          <cell r="BZ183" t="str">
            <v/>
          </cell>
        </row>
        <row r="184">
          <cell r="AC184" t="str">
            <v/>
          </cell>
          <cell r="AS184" t="str">
            <v/>
          </cell>
          <cell r="BJ184" t="str">
            <v/>
          </cell>
          <cell r="BZ184" t="str">
            <v/>
          </cell>
        </row>
        <row r="185">
          <cell r="AC185" t="str">
            <v/>
          </cell>
          <cell r="AS185" t="str">
            <v/>
          </cell>
          <cell r="BJ185" t="str">
            <v/>
          </cell>
          <cell r="BZ185" t="str">
            <v/>
          </cell>
        </row>
        <row r="186">
          <cell r="AC186" t="str">
            <v/>
          </cell>
          <cell r="AS186" t="str">
            <v/>
          </cell>
          <cell r="BJ186" t="str">
            <v/>
          </cell>
          <cell r="BZ186" t="str">
            <v/>
          </cell>
        </row>
        <row r="187">
          <cell r="AC187" t="str">
            <v/>
          </cell>
          <cell r="AS187" t="str">
            <v/>
          </cell>
          <cell r="BJ187" t="str">
            <v/>
          </cell>
          <cell r="BZ187" t="str">
            <v/>
          </cell>
        </row>
        <row r="188">
          <cell r="AC188" t="str">
            <v/>
          </cell>
          <cell r="AS188" t="str">
            <v/>
          </cell>
          <cell r="BJ188" t="str">
            <v/>
          </cell>
          <cell r="BZ188" t="str">
            <v/>
          </cell>
        </row>
        <row r="189">
          <cell r="AC189" t="str">
            <v/>
          </cell>
          <cell r="AS189" t="str">
            <v/>
          </cell>
          <cell r="BJ189" t="str">
            <v/>
          </cell>
          <cell r="BZ189" t="str">
            <v/>
          </cell>
        </row>
        <row r="190">
          <cell r="AC190" t="str">
            <v/>
          </cell>
          <cell r="AS190" t="str">
            <v/>
          </cell>
          <cell r="BJ190" t="str">
            <v/>
          </cell>
          <cell r="BZ190" t="str">
            <v/>
          </cell>
        </row>
        <row r="191">
          <cell r="AC191" t="str">
            <v/>
          </cell>
          <cell r="AS191" t="str">
            <v/>
          </cell>
          <cell r="BJ191" t="str">
            <v/>
          </cell>
          <cell r="BZ191" t="str">
            <v/>
          </cell>
        </row>
        <row r="192">
          <cell r="AC192" t="str">
            <v/>
          </cell>
          <cell r="AS192" t="str">
            <v/>
          </cell>
          <cell r="BJ192" t="str">
            <v/>
          </cell>
          <cell r="BZ192" t="str">
            <v/>
          </cell>
        </row>
        <row r="193">
          <cell r="AC193" t="str">
            <v/>
          </cell>
          <cell r="AS193" t="str">
            <v/>
          </cell>
          <cell r="BJ193" t="str">
            <v/>
          </cell>
          <cell r="BZ193" t="str">
            <v/>
          </cell>
        </row>
        <row r="194">
          <cell r="AC194" t="str">
            <v/>
          </cell>
          <cell r="AS194" t="str">
            <v/>
          </cell>
          <cell r="BJ194" t="str">
            <v/>
          </cell>
          <cell r="BZ194" t="str">
            <v/>
          </cell>
        </row>
        <row r="195">
          <cell r="AC195" t="str">
            <v/>
          </cell>
          <cell r="AS195" t="str">
            <v/>
          </cell>
          <cell r="BJ195" t="str">
            <v/>
          </cell>
          <cell r="BZ195" t="str">
            <v/>
          </cell>
        </row>
        <row r="196">
          <cell r="AC196" t="str">
            <v/>
          </cell>
          <cell r="AS196" t="str">
            <v/>
          </cell>
          <cell r="BJ196" t="str">
            <v/>
          </cell>
          <cell r="BZ196" t="str">
            <v/>
          </cell>
        </row>
        <row r="197">
          <cell r="AC197" t="str">
            <v/>
          </cell>
          <cell r="AS197" t="str">
            <v/>
          </cell>
          <cell r="BJ197" t="str">
            <v/>
          </cell>
          <cell r="BZ197" t="str">
            <v/>
          </cell>
        </row>
        <row r="198">
          <cell r="AC198" t="str">
            <v/>
          </cell>
          <cell r="AS198" t="str">
            <v/>
          </cell>
          <cell r="BJ198" t="str">
            <v/>
          </cell>
          <cell r="BZ198" t="str">
            <v/>
          </cell>
        </row>
        <row r="199">
          <cell r="AC199" t="str">
            <v/>
          </cell>
          <cell r="AS199" t="str">
            <v/>
          </cell>
          <cell r="BJ199" t="str">
            <v/>
          </cell>
          <cell r="BZ199" t="str">
            <v/>
          </cell>
        </row>
        <row r="200">
          <cell r="AC200" t="str">
            <v/>
          </cell>
          <cell r="AS200" t="str">
            <v/>
          </cell>
          <cell r="BJ200" t="str">
            <v/>
          </cell>
          <cell r="BZ200" t="str">
            <v/>
          </cell>
        </row>
        <row r="201">
          <cell r="AC201" t="str">
            <v/>
          </cell>
          <cell r="AS201" t="str">
            <v/>
          </cell>
          <cell r="BJ201" t="str">
            <v/>
          </cell>
          <cell r="BZ201" t="str">
            <v/>
          </cell>
        </row>
        <row r="202">
          <cell r="AC202" t="str">
            <v/>
          </cell>
          <cell r="AS202" t="str">
            <v/>
          </cell>
          <cell r="BJ202" t="str">
            <v/>
          </cell>
          <cell r="BZ202" t="str">
            <v/>
          </cell>
        </row>
        <row r="203">
          <cell r="AC203" t="str">
            <v/>
          </cell>
          <cell r="AS203" t="str">
            <v/>
          </cell>
          <cell r="BJ203" t="str">
            <v/>
          </cell>
          <cell r="BZ203" t="str">
            <v/>
          </cell>
        </row>
        <row r="204">
          <cell r="AC204" t="str">
            <v/>
          </cell>
          <cell r="AS204" t="str">
            <v/>
          </cell>
          <cell r="BJ204" t="str">
            <v/>
          </cell>
          <cell r="BZ204" t="str">
            <v/>
          </cell>
        </row>
        <row r="205">
          <cell r="AC205" t="str">
            <v/>
          </cell>
          <cell r="AS205" t="str">
            <v/>
          </cell>
          <cell r="BJ205" t="str">
            <v/>
          </cell>
          <cell r="BZ205" t="str">
            <v/>
          </cell>
        </row>
        <row r="206">
          <cell r="AC206" t="str">
            <v/>
          </cell>
          <cell r="AS206" t="str">
            <v/>
          </cell>
          <cell r="BJ206" t="str">
            <v/>
          </cell>
          <cell r="BZ206" t="str">
            <v/>
          </cell>
        </row>
        <row r="207">
          <cell r="AC207" t="str">
            <v/>
          </cell>
          <cell r="AS207" t="str">
            <v/>
          </cell>
          <cell r="BJ207" t="str">
            <v/>
          </cell>
          <cell r="BZ207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04"/>
  <sheetViews>
    <sheetView tabSelected="1" workbookViewId="0">
      <selection activeCell="K7" sqref="K7"/>
    </sheetView>
  </sheetViews>
  <sheetFormatPr baseColWidth="10" defaultRowHeight="18.75" x14ac:dyDescent="0.3"/>
  <cols>
    <col min="1" max="1" width="11.7109375" style="63" customWidth="1"/>
    <col min="2" max="2" width="10.28515625" style="64" customWidth="1"/>
    <col min="3" max="3" width="10.85546875" customWidth="1"/>
    <col min="4" max="4" width="14.42578125" style="57" customWidth="1"/>
    <col min="7" max="7" width="11" customWidth="1"/>
    <col min="9" max="9" width="19.42578125" style="60" customWidth="1"/>
  </cols>
  <sheetData>
    <row r="1" spans="1:14" s="8" customFormat="1" ht="115.5" customHeight="1" thickBot="1" x14ac:dyDescent="0.4">
      <c r="A1" s="1" t="e">
        <f>"A"&amp;MATCH(LOOKUP(D2,A4:A103),A4:A103)+3</f>
        <v>#N/A</v>
      </c>
      <c r="B1" s="2">
        <f>MAX(A4:A103)</f>
        <v>30</v>
      </c>
      <c r="C1" s="3"/>
      <c r="D1" s="4">
        <v>2</v>
      </c>
      <c r="E1" s="5" t="s">
        <v>0</v>
      </c>
      <c r="F1" s="5"/>
      <c r="G1" s="5"/>
      <c r="H1" s="6" t="str">
        <f>"A"&amp;MATCH(LOOKUP(H2,A4:A103),A4:A103)+3</f>
        <v>A7</v>
      </c>
      <c r="I1" s="7"/>
      <c r="L1" s="9"/>
      <c r="M1" s="9"/>
      <c r="N1" s="9"/>
    </row>
    <row r="2" spans="1:14" s="8" customFormat="1" ht="29.25" customHeight="1" thickBot="1" x14ac:dyDescent="0.45">
      <c r="A2" s="10"/>
      <c r="B2" s="11" t="s">
        <v>1</v>
      </c>
      <c r="C2" s="12"/>
      <c r="D2" s="13"/>
      <c r="E2"/>
      <c r="F2"/>
      <c r="H2" s="65">
        <v>4</v>
      </c>
      <c r="I2" s="14"/>
      <c r="L2" s="15"/>
      <c r="M2" s="15"/>
      <c r="N2" s="15"/>
    </row>
    <row r="3" spans="1:14" s="25" customFormat="1" ht="40.5" customHeight="1" thickBot="1" x14ac:dyDescent="0.3">
      <c r="A3" s="16" t="s">
        <v>2</v>
      </c>
      <c r="B3" s="17" t="s">
        <v>3</v>
      </c>
      <c r="C3" s="18" t="s">
        <v>4</v>
      </c>
      <c r="D3" s="19" t="s">
        <v>5</v>
      </c>
      <c r="E3" s="20" t="s">
        <v>6</v>
      </c>
      <c r="F3" s="21" t="s">
        <v>7</v>
      </c>
      <c r="G3" s="22" t="s">
        <v>8</v>
      </c>
      <c r="H3" s="23" t="s">
        <v>9</v>
      </c>
      <c r="I3" s="24"/>
    </row>
    <row r="4" spans="1:14" ht="19.5" thickTop="1" x14ac:dyDescent="0.3">
      <c r="A4" s="26">
        <f>IF([1]Engagés!A4="","",[1]Engagés!A4)</f>
        <v>1</v>
      </c>
      <c r="B4" s="27"/>
      <c r="C4" s="28"/>
      <c r="D4" s="29" t="str">
        <f t="shared" ref="D4:D67" si="0">IF(C4="","",C4-B4)</f>
        <v/>
      </c>
      <c r="E4" s="30" t="str">
        <f>IF($A4="","",[1]Engagés!$E4)</f>
        <v>AM</v>
      </c>
      <c r="F4" s="31" t="str">
        <f>IF(AND('[1]1ér_Tour'!D4="",'[1]2ème'!D4&lt;&gt;""),"oui","")</f>
        <v/>
      </c>
      <c r="G4" s="32">
        <f>IF($A4="","",IF($E4="MJ",[1]Récap!$L$3,IF($E4="CF",[1]Récap!$K$3,IF($E4="JS",[1]Récap!$J$3,IF($E4="AM",[1]Récap!$I$3)))))</f>
        <v>3.4722222222222224E-2</v>
      </c>
      <c r="H4" s="33"/>
      <c r="I4" s="34" t="str">
        <f>IF(C4="","",IF(AND([1]Récap!$BZ108="",[1]Récap!$BJ108,[1]Récap!$AS108,[1]Récap!$AS108)="","",IF(E4="AM",[1]Récap!$BZ108,IF(E4="JS",[1]Récap!$BJ108,(IF(E4="CF",[1]Récap!$AS108,IF(E4="MJ",[1]Récap!$AC108,"")))))))</f>
        <v/>
      </c>
    </row>
    <row r="5" spans="1:14" x14ac:dyDescent="0.3">
      <c r="A5" s="35">
        <f>IF([1]Engagés!A5="","",[1]Engagés!A5)</f>
        <v>2</v>
      </c>
      <c r="B5" s="36"/>
      <c r="C5" s="37"/>
      <c r="D5" s="38" t="str">
        <f t="shared" si="0"/>
        <v/>
      </c>
      <c r="E5" s="39" t="str">
        <f>IF($A5="","",[1]Engagés!$E5)</f>
        <v>JS</v>
      </c>
      <c r="F5" s="40" t="str">
        <f>IF(AND('[1]1ér_Tour'!D5="",'[1]2ème'!D5&lt;&gt;""),"oui","")</f>
        <v/>
      </c>
      <c r="G5" s="32">
        <f>IF($A5="","",IF($E5="MJ",[1]Récap!$L$3,IF($E5="CF",[1]Récap!$K$3,IF($E5="JS",[1]Récap!$J$3,IF($E5="AM",[1]Récap!$I$3)))))</f>
        <v>2.7777777777777776E-2</v>
      </c>
      <c r="H5" s="41"/>
      <c r="I5" s="42" t="str">
        <f>IF(C5="","",IF(AND([1]Récap!$BZ109="",[1]Récap!$BJ109,[1]Récap!$AS109,[1]Récap!$AS109)="","",IF(E5="AM",[1]Récap!$BZ109,IF(E5="JS",[1]Récap!$BJ109,(IF(E5="CF",[1]Récap!$AS109,IF(E5="MJ",[1]Récap!$AC109,"")))))))</f>
        <v/>
      </c>
    </row>
    <row r="6" spans="1:14" x14ac:dyDescent="0.3">
      <c r="A6" s="35">
        <f>IF([1]Engagés!A6="","",[1]Engagés!A6)</f>
        <v>3</v>
      </c>
      <c r="B6" s="36"/>
      <c r="C6" s="37"/>
      <c r="D6" s="38" t="str">
        <f t="shared" si="0"/>
        <v/>
      </c>
      <c r="E6" s="39" t="str">
        <f>IF($A6="","",[1]Engagés!$E6)</f>
        <v>AM</v>
      </c>
      <c r="F6" s="40" t="str">
        <f>IF(AND('[1]1ér_Tour'!D6="",'[1]2ème'!D6&lt;&gt;""),"oui","")</f>
        <v/>
      </c>
      <c r="G6" s="32">
        <f>IF($A6="","",IF($E6="MJ",[1]Récap!$L$3,IF($E6="CF",[1]Récap!$K$3,IF($E6="JS",[1]Récap!$J$3,IF($E6="AM",[1]Récap!$I$3)))))</f>
        <v>3.4722222222222224E-2</v>
      </c>
      <c r="H6" s="41"/>
      <c r="I6" s="42" t="str">
        <f>IF(C6="","",IF(AND([1]Récap!$BZ110="",[1]Récap!$BJ110,[1]Récap!$AS110,[1]Récap!$AS110)="","",IF(E6="AM",[1]Récap!$BZ110,IF(E6="JS",[1]Récap!$BJ110,(IF(E6="CF",[1]Récap!$AS110,IF(E6="MJ",[1]Récap!$AC110,"")))))))</f>
        <v/>
      </c>
    </row>
    <row r="7" spans="1:14" x14ac:dyDescent="0.3">
      <c r="A7" s="35">
        <f>IF([1]Engagés!A7="","",[1]Engagés!A7)</f>
        <v>4</v>
      </c>
      <c r="B7" s="36"/>
      <c r="C7" s="37"/>
      <c r="D7" s="38" t="str">
        <f t="shared" si="0"/>
        <v/>
      </c>
      <c r="E7" s="39" t="str">
        <f>IF($A7="","",[1]Engagés!$E7)</f>
        <v>CF</v>
      </c>
      <c r="F7" s="40" t="str">
        <f>IF(AND('[1]1ér_Tour'!D7="",'[1]2ème'!D7&lt;&gt;""),"oui","")</f>
        <v/>
      </c>
      <c r="G7" s="32">
        <f>IF($A7="","",IF($E7="MJ",[1]Récap!$L$3,IF($E7="CF",[1]Récap!$K$3,IF($E7="JS",[1]Récap!$J$3,IF($E7="AM",[1]Récap!$I$3)))))</f>
        <v>2.0833333333333332E-2</v>
      </c>
      <c r="H7" s="43"/>
      <c r="I7" s="42" t="str">
        <f>IF(C7="","",IF(AND([1]Récap!$BZ111="",[1]Récap!$BJ111,[1]Récap!$AS111,[1]Récap!$AS111)="","",IF(E7="AM",[1]Récap!$BZ111,IF(E7="JS",[1]Récap!$BJ111,(IF(E7="CF",[1]Récap!$AS111,IF(E7="MJ",[1]Récap!$AC111,"")))))))</f>
        <v/>
      </c>
    </row>
    <row r="8" spans="1:14" x14ac:dyDescent="0.3">
      <c r="A8" s="35">
        <f>IF([1]Engagés!A8="","",[1]Engagés!A8)</f>
        <v>5</v>
      </c>
      <c r="B8" s="36"/>
      <c r="C8" s="37"/>
      <c r="D8" s="38" t="str">
        <f t="shared" si="0"/>
        <v/>
      </c>
      <c r="E8" s="39" t="str">
        <f>IF($A8="","",[1]Engagés!$E8)</f>
        <v>MJ</v>
      </c>
      <c r="F8" s="40" t="str">
        <f>IF(AND('[1]1ér_Tour'!D8="",'[1]2ème'!D8&lt;&gt;""),"oui","")</f>
        <v/>
      </c>
      <c r="G8" s="32">
        <f>IF($A8="","",IF($E8="MJ",[1]Récap!$L$3,IF($E8="CF",[1]Récap!$K$3,IF($E8="JS",[1]Récap!$J$3,IF($E8="AM",[1]Récap!$I$3)))))</f>
        <v>1.3888888888888888E-2</v>
      </c>
      <c r="H8" s="43"/>
      <c r="I8" s="42" t="str">
        <f>IF(C8="","",IF(AND([1]Récap!$BZ112="",[1]Récap!$BJ112,[1]Récap!$AS112,[1]Récap!$AS112)="","",IF(E8="AM",[1]Récap!$BZ112,IF(E8="JS",[1]Récap!$BJ112,(IF(E8="CF",[1]Récap!$AS112,IF(E8="MJ",[1]Récap!$AC112,"")))))))</f>
        <v/>
      </c>
    </row>
    <row r="9" spans="1:14" x14ac:dyDescent="0.3">
      <c r="A9" s="35">
        <f>IF([1]Engagés!A9="","",[1]Engagés!A9)</f>
        <v>6</v>
      </c>
      <c r="B9" s="36"/>
      <c r="C9" s="37"/>
      <c r="D9" s="38" t="str">
        <f t="shared" si="0"/>
        <v/>
      </c>
      <c r="E9" s="39" t="str">
        <f>IF($A9="","",[1]Engagés!$E9)</f>
        <v>AM</v>
      </c>
      <c r="F9" s="40" t="str">
        <f>IF(AND('[1]1ér_Tour'!D9="",'[1]2ème'!D9&lt;&gt;""),"oui","")</f>
        <v/>
      </c>
      <c r="G9" s="32">
        <f>IF($A9="","",IF($E9="MJ",[1]Récap!$L$3,IF($E9="CF",[1]Récap!$K$3,IF($E9="JS",[1]Récap!$J$3,IF($E9="AM",[1]Récap!$I$3)))))</f>
        <v>3.4722222222222224E-2</v>
      </c>
      <c r="H9" s="43"/>
      <c r="I9" s="42" t="str">
        <f>IF(C9="","",IF(AND([1]Récap!$BZ113="",[1]Récap!$BJ113,[1]Récap!$AS113,[1]Récap!$AS113)="","",IF(E9="AM",[1]Récap!$BZ113,IF(E9="JS",[1]Récap!$BJ113,(IF(E9="CF",[1]Récap!$AS113,IF(E9="MJ",[1]Récap!$AC113,"")))))))</f>
        <v/>
      </c>
    </row>
    <row r="10" spans="1:14" x14ac:dyDescent="0.3">
      <c r="A10" s="35">
        <f>IF([1]Engagés!A10="","",[1]Engagés!A10)</f>
        <v>7</v>
      </c>
      <c r="B10" s="36"/>
      <c r="C10" s="37"/>
      <c r="D10" s="38" t="str">
        <f t="shared" si="0"/>
        <v/>
      </c>
      <c r="E10" s="39" t="str">
        <f>IF($A10="","",[1]Engagés!$E10)</f>
        <v>MJ</v>
      </c>
      <c r="F10" s="40" t="str">
        <f>IF(AND('[1]1ér_Tour'!D10="",'[1]2ème'!D10&lt;&gt;""),"oui","")</f>
        <v/>
      </c>
      <c r="G10" s="32">
        <f>IF($A10="","",IF($E10="MJ",[1]Récap!$L$3,IF($E10="CF",[1]Récap!$K$3,IF($E10="JS",[1]Récap!$J$3,IF($E10="AM",[1]Récap!$I$3)))))</f>
        <v>1.3888888888888888E-2</v>
      </c>
      <c r="H10" s="43"/>
      <c r="I10" s="42" t="str">
        <f>IF(C10="","",IF(AND([1]Récap!$BZ114="",[1]Récap!$BJ114,[1]Récap!$AS114,[1]Récap!$AS114)="","",IF(E10="AM",[1]Récap!$BZ114,IF(E10="JS",[1]Récap!$BJ114,(IF(E10="CF",[1]Récap!$AS114,IF(E10="MJ",[1]Récap!$AC114,"")))))))</f>
        <v/>
      </c>
    </row>
    <row r="11" spans="1:14" x14ac:dyDescent="0.3">
      <c r="A11" s="35">
        <f>IF([1]Engagés!A11="","",[1]Engagés!A11)</f>
        <v>8</v>
      </c>
      <c r="B11" s="36"/>
      <c r="C11" s="37"/>
      <c r="D11" s="38" t="str">
        <f t="shared" si="0"/>
        <v/>
      </c>
      <c r="E11" s="39" t="str">
        <f>IF($A11="","",[1]Engagés!$E11)</f>
        <v>AM</v>
      </c>
      <c r="F11" s="40" t="str">
        <f>IF(AND('[1]1ér_Tour'!D11="",'[1]2ème'!D11&lt;&gt;""),"oui","")</f>
        <v/>
      </c>
      <c r="G11" s="32">
        <f>IF($A11="","",IF($E11="MJ",[1]Récap!$L$3,IF($E11="CF",[1]Récap!$K$3,IF($E11="JS",[1]Récap!$J$3,IF($E11="AM",[1]Récap!$I$3)))))</f>
        <v>3.4722222222222224E-2</v>
      </c>
      <c r="H11" s="43"/>
      <c r="I11" s="42" t="str">
        <f>IF(C11="","",IF(AND([1]Récap!$BZ115="",[1]Récap!$BJ115,[1]Récap!$AS115,[1]Récap!$AS115)="","",IF(E11="AM",[1]Récap!$BZ115,IF(E11="JS",[1]Récap!$BJ115,(IF(E11="CF",[1]Récap!$AS115,IF(E11="MJ",[1]Récap!$AC115,"")))))))</f>
        <v/>
      </c>
    </row>
    <row r="12" spans="1:14" x14ac:dyDescent="0.3">
      <c r="A12" s="35">
        <f>IF([1]Engagés!A12="","",[1]Engagés!A12)</f>
        <v>9</v>
      </c>
      <c r="B12" s="36"/>
      <c r="C12" s="37"/>
      <c r="D12" s="38" t="str">
        <f t="shared" si="0"/>
        <v/>
      </c>
      <c r="E12" s="39" t="str">
        <f>IF($A12="","",[1]Engagés!$E12)</f>
        <v>AM</v>
      </c>
      <c r="F12" s="40" t="str">
        <f>IF(AND('[1]1ér_Tour'!D12="",'[1]2ème'!D12&lt;&gt;""),"oui","")</f>
        <v/>
      </c>
      <c r="G12" s="32">
        <f>IF($A12="","",IF($E12="MJ",[1]Récap!$L$3,IF($E12="CF",[1]Récap!$K$3,IF($E12="JS",[1]Récap!$J$3,IF($E12="AM",[1]Récap!$I$3)))))</f>
        <v>3.4722222222222224E-2</v>
      </c>
      <c r="H12" s="43"/>
      <c r="I12" s="42" t="str">
        <f>IF(C12="","",IF(AND([1]Récap!$BZ116="",[1]Récap!$BJ116,[1]Récap!$AS116,[1]Récap!$AS116)="","",IF(E12="AM",[1]Récap!$BZ116,IF(E12="JS",[1]Récap!$BJ116,(IF(E12="CF",[1]Récap!$AS116,IF(E12="MJ",[1]Récap!$AC116,"")))))))</f>
        <v/>
      </c>
    </row>
    <row r="13" spans="1:14" x14ac:dyDescent="0.3">
      <c r="A13" s="35">
        <f>IF([1]Engagés!A13="","",[1]Engagés!A13)</f>
        <v>10</v>
      </c>
      <c r="B13" s="36"/>
      <c r="C13" s="37"/>
      <c r="D13" s="38" t="str">
        <f t="shared" si="0"/>
        <v/>
      </c>
      <c r="E13" s="39" t="str">
        <f>IF($A13="","",[1]Engagés!$E13)</f>
        <v>MJ</v>
      </c>
      <c r="F13" s="40" t="str">
        <f>IF(AND('[1]1ér_Tour'!D13="",'[1]2ème'!D13&lt;&gt;""),"oui","")</f>
        <v/>
      </c>
      <c r="G13" s="32">
        <f>IF($A13="","",IF($E13="MJ",[1]Récap!$L$3,IF($E13="CF",[1]Récap!$K$3,IF($E13="JS",[1]Récap!$J$3,IF($E13="AM",[1]Récap!$I$3)))))</f>
        <v>1.3888888888888888E-2</v>
      </c>
      <c r="H13" s="43"/>
      <c r="I13" s="42" t="str">
        <f>IF(C13="","",IF(AND([1]Récap!$BZ117="",[1]Récap!$BJ117,[1]Récap!$AS117,[1]Récap!$AS117)="","",IF(E13="AM",[1]Récap!$BZ117,IF(E13="JS",[1]Récap!$BJ117,(IF(E13="CF",[1]Récap!$AS117,IF(E13="MJ",[1]Récap!$AC117,"")))))))</f>
        <v/>
      </c>
    </row>
    <row r="14" spans="1:14" x14ac:dyDescent="0.3">
      <c r="A14" s="35">
        <f>IF([1]Engagés!A14="","",[1]Engagés!A14)</f>
        <v>11</v>
      </c>
      <c r="B14" s="36"/>
      <c r="C14" s="37"/>
      <c r="D14" s="38" t="str">
        <f t="shared" si="0"/>
        <v/>
      </c>
      <c r="E14" s="39" t="str">
        <f>IF($A14="","",[1]Engagés!$E14)</f>
        <v>AM</v>
      </c>
      <c r="F14" s="40" t="str">
        <f>IF(AND('[1]1ér_Tour'!D14="",'[1]2ème'!D14&lt;&gt;""),"oui","")</f>
        <v/>
      </c>
      <c r="G14" s="32">
        <f>IF($A14="","",IF($E14="MJ",[1]Récap!$L$3,IF($E14="CF",[1]Récap!$K$3,IF($E14="JS",[1]Récap!$J$3,IF($E14="AM",[1]Récap!$I$3)))))</f>
        <v>3.4722222222222224E-2</v>
      </c>
      <c r="H14" s="43"/>
      <c r="I14" s="42" t="str">
        <f>IF(C14="","",IF(AND([1]Récap!$BZ118="",[1]Récap!$BJ118,[1]Récap!$AS118,[1]Récap!$AS118)="","",IF(E14="AM",[1]Récap!$BZ118,IF(E14="JS",[1]Récap!$BJ118,(IF(E14="CF",[1]Récap!$AS118,IF(E14="MJ",[1]Récap!$AC118,"")))))))</f>
        <v/>
      </c>
    </row>
    <row r="15" spans="1:14" x14ac:dyDescent="0.3">
      <c r="A15" s="35">
        <f>IF([1]Engagés!A15="","",[1]Engagés!A15)</f>
        <v>12</v>
      </c>
      <c r="B15" s="36"/>
      <c r="C15" s="37"/>
      <c r="D15" s="38" t="str">
        <f t="shared" si="0"/>
        <v/>
      </c>
      <c r="E15" s="39" t="str">
        <f>IF($A15="","",[1]Engagés!$E15)</f>
        <v>MJ</v>
      </c>
      <c r="F15" s="40" t="str">
        <f>IF(AND('[1]1ér_Tour'!D15="",'[1]2ème'!D15&lt;&gt;""),"oui","")</f>
        <v/>
      </c>
      <c r="G15" s="32">
        <f>IF($A15="","",IF($E15="MJ",[1]Récap!$L$3,IF($E15="CF",[1]Récap!$K$3,IF($E15="JS",[1]Récap!$J$3,IF($E15="AM",[1]Récap!$I$3)))))</f>
        <v>1.3888888888888888E-2</v>
      </c>
      <c r="H15" s="43"/>
      <c r="I15" s="42" t="str">
        <f>IF(C15="","",IF(AND([1]Récap!$BZ119="",[1]Récap!$BJ119,[1]Récap!$AS119,[1]Récap!$AS119)="","",IF(E15="AM",[1]Récap!$BZ119,IF(E15="JS",[1]Récap!$BJ119,(IF(E15="CF",[1]Récap!$AS119,IF(E15="MJ",[1]Récap!$AC119,"")))))))</f>
        <v/>
      </c>
    </row>
    <row r="16" spans="1:14" x14ac:dyDescent="0.3">
      <c r="A16" s="35">
        <f>IF([1]Engagés!A16="","",[1]Engagés!A16)</f>
        <v>13</v>
      </c>
      <c r="B16" s="36"/>
      <c r="C16" s="44"/>
      <c r="D16" s="38" t="str">
        <f t="shared" si="0"/>
        <v/>
      </c>
      <c r="E16" s="39" t="str">
        <f>IF($A16="","",[1]Engagés!$E16)</f>
        <v>CF</v>
      </c>
      <c r="F16" s="40" t="str">
        <f>IF(AND('[1]1ér_Tour'!D16="",'[1]2ème'!D16&lt;&gt;""),"oui","")</f>
        <v/>
      </c>
      <c r="G16" s="32">
        <f>IF($A16="","",IF($E16="MJ",[1]Récap!$L$3,IF($E16="CF",[1]Récap!$K$3,IF($E16="JS",[1]Récap!$J$3,IF($E16="AM",[1]Récap!$I$3)))))</f>
        <v>2.0833333333333332E-2</v>
      </c>
      <c r="H16" s="43"/>
      <c r="I16" s="42" t="str">
        <f>IF(C16="","",IF(AND([1]Récap!$BZ120="",[1]Récap!$BJ120,[1]Récap!$AS120,[1]Récap!$AS120)="","",IF(E16="AM",[1]Récap!$BZ120,IF(E16="JS",[1]Récap!$BJ120,(IF(E16="CF",[1]Récap!$AS120,IF(E16="MJ",[1]Récap!$AC120,"")))))))</f>
        <v/>
      </c>
    </row>
    <row r="17" spans="1:9" x14ac:dyDescent="0.3">
      <c r="A17" s="35">
        <f>IF([1]Engagés!A17="","",[1]Engagés!A17)</f>
        <v>14</v>
      </c>
      <c r="B17" s="36"/>
      <c r="C17" s="37"/>
      <c r="D17" s="38" t="str">
        <f t="shared" si="0"/>
        <v/>
      </c>
      <c r="E17" s="39" t="str">
        <f>IF($A17="","",[1]Engagés!$E17)</f>
        <v>AM</v>
      </c>
      <c r="F17" s="40" t="str">
        <f>IF(AND('[1]1ér_Tour'!D17="",'[1]2ème'!D17&lt;&gt;""),"oui","")</f>
        <v/>
      </c>
      <c r="G17" s="32">
        <f>IF($A17="","",IF($E17="MJ",[1]Récap!$L$3,IF($E17="CF",[1]Récap!$K$3,IF($E17="JS",[1]Récap!$J$3,IF($E17="AM",[1]Récap!$I$3)))))</f>
        <v>3.4722222222222224E-2</v>
      </c>
      <c r="H17" s="43"/>
      <c r="I17" s="42" t="str">
        <f>IF(C17="","",IF(AND([1]Récap!$BZ121="",[1]Récap!$BJ121,[1]Récap!$AS121,[1]Récap!$AS121)="","",IF(E17="AM",[1]Récap!$BZ121,IF(E17="JS",[1]Récap!$BJ121,(IF(E17="CF",[1]Récap!$AS121,IF(E17="MJ",[1]Récap!$AC121,"")))))))</f>
        <v/>
      </c>
    </row>
    <row r="18" spans="1:9" x14ac:dyDescent="0.3">
      <c r="A18" s="35">
        <f>IF([1]Engagés!A18="","",[1]Engagés!A18)</f>
        <v>15</v>
      </c>
      <c r="B18" s="36"/>
      <c r="C18" s="37"/>
      <c r="D18" s="38" t="str">
        <f t="shared" si="0"/>
        <v/>
      </c>
      <c r="E18" s="39" t="str">
        <f>IF($A18="","",[1]Engagés!$E18)</f>
        <v>AM</v>
      </c>
      <c r="F18" s="40" t="str">
        <f>IF(AND('[1]1ér_Tour'!D18="",'[1]2ème'!D18&lt;&gt;""),"oui","")</f>
        <v/>
      </c>
      <c r="G18" s="32">
        <f>IF($A18="","",IF($E18="MJ",[1]Récap!$L$3,IF($E18="CF",[1]Récap!$K$3,IF($E18="JS",[1]Récap!$J$3,IF($E18="AM",[1]Récap!$I$3)))))</f>
        <v>3.4722222222222224E-2</v>
      </c>
      <c r="H18" s="43"/>
      <c r="I18" s="42" t="str">
        <f>IF(C18="","",IF(AND([1]Récap!$BZ122="",[1]Récap!$BJ122,[1]Récap!$AS122,[1]Récap!$AS122)="","",IF(E18="AM",[1]Récap!$BZ122,IF(E18="JS",[1]Récap!$BJ122,(IF(E18="CF",[1]Récap!$AS122,IF(E18="MJ",[1]Récap!$AC122,"")))))))</f>
        <v/>
      </c>
    </row>
    <row r="19" spans="1:9" x14ac:dyDescent="0.3">
      <c r="A19" s="35">
        <f>IF([1]Engagés!A19="","",[1]Engagés!A19)</f>
        <v>16</v>
      </c>
      <c r="B19" s="36"/>
      <c r="C19" s="37"/>
      <c r="D19" s="38" t="str">
        <f t="shared" si="0"/>
        <v/>
      </c>
      <c r="E19" s="39" t="str">
        <f>IF($A19="","",[1]Engagés!$E19)</f>
        <v>CF</v>
      </c>
      <c r="F19" s="40" t="str">
        <f>IF(AND('[1]1ér_Tour'!D19="",'[1]2ème'!D19&lt;&gt;""),"oui","")</f>
        <v/>
      </c>
      <c r="G19" s="32">
        <f>IF($A19="","",IF($E19="MJ",[1]Récap!$L$3,IF($E19="CF",[1]Récap!$K$3,IF($E19="JS",[1]Récap!$J$3,IF($E19="AM",[1]Récap!$I$3)))))</f>
        <v>2.0833333333333332E-2</v>
      </c>
      <c r="H19" s="43"/>
      <c r="I19" s="42" t="str">
        <f>IF(C19="","",IF(AND([1]Récap!$BZ123="",[1]Récap!$BJ123,[1]Récap!$AS123,[1]Récap!$AS123)="","",IF(E19="AM",[1]Récap!$BZ123,IF(E19="JS",[1]Récap!$BJ123,(IF(E19="CF",[1]Récap!$AS123,IF(E19="MJ",[1]Récap!$AC123,"")))))))</f>
        <v/>
      </c>
    </row>
    <row r="20" spans="1:9" x14ac:dyDescent="0.3">
      <c r="A20" s="35">
        <f>IF([1]Engagés!A20="","",[1]Engagés!A20)</f>
        <v>17</v>
      </c>
      <c r="B20" s="36"/>
      <c r="C20" s="37"/>
      <c r="D20" s="38" t="str">
        <f t="shared" si="0"/>
        <v/>
      </c>
      <c r="E20" s="39" t="str">
        <f>IF($A20="","",[1]Engagés!$E20)</f>
        <v>CF</v>
      </c>
      <c r="F20" s="40" t="str">
        <f>IF(AND('[1]1ér_Tour'!D20="",'[1]2ème'!D20&lt;&gt;""),"oui","")</f>
        <v/>
      </c>
      <c r="G20" s="32">
        <f>IF($A20="","",IF($E20="MJ",[1]Récap!$L$3,IF($E20="CF",[1]Récap!$K$3,IF($E20="JS",[1]Récap!$J$3,IF($E20="AM",[1]Récap!$I$3)))))</f>
        <v>2.0833333333333332E-2</v>
      </c>
      <c r="H20" s="43"/>
      <c r="I20" s="42" t="str">
        <f>IF(C20="","",IF(AND([1]Récap!$BZ124="",[1]Récap!$BJ124,[1]Récap!$AS124,[1]Récap!$AS124)="","",IF(E20="AM",[1]Récap!$BZ124,IF(E20="JS",[1]Récap!$BJ124,(IF(E20="CF",[1]Récap!$AS124,IF(E20="MJ",[1]Récap!$AC124,"")))))))</f>
        <v/>
      </c>
    </row>
    <row r="21" spans="1:9" x14ac:dyDescent="0.3">
      <c r="A21" s="35">
        <f>IF([1]Engagés!A21="","",[1]Engagés!A21)</f>
        <v>18</v>
      </c>
      <c r="B21" s="36"/>
      <c r="C21" s="37"/>
      <c r="D21" s="38" t="str">
        <f t="shared" si="0"/>
        <v/>
      </c>
      <c r="E21" s="39" t="str">
        <f>IF($A21="","",[1]Engagés!$E21)</f>
        <v>MJ</v>
      </c>
      <c r="F21" s="40" t="str">
        <f>IF(AND('[1]1ér_Tour'!D21="",'[1]2ème'!D21&lt;&gt;""),"oui","")</f>
        <v/>
      </c>
      <c r="G21" s="32">
        <f>IF($A21="","",IF($E21="MJ",[1]Récap!$L$3,IF($E21="CF",[1]Récap!$K$3,IF($E21="JS",[1]Récap!$J$3,IF($E21="AM",[1]Récap!$I$3)))))</f>
        <v>1.3888888888888888E-2</v>
      </c>
      <c r="H21" s="43"/>
      <c r="I21" s="42" t="str">
        <f>IF(C21="","",IF(AND([1]Récap!$BZ125="",[1]Récap!$BJ125,[1]Récap!$AS125,[1]Récap!$AS125)="","",IF(E21="AM",[1]Récap!$BZ125,IF(E21="JS",[1]Récap!$BJ125,(IF(E21="CF",[1]Récap!$AS125,IF(E21="MJ",[1]Récap!$AC125,"")))))))</f>
        <v/>
      </c>
    </row>
    <row r="22" spans="1:9" x14ac:dyDescent="0.3">
      <c r="A22" s="35">
        <f>IF([1]Engagés!A22="","",[1]Engagés!A22)</f>
        <v>19</v>
      </c>
      <c r="B22" s="36"/>
      <c r="C22" s="37"/>
      <c r="D22" s="38" t="str">
        <f t="shared" si="0"/>
        <v/>
      </c>
      <c r="E22" s="39" t="str">
        <f>IF($A22="","",[1]Engagés!$E22)</f>
        <v>AM</v>
      </c>
      <c r="F22" s="40" t="str">
        <f>IF(AND('[1]1ér_Tour'!D22="",'[1]2ème'!D22&lt;&gt;""),"oui","")</f>
        <v/>
      </c>
      <c r="G22" s="32">
        <f>IF($A22="","",IF($E22="MJ",[1]Récap!$L$3,IF($E22="CF",[1]Récap!$K$3,IF($E22="JS",[1]Récap!$J$3,IF($E22="AM",[1]Récap!$I$3)))))</f>
        <v>3.4722222222222224E-2</v>
      </c>
      <c r="H22" s="43"/>
      <c r="I22" s="42" t="str">
        <f>IF(C22="","",IF(AND([1]Récap!$BZ126="",[1]Récap!$BJ126,[1]Récap!$AS126,[1]Récap!$AS126)="","",IF(E22="AM",[1]Récap!$BZ126,IF(E22="JS",[1]Récap!$BJ126,(IF(E22="CF",[1]Récap!$AS126,IF(E22="MJ",[1]Récap!$AC126,"")))))))</f>
        <v/>
      </c>
    </row>
    <row r="23" spans="1:9" x14ac:dyDescent="0.3">
      <c r="A23" s="35">
        <f>IF([1]Engagés!A23="","",[1]Engagés!A23)</f>
        <v>20</v>
      </c>
      <c r="B23" s="36"/>
      <c r="C23" s="37"/>
      <c r="D23" s="38" t="str">
        <f t="shared" si="0"/>
        <v/>
      </c>
      <c r="E23" s="39" t="str">
        <f>IF($A23="","",[1]Engagés!$E23)</f>
        <v>JS</v>
      </c>
      <c r="F23" s="40" t="str">
        <f>IF(AND('[1]1ér_Tour'!D23="",'[1]2ème'!D23&lt;&gt;""),"oui","")</f>
        <v/>
      </c>
      <c r="G23" s="32">
        <f>IF($A23="","",IF($E23="MJ",[1]Récap!$L$3,IF($E23="CF",[1]Récap!$K$3,IF($E23="JS",[1]Récap!$J$3,IF($E23="AM",[1]Récap!$I$3)))))</f>
        <v>2.7777777777777776E-2</v>
      </c>
      <c r="H23" s="43"/>
      <c r="I23" s="42" t="str">
        <f>IF(C23="","",IF(AND([1]Récap!$BZ127="",[1]Récap!$BJ127,[1]Récap!$AS127,[1]Récap!$AS127)="","",IF(E23="AM",[1]Récap!$BZ127,IF(E23="JS",[1]Récap!$BJ127,(IF(E23="CF",[1]Récap!$AS127,IF(E23="MJ",[1]Récap!$AC127,"")))))))</f>
        <v/>
      </c>
    </row>
    <row r="24" spans="1:9" x14ac:dyDescent="0.3">
      <c r="A24" s="35">
        <f>IF([1]Engagés!A24="","",[1]Engagés!A24)</f>
        <v>21</v>
      </c>
      <c r="B24" s="36"/>
      <c r="C24" s="37"/>
      <c r="D24" s="38" t="str">
        <f t="shared" si="0"/>
        <v/>
      </c>
      <c r="E24" s="39" t="str">
        <f>IF($A24="","",[1]Engagés!$E24)</f>
        <v>JS</v>
      </c>
      <c r="F24" s="40" t="str">
        <f>IF(AND('[1]1ér_Tour'!D24="",'[1]2ème'!D24&lt;&gt;""),"oui","")</f>
        <v/>
      </c>
      <c r="G24" s="32">
        <f>IF($A24="","",IF($E24="MJ",[1]Récap!$L$3,IF($E24="CF",[1]Récap!$K$3,IF($E24="JS",[1]Récap!$J$3,IF($E24="AM",[1]Récap!$I$3)))))</f>
        <v>2.7777777777777776E-2</v>
      </c>
      <c r="H24" s="43"/>
      <c r="I24" s="42" t="str">
        <f>IF(C24="","",IF(AND([1]Récap!$BZ128="",[1]Récap!$BJ128,[1]Récap!$AS128,[1]Récap!$AS128)="","",IF(E24="AM",[1]Récap!$BZ128,IF(E24="JS",[1]Récap!$BJ128,(IF(E24="CF",[1]Récap!$AS128,IF(E24="MJ",[1]Récap!$AC128,"")))))))</f>
        <v/>
      </c>
    </row>
    <row r="25" spans="1:9" x14ac:dyDescent="0.3">
      <c r="A25" s="35">
        <f>IF([1]Engagés!A25="","",[1]Engagés!A25)</f>
        <v>22</v>
      </c>
      <c r="B25" s="36"/>
      <c r="C25" s="37"/>
      <c r="D25" s="38" t="str">
        <f t="shared" si="0"/>
        <v/>
      </c>
      <c r="E25" s="39" t="str">
        <f>IF($A25="","",[1]Engagés!$E25)</f>
        <v>AM</v>
      </c>
      <c r="F25" s="40" t="str">
        <f>IF(AND('[1]1ér_Tour'!D25="",'[1]2ème'!D25&lt;&gt;""),"oui","")</f>
        <v/>
      </c>
      <c r="G25" s="32">
        <f>IF($A25="","",IF($E25="MJ",[1]Récap!$L$3,IF($E25="CF",[1]Récap!$K$3,IF($E25="JS",[1]Récap!$J$3,IF($E25="AM",[1]Récap!$I$3)))))</f>
        <v>3.4722222222222224E-2</v>
      </c>
      <c r="H25" s="43"/>
      <c r="I25" s="42" t="str">
        <f>IF(C25="","",IF(AND([1]Récap!$BZ129="",[1]Récap!$BJ129,[1]Récap!$AS129,[1]Récap!$AS129)="","",IF(E25="AM",[1]Récap!$BZ129,IF(E25="JS",[1]Récap!$BJ129,(IF(E25="CF",[1]Récap!$AS129,IF(E25="MJ",[1]Récap!$AC129,"")))))))</f>
        <v/>
      </c>
    </row>
    <row r="26" spans="1:9" x14ac:dyDescent="0.3">
      <c r="A26" s="35">
        <f>IF([1]Engagés!A26="","",[1]Engagés!A26)</f>
        <v>23</v>
      </c>
      <c r="B26" s="36"/>
      <c r="C26" s="37"/>
      <c r="D26" s="38" t="str">
        <f t="shared" si="0"/>
        <v/>
      </c>
      <c r="E26" s="39" t="str">
        <f>IF($A26="","",[1]Engagés!$E26)</f>
        <v>JS</v>
      </c>
      <c r="F26" s="40" t="str">
        <f>IF(AND('[1]1ér_Tour'!D26="",'[1]2ème'!D26&lt;&gt;""),"oui","")</f>
        <v/>
      </c>
      <c r="G26" s="32">
        <f>IF($A26="","",IF($E26="MJ",[1]Récap!$L$3,IF($E26="CF",[1]Récap!$K$3,IF($E26="JS",[1]Récap!$J$3,IF($E26="AM",[1]Récap!$I$3)))))</f>
        <v>2.7777777777777776E-2</v>
      </c>
      <c r="H26" s="43"/>
      <c r="I26" s="42" t="str">
        <f>IF(C26="","",IF(AND([1]Récap!$BZ130="",[1]Récap!$BJ130,[1]Récap!$AS130,[1]Récap!$AS130)="","",IF(E26="AM",[1]Récap!$BZ130,IF(E26="JS",[1]Récap!$BJ130,(IF(E26="CF",[1]Récap!$AS130,IF(E26="MJ",[1]Récap!$AC130,"")))))))</f>
        <v/>
      </c>
    </row>
    <row r="27" spans="1:9" x14ac:dyDescent="0.3">
      <c r="A27" s="35">
        <f>IF([1]Engagés!A27="","",[1]Engagés!A27)</f>
        <v>24</v>
      </c>
      <c r="B27" s="36"/>
      <c r="C27" s="37"/>
      <c r="D27" s="38" t="str">
        <f t="shared" si="0"/>
        <v/>
      </c>
      <c r="E27" s="39" t="str">
        <f>IF($A27="","",[1]Engagés!$E27)</f>
        <v>AM</v>
      </c>
      <c r="F27" s="40" t="str">
        <f>IF(AND('[1]1ér_Tour'!D27="",'[1]2ème'!D27&lt;&gt;""),"oui","")</f>
        <v/>
      </c>
      <c r="G27" s="32">
        <f>IF($A27="","",IF($E27="MJ",[1]Récap!$L$3,IF($E27="CF",[1]Récap!$K$3,IF($E27="JS",[1]Récap!$J$3,IF($E27="AM",[1]Récap!$I$3)))))</f>
        <v>3.4722222222222224E-2</v>
      </c>
      <c r="H27" s="43"/>
      <c r="I27" s="42" t="str">
        <f>IF(C27="","",IF(AND([1]Récap!$BZ131="",[1]Récap!$BJ131,[1]Récap!$AS131,[1]Récap!$AS131)="","",IF(E27="AM",[1]Récap!$BZ131,IF(E27="JS",[1]Récap!$BJ131,(IF(E27="CF",[1]Récap!$AS131,IF(E27="MJ",[1]Récap!$AC131,"")))))))</f>
        <v/>
      </c>
    </row>
    <row r="28" spans="1:9" x14ac:dyDescent="0.3">
      <c r="A28" s="35">
        <f>IF([1]Engagés!A28="","",[1]Engagés!A28)</f>
        <v>25</v>
      </c>
      <c r="B28" s="36"/>
      <c r="C28" s="37"/>
      <c r="D28" s="38" t="str">
        <f t="shared" si="0"/>
        <v/>
      </c>
      <c r="E28" s="39" t="str">
        <f>IF($A28="","",[1]Engagés!$E28)</f>
        <v>MJ</v>
      </c>
      <c r="F28" s="40" t="str">
        <f>IF(AND('[1]1ér_Tour'!D28="",'[1]2ème'!D28&lt;&gt;""),"oui","")</f>
        <v/>
      </c>
      <c r="G28" s="32">
        <f>IF($A28="","",IF($E28="MJ",[1]Récap!$L$3,IF($E28="CF",[1]Récap!$K$3,IF($E28="JS",[1]Récap!$J$3,IF($E28="AM",[1]Récap!$I$3)))))</f>
        <v>1.3888888888888888E-2</v>
      </c>
      <c r="H28" s="43"/>
      <c r="I28" s="42" t="str">
        <f>IF(C28="","",IF(AND([1]Récap!$BZ132="",[1]Récap!$BJ132,[1]Récap!$AS132,[1]Récap!$AS132)="","",IF(E28="AM",[1]Récap!$BZ132,IF(E28="JS",[1]Récap!$BJ132,(IF(E28="CF",[1]Récap!$AS132,IF(E28="MJ",[1]Récap!$AC132,"")))))))</f>
        <v/>
      </c>
    </row>
    <row r="29" spans="1:9" x14ac:dyDescent="0.3">
      <c r="A29" s="35">
        <f>IF([1]Engagés!A29="","",[1]Engagés!A29)</f>
        <v>26</v>
      </c>
      <c r="B29" s="36"/>
      <c r="C29" s="37"/>
      <c r="D29" s="38" t="str">
        <f t="shared" si="0"/>
        <v/>
      </c>
      <c r="E29" s="39" t="str">
        <f>IF($A29="","",[1]Engagés!$E29)</f>
        <v>AM</v>
      </c>
      <c r="F29" s="40" t="str">
        <f>IF(AND('[1]1ér_Tour'!D29="",'[1]2ème'!D29&lt;&gt;""),"oui","")</f>
        <v/>
      </c>
      <c r="G29" s="32">
        <f>IF($A29="","",IF($E29="MJ",[1]Récap!$L$3,IF($E29="CF",[1]Récap!$K$3,IF($E29="JS",[1]Récap!$J$3,IF($E29="AM",[1]Récap!$I$3)))))</f>
        <v>3.4722222222222224E-2</v>
      </c>
      <c r="H29" s="43"/>
      <c r="I29" s="42" t="str">
        <f>IF(C29="","",IF(AND([1]Récap!$BZ133="",[1]Récap!$BJ133,[1]Récap!$AS133,[1]Récap!$AS133)="","",IF(E29="AM",[1]Récap!$BZ133,IF(E29="JS",[1]Récap!$BJ133,(IF(E29="CF",[1]Récap!$AS133,IF(E29="MJ",[1]Récap!$AC133,"")))))))</f>
        <v/>
      </c>
    </row>
    <row r="30" spans="1:9" x14ac:dyDescent="0.3">
      <c r="A30" s="35">
        <f>IF([1]Engagés!A30="","",[1]Engagés!A30)</f>
        <v>27</v>
      </c>
      <c r="B30" s="36"/>
      <c r="C30" s="37"/>
      <c r="D30" s="38" t="str">
        <f t="shared" si="0"/>
        <v/>
      </c>
      <c r="E30" s="39" t="str">
        <f>IF($A30="","",[1]Engagés!$E30)</f>
        <v>MJ</v>
      </c>
      <c r="F30" s="40" t="str">
        <f>IF(AND('[1]1ér_Tour'!D30="",'[1]2ème'!D30&lt;&gt;""),"oui","")</f>
        <v/>
      </c>
      <c r="G30" s="32">
        <f>IF($A30="","",IF($E30="MJ",[1]Récap!$L$3,IF($E30="CF",[1]Récap!$K$3,IF($E30="JS",[1]Récap!$J$3,IF($E30="AM",[1]Récap!$I$3)))))</f>
        <v>1.3888888888888888E-2</v>
      </c>
      <c r="H30" s="43"/>
      <c r="I30" s="42" t="str">
        <f>IF(C30="","",IF(AND([1]Récap!$BZ134="",[1]Récap!$BJ134,[1]Récap!$AS134,[1]Récap!$AS134)="","",IF(E30="AM",[1]Récap!$BZ134,IF(E30="JS",[1]Récap!$BJ134,(IF(E30="CF",[1]Récap!$AS134,IF(E30="MJ",[1]Récap!$AC134,"")))))))</f>
        <v/>
      </c>
    </row>
    <row r="31" spans="1:9" x14ac:dyDescent="0.3">
      <c r="A31" s="35">
        <f>IF([1]Engagés!A31="","",[1]Engagés!A31)</f>
        <v>28</v>
      </c>
      <c r="B31" s="36"/>
      <c r="C31" s="37"/>
      <c r="D31" s="38" t="str">
        <f t="shared" si="0"/>
        <v/>
      </c>
      <c r="E31" s="39" t="str">
        <f>IF($A31="","",[1]Engagés!$E31)</f>
        <v>CF</v>
      </c>
      <c r="F31" s="40" t="str">
        <f>IF(AND('[1]1ér_Tour'!D31="",'[1]2ème'!D31&lt;&gt;""),"oui","")</f>
        <v/>
      </c>
      <c r="G31" s="32">
        <f>IF($A31="","",IF($E31="MJ",[1]Récap!$L$3,IF($E31="CF",[1]Récap!$K$3,IF($E31="JS",[1]Récap!$J$3,IF($E31="AM",[1]Récap!$I$3)))))</f>
        <v>2.0833333333333332E-2</v>
      </c>
      <c r="H31" s="43"/>
      <c r="I31" s="42" t="str">
        <f>IF(C31="","",IF(AND([1]Récap!$BZ135="",[1]Récap!$BJ135,[1]Récap!$AS135,[1]Récap!$AS135)="","",IF(E31="AM",[1]Récap!$BZ135,IF(E31="JS",[1]Récap!$BJ135,(IF(E31="CF",[1]Récap!$AS135,IF(E31="MJ",[1]Récap!$AC135,"")))))))</f>
        <v/>
      </c>
    </row>
    <row r="32" spans="1:9" x14ac:dyDescent="0.3">
      <c r="A32" s="35">
        <f>IF([1]Engagés!A32="","",[1]Engagés!A32)</f>
        <v>29</v>
      </c>
      <c r="B32" s="36"/>
      <c r="C32" s="37"/>
      <c r="D32" s="38" t="str">
        <f t="shared" si="0"/>
        <v/>
      </c>
      <c r="E32" s="39" t="str">
        <f>IF($A32="","",[1]Engagés!$E32)</f>
        <v>AM</v>
      </c>
      <c r="F32" s="40" t="str">
        <f>IF(AND('[1]1ér_Tour'!D32="",'[1]2ème'!D32&lt;&gt;""),"oui","")</f>
        <v/>
      </c>
      <c r="G32" s="32">
        <f>IF($A32="","",IF($E32="MJ",[1]Récap!$L$3,IF($E32="CF",[1]Récap!$K$3,IF($E32="JS",[1]Récap!$J$3,IF($E32="AM",[1]Récap!$I$3)))))</f>
        <v>3.4722222222222224E-2</v>
      </c>
      <c r="H32" s="43"/>
      <c r="I32" s="42" t="str">
        <f>IF(C32="","",IF(AND([1]Récap!$BZ136="",[1]Récap!$BJ136,[1]Récap!$AS136,[1]Récap!$AS136)="","",IF(E32="AM",[1]Récap!$BZ136,IF(E32="JS",[1]Récap!$BJ136,(IF(E32="CF",[1]Récap!$AS136,IF(E32="MJ",[1]Récap!$AC136,"")))))))</f>
        <v/>
      </c>
    </row>
    <row r="33" spans="1:9" x14ac:dyDescent="0.3">
      <c r="A33" s="35">
        <f>IF([1]Engagés!A33="","",[1]Engagés!A33)</f>
        <v>30</v>
      </c>
      <c r="B33" s="36"/>
      <c r="C33" s="37"/>
      <c r="D33" s="38" t="str">
        <f t="shared" si="0"/>
        <v/>
      </c>
      <c r="E33" s="39" t="str">
        <f>IF($A33="","",[1]Engagés!$E33)</f>
        <v>AM</v>
      </c>
      <c r="F33" s="40" t="str">
        <f>IF(AND('[1]1ér_Tour'!D33="",'[1]2ème'!D33&lt;&gt;""),"oui","")</f>
        <v/>
      </c>
      <c r="G33" s="32">
        <f>IF($A33="","",IF($E33="MJ",[1]Récap!$L$3,IF($E33="CF",[1]Récap!$K$3,IF($E33="JS",[1]Récap!$J$3,IF($E33="AM",[1]Récap!$I$3)))))</f>
        <v>3.4722222222222224E-2</v>
      </c>
      <c r="H33" s="43"/>
      <c r="I33" s="42" t="str">
        <f>IF(C33="","",IF(AND([1]Récap!$BZ137="",[1]Récap!$BJ137,[1]Récap!$AS137,[1]Récap!$AS137)="","",IF(E33="AM",[1]Récap!$BZ137,IF(E33="JS",[1]Récap!$BJ137,(IF(E33="CF",[1]Récap!$AS137,IF(E33="MJ",[1]Récap!$AC137,"")))))))</f>
        <v/>
      </c>
    </row>
    <row r="34" spans="1:9" x14ac:dyDescent="0.3">
      <c r="A34" s="35" t="str">
        <f>IF([1]Engagés!A34="","",[1]Engagés!A34)</f>
        <v/>
      </c>
      <c r="B34" s="36"/>
      <c r="C34" s="37"/>
      <c r="D34" s="38" t="str">
        <f t="shared" si="0"/>
        <v/>
      </c>
      <c r="E34" s="39" t="str">
        <f>IF($A34="","",[1]Engagés!$E34)</f>
        <v/>
      </c>
      <c r="F34" s="40" t="str">
        <f>IF(AND('[1]1ér_Tour'!D34="",'[1]2ème'!D34&lt;&gt;""),"oui","")</f>
        <v/>
      </c>
      <c r="G34" s="32" t="str">
        <f>IF($A34="","",IF($E34="MJ",[1]Récap!$L$3,IF($E34="CF",[1]Récap!$K$3,IF($E34="JS",[1]Récap!$J$3,IF($E34="AM",[1]Récap!$I$3)))))</f>
        <v/>
      </c>
      <c r="H34" s="43"/>
      <c r="I34" s="42" t="str">
        <f>IF(C34="","",IF(AND([1]Récap!$BZ138="",[1]Récap!$BJ138,[1]Récap!$AS138,[1]Récap!$AS138)="","",IF(E34="AM",[1]Récap!$BZ138,IF(E34="JS",[1]Récap!$BJ138,(IF(E34="CF",[1]Récap!$AS138,IF(E34="MJ",[1]Récap!$AC138,"")))))))</f>
        <v/>
      </c>
    </row>
    <row r="35" spans="1:9" x14ac:dyDescent="0.3">
      <c r="A35" s="35" t="str">
        <f>IF([1]Engagés!A35="","",[1]Engagés!A35)</f>
        <v/>
      </c>
      <c r="B35" s="36"/>
      <c r="C35" s="37"/>
      <c r="D35" s="38" t="str">
        <f t="shared" si="0"/>
        <v/>
      </c>
      <c r="E35" s="39" t="str">
        <f>IF($A35="","",[1]Engagés!$E35)</f>
        <v/>
      </c>
      <c r="F35" s="40" t="str">
        <f>IF(AND('[1]1ér_Tour'!D35="",'[1]2ème'!D35&lt;&gt;""),"oui","")</f>
        <v/>
      </c>
      <c r="G35" s="32" t="str">
        <f>IF($A35="","",IF($E35="MJ",[1]Récap!$L$3,IF($E35="CF",[1]Récap!$K$3,IF($E35="JS",[1]Récap!$J$3,IF($E35="AM",[1]Récap!$I$3)))))</f>
        <v/>
      </c>
      <c r="H35" s="43"/>
      <c r="I35" s="42" t="str">
        <f>IF(C35="","",IF(AND([1]Récap!$BZ139="",[1]Récap!$BJ139,[1]Récap!$AS139,[1]Récap!$AS139)="","",IF(E35="AM",[1]Récap!$BZ139,IF(E35="JS",[1]Récap!$BJ139,(IF(E35="CF",[1]Récap!$AS139,IF(E35="MJ",[1]Récap!$AC139,"")))))))</f>
        <v/>
      </c>
    </row>
    <row r="36" spans="1:9" x14ac:dyDescent="0.3">
      <c r="A36" s="35" t="str">
        <f>IF([1]Engagés!A36="","",[1]Engagés!A36)</f>
        <v/>
      </c>
      <c r="B36" s="36"/>
      <c r="C36" s="37"/>
      <c r="D36" s="38" t="str">
        <f t="shared" si="0"/>
        <v/>
      </c>
      <c r="E36" s="39" t="str">
        <f>IF($A36="","",[1]Engagés!$E36)</f>
        <v/>
      </c>
      <c r="F36" s="40" t="str">
        <f>IF(AND('[1]1ér_Tour'!D36="",'[1]2ème'!D36&lt;&gt;""),"oui","")</f>
        <v/>
      </c>
      <c r="G36" s="32" t="str">
        <f>IF($A36="","",IF($E36="MJ",[1]Récap!$L$3,IF($E36="CF",[1]Récap!$K$3,IF($E36="JS",[1]Récap!$J$3,IF($E36="AM",[1]Récap!$I$3)))))</f>
        <v/>
      </c>
      <c r="H36" s="43"/>
      <c r="I36" s="42" t="str">
        <f>IF(C36="","",IF(AND([1]Récap!$BZ140="",[1]Récap!$BJ140,[1]Récap!$AS140,[1]Récap!$AS140)="","",IF(E36="AM",[1]Récap!$BZ140,IF(E36="JS",[1]Récap!$BJ140,(IF(E36="CF",[1]Récap!$AS140,IF(E36="MJ",[1]Récap!$AC140,"")))))))</f>
        <v/>
      </c>
    </row>
    <row r="37" spans="1:9" x14ac:dyDescent="0.3">
      <c r="A37" s="35" t="str">
        <f>IF([1]Engagés!A37="","",[1]Engagés!A37)</f>
        <v/>
      </c>
      <c r="B37" s="36"/>
      <c r="C37" s="37"/>
      <c r="D37" s="38" t="str">
        <f t="shared" si="0"/>
        <v/>
      </c>
      <c r="E37" s="39" t="str">
        <f>IF($A37="","",[1]Engagés!$E37)</f>
        <v/>
      </c>
      <c r="F37" s="40" t="str">
        <f>IF(AND('[1]1ér_Tour'!D37="",'[1]2ème'!D37&lt;&gt;""),"oui","")</f>
        <v/>
      </c>
      <c r="G37" s="32" t="str">
        <f>IF($A37="","",IF($E37="MJ",[1]Récap!$L$3,IF($E37="CF",[1]Récap!$K$3,IF($E37="JS",[1]Récap!$J$3,IF($E37="AM",[1]Récap!$I$3)))))</f>
        <v/>
      </c>
      <c r="H37" s="43"/>
      <c r="I37" s="42" t="str">
        <f>IF(C37="","",IF(AND([1]Récap!$BZ141="",[1]Récap!$BJ141,[1]Récap!$AS141,[1]Récap!$AS141)="","",IF(E37="AM",[1]Récap!$BZ141,IF(E37="JS",[1]Récap!$BJ141,(IF(E37="CF",[1]Récap!$AS141,IF(E37="MJ",[1]Récap!$AC141,"")))))))</f>
        <v/>
      </c>
    </row>
    <row r="38" spans="1:9" x14ac:dyDescent="0.3">
      <c r="A38" s="35" t="str">
        <f>IF([1]Engagés!A38="","",[1]Engagés!A38)</f>
        <v/>
      </c>
      <c r="B38" s="36"/>
      <c r="C38" s="37"/>
      <c r="D38" s="38" t="str">
        <f t="shared" si="0"/>
        <v/>
      </c>
      <c r="E38" s="39" t="str">
        <f>IF($A38="","",[1]Engagés!$E38)</f>
        <v/>
      </c>
      <c r="F38" s="40" t="str">
        <f>IF(AND('[1]1ér_Tour'!D38="",'[1]2ème'!D38&lt;&gt;""),"oui","")</f>
        <v/>
      </c>
      <c r="G38" s="32" t="str">
        <f>IF($A38="","",IF($E38="MJ",[1]Récap!$L$3,IF($E38="CF",[1]Récap!$K$3,IF($E38="JS",[1]Récap!$J$3,IF($E38="AM",[1]Récap!$I$3)))))</f>
        <v/>
      </c>
      <c r="H38" s="43"/>
      <c r="I38" s="42" t="str">
        <f>IF(C38="","",IF(AND([1]Récap!$BZ142="",[1]Récap!$BJ142,[1]Récap!$AS142,[1]Récap!$AS142)="","",IF(E38="AM",[1]Récap!$BZ142,IF(E38="JS",[1]Récap!$BJ142,(IF(E38="CF",[1]Récap!$AS142,IF(E38="MJ",[1]Récap!$AC142,"")))))))</f>
        <v/>
      </c>
    </row>
    <row r="39" spans="1:9" x14ac:dyDescent="0.3">
      <c r="A39" s="35" t="str">
        <f>IF([1]Engagés!A39="","",[1]Engagés!A39)</f>
        <v/>
      </c>
      <c r="B39" s="36"/>
      <c r="C39" s="37"/>
      <c r="D39" s="38" t="str">
        <f t="shared" si="0"/>
        <v/>
      </c>
      <c r="E39" s="39" t="str">
        <f>IF($A39="","",[1]Engagés!$E39)</f>
        <v/>
      </c>
      <c r="F39" s="40" t="str">
        <f>IF(AND('[1]1ér_Tour'!D39="",'[1]2ème'!D39&lt;&gt;""),"oui","")</f>
        <v/>
      </c>
      <c r="G39" s="32" t="str">
        <f>IF($A39="","",IF($E39="MJ",[1]Récap!$L$3,IF($E39="CF",[1]Récap!$K$3,IF($E39="JS",[1]Récap!$J$3,IF($E39="AM",[1]Récap!$I$3)))))</f>
        <v/>
      </c>
      <c r="H39" s="43"/>
      <c r="I39" s="42" t="str">
        <f>IF(C39="","",IF(AND([1]Récap!$BZ143="",[1]Récap!$BJ143,[1]Récap!$AS143,[1]Récap!$AS143)="","",IF(E39="AM",[1]Récap!$BZ143,IF(E39="JS",[1]Récap!$BJ143,(IF(E39="CF",[1]Récap!$AS143,IF(E39="MJ",[1]Récap!$AC143,"")))))))</f>
        <v/>
      </c>
    </row>
    <row r="40" spans="1:9" x14ac:dyDescent="0.3">
      <c r="A40" s="35" t="str">
        <f>IF([1]Engagés!A40="","",[1]Engagés!A40)</f>
        <v/>
      </c>
      <c r="B40" s="36"/>
      <c r="C40" s="37"/>
      <c r="D40" s="38" t="str">
        <f t="shared" si="0"/>
        <v/>
      </c>
      <c r="E40" s="39" t="str">
        <f>IF($A40="","",[1]Engagés!$E40)</f>
        <v/>
      </c>
      <c r="F40" s="40" t="str">
        <f>IF(AND('[1]1ér_Tour'!D40="",'[1]2ème'!D40&lt;&gt;""),"oui","")</f>
        <v/>
      </c>
      <c r="G40" s="32" t="str">
        <f>IF($A40="","",IF($E40="MJ",[1]Récap!$L$3,IF($E40="CF",[1]Récap!$K$3,IF($E40="JS",[1]Récap!$J$3,IF($E40="AM",[1]Récap!$I$3)))))</f>
        <v/>
      </c>
      <c r="H40" s="43"/>
      <c r="I40" s="42" t="str">
        <f>IF(C40="","",IF(AND([1]Récap!$BZ144="",[1]Récap!$BJ144,[1]Récap!$AS144,[1]Récap!$AS144)="","",IF(E40="AM",[1]Récap!$BZ144,IF(E40="JS",[1]Récap!$BJ144,(IF(E40="CF",[1]Récap!$AS144,IF(E40="MJ",[1]Récap!$AC144,"")))))))</f>
        <v/>
      </c>
    </row>
    <row r="41" spans="1:9" x14ac:dyDescent="0.3">
      <c r="A41" s="35" t="str">
        <f>IF([1]Engagés!A41="","",[1]Engagés!A41)</f>
        <v/>
      </c>
      <c r="B41" s="36"/>
      <c r="C41" s="37"/>
      <c r="D41" s="38" t="str">
        <f t="shared" si="0"/>
        <v/>
      </c>
      <c r="E41" s="39" t="str">
        <f>IF($A41="","",[1]Engagés!$E41)</f>
        <v/>
      </c>
      <c r="F41" s="40" t="str">
        <f>IF(AND('[1]1ér_Tour'!D41="",'[1]2ème'!D41&lt;&gt;""),"oui","")</f>
        <v/>
      </c>
      <c r="G41" s="32" t="str">
        <f>IF($A41="","",IF($E41="MJ",[1]Récap!$L$3,IF($E41="CF",[1]Récap!$K$3,IF($E41="JS",[1]Récap!$J$3,IF($E41="AM",[1]Récap!$I$3)))))</f>
        <v/>
      </c>
      <c r="H41" s="43"/>
      <c r="I41" s="42" t="str">
        <f>IF(C41="","",IF(AND([1]Récap!$BZ145="",[1]Récap!$BJ145,[1]Récap!$AS145,[1]Récap!$AS145)="","",IF(E41="AM",[1]Récap!$BZ145,IF(E41="JS",[1]Récap!$BJ145,(IF(E41="CF",[1]Récap!$AS145,IF(E41="MJ",[1]Récap!$AC145,"")))))))</f>
        <v/>
      </c>
    </row>
    <row r="42" spans="1:9" x14ac:dyDescent="0.3">
      <c r="A42" s="35" t="str">
        <f>IF([1]Engagés!A42="","",[1]Engagés!A42)</f>
        <v/>
      </c>
      <c r="B42" s="36"/>
      <c r="C42" s="37"/>
      <c r="D42" s="38" t="str">
        <f t="shared" si="0"/>
        <v/>
      </c>
      <c r="E42" s="39" t="str">
        <f>IF($A42="","",[1]Engagés!$E42)</f>
        <v/>
      </c>
      <c r="F42" s="40" t="str">
        <f>IF(AND('[1]1ér_Tour'!D42="",'[1]2ème'!D42&lt;&gt;""),"oui","")</f>
        <v/>
      </c>
      <c r="G42" s="32" t="str">
        <f>IF($A42="","",IF($E42="MJ",[1]Récap!$L$3,IF($E42="CF",[1]Récap!$K$3,IF($E42="JS",[1]Récap!$J$3,IF($E42="AM",[1]Récap!$I$3)))))</f>
        <v/>
      </c>
      <c r="H42" s="43"/>
      <c r="I42" s="42" t="str">
        <f>IF(C42="","",IF(AND([1]Récap!$BZ146="",[1]Récap!$BJ146,[1]Récap!$AS146,[1]Récap!$AS146)="","",IF(E42="AM",[1]Récap!$BZ146,IF(E42="JS",[1]Récap!$BJ146,(IF(E42="CF",[1]Récap!$AS146,IF(E42="MJ",[1]Récap!$AC146,"")))))))</f>
        <v/>
      </c>
    </row>
    <row r="43" spans="1:9" x14ac:dyDescent="0.3">
      <c r="A43" s="35" t="str">
        <f>IF([1]Engagés!A43="","",[1]Engagés!A43)</f>
        <v/>
      </c>
      <c r="B43" s="36"/>
      <c r="C43" s="37"/>
      <c r="D43" s="38" t="str">
        <f t="shared" si="0"/>
        <v/>
      </c>
      <c r="E43" s="39" t="str">
        <f>IF($A43="","",[1]Engagés!$E43)</f>
        <v/>
      </c>
      <c r="F43" s="40" t="str">
        <f>IF(AND('[1]1ér_Tour'!D43="",'[1]2ème'!D43&lt;&gt;""),"oui","")</f>
        <v/>
      </c>
      <c r="G43" s="32" t="str">
        <f>IF($A43="","",IF($E43="MJ",[1]Récap!$L$3,IF($E43="CF",[1]Récap!$K$3,IF($E43="JS",[1]Récap!$J$3,IF($E43="AM",[1]Récap!$I$3)))))</f>
        <v/>
      </c>
      <c r="H43" s="43"/>
      <c r="I43" s="42" t="str">
        <f>IF(C43="","",IF(AND([1]Récap!$BZ147="",[1]Récap!$BJ147,[1]Récap!$AS147,[1]Récap!$AS147)="","",IF(E43="AM",[1]Récap!$BZ147,IF(E43="JS",[1]Récap!$BJ147,(IF(E43="CF",[1]Récap!$AS147,IF(E43="MJ",[1]Récap!$AC147,"")))))))</f>
        <v/>
      </c>
    </row>
    <row r="44" spans="1:9" x14ac:dyDescent="0.3">
      <c r="A44" s="35" t="str">
        <f>IF([1]Engagés!A44="","",[1]Engagés!A44)</f>
        <v/>
      </c>
      <c r="B44" s="36"/>
      <c r="C44" s="37"/>
      <c r="D44" s="38" t="str">
        <f t="shared" si="0"/>
        <v/>
      </c>
      <c r="E44" s="39" t="str">
        <f>IF($A44="","",[1]Engagés!$E44)</f>
        <v/>
      </c>
      <c r="F44" s="40" t="str">
        <f>IF(AND('[1]1ér_Tour'!D44="",'[1]2ème'!D44&lt;&gt;""),"oui","")</f>
        <v/>
      </c>
      <c r="G44" s="32" t="str">
        <f>IF($A44="","",IF($E44="MJ",[1]Récap!$L$3,IF($E44="CF",[1]Récap!$K$3,IF($E44="JS",[1]Récap!$J$3,IF($E44="AM",[1]Récap!$I$3)))))</f>
        <v/>
      </c>
      <c r="H44" s="43"/>
      <c r="I44" s="42" t="str">
        <f>IF(C44="","",IF(AND([1]Récap!$BZ148="",[1]Récap!$BJ148,[1]Récap!$AS148,[1]Récap!$AS148)="","",IF(E44="AM",[1]Récap!$BZ148,IF(E44="JS",[1]Récap!$BJ148,(IF(E44="CF",[1]Récap!$AS148,IF(E44="MJ",[1]Récap!$AC148,"")))))))</f>
        <v/>
      </c>
    </row>
    <row r="45" spans="1:9" x14ac:dyDescent="0.3">
      <c r="A45" s="35" t="str">
        <f>IF([1]Engagés!A45="","",[1]Engagés!A45)</f>
        <v/>
      </c>
      <c r="B45" s="36"/>
      <c r="C45" s="37"/>
      <c r="D45" s="38" t="str">
        <f t="shared" si="0"/>
        <v/>
      </c>
      <c r="E45" s="39" t="str">
        <f>IF($A45="","",[1]Engagés!$E45)</f>
        <v/>
      </c>
      <c r="F45" s="40" t="str">
        <f>IF(AND('[1]1ér_Tour'!D45="",'[1]2ème'!D45&lt;&gt;""),"oui","")</f>
        <v/>
      </c>
      <c r="G45" s="32" t="str">
        <f>IF($A45="","",IF($E45="MJ",[1]Récap!$L$3,IF($E45="CF",[1]Récap!$K$3,IF($E45="JS",[1]Récap!$J$3,IF($E45="AM",[1]Récap!$I$3)))))</f>
        <v/>
      </c>
      <c r="H45" s="43"/>
      <c r="I45" s="42" t="str">
        <f>IF(C45="","",IF(AND([1]Récap!$BZ149="",[1]Récap!$BJ149,[1]Récap!$AS149,[1]Récap!$AS149)="","",IF(E45="AM",[1]Récap!$BZ149,IF(E45="JS",[1]Récap!$BJ149,(IF(E45="CF",[1]Récap!$AS149,IF(E45="MJ",[1]Récap!$AC149,"")))))))</f>
        <v/>
      </c>
    </row>
    <row r="46" spans="1:9" x14ac:dyDescent="0.3">
      <c r="A46" s="35" t="str">
        <f>IF([1]Engagés!A46="","",[1]Engagés!A46)</f>
        <v/>
      </c>
      <c r="B46" s="36"/>
      <c r="C46" s="37"/>
      <c r="D46" s="38" t="str">
        <f t="shared" si="0"/>
        <v/>
      </c>
      <c r="E46" s="39" t="str">
        <f>IF($A46="","",[1]Engagés!$E46)</f>
        <v/>
      </c>
      <c r="F46" s="40" t="str">
        <f>IF(AND('[1]1ér_Tour'!D46="",'[1]2ème'!D46&lt;&gt;""),"oui","")</f>
        <v/>
      </c>
      <c r="G46" s="32" t="str">
        <f>IF($A46="","",IF($E46="MJ",[1]Récap!$L$3,IF($E46="CF",[1]Récap!$K$3,IF($E46="JS",[1]Récap!$J$3,IF($E46="AM",[1]Récap!$I$3)))))</f>
        <v/>
      </c>
      <c r="H46" s="43"/>
      <c r="I46" s="42" t="str">
        <f>IF(C46="","",IF(AND([1]Récap!$BZ150="",[1]Récap!$BJ150,[1]Récap!$AS150,[1]Récap!$AS150)="","",IF(E46="AM",[1]Récap!$BZ150,IF(E46="JS",[1]Récap!$BJ150,(IF(E46="CF",[1]Récap!$AS150,IF(E46="MJ",[1]Récap!$AC150,"")))))))</f>
        <v/>
      </c>
    </row>
    <row r="47" spans="1:9" x14ac:dyDescent="0.3">
      <c r="A47" s="35" t="str">
        <f>IF([1]Engagés!A47="","",[1]Engagés!A47)</f>
        <v/>
      </c>
      <c r="B47" s="36"/>
      <c r="C47" s="37"/>
      <c r="D47" s="38" t="str">
        <f t="shared" si="0"/>
        <v/>
      </c>
      <c r="E47" s="39" t="str">
        <f>IF($A47="","",[1]Engagés!$E47)</f>
        <v/>
      </c>
      <c r="F47" s="40" t="str">
        <f>IF(AND('[1]1ér_Tour'!D47="",'[1]2ème'!D47&lt;&gt;""),"oui","")</f>
        <v/>
      </c>
      <c r="G47" s="32" t="str">
        <f>IF($A47="","",IF($E47="MJ",[1]Récap!$L$3,IF($E47="CF",[1]Récap!$K$3,IF($E47="JS",[1]Récap!$J$3,IF($E47="AM",[1]Récap!$I$3)))))</f>
        <v/>
      </c>
      <c r="H47" s="43"/>
      <c r="I47" s="42" t="str">
        <f>IF(C47="","",IF(AND([1]Récap!$BZ151="",[1]Récap!$BJ151,[1]Récap!$AS151,[1]Récap!$AS151)="","",IF(E47="AM",[1]Récap!$BZ151,IF(E47="JS",[1]Récap!$BJ151,(IF(E47="CF",[1]Récap!$AS151,IF(E47="MJ",[1]Récap!$AC151,"")))))))</f>
        <v/>
      </c>
    </row>
    <row r="48" spans="1:9" x14ac:dyDescent="0.3">
      <c r="A48" s="35" t="str">
        <f>IF([1]Engagés!A48="","",[1]Engagés!A48)</f>
        <v/>
      </c>
      <c r="B48" s="36"/>
      <c r="C48" s="37"/>
      <c r="D48" s="38" t="str">
        <f t="shared" si="0"/>
        <v/>
      </c>
      <c r="E48" s="39" t="str">
        <f>IF($A48="","",[1]Engagés!$E48)</f>
        <v/>
      </c>
      <c r="F48" s="40" t="str">
        <f>IF(AND('[1]1ér_Tour'!D48="",'[1]2ème'!D48&lt;&gt;""),"oui","")</f>
        <v/>
      </c>
      <c r="G48" s="32" t="str">
        <f>IF($A48="","",IF($E48="MJ",[1]Récap!$L$3,IF($E48="CF",[1]Récap!$K$3,IF($E48="JS",[1]Récap!$J$3,IF($E48="AM",[1]Récap!$I$3)))))</f>
        <v/>
      </c>
      <c r="H48" s="43"/>
      <c r="I48" s="42" t="str">
        <f>IF(C48="","",IF(AND([1]Récap!$BZ152="",[1]Récap!$BJ152,[1]Récap!$AS152,[1]Récap!$AS152)="","",IF(E48="AM",[1]Récap!$BZ152,IF(E48="JS",[1]Récap!$BJ152,(IF(E48="CF",[1]Récap!$AS152,IF(E48="MJ",[1]Récap!$AC152,"")))))))</f>
        <v/>
      </c>
    </row>
    <row r="49" spans="1:9" x14ac:dyDescent="0.3">
      <c r="A49" s="35" t="str">
        <f>IF([1]Engagés!A49="","",[1]Engagés!A49)</f>
        <v/>
      </c>
      <c r="B49" s="36"/>
      <c r="C49" s="37"/>
      <c r="D49" s="38" t="str">
        <f t="shared" si="0"/>
        <v/>
      </c>
      <c r="E49" s="39" t="str">
        <f>IF($A49="","",[1]Engagés!$E49)</f>
        <v/>
      </c>
      <c r="F49" s="40" t="str">
        <f>IF(AND('[1]1ér_Tour'!D49="",'[1]2ème'!D49&lt;&gt;""),"oui","")</f>
        <v/>
      </c>
      <c r="G49" s="32" t="str">
        <f>IF($A49="","",IF($E49="MJ",[1]Récap!$L$3,IF($E49="CF",[1]Récap!$K$3,IF($E49="JS",[1]Récap!$J$3,IF($E49="AM",[1]Récap!$I$3)))))</f>
        <v/>
      </c>
      <c r="H49" s="43"/>
      <c r="I49" s="42" t="str">
        <f>IF(C49="","",IF(AND([1]Récap!$BZ153="",[1]Récap!$BJ153,[1]Récap!$AS153,[1]Récap!$AS153)="","",IF(E49="AM",[1]Récap!$BZ153,IF(E49="JS",[1]Récap!$BJ153,(IF(E49="CF",[1]Récap!$AS153,IF(E49="MJ",[1]Récap!$AC153,"")))))))</f>
        <v/>
      </c>
    </row>
    <row r="50" spans="1:9" x14ac:dyDescent="0.3">
      <c r="A50" s="35" t="str">
        <f>IF([1]Engagés!A50="","",[1]Engagés!A50)</f>
        <v/>
      </c>
      <c r="B50" s="36"/>
      <c r="C50" s="37"/>
      <c r="D50" s="38" t="str">
        <f t="shared" si="0"/>
        <v/>
      </c>
      <c r="E50" s="39" t="str">
        <f>IF($A50="","",[1]Engagés!$E50)</f>
        <v/>
      </c>
      <c r="F50" s="40" t="str">
        <f>IF(AND('[1]1ér_Tour'!D50="",'[1]2ème'!D50&lt;&gt;""),"oui","")</f>
        <v/>
      </c>
      <c r="G50" s="32" t="str">
        <f>IF($A50="","",IF($E50="MJ",[1]Récap!$L$3,IF($E50="CF",[1]Récap!$K$3,IF($E50="JS",[1]Récap!$J$3,IF($E50="AM",[1]Récap!$I$3)))))</f>
        <v/>
      </c>
      <c r="H50" s="43"/>
      <c r="I50" s="42" t="str">
        <f>IF(C50="","",IF(AND([1]Récap!$BZ154="",[1]Récap!$BJ154,[1]Récap!$AS154,[1]Récap!$AS154)="","",IF(E50="AM",[1]Récap!$BZ154,IF(E50="JS",[1]Récap!$BJ154,(IF(E50="CF",[1]Récap!$AS154,IF(E50="MJ",[1]Récap!$AC154,"")))))))</f>
        <v/>
      </c>
    </row>
    <row r="51" spans="1:9" x14ac:dyDescent="0.3">
      <c r="A51" s="35" t="str">
        <f>IF([1]Engagés!A51="","",[1]Engagés!A51)</f>
        <v/>
      </c>
      <c r="B51" s="36"/>
      <c r="C51" s="37"/>
      <c r="D51" s="38" t="str">
        <f t="shared" si="0"/>
        <v/>
      </c>
      <c r="E51" s="39" t="str">
        <f>IF($A51="","",[1]Engagés!$E51)</f>
        <v/>
      </c>
      <c r="F51" s="40" t="str">
        <f>IF(AND('[1]1ér_Tour'!D51="",'[1]2ème'!D51&lt;&gt;""),"oui","")</f>
        <v/>
      </c>
      <c r="G51" s="32" t="str">
        <f>IF($A51="","",IF($E51="MJ",[1]Récap!$L$3,IF($E51="CF",[1]Récap!$K$3,IF($E51="JS",[1]Récap!$J$3,IF($E51="AM",[1]Récap!$I$3)))))</f>
        <v/>
      </c>
      <c r="H51" s="43"/>
      <c r="I51" s="42" t="str">
        <f>IF(C51="","",IF(AND([1]Récap!$BZ155="",[1]Récap!$BJ155,[1]Récap!$AS155,[1]Récap!$AS155)="","",IF(E51="AM",[1]Récap!$BZ155,IF(E51="JS",[1]Récap!$BJ155,(IF(E51="CF",[1]Récap!$AS155,IF(E51="MJ",[1]Récap!$AC155,"")))))))</f>
        <v/>
      </c>
    </row>
    <row r="52" spans="1:9" x14ac:dyDescent="0.3">
      <c r="A52" s="35" t="str">
        <f>IF([1]Engagés!A52="","",[1]Engagés!A52)</f>
        <v/>
      </c>
      <c r="B52" s="36"/>
      <c r="C52" s="37"/>
      <c r="D52" s="38" t="str">
        <f t="shared" si="0"/>
        <v/>
      </c>
      <c r="E52" s="39" t="str">
        <f>IF($A52="","",[1]Engagés!$E52)</f>
        <v/>
      </c>
      <c r="F52" s="40" t="str">
        <f>IF(AND('[1]1ér_Tour'!D52="",'[1]2ème'!D52&lt;&gt;""),"oui","")</f>
        <v/>
      </c>
      <c r="G52" s="32" t="str">
        <f>IF($A52="","",IF($E52="MJ",[1]Récap!$L$3,IF($E52="CF",[1]Récap!$K$3,IF($E52="JS",[1]Récap!$J$3,IF($E52="AM",[1]Récap!$I$3)))))</f>
        <v/>
      </c>
      <c r="H52" s="43"/>
      <c r="I52" s="42" t="str">
        <f>IF(C52="","",IF(AND([1]Récap!$BZ156="",[1]Récap!$BJ156,[1]Récap!$AS156,[1]Récap!$AS156)="","",IF(E52="AM",[1]Récap!$BZ156,IF(E52="JS",[1]Récap!$BJ156,(IF(E52="CF",[1]Récap!$AS156,IF(E52="MJ",[1]Récap!$AC156,"")))))))</f>
        <v/>
      </c>
    </row>
    <row r="53" spans="1:9" x14ac:dyDescent="0.3">
      <c r="A53" s="35" t="str">
        <f>IF([1]Engagés!A53="","",[1]Engagés!A53)</f>
        <v/>
      </c>
      <c r="B53" s="36"/>
      <c r="C53" s="37"/>
      <c r="D53" s="38" t="str">
        <f t="shared" si="0"/>
        <v/>
      </c>
      <c r="E53" s="39" t="str">
        <f>IF($A53="","",[1]Engagés!$E53)</f>
        <v/>
      </c>
      <c r="F53" s="40" t="str">
        <f>IF(AND('[1]1ér_Tour'!D53="",'[1]2ème'!D53&lt;&gt;""),"oui","")</f>
        <v/>
      </c>
      <c r="G53" s="32" t="str">
        <f>IF($A53="","",IF($E53="MJ",[1]Récap!$L$3,IF($E53="CF",[1]Récap!$K$3,IF($E53="JS",[1]Récap!$J$3,IF($E53="AM",[1]Récap!$I$3)))))</f>
        <v/>
      </c>
      <c r="H53" s="43"/>
      <c r="I53" s="42" t="str">
        <f>IF(C53="","",IF(AND([1]Récap!$BZ157="",[1]Récap!$BJ157,[1]Récap!$AS157,[1]Récap!$AS157)="","",IF(E53="AM",[1]Récap!$BZ157,IF(E53="JS",[1]Récap!$BJ157,(IF(E53="CF",[1]Récap!$AS157,IF(E53="MJ",[1]Récap!$AC157,"")))))))</f>
        <v/>
      </c>
    </row>
    <row r="54" spans="1:9" x14ac:dyDescent="0.3">
      <c r="A54" s="35" t="str">
        <f>IF([1]Engagés!A54="","",[1]Engagés!A54)</f>
        <v/>
      </c>
      <c r="B54" s="36"/>
      <c r="C54" s="37"/>
      <c r="D54" s="38" t="str">
        <f t="shared" si="0"/>
        <v/>
      </c>
      <c r="E54" s="39" t="str">
        <f>IF($A54="","",[1]Engagés!$E54)</f>
        <v/>
      </c>
      <c r="F54" s="40" t="str">
        <f>IF(AND('[1]1ér_Tour'!D54="",'[1]2ème'!D54&lt;&gt;""),"oui","")</f>
        <v/>
      </c>
      <c r="G54" s="32" t="str">
        <f>IF($A54="","",IF($E54="MJ",[1]Récap!$L$3,IF($E54="CF",[1]Récap!$K$3,IF($E54="JS",[1]Récap!$J$3,IF($E54="AM",[1]Récap!$I$3)))))</f>
        <v/>
      </c>
      <c r="H54" s="43"/>
      <c r="I54" s="42" t="str">
        <f>IF(C54="","",IF(AND([1]Récap!$BZ158="",[1]Récap!$BJ158,[1]Récap!$AS158,[1]Récap!$AS158)="","",IF(E54="AM",[1]Récap!$BZ158,IF(E54="JS",[1]Récap!$BJ158,(IF(E54="CF",[1]Récap!$AS158,IF(E54="MJ",[1]Récap!$AC158,"")))))))</f>
        <v/>
      </c>
    </row>
    <row r="55" spans="1:9" x14ac:dyDescent="0.3">
      <c r="A55" s="35" t="str">
        <f>IF([1]Engagés!A55="","",[1]Engagés!A55)</f>
        <v/>
      </c>
      <c r="B55" s="36"/>
      <c r="C55" s="37"/>
      <c r="D55" s="38" t="str">
        <f t="shared" si="0"/>
        <v/>
      </c>
      <c r="E55" s="39" t="str">
        <f>IF($A55="","",[1]Engagés!$E55)</f>
        <v/>
      </c>
      <c r="F55" s="40" t="str">
        <f>IF(AND('[1]1ér_Tour'!D55="",'[1]2ème'!D55&lt;&gt;""),"oui","")</f>
        <v/>
      </c>
      <c r="G55" s="32" t="str">
        <f>IF($A55="","",IF($E55="MJ",[1]Récap!$L$3,IF($E55="CF",[1]Récap!$K$3,IF($E55="JS",[1]Récap!$J$3,IF($E55="AM",[1]Récap!$I$3)))))</f>
        <v/>
      </c>
      <c r="H55" s="43"/>
      <c r="I55" s="42" t="str">
        <f>IF(C55="","",IF(AND([1]Récap!$BZ159="",[1]Récap!$BJ159,[1]Récap!$AS159,[1]Récap!$AS159)="","",IF(E55="AM",[1]Récap!$BZ159,IF(E55="JS",[1]Récap!$BJ159,(IF(E55="CF",[1]Récap!$AS159,IF(E55="MJ",[1]Récap!$AC159,"")))))))</f>
        <v/>
      </c>
    </row>
    <row r="56" spans="1:9" x14ac:dyDescent="0.3">
      <c r="A56" s="35" t="str">
        <f>IF([1]Engagés!A56="","",[1]Engagés!A56)</f>
        <v/>
      </c>
      <c r="B56" s="36"/>
      <c r="C56" s="37"/>
      <c r="D56" s="38" t="str">
        <f t="shared" si="0"/>
        <v/>
      </c>
      <c r="E56" s="39" t="str">
        <f>IF($A56="","",[1]Engagés!$E56)</f>
        <v/>
      </c>
      <c r="F56" s="40" t="str">
        <f>IF(AND('[1]1ér_Tour'!D56="",'[1]2ème'!D56&lt;&gt;""),"oui","")</f>
        <v/>
      </c>
      <c r="G56" s="32" t="str">
        <f>IF($A56="","",IF($E56="MJ",[1]Récap!$L$3,IF($E56="CF",[1]Récap!$K$3,IF($E56="JS",[1]Récap!$J$3,IF($E56="AM",[1]Récap!$I$3)))))</f>
        <v/>
      </c>
      <c r="H56" s="43"/>
      <c r="I56" s="42" t="str">
        <f>IF(C56="","",IF(AND([1]Récap!$BZ160="",[1]Récap!$BJ160,[1]Récap!$AS160,[1]Récap!$AS160)="","",IF(E56="AM",[1]Récap!$BZ160,IF(E56="JS",[1]Récap!$BJ160,(IF(E56="CF",[1]Récap!$AS160,IF(E56="MJ",[1]Récap!$AC160,"")))))))</f>
        <v/>
      </c>
    </row>
    <row r="57" spans="1:9" x14ac:dyDescent="0.3">
      <c r="A57" s="35" t="str">
        <f>IF([1]Engagés!A57="","",[1]Engagés!A57)</f>
        <v/>
      </c>
      <c r="B57" s="36"/>
      <c r="C57" s="37"/>
      <c r="D57" s="38" t="str">
        <f t="shared" si="0"/>
        <v/>
      </c>
      <c r="E57" s="39" t="str">
        <f>IF($A57="","",[1]Engagés!$E57)</f>
        <v/>
      </c>
      <c r="F57" s="40" t="str">
        <f>IF(AND('[1]1ér_Tour'!D57="",'[1]2ème'!D57&lt;&gt;""),"oui","")</f>
        <v/>
      </c>
      <c r="G57" s="32" t="str">
        <f>IF($A57="","",IF($E57="MJ",[1]Récap!$L$3,IF($E57="CF",[1]Récap!$K$3,IF($E57="JS",[1]Récap!$J$3,IF($E57="AM",[1]Récap!$I$3)))))</f>
        <v/>
      </c>
      <c r="H57" s="43"/>
      <c r="I57" s="42" t="str">
        <f>IF(C57="","",IF(AND([1]Récap!$BZ161="",[1]Récap!$BJ161,[1]Récap!$AS161,[1]Récap!$AS161)="","",IF(E57="AM",[1]Récap!$BZ161,IF(E57="JS",[1]Récap!$BJ161,(IF(E57="CF",[1]Récap!$AS161,IF(E57="MJ",[1]Récap!$AC161,"")))))))</f>
        <v/>
      </c>
    </row>
    <row r="58" spans="1:9" x14ac:dyDescent="0.3">
      <c r="A58" s="35" t="str">
        <f>IF([1]Engagés!A58="","",[1]Engagés!A58)</f>
        <v/>
      </c>
      <c r="B58" s="36"/>
      <c r="C58" s="37"/>
      <c r="D58" s="38" t="str">
        <f t="shared" si="0"/>
        <v/>
      </c>
      <c r="E58" s="39" t="str">
        <f>IF($A58="","",[1]Engagés!$E58)</f>
        <v/>
      </c>
      <c r="F58" s="40" t="str">
        <f>IF(AND('[1]1ér_Tour'!D58="",'[1]2ème'!D58&lt;&gt;""),"oui","")</f>
        <v/>
      </c>
      <c r="G58" s="32" t="str">
        <f>IF($A58="","",IF($E58="MJ",[1]Récap!$L$3,IF($E58="CF",[1]Récap!$K$3,IF($E58="JS",[1]Récap!$J$3,IF($E58="AM",[1]Récap!$I$3)))))</f>
        <v/>
      </c>
      <c r="H58" s="43"/>
      <c r="I58" s="42" t="str">
        <f>IF(C58="","",IF(AND([1]Récap!$BZ162="",[1]Récap!$BJ162,[1]Récap!$AS162,[1]Récap!$AS162)="","",IF(E58="AM",[1]Récap!$BZ162,IF(E58="JS",[1]Récap!$BJ162,(IF(E58="CF",[1]Récap!$AS162,IF(E58="MJ",[1]Récap!$AC162,"")))))))</f>
        <v/>
      </c>
    </row>
    <row r="59" spans="1:9" x14ac:dyDescent="0.3">
      <c r="A59" s="35" t="str">
        <f>IF([1]Engagés!A59="","",[1]Engagés!A59)</f>
        <v/>
      </c>
      <c r="B59" s="36"/>
      <c r="C59" s="37"/>
      <c r="D59" s="38" t="str">
        <f t="shared" si="0"/>
        <v/>
      </c>
      <c r="E59" s="39" t="str">
        <f>IF($A59="","",[1]Engagés!$E59)</f>
        <v/>
      </c>
      <c r="F59" s="40" t="str">
        <f>IF(AND('[1]1ér_Tour'!D59="",'[1]2ème'!D59&lt;&gt;""),"oui","")</f>
        <v/>
      </c>
      <c r="G59" s="32" t="str">
        <f>IF($A59="","",IF($E59="MJ",[1]Récap!$L$3,IF($E59="CF",[1]Récap!$K$3,IF($E59="JS",[1]Récap!$J$3,IF($E59="AM",[1]Récap!$I$3)))))</f>
        <v/>
      </c>
      <c r="H59" s="43"/>
      <c r="I59" s="42" t="str">
        <f>IF(C59="","",IF(AND([1]Récap!$BZ163="",[1]Récap!$BJ163,[1]Récap!$AS163,[1]Récap!$AS163)="","",IF(E59="AM",[1]Récap!$BZ163,IF(E59="JS",[1]Récap!$BJ163,(IF(E59="CF",[1]Récap!$AS163,IF(E59="MJ",[1]Récap!$AC163,"")))))))</f>
        <v/>
      </c>
    </row>
    <row r="60" spans="1:9" x14ac:dyDescent="0.3">
      <c r="A60" s="35" t="str">
        <f>IF([1]Engagés!A60="","",[1]Engagés!A60)</f>
        <v/>
      </c>
      <c r="B60" s="36"/>
      <c r="C60" s="37"/>
      <c r="D60" s="38" t="str">
        <f t="shared" si="0"/>
        <v/>
      </c>
      <c r="E60" s="39" t="str">
        <f>IF($A60="","",[1]Engagés!$E60)</f>
        <v/>
      </c>
      <c r="F60" s="40" t="str">
        <f>IF(AND('[1]1ér_Tour'!D60="",'[1]2ème'!D60&lt;&gt;""),"oui","")</f>
        <v/>
      </c>
      <c r="G60" s="32" t="str">
        <f>IF($A60="","",IF($E60="MJ",[1]Récap!$L$3,IF($E60="CF",[1]Récap!$K$3,IF($E60="JS",[1]Récap!$J$3,IF($E60="AM",[1]Récap!$I$3)))))</f>
        <v/>
      </c>
      <c r="H60" s="43"/>
      <c r="I60" s="42" t="str">
        <f>IF(C60="","",IF(AND([1]Récap!$BZ164="",[1]Récap!$BJ164,[1]Récap!$AS164,[1]Récap!$AS164)="","",IF(E60="AM",[1]Récap!$BZ164,IF(E60="JS",[1]Récap!$BJ164,(IF(E60="CF",[1]Récap!$AS164,IF(E60="MJ",[1]Récap!$AC164,"")))))))</f>
        <v/>
      </c>
    </row>
    <row r="61" spans="1:9" x14ac:dyDescent="0.3">
      <c r="A61" s="35" t="str">
        <f>IF([1]Engagés!A61="","",[1]Engagés!A61)</f>
        <v/>
      </c>
      <c r="B61" s="36"/>
      <c r="C61" s="37"/>
      <c r="D61" s="38" t="str">
        <f t="shared" si="0"/>
        <v/>
      </c>
      <c r="E61" s="39" t="str">
        <f>IF($A61="","",[1]Engagés!$E61)</f>
        <v/>
      </c>
      <c r="F61" s="40" t="str">
        <f>IF(AND('[1]1ér_Tour'!D61="",'[1]2ème'!D61&lt;&gt;""),"oui","")</f>
        <v/>
      </c>
      <c r="G61" s="32" t="str">
        <f>IF($A61="","",IF($E61="MJ",[1]Récap!$L$3,IF($E61="CF",[1]Récap!$K$3,IF($E61="JS",[1]Récap!$J$3,IF($E61="AM",[1]Récap!$I$3)))))</f>
        <v/>
      </c>
      <c r="H61" s="43"/>
      <c r="I61" s="42" t="str">
        <f>IF(C61="","",IF(AND([1]Récap!$BZ165="",[1]Récap!$BJ165,[1]Récap!$AS165,[1]Récap!$AS165)="","",IF(E61="AM",[1]Récap!$BZ165,IF(E61="JS",[1]Récap!$BJ165,(IF(E61="CF",[1]Récap!$AS165,IF(E61="MJ",[1]Récap!$AC165,"")))))))</f>
        <v/>
      </c>
    </row>
    <row r="62" spans="1:9" x14ac:dyDescent="0.3">
      <c r="A62" s="35" t="str">
        <f>IF([1]Engagés!A62="","",[1]Engagés!A62)</f>
        <v/>
      </c>
      <c r="B62" s="36"/>
      <c r="C62" s="37"/>
      <c r="D62" s="38" t="str">
        <f t="shared" si="0"/>
        <v/>
      </c>
      <c r="E62" s="39" t="str">
        <f>IF($A62="","",[1]Engagés!$E62)</f>
        <v/>
      </c>
      <c r="F62" s="40" t="str">
        <f>IF(AND('[1]1ér_Tour'!D62="",'[1]2ème'!D62&lt;&gt;""),"oui","")</f>
        <v/>
      </c>
      <c r="G62" s="32" t="str">
        <f>IF($A62="","",IF($E62="MJ",[1]Récap!$L$3,IF($E62="CF",[1]Récap!$K$3,IF($E62="JS",[1]Récap!$J$3,IF($E62="AM",[1]Récap!$I$3)))))</f>
        <v/>
      </c>
      <c r="H62" s="43"/>
      <c r="I62" s="42" t="str">
        <f>IF(C62="","",IF(AND([1]Récap!$BZ166="",[1]Récap!$BJ166,[1]Récap!$AS166,[1]Récap!$AS166)="","",IF(E62="AM",[1]Récap!$BZ166,IF(E62="JS",[1]Récap!$BJ166,(IF(E62="CF",[1]Récap!$AS166,IF(E62="MJ",[1]Récap!$AC166,"")))))))</f>
        <v/>
      </c>
    </row>
    <row r="63" spans="1:9" x14ac:dyDescent="0.3">
      <c r="A63" s="35" t="str">
        <f>IF([1]Engagés!A63="","",[1]Engagés!A63)</f>
        <v/>
      </c>
      <c r="B63" s="36"/>
      <c r="C63" s="37"/>
      <c r="D63" s="38" t="str">
        <f t="shared" si="0"/>
        <v/>
      </c>
      <c r="E63" s="39" t="str">
        <f>IF($A63="","",[1]Engagés!$E63)</f>
        <v/>
      </c>
      <c r="F63" s="40" t="str">
        <f>IF(AND('[1]1ér_Tour'!D63="",'[1]2ème'!D63&lt;&gt;""),"oui","")</f>
        <v/>
      </c>
      <c r="G63" s="32" t="str">
        <f>IF($A63="","",IF($E63="MJ",[1]Récap!$L$3,IF($E63="CF",[1]Récap!$K$3,IF($E63="JS",[1]Récap!$J$3,IF($E63="AM",[1]Récap!$I$3)))))</f>
        <v/>
      </c>
      <c r="H63" s="43"/>
      <c r="I63" s="42" t="str">
        <f>IF(C63="","",IF(AND([1]Récap!$BZ167="",[1]Récap!$BJ167,[1]Récap!$AS167,[1]Récap!$AS167)="","",IF(E63="AM",[1]Récap!$BZ167,IF(E63="JS",[1]Récap!$BJ167,(IF(E63="CF",[1]Récap!$AS167,IF(E63="MJ",[1]Récap!$AC167,"")))))))</f>
        <v/>
      </c>
    </row>
    <row r="64" spans="1:9" x14ac:dyDescent="0.3">
      <c r="A64" s="35" t="str">
        <f>IF([1]Engagés!A64="","",[1]Engagés!A64)</f>
        <v/>
      </c>
      <c r="B64" s="36"/>
      <c r="C64" s="37"/>
      <c r="D64" s="38" t="str">
        <f t="shared" si="0"/>
        <v/>
      </c>
      <c r="E64" s="39" t="str">
        <f>IF($A64="","",[1]Engagés!$E64)</f>
        <v/>
      </c>
      <c r="F64" s="40" t="str">
        <f>IF(AND('[1]1ér_Tour'!D64="",'[1]2ème'!D64&lt;&gt;""),"oui","")</f>
        <v/>
      </c>
      <c r="G64" s="32" t="str">
        <f>IF($A64="","",IF($E64="MJ",[1]Récap!$L$3,IF($E64="CF",[1]Récap!$K$3,IF($E64="JS",[1]Récap!$J$3,IF($E64="AM",[1]Récap!$I$3)))))</f>
        <v/>
      </c>
      <c r="H64" s="43"/>
      <c r="I64" s="42" t="str">
        <f>IF(C64="","",IF(AND([1]Récap!$BZ168="",[1]Récap!$BJ168,[1]Récap!$AS168,[1]Récap!$AS168)="","",IF(E64="AM",[1]Récap!$BZ168,IF(E64="JS",[1]Récap!$BJ168,(IF(E64="CF",[1]Récap!$AS168,IF(E64="MJ",[1]Récap!$AC168,"")))))))</f>
        <v/>
      </c>
    </row>
    <row r="65" spans="1:9" x14ac:dyDescent="0.3">
      <c r="A65" s="35" t="str">
        <f>IF([1]Engagés!A65="","",[1]Engagés!A65)</f>
        <v/>
      </c>
      <c r="B65" s="36"/>
      <c r="C65" s="37"/>
      <c r="D65" s="38" t="str">
        <f t="shared" si="0"/>
        <v/>
      </c>
      <c r="E65" s="39" t="str">
        <f>IF($A65="","",[1]Engagés!$E65)</f>
        <v/>
      </c>
      <c r="F65" s="40" t="str">
        <f>IF(AND('[1]1ér_Tour'!D65="",'[1]2ème'!D65&lt;&gt;""),"oui","")</f>
        <v/>
      </c>
      <c r="G65" s="32" t="str">
        <f>IF($A65="","",IF($E65="MJ",[1]Récap!$L$3,IF($E65="CF",[1]Récap!$K$3,IF($E65="JS",[1]Récap!$J$3,IF($E65="AM",[1]Récap!$I$3)))))</f>
        <v/>
      </c>
      <c r="H65" s="43"/>
      <c r="I65" s="42" t="str">
        <f>IF(C65="","",IF(AND([1]Récap!$BZ169="",[1]Récap!$BJ169,[1]Récap!$AS169,[1]Récap!$AS169)="","",IF(E65="AM",[1]Récap!$BZ169,IF(E65="JS",[1]Récap!$BJ169,(IF(E65="CF",[1]Récap!$AS169,IF(E65="MJ",[1]Récap!$AC169,"")))))))</f>
        <v/>
      </c>
    </row>
    <row r="66" spans="1:9" x14ac:dyDescent="0.3">
      <c r="A66" s="35" t="str">
        <f>IF([1]Engagés!A66="","",[1]Engagés!A66)</f>
        <v/>
      </c>
      <c r="B66" s="36"/>
      <c r="C66" s="37"/>
      <c r="D66" s="38" t="str">
        <f t="shared" si="0"/>
        <v/>
      </c>
      <c r="E66" s="39" t="str">
        <f>IF($A66="","",[1]Engagés!$E66)</f>
        <v/>
      </c>
      <c r="F66" s="40" t="str">
        <f>IF(AND('[1]1ér_Tour'!D66="",'[1]2ème'!D66&lt;&gt;""),"oui","")</f>
        <v/>
      </c>
      <c r="G66" s="32" t="str">
        <f>IF($A66="","",IF($E66="MJ",[1]Récap!$L$3,IF($E66="CF",[1]Récap!$K$3,IF($E66="JS",[1]Récap!$J$3,IF($E66="AM",[1]Récap!$I$3)))))</f>
        <v/>
      </c>
      <c r="H66" s="43"/>
      <c r="I66" s="42" t="str">
        <f>IF(C66="","",IF(AND([1]Récap!$BZ170="",[1]Récap!$BJ170,[1]Récap!$AS170,[1]Récap!$AS170)="","",IF(E66="AM",[1]Récap!$BZ170,IF(E66="JS",[1]Récap!$BJ170,(IF(E66="CF",[1]Récap!$AS170,IF(E66="MJ",[1]Récap!$AC170,"")))))))</f>
        <v/>
      </c>
    </row>
    <row r="67" spans="1:9" x14ac:dyDescent="0.3">
      <c r="A67" s="35" t="str">
        <f>IF([1]Engagés!A67="","",[1]Engagés!A67)</f>
        <v/>
      </c>
      <c r="B67" s="36"/>
      <c r="C67" s="37"/>
      <c r="D67" s="38" t="str">
        <f t="shared" si="0"/>
        <v/>
      </c>
      <c r="E67" s="39" t="str">
        <f>IF($A67="","",[1]Engagés!$E67)</f>
        <v/>
      </c>
      <c r="F67" s="40" t="str">
        <f>IF(AND('[1]1ér_Tour'!D67="",'[1]2ème'!D67&lt;&gt;""),"oui","")</f>
        <v/>
      </c>
      <c r="G67" s="32" t="str">
        <f>IF($A67="","",IF($E67="MJ",[1]Récap!$L$3,IF($E67="CF",[1]Récap!$K$3,IF($E67="JS",[1]Récap!$J$3,IF($E67="AM",[1]Récap!$I$3)))))</f>
        <v/>
      </c>
      <c r="H67" s="43"/>
      <c r="I67" s="42" t="str">
        <f>IF(C67="","",IF(AND([1]Récap!$BZ171="",[1]Récap!$BJ171,[1]Récap!$AS171,[1]Récap!$AS171)="","",IF(E67="AM",[1]Récap!$BZ171,IF(E67="JS",[1]Récap!$BJ171,(IF(E67="CF",[1]Récap!$AS171,IF(E67="MJ",[1]Récap!$AC171,"")))))))</f>
        <v/>
      </c>
    </row>
    <row r="68" spans="1:9" x14ac:dyDescent="0.3">
      <c r="A68" s="35" t="str">
        <f>IF([1]Engagés!A68="","",[1]Engagés!A68)</f>
        <v/>
      </c>
      <c r="B68" s="36"/>
      <c r="C68" s="37"/>
      <c r="D68" s="38" t="str">
        <f t="shared" ref="D68:D102" si="1">IF(C68="","",C68-B68)</f>
        <v/>
      </c>
      <c r="E68" s="39" t="str">
        <f>IF($A68="","",[1]Engagés!$E68)</f>
        <v/>
      </c>
      <c r="F68" s="40" t="str">
        <f>IF(AND('[1]1ér_Tour'!D68="",'[1]2ème'!D68&lt;&gt;""),"oui","")</f>
        <v/>
      </c>
      <c r="G68" s="32" t="str">
        <f>IF($A68="","",IF($E68="MJ",[1]Récap!$L$3,IF($E68="CF",[1]Récap!$K$3,IF($E68="JS",[1]Récap!$J$3,IF($E68="AM",[1]Récap!$I$3)))))</f>
        <v/>
      </c>
      <c r="H68" s="43"/>
      <c r="I68" s="42" t="str">
        <f>IF(C68="","",IF(AND([1]Récap!$BZ172="",[1]Récap!$BJ172,[1]Récap!$AS172,[1]Récap!$AS172)="","",IF(E68="AM",[1]Récap!$BZ172,IF(E68="JS",[1]Récap!$BJ172,(IF(E68="CF",[1]Récap!$AS172,IF(E68="MJ",[1]Récap!$AC172,"")))))))</f>
        <v/>
      </c>
    </row>
    <row r="69" spans="1:9" x14ac:dyDescent="0.3">
      <c r="A69" s="35" t="str">
        <f>IF([1]Engagés!A69="","",[1]Engagés!A69)</f>
        <v/>
      </c>
      <c r="B69" s="36"/>
      <c r="C69" s="37"/>
      <c r="D69" s="38" t="str">
        <f t="shared" si="1"/>
        <v/>
      </c>
      <c r="E69" s="39" t="str">
        <f>IF($A69="","",[1]Engagés!$E69)</f>
        <v/>
      </c>
      <c r="F69" s="40" t="str">
        <f>IF(AND('[1]1ér_Tour'!D69="",'[1]2ème'!D69&lt;&gt;""),"oui","")</f>
        <v/>
      </c>
      <c r="G69" s="32" t="str">
        <f>IF($A69="","",IF($E69="MJ",[1]Récap!$L$3,IF($E69="CF",[1]Récap!$K$3,IF($E69="JS",[1]Récap!$J$3,IF($E69="AM",[1]Récap!$I$3)))))</f>
        <v/>
      </c>
      <c r="H69" s="43"/>
      <c r="I69" s="42" t="str">
        <f>IF(C69="","",IF(AND([1]Récap!$BZ173="",[1]Récap!$BJ173,[1]Récap!$AS173,[1]Récap!$AS173)="","",IF(E69="AM",[1]Récap!$BZ173,IF(E69="JS",[1]Récap!$BJ173,(IF(E69="CF",[1]Récap!$AS173,IF(E69="MJ",[1]Récap!$AC173,"")))))))</f>
        <v/>
      </c>
    </row>
    <row r="70" spans="1:9" x14ac:dyDescent="0.3">
      <c r="A70" s="35" t="str">
        <f>IF([1]Engagés!A70="","",[1]Engagés!A70)</f>
        <v/>
      </c>
      <c r="B70" s="36"/>
      <c r="C70" s="37"/>
      <c r="D70" s="38" t="str">
        <f t="shared" si="1"/>
        <v/>
      </c>
      <c r="E70" s="39" t="str">
        <f>IF($A70="","",[1]Engagés!$E70)</f>
        <v/>
      </c>
      <c r="F70" s="40" t="str">
        <f>IF(AND('[1]1ér_Tour'!D70="",'[1]2ème'!D70&lt;&gt;""),"oui","")</f>
        <v/>
      </c>
      <c r="G70" s="32" t="str">
        <f>IF($A70="","",IF($E70="MJ",[1]Récap!$L$3,IF($E70="CF",[1]Récap!$K$3,IF($E70="JS",[1]Récap!$J$3,IF($E70="AM",[1]Récap!$I$3)))))</f>
        <v/>
      </c>
      <c r="H70" s="43"/>
      <c r="I70" s="42" t="str">
        <f>IF(C70="","",IF(AND([1]Récap!$BZ174="",[1]Récap!$BJ174,[1]Récap!$AS174,[1]Récap!$AS174)="","",IF(E70="AM",[1]Récap!$BZ174,IF(E70="JS",[1]Récap!$BJ174,(IF(E70="CF",[1]Récap!$AS174,IF(E70="MJ",[1]Récap!$AC174,"")))))))</f>
        <v/>
      </c>
    </row>
    <row r="71" spans="1:9" x14ac:dyDescent="0.3">
      <c r="A71" s="35" t="str">
        <f>IF([1]Engagés!A71="","",[1]Engagés!A71)</f>
        <v/>
      </c>
      <c r="B71" s="36"/>
      <c r="C71" s="37"/>
      <c r="D71" s="38" t="str">
        <f t="shared" si="1"/>
        <v/>
      </c>
      <c r="E71" s="39" t="str">
        <f>IF($A71="","",[1]Engagés!$E71)</f>
        <v/>
      </c>
      <c r="F71" s="40" t="str">
        <f>IF(AND('[1]1ér_Tour'!D71="",'[1]2ème'!D71&lt;&gt;""),"oui","")</f>
        <v/>
      </c>
      <c r="G71" s="32" t="str">
        <f>IF($A71="","",IF($E71="MJ",[1]Récap!$L$3,IF($E71="CF",[1]Récap!$K$3,IF($E71="JS",[1]Récap!$J$3,IF($E71="AM",[1]Récap!$I$3)))))</f>
        <v/>
      </c>
      <c r="H71" s="43"/>
      <c r="I71" s="42" t="str">
        <f>IF(C71="","",IF(AND([1]Récap!$BZ175="",[1]Récap!$BJ175,[1]Récap!$AS175,[1]Récap!$AS175)="","",IF(E71="AM",[1]Récap!$BZ175,IF(E71="JS",[1]Récap!$BJ175,(IF(E71="CF",[1]Récap!$AS175,IF(E71="MJ",[1]Récap!$AC175,"")))))))</f>
        <v/>
      </c>
    </row>
    <row r="72" spans="1:9" x14ac:dyDescent="0.3">
      <c r="A72" s="35" t="str">
        <f>IF([1]Engagés!A72="","",[1]Engagés!A72)</f>
        <v/>
      </c>
      <c r="B72" s="36"/>
      <c r="C72" s="37"/>
      <c r="D72" s="38" t="str">
        <f t="shared" si="1"/>
        <v/>
      </c>
      <c r="E72" s="39" t="str">
        <f>IF($A72="","",[1]Engagés!$E72)</f>
        <v/>
      </c>
      <c r="F72" s="40" t="str">
        <f>IF(AND('[1]1ér_Tour'!D72="",'[1]2ème'!D72&lt;&gt;""),"oui","")</f>
        <v/>
      </c>
      <c r="G72" s="32" t="str">
        <f>IF($A72="","",IF($E72="MJ",[1]Récap!$L$3,IF($E72="CF",[1]Récap!$K$3,IF($E72="JS",[1]Récap!$J$3,IF($E72="AM",[1]Récap!$I$3)))))</f>
        <v/>
      </c>
      <c r="H72" s="43"/>
      <c r="I72" s="42" t="str">
        <f>IF(C72="","",IF(AND([1]Récap!$BZ176="",[1]Récap!$BJ176,[1]Récap!$AS176,[1]Récap!$AS176)="","",IF(E72="AM",[1]Récap!$BZ176,IF(E72="JS",[1]Récap!$BJ176,(IF(E72="CF",[1]Récap!$AS176,IF(E72="MJ",[1]Récap!$AC176,"")))))))</f>
        <v/>
      </c>
    </row>
    <row r="73" spans="1:9" x14ac:dyDescent="0.3">
      <c r="A73" s="35" t="str">
        <f>IF([1]Engagés!A73="","",[1]Engagés!A73)</f>
        <v/>
      </c>
      <c r="B73" s="36"/>
      <c r="C73" s="37"/>
      <c r="D73" s="38" t="str">
        <f t="shared" si="1"/>
        <v/>
      </c>
      <c r="E73" s="39" t="str">
        <f>IF($A73="","",[1]Engagés!$E73)</f>
        <v/>
      </c>
      <c r="F73" s="40" t="str">
        <f>IF(AND('[1]1ér_Tour'!D73="",'[1]2ème'!D73&lt;&gt;""),"oui","")</f>
        <v/>
      </c>
      <c r="G73" s="32" t="str">
        <f>IF($A73="","",IF($E73="MJ",[1]Récap!$L$3,IF($E73="CF",[1]Récap!$K$3,IF($E73="JS",[1]Récap!$J$3,IF($E73="AM",[1]Récap!$I$3)))))</f>
        <v/>
      </c>
      <c r="H73" s="43"/>
      <c r="I73" s="42" t="str">
        <f>IF(C73="","",IF(AND([1]Récap!$BZ177="",[1]Récap!$BJ177,[1]Récap!$AS177,[1]Récap!$AS177)="","",IF(E73="AM",[1]Récap!$BZ177,IF(E73="JS",[1]Récap!$BJ177,(IF(E73="CF",[1]Récap!$AS177,IF(E73="MJ",[1]Récap!$AC177,"")))))))</f>
        <v/>
      </c>
    </row>
    <row r="74" spans="1:9" x14ac:dyDescent="0.3">
      <c r="A74" s="35" t="str">
        <f>IF([1]Engagés!A74="","",[1]Engagés!A74)</f>
        <v/>
      </c>
      <c r="B74" s="36"/>
      <c r="C74" s="37"/>
      <c r="D74" s="38" t="str">
        <f t="shared" si="1"/>
        <v/>
      </c>
      <c r="E74" s="39" t="str">
        <f>IF($A74="","",[1]Engagés!$E74)</f>
        <v/>
      </c>
      <c r="F74" s="40" t="str">
        <f>IF(AND('[1]1ér_Tour'!D74="",'[1]2ème'!D74&lt;&gt;""),"oui","")</f>
        <v/>
      </c>
      <c r="G74" s="32" t="str">
        <f>IF($A74="","",IF($E74="MJ",[1]Récap!$L$3,IF($E74="CF",[1]Récap!$K$3,IF($E74="JS",[1]Récap!$J$3,IF($E74="AM",[1]Récap!$I$3)))))</f>
        <v/>
      </c>
      <c r="H74" s="43"/>
      <c r="I74" s="42" t="str">
        <f>IF(C74="","",IF(AND([1]Récap!$BZ178="",[1]Récap!$BJ178,[1]Récap!$AS178,[1]Récap!$AS178)="","",IF(E74="AM",[1]Récap!$BZ178,IF(E74="JS",[1]Récap!$BJ178,(IF(E74="CF",[1]Récap!$AS178,IF(E74="MJ",[1]Récap!$AC178,"")))))))</f>
        <v/>
      </c>
    </row>
    <row r="75" spans="1:9" x14ac:dyDescent="0.3">
      <c r="A75" s="35" t="str">
        <f>IF([1]Engagés!A75="","",[1]Engagés!A75)</f>
        <v/>
      </c>
      <c r="B75" s="36"/>
      <c r="C75" s="37"/>
      <c r="D75" s="38" t="str">
        <f t="shared" si="1"/>
        <v/>
      </c>
      <c r="E75" s="39" t="str">
        <f>IF($A75="","",[1]Engagés!$E75)</f>
        <v/>
      </c>
      <c r="F75" s="40" t="str">
        <f>IF(AND('[1]1ér_Tour'!D75="",'[1]2ème'!D75&lt;&gt;""),"oui","")</f>
        <v/>
      </c>
      <c r="G75" s="32" t="str">
        <f>IF($A75="","",IF($E75="MJ",[1]Récap!$L$3,IF($E75="CF",[1]Récap!$K$3,IF($E75="JS",[1]Récap!$J$3,IF($E75="AM",[1]Récap!$I$3)))))</f>
        <v/>
      </c>
      <c r="H75" s="43"/>
      <c r="I75" s="42" t="str">
        <f>IF(C75="","",IF(AND([1]Récap!$BZ179="",[1]Récap!$BJ179,[1]Récap!$AS179,[1]Récap!$AS179)="","",IF(E75="AM",[1]Récap!$BZ179,IF(E75="JS",[1]Récap!$BJ179,(IF(E75="CF",[1]Récap!$AS179,IF(E75="MJ",[1]Récap!$AC179,"")))))))</f>
        <v/>
      </c>
    </row>
    <row r="76" spans="1:9" x14ac:dyDescent="0.3">
      <c r="A76" s="35" t="str">
        <f>IF([1]Engagés!A76="","",[1]Engagés!A76)</f>
        <v/>
      </c>
      <c r="B76" s="36"/>
      <c r="C76" s="37"/>
      <c r="D76" s="38" t="str">
        <f t="shared" si="1"/>
        <v/>
      </c>
      <c r="E76" s="39" t="str">
        <f>IF($A76="","",[1]Engagés!$E76)</f>
        <v/>
      </c>
      <c r="F76" s="40" t="str">
        <f>IF(AND('[1]1ér_Tour'!D76="",'[1]2ème'!D76&lt;&gt;""),"oui","")</f>
        <v/>
      </c>
      <c r="G76" s="32" t="str">
        <f>IF($A76="","",IF($E76="MJ",[1]Récap!$L$3,IF($E76="CF",[1]Récap!$K$3,IF($E76="JS",[1]Récap!$J$3,IF($E76="AM",[1]Récap!$I$3)))))</f>
        <v/>
      </c>
      <c r="H76" s="43"/>
      <c r="I76" s="42" t="str">
        <f>IF(C76="","",IF(AND([1]Récap!$BZ180="",[1]Récap!$BJ180,[1]Récap!$AS180,[1]Récap!$AS180)="","",IF(E76="AM",[1]Récap!$BZ180,IF(E76="JS",[1]Récap!$BJ180,(IF(E76="CF",[1]Récap!$AS180,IF(E76="MJ",[1]Récap!$AC180,"")))))))</f>
        <v/>
      </c>
    </row>
    <row r="77" spans="1:9" x14ac:dyDescent="0.3">
      <c r="A77" s="35" t="str">
        <f>IF([1]Engagés!A77="","",[1]Engagés!A77)</f>
        <v/>
      </c>
      <c r="B77" s="36"/>
      <c r="C77" s="37"/>
      <c r="D77" s="38" t="str">
        <f t="shared" si="1"/>
        <v/>
      </c>
      <c r="E77" s="39" t="str">
        <f>IF($A77="","",[1]Engagés!$E77)</f>
        <v/>
      </c>
      <c r="F77" s="40" t="str">
        <f>IF(AND('[1]1ér_Tour'!D77="",'[1]2ème'!D77&lt;&gt;""),"oui","")</f>
        <v/>
      </c>
      <c r="G77" s="32" t="str">
        <f>IF($A77="","",IF($E77="MJ",[1]Récap!$L$3,IF($E77="CF",[1]Récap!$K$3,IF($E77="JS",[1]Récap!$J$3,IF($E77="AM",[1]Récap!$I$3)))))</f>
        <v/>
      </c>
      <c r="H77" s="43"/>
      <c r="I77" s="42" t="str">
        <f>IF(C77="","",IF(AND([1]Récap!$BZ181="",[1]Récap!$BJ181,[1]Récap!$AS181,[1]Récap!$AS181)="","",IF(E77="AM",[1]Récap!$BZ181,IF(E77="JS",[1]Récap!$BJ181,(IF(E77="CF",[1]Récap!$AS181,IF(E77="MJ",[1]Récap!$AC181,"")))))))</f>
        <v/>
      </c>
    </row>
    <row r="78" spans="1:9" x14ac:dyDescent="0.3">
      <c r="A78" s="35" t="str">
        <f>IF([1]Engagés!A78="","",[1]Engagés!A78)</f>
        <v/>
      </c>
      <c r="B78" s="36"/>
      <c r="C78" s="37"/>
      <c r="D78" s="38" t="str">
        <f t="shared" si="1"/>
        <v/>
      </c>
      <c r="E78" s="39" t="str">
        <f>IF($A78="","",[1]Engagés!$E78)</f>
        <v/>
      </c>
      <c r="F78" s="40" t="str">
        <f>IF(AND('[1]1ér_Tour'!D78="",'[1]2ème'!D78&lt;&gt;""),"oui","")</f>
        <v/>
      </c>
      <c r="G78" s="32" t="str">
        <f>IF($A78="","",IF($E78="MJ",[1]Récap!$L$3,IF($E78="CF",[1]Récap!$K$3,IF($E78="JS",[1]Récap!$J$3,IF($E78="AM",[1]Récap!$I$3)))))</f>
        <v/>
      </c>
      <c r="H78" s="43"/>
      <c r="I78" s="42" t="str">
        <f>IF(C78="","",IF(AND([1]Récap!$BZ182="",[1]Récap!$BJ182,[1]Récap!$AS182,[1]Récap!$AS182)="","",IF(E78="AM",[1]Récap!$BZ182,IF(E78="JS",[1]Récap!$BJ182,(IF(E78="CF",[1]Récap!$AS182,IF(E78="MJ",[1]Récap!$AC182,"")))))))</f>
        <v/>
      </c>
    </row>
    <row r="79" spans="1:9" x14ac:dyDescent="0.3">
      <c r="A79" s="35" t="str">
        <f>IF([1]Engagés!A79="","",[1]Engagés!A79)</f>
        <v/>
      </c>
      <c r="B79" s="36"/>
      <c r="C79" s="37"/>
      <c r="D79" s="38" t="str">
        <f t="shared" si="1"/>
        <v/>
      </c>
      <c r="E79" s="39" t="str">
        <f>IF($A79="","",[1]Engagés!$E79)</f>
        <v/>
      </c>
      <c r="F79" s="40" t="str">
        <f>IF(AND('[1]1ér_Tour'!D79="",'[1]2ème'!D79&lt;&gt;""),"oui","")</f>
        <v/>
      </c>
      <c r="G79" s="32" t="str">
        <f>IF($A79="","",IF($E79="MJ",[1]Récap!$L$3,IF($E79="CF",[1]Récap!$K$3,IF($E79="JS",[1]Récap!$J$3,IF($E79="AM",[1]Récap!$I$3)))))</f>
        <v/>
      </c>
      <c r="H79" s="43"/>
      <c r="I79" s="42" t="str">
        <f>IF(C79="","",IF(AND([1]Récap!$BZ183="",[1]Récap!$BJ183,[1]Récap!$AS183,[1]Récap!$AS183)="","",IF(E79="AM",[1]Récap!$BZ183,IF(E79="JS",[1]Récap!$BJ183,(IF(E79="CF",[1]Récap!$AS183,IF(E79="MJ",[1]Récap!$AC183,"")))))))</f>
        <v/>
      </c>
    </row>
    <row r="80" spans="1:9" x14ac:dyDescent="0.3">
      <c r="A80" s="35" t="str">
        <f>IF([1]Engagés!A80="","",[1]Engagés!A80)</f>
        <v/>
      </c>
      <c r="B80" s="36"/>
      <c r="C80" s="37"/>
      <c r="D80" s="38" t="str">
        <f t="shared" si="1"/>
        <v/>
      </c>
      <c r="E80" s="39" t="str">
        <f>IF($A80="","",[1]Engagés!$E80)</f>
        <v/>
      </c>
      <c r="F80" s="40" t="str">
        <f>IF(AND('[1]1ér_Tour'!D80="",'[1]2ème'!D80&lt;&gt;""),"oui","")</f>
        <v/>
      </c>
      <c r="G80" s="32" t="str">
        <f>IF($A80="","",IF($E80="MJ",[1]Récap!$L$3,IF($E80="CF",[1]Récap!$K$3,IF($E80="JS",[1]Récap!$J$3,IF($E80="AM",[1]Récap!$I$3)))))</f>
        <v/>
      </c>
      <c r="H80" s="43"/>
      <c r="I80" s="42" t="str">
        <f>IF(C80="","",IF(AND([1]Récap!$BZ184="",[1]Récap!$BJ184,[1]Récap!$AS184,[1]Récap!$AS184)="","",IF(E80="AM",[1]Récap!$BZ184,IF(E80="JS",[1]Récap!$BJ184,(IF(E80="CF",[1]Récap!$AS184,IF(E80="MJ",[1]Récap!$AC184,"")))))))</f>
        <v/>
      </c>
    </row>
    <row r="81" spans="1:9" x14ac:dyDescent="0.3">
      <c r="A81" s="35" t="str">
        <f>IF([1]Engagés!A81="","",[1]Engagés!A81)</f>
        <v/>
      </c>
      <c r="B81" s="36"/>
      <c r="C81" s="37"/>
      <c r="D81" s="38" t="str">
        <f t="shared" si="1"/>
        <v/>
      </c>
      <c r="E81" s="39" t="str">
        <f>IF($A81="","",[1]Engagés!$E81)</f>
        <v/>
      </c>
      <c r="F81" s="40" t="str">
        <f>IF(AND('[1]1ér_Tour'!D81="",'[1]2ème'!D81&lt;&gt;""),"oui","")</f>
        <v/>
      </c>
      <c r="G81" s="32" t="str">
        <f>IF($A81="","",IF($E81="MJ",[1]Récap!$L$3,IF($E81="CF",[1]Récap!$K$3,IF($E81="JS",[1]Récap!$J$3,IF($E81="AM",[1]Récap!$I$3)))))</f>
        <v/>
      </c>
      <c r="H81" s="43"/>
      <c r="I81" s="42" t="str">
        <f>IF(C81="","",IF(AND([1]Récap!$BZ185="",[1]Récap!$BJ185,[1]Récap!$AS185,[1]Récap!$AS185)="","",IF(E81="AM",[1]Récap!$BZ185,IF(E81="JS",[1]Récap!$BJ185,(IF(E81="CF",[1]Récap!$AS185,IF(E81="MJ",[1]Récap!$AC185,"")))))))</f>
        <v/>
      </c>
    </row>
    <row r="82" spans="1:9" x14ac:dyDescent="0.3">
      <c r="A82" s="35" t="str">
        <f>IF([1]Engagés!A82="","",[1]Engagés!A82)</f>
        <v/>
      </c>
      <c r="B82" s="36"/>
      <c r="C82" s="37"/>
      <c r="D82" s="38" t="str">
        <f t="shared" si="1"/>
        <v/>
      </c>
      <c r="E82" s="39" t="str">
        <f>IF($A82="","",[1]Engagés!$E82)</f>
        <v/>
      </c>
      <c r="F82" s="40" t="str">
        <f>IF(AND('[1]1ér_Tour'!D82="",'[1]2ème'!D82&lt;&gt;""),"oui","")</f>
        <v/>
      </c>
      <c r="G82" s="32" t="str">
        <f>IF($A82="","",IF($E82="MJ",[1]Récap!$L$3,IF($E82="CF",[1]Récap!$K$3,IF($E82="JS",[1]Récap!$J$3,IF($E82="AM",[1]Récap!$I$3)))))</f>
        <v/>
      </c>
      <c r="H82" s="43"/>
      <c r="I82" s="42" t="str">
        <f>IF(C82="","",IF(AND([1]Récap!$BZ186="",[1]Récap!$BJ186,[1]Récap!$AS186,[1]Récap!$AS186)="","",IF(E82="AM",[1]Récap!$BZ186,IF(E82="JS",[1]Récap!$BJ186,(IF(E82="CF",[1]Récap!$AS186,IF(E82="MJ",[1]Récap!$AC186,"")))))))</f>
        <v/>
      </c>
    </row>
    <row r="83" spans="1:9" x14ac:dyDescent="0.3">
      <c r="A83" s="35" t="str">
        <f>IF([1]Engagés!A83="","",[1]Engagés!A83)</f>
        <v/>
      </c>
      <c r="B83" s="36"/>
      <c r="C83" s="37"/>
      <c r="D83" s="38" t="str">
        <f t="shared" si="1"/>
        <v/>
      </c>
      <c r="E83" s="39" t="str">
        <f>IF($A83="","",[1]Engagés!$E83)</f>
        <v/>
      </c>
      <c r="F83" s="40" t="str">
        <f>IF(AND('[1]1ér_Tour'!D83="",'[1]2ème'!D83&lt;&gt;""),"oui","")</f>
        <v/>
      </c>
      <c r="G83" s="32" t="str">
        <f>IF($A83="","",IF($E83="MJ",[1]Récap!$L$3,IF($E83="CF",[1]Récap!$K$3,IF($E83="JS",[1]Récap!$J$3,IF($E83="AM",[1]Récap!$I$3)))))</f>
        <v/>
      </c>
      <c r="H83" s="43"/>
      <c r="I83" s="42" t="str">
        <f>IF(C83="","",IF(AND([1]Récap!$BZ187="",[1]Récap!$BJ187,[1]Récap!$AS187,[1]Récap!$AS187)="","",IF(E83="AM",[1]Récap!$BZ187,IF(E83="JS",[1]Récap!$BJ187,(IF(E83="CF",[1]Récap!$AS187,IF(E83="MJ",[1]Récap!$AC187,"")))))))</f>
        <v/>
      </c>
    </row>
    <row r="84" spans="1:9" x14ac:dyDescent="0.3">
      <c r="A84" s="35" t="str">
        <f>IF([1]Engagés!A84="","",[1]Engagés!A84)</f>
        <v/>
      </c>
      <c r="B84" s="36"/>
      <c r="C84" s="37"/>
      <c r="D84" s="38" t="str">
        <f t="shared" si="1"/>
        <v/>
      </c>
      <c r="E84" s="39" t="str">
        <f>IF($A84="","",[1]Engagés!$E84)</f>
        <v/>
      </c>
      <c r="F84" s="40" t="str">
        <f>IF(AND('[1]1ér_Tour'!D84="",'[1]2ème'!D84&lt;&gt;""),"oui","")</f>
        <v/>
      </c>
      <c r="G84" s="32" t="str">
        <f>IF($A84="","",IF($E84="MJ",[1]Récap!$L$3,IF($E84="CF",[1]Récap!$K$3,IF($E84="JS",[1]Récap!$J$3,IF($E84="AM",[1]Récap!$I$3)))))</f>
        <v/>
      </c>
      <c r="H84" s="43"/>
      <c r="I84" s="42" t="str">
        <f>IF(C84="","",IF(AND([1]Récap!$BZ188="",[1]Récap!$BJ188,[1]Récap!$AS188,[1]Récap!$AS188)="","",IF(E84="AM",[1]Récap!$BZ188,IF(E84="JS",[1]Récap!$BJ188,(IF(E84="CF",[1]Récap!$AS188,IF(E84="MJ",[1]Récap!$AC188,"")))))))</f>
        <v/>
      </c>
    </row>
    <row r="85" spans="1:9" x14ac:dyDescent="0.3">
      <c r="A85" s="35" t="str">
        <f>IF([1]Engagés!A85="","",[1]Engagés!A85)</f>
        <v/>
      </c>
      <c r="B85" s="36"/>
      <c r="C85" s="37"/>
      <c r="D85" s="38" t="str">
        <f t="shared" si="1"/>
        <v/>
      </c>
      <c r="E85" s="39" t="str">
        <f>IF($A85="","",[1]Engagés!$E85)</f>
        <v/>
      </c>
      <c r="F85" s="40" t="str">
        <f>IF(AND('[1]1ér_Tour'!D85="",'[1]2ème'!D85&lt;&gt;""),"oui","")</f>
        <v/>
      </c>
      <c r="G85" s="32" t="str">
        <f>IF($A85="","",IF($E85="MJ",[1]Récap!$L$3,IF($E85="CF",[1]Récap!$K$3,IF($E85="JS",[1]Récap!$J$3,IF($E85="AM",[1]Récap!$I$3)))))</f>
        <v/>
      </c>
      <c r="H85" s="43"/>
      <c r="I85" s="42" t="str">
        <f>IF(C85="","",IF(AND([1]Récap!$BZ189="",[1]Récap!$BJ189,[1]Récap!$AS189,[1]Récap!$AS189)="","",IF(E85="AM",[1]Récap!$BZ189,IF(E85="JS",[1]Récap!$BJ189,(IF(E85="CF",[1]Récap!$AS189,IF(E85="MJ",[1]Récap!$AC189,"")))))))</f>
        <v/>
      </c>
    </row>
    <row r="86" spans="1:9" x14ac:dyDescent="0.3">
      <c r="A86" s="35" t="str">
        <f>IF([1]Engagés!A86="","",[1]Engagés!A86)</f>
        <v/>
      </c>
      <c r="B86" s="36"/>
      <c r="C86" s="37"/>
      <c r="D86" s="38" t="str">
        <f t="shared" si="1"/>
        <v/>
      </c>
      <c r="E86" s="39" t="str">
        <f>IF($A86="","",[1]Engagés!$E86)</f>
        <v/>
      </c>
      <c r="F86" s="40" t="str">
        <f>IF(AND('[1]1ér_Tour'!D86="",'[1]2ème'!D86&lt;&gt;""),"oui","")</f>
        <v/>
      </c>
      <c r="G86" s="32" t="str">
        <f>IF($A86="","",IF($E86="MJ",[1]Récap!$L$3,IF($E86="CF",[1]Récap!$K$3,IF($E86="JS",[1]Récap!$J$3,IF($E86="AM",[1]Récap!$I$3)))))</f>
        <v/>
      </c>
      <c r="H86" s="43"/>
      <c r="I86" s="42" t="str">
        <f>IF(C86="","",IF(AND([1]Récap!$BZ190="",[1]Récap!$BJ190,[1]Récap!$AS190,[1]Récap!$AS190)="","",IF(E86="AM",[1]Récap!$BZ190,IF(E86="JS",[1]Récap!$BJ190,(IF(E86="CF",[1]Récap!$AS190,IF(E86="MJ",[1]Récap!$AC190,"")))))))</f>
        <v/>
      </c>
    </row>
    <row r="87" spans="1:9" x14ac:dyDescent="0.3">
      <c r="A87" s="35" t="str">
        <f>IF([1]Engagés!A87="","",[1]Engagés!A87)</f>
        <v/>
      </c>
      <c r="B87" s="36"/>
      <c r="C87" s="37"/>
      <c r="D87" s="38" t="str">
        <f t="shared" si="1"/>
        <v/>
      </c>
      <c r="E87" s="39" t="str">
        <f>IF($A87="","",[1]Engagés!$E87)</f>
        <v/>
      </c>
      <c r="F87" s="40" t="str">
        <f>IF(AND('[1]1ér_Tour'!D87="",'[1]2ème'!D87&lt;&gt;""),"oui","")</f>
        <v/>
      </c>
      <c r="G87" s="32" t="str">
        <f>IF($A87="","",IF($E87="MJ",[1]Récap!$L$3,IF($E87="CF",[1]Récap!$K$3,IF($E87="JS",[1]Récap!$J$3,IF($E87="AM",[1]Récap!$I$3)))))</f>
        <v/>
      </c>
      <c r="H87" s="43"/>
      <c r="I87" s="42" t="str">
        <f>IF(C87="","",IF(AND([1]Récap!$BZ191="",[1]Récap!$BJ191,[1]Récap!$AS191,[1]Récap!$AS191)="","",IF(E87="AM",[1]Récap!$BZ191,IF(E87="JS",[1]Récap!$BJ191,(IF(E87="CF",[1]Récap!$AS191,IF(E87="MJ",[1]Récap!$AC191,"")))))))</f>
        <v/>
      </c>
    </row>
    <row r="88" spans="1:9" x14ac:dyDescent="0.3">
      <c r="A88" s="35" t="str">
        <f>IF([1]Engagés!A88="","",[1]Engagés!A88)</f>
        <v/>
      </c>
      <c r="B88" s="36"/>
      <c r="C88" s="37"/>
      <c r="D88" s="38" t="str">
        <f t="shared" si="1"/>
        <v/>
      </c>
      <c r="E88" s="39" t="str">
        <f>IF($A88="","",[1]Engagés!$E88)</f>
        <v/>
      </c>
      <c r="F88" s="40" t="str">
        <f>IF(AND('[1]1ér_Tour'!D88="",'[1]2ème'!D88&lt;&gt;""),"oui","")</f>
        <v/>
      </c>
      <c r="G88" s="32" t="str">
        <f>IF($A88="","",IF($E88="MJ",[1]Récap!$L$3,IF($E88="CF",[1]Récap!$K$3,IF($E88="JS",[1]Récap!$J$3,IF($E88="AM",[1]Récap!$I$3)))))</f>
        <v/>
      </c>
      <c r="H88" s="43"/>
      <c r="I88" s="42" t="str">
        <f>IF(C88="","",IF(AND([1]Récap!$BZ192="",[1]Récap!$BJ192,[1]Récap!$AS192,[1]Récap!$AS192)="","",IF(E88="AM",[1]Récap!$BZ192,IF(E88="JS",[1]Récap!$BJ192,(IF(E88="CF",[1]Récap!$AS192,IF(E88="MJ",[1]Récap!$AC192,"")))))))</f>
        <v/>
      </c>
    </row>
    <row r="89" spans="1:9" x14ac:dyDescent="0.3">
      <c r="A89" s="35" t="str">
        <f>IF([1]Engagés!A89="","",[1]Engagés!A89)</f>
        <v/>
      </c>
      <c r="B89" s="36"/>
      <c r="C89" s="37"/>
      <c r="D89" s="38" t="str">
        <f t="shared" si="1"/>
        <v/>
      </c>
      <c r="E89" s="39" t="str">
        <f>IF($A89="","",[1]Engagés!$E89)</f>
        <v/>
      </c>
      <c r="F89" s="40" t="str">
        <f>IF(AND('[1]1ér_Tour'!D89="",'[1]2ème'!D89&lt;&gt;""),"oui","")</f>
        <v/>
      </c>
      <c r="G89" s="32" t="str">
        <f>IF($A89="","",IF($E89="MJ",[1]Récap!$L$3,IF($E89="CF",[1]Récap!$K$3,IF($E89="JS",[1]Récap!$J$3,IF($E89="AM",[1]Récap!$I$3)))))</f>
        <v/>
      </c>
      <c r="H89" s="43"/>
      <c r="I89" s="42" t="str">
        <f>IF(C89="","",IF(AND([1]Récap!$BZ193="",[1]Récap!$BJ193,[1]Récap!$AS193,[1]Récap!$AS193)="","",IF(E89="AM",[1]Récap!$BZ193,IF(E89="JS",[1]Récap!$BJ193,(IF(E89="CF",[1]Récap!$AS193,IF(E89="MJ",[1]Récap!$AC193,"")))))))</f>
        <v/>
      </c>
    </row>
    <row r="90" spans="1:9" x14ac:dyDescent="0.3">
      <c r="A90" s="35" t="str">
        <f>IF([1]Engagés!A90="","",[1]Engagés!A90)</f>
        <v/>
      </c>
      <c r="B90" s="36"/>
      <c r="C90" s="37"/>
      <c r="D90" s="38" t="str">
        <f t="shared" si="1"/>
        <v/>
      </c>
      <c r="E90" s="39" t="str">
        <f>IF($A90="","",[1]Engagés!$E90)</f>
        <v/>
      </c>
      <c r="F90" s="40" t="str">
        <f>IF(AND('[1]1ér_Tour'!D90="",'[1]2ème'!D90&lt;&gt;""),"oui","")</f>
        <v/>
      </c>
      <c r="G90" s="32" t="str">
        <f>IF($A90="","",IF($E90="MJ",[1]Récap!$L$3,IF($E90="CF",[1]Récap!$K$3,IF($E90="JS",[1]Récap!$J$3,IF($E90="AM",[1]Récap!$I$3)))))</f>
        <v/>
      </c>
      <c r="H90" s="43"/>
      <c r="I90" s="42" t="str">
        <f>IF(C90="","",IF(AND([1]Récap!$BZ194="",[1]Récap!$BJ194,[1]Récap!$AS194,[1]Récap!$AS194)="","",IF(E90="AM",[1]Récap!$BZ194,IF(E90="JS",[1]Récap!$BJ194,(IF(E90="CF",[1]Récap!$AS194,IF(E90="MJ",[1]Récap!$AC194,"")))))))</f>
        <v/>
      </c>
    </row>
    <row r="91" spans="1:9" x14ac:dyDescent="0.3">
      <c r="A91" s="35" t="str">
        <f>IF([1]Engagés!A91="","",[1]Engagés!A91)</f>
        <v/>
      </c>
      <c r="B91" s="36"/>
      <c r="C91" s="37"/>
      <c r="D91" s="38" t="str">
        <f t="shared" si="1"/>
        <v/>
      </c>
      <c r="E91" s="39" t="str">
        <f>IF($A91="","",[1]Engagés!$E91)</f>
        <v/>
      </c>
      <c r="F91" s="40" t="str">
        <f>IF(AND('[1]1ér_Tour'!D91="",'[1]2ème'!D91&lt;&gt;""),"oui","")</f>
        <v/>
      </c>
      <c r="G91" s="32" t="str">
        <f>IF($A91="","",IF($E91="MJ",[1]Récap!$L$3,IF($E91="CF",[1]Récap!$K$3,IF($E91="JS",[1]Récap!$J$3,IF($E91="AM",[1]Récap!$I$3)))))</f>
        <v/>
      </c>
      <c r="H91" s="43"/>
      <c r="I91" s="42" t="str">
        <f>IF(C91="","",IF(AND([1]Récap!$BZ195="",[1]Récap!$BJ195,[1]Récap!$AS195,[1]Récap!$AS195)="","",IF(E91="AM",[1]Récap!$BZ195,IF(E91="JS",[1]Récap!$BJ195,(IF(E91="CF",[1]Récap!$AS195,IF(E91="MJ",[1]Récap!$AC195,"")))))))</f>
        <v/>
      </c>
    </row>
    <row r="92" spans="1:9" x14ac:dyDescent="0.3">
      <c r="A92" s="35" t="str">
        <f>IF([1]Engagés!A92="","",[1]Engagés!A92)</f>
        <v/>
      </c>
      <c r="B92" s="36"/>
      <c r="C92" s="37"/>
      <c r="D92" s="38" t="str">
        <f t="shared" si="1"/>
        <v/>
      </c>
      <c r="E92" s="39" t="str">
        <f>IF($A92="","",[1]Engagés!$E92)</f>
        <v/>
      </c>
      <c r="F92" s="40" t="str">
        <f>IF(AND('[1]1ér_Tour'!D92="",'[1]2ème'!D92&lt;&gt;""),"oui","")</f>
        <v/>
      </c>
      <c r="G92" s="32" t="str">
        <f>IF($A92="","",IF($E92="MJ",[1]Récap!$L$3,IF($E92="CF",[1]Récap!$K$3,IF($E92="JS",[1]Récap!$J$3,IF($E92="AM",[1]Récap!$I$3)))))</f>
        <v/>
      </c>
      <c r="H92" s="43"/>
      <c r="I92" s="42" t="str">
        <f>IF(C92="","",IF(AND([1]Récap!$BZ196="",[1]Récap!$BJ196,[1]Récap!$AS196,[1]Récap!$AS196)="","",IF(E92="AM",[1]Récap!$BZ196,IF(E92="JS",[1]Récap!$BJ196,(IF(E92="CF",[1]Récap!$AS196,IF(E92="MJ",[1]Récap!$AC196,"")))))))</f>
        <v/>
      </c>
    </row>
    <row r="93" spans="1:9" x14ac:dyDescent="0.3">
      <c r="A93" s="35" t="str">
        <f>IF([1]Engagés!A93="","",[1]Engagés!A93)</f>
        <v/>
      </c>
      <c r="B93" s="36"/>
      <c r="C93" s="37"/>
      <c r="D93" s="38" t="str">
        <f t="shared" si="1"/>
        <v/>
      </c>
      <c r="E93" s="39" t="str">
        <f>IF($A93="","",[1]Engagés!$E93)</f>
        <v/>
      </c>
      <c r="F93" s="40" t="str">
        <f>IF(AND('[1]1ér_Tour'!D93="",'[1]2ème'!D93&lt;&gt;""),"oui","")</f>
        <v/>
      </c>
      <c r="G93" s="32" t="str">
        <f>IF($A93="","",IF($E93="MJ",[1]Récap!$L$3,IF($E93="CF",[1]Récap!$K$3,IF($E93="JS",[1]Récap!$J$3,IF($E93="AM",[1]Récap!$I$3)))))</f>
        <v/>
      </c>
      <c r="H93" s="43"/>
      <c r="I93" s="42" t="str">
        <f>IF(C93="","",IF(AND([1]Récap!$BZ197="",[1]Récap!$BJ197,[1]Récap!$AS197,[1]Récap!$AS197)="","",IF(E93="AM",[1]Récap!$BZ197,IF(E93="JS",[1]Récap!$BJ197,(IF(E93="CF",[1]Récap!$AS197,IF(E93="MJ",[1]Récap!$AC197,"")))))))</f>
        <v/>
      </c>
    </row>
    <row r="94" spans="1:9" x14ac:dyDescent="0.3">
      <c r="A94" s="35" t="str">
        <f>IF([1]Engagés!A94="","",[1]Engagés!A94)</f>
        <v/>
      </c>
      <c r="B94" s="36"/>
      <c r="C94" s="37"/>
      <c r="D94" s="38" t="str">
        <f t="shared" si="1"/>
        <v/>
      </c>
      <c r="E94" s="39" t="str">
        <f>IF($A94="","",[1]Engagés!$E94)</f>
        <v/>
      </c>
      <c r="F94" s="40" t="str">
        <f>IF(AND('[1]1ér_Tour'!D94="",'[1]2ème'!D94&lt;&gt;""),"oui","")</f>
        <v/>
      </c>
      <c r="G94" s="32" t="str">
        <f>IF($A94="","",IF($E94="MJ",[1]Récap!$L$3,IF($E94="CF",[1]Récap!$K$3,IF($E94="JS",[1]Récap!$J$3,IF($E94="AM",[1]Récap!$I$3)))))</f>
        <v/>
      </c>
      <c r="H94" s="43"/>
      <c r="I94" s="42" t="str">
        <f>IF(C94="","",IF(AND([1]Récap!$BZ198="",[1]Récap!$BJ198,[1]Récap!$AS198,[1]Récap!$AS198)="","",IF(E94="AM",[1]Récap!$BZ198,IF(E94="JS",[1]Récap!$BJ198,(IF(E94="CF",[1]Récap!$AS198,IF(E94="MJ",[1]Récap!$AC198,"")))))))</f>
        <v/>
      </c>
    </row>
    <row r="95" spans="1:9" x14ac:dyDescent="0.3">
      <c r="A95" s="35" t="str">
        <f>IF([1]Engagés!A95="","",[1]Engagés!A95)</f>
        <v/>
      </c>
      <c r="B95" s="36"/>
      <c r="C95" s="37"/>
      <c r="D95" s="38" t="str">
        <f t="shared" si="1"/>
        <v/>
      </c>
      <c r="E95" s="39" t="str">
        <f>IF($A95="","",[1]Engagés!$E95)</f>
        <v/>
      </c>
      <c r="F95" s="40" t="str">
        <f>IF(AND('[1]1ér_Tour'!D95="",'[1]2ème'!D95&lt;&gt;""),"oui","")</f>
        <v/>
      </c>
      <c r="G95" s="32" t="str">
        <f>IF($A95="","",IF($E95="MJ",[1]Récap!$L$3,IF($E95="CF",[1]Récap!$K$3,IF($E95="JS",[1]Récap!$J$3,IF($E95="AM",[1]Récap!$I$3)))))</f>
        <v/>
      </c>
      <c r="H95" s="43"/>
      <c r="I95" s="42" t="str">
        <f>IF(C95="","",IF(AND([1]Récap!$BZ199="",[1]Récap!$BJ199,[1]Récap!$AS199,[1]Récap!$AS199)="","",IF(E95="AM",[1]Récap!$BZ199,IF(E95="JS",[1]Récap!$BJ199,(IF(E95="CF",[1]Récap!$AS199,IF(E95="MJ",[1]Récap!$AC199,"")))))))</f>
        <v/>
      </c>
    </row>
    <row r="96" spans="1:9" x14ac:dyDescent="0.3">
      <c r="A96" s="35" t="str">
        <f>IF([1]Engagés!A96="","",[1]Engagés!A96)</f>
        <v/>
      </c>
      <c r="B96" s="36"/>
      <c r="C96" s="37"/>
      <c r="D96" s="38" t="str">
        <f t="shared" si="1"/>
        <v/>
      </c>
      <c r="E96" s="39" t="str">
        <f>IF($A96="","",[1]Engagés!$E96)</f>
        <v/>
      </c>
      <c r="F96" s="40" t="str">
        <f>IF(AND('[1]1ér_Tour'!D96="",'[1]2ème'!D96&lt;&gt;""),"oui","")</f>
        <v/>
      </c>
      <c r="G96" s="32" t="str">
        <f>IF($A96="","",IF($E96="MJ",[1]Récap!$L$3,IF($E96="CF",[1]Récap!$K$3,IF($E96="JS",[1]Récap!$J$3,IF($E96="AM",[1]Récap!$I$3)))))</f>
        <v/>
      </c>
      <c r="H96" s="43"/>
      <c r="I96" s="42" t="str">
        <f>IF(C96="","",IF(AND([1]Récap!$BZ200="",[1]Récap!$BJ200,[1]Récap!$AS200,[1]Récap!$AS200)="","",IF(E96="AM",[1]Récap!$BZ200,IF(E96="JS",[1]Récap!$BJ200,(IF(E96="CF",[1]Récap!$AS200,IF(E96="MJ",[1]Récap!$AC200,"")))))))</f>
        <v/>
      </c>
    </row>
    <row r="97" spans="1:9" x14ac:dyDescent="0.3">
      <c r="A97" s="35" t="str">
        <f>IF([1]Engagés!A97="","",[1]Engagés!A97)</f>
        <v/>
      </c>
      <c r="B97" s="36"/>
      <c r="C97" s="37"/>
      <c r="D97" s="38" t="str">
        <f t="shared" si="1"/>
        <v/>
      </c>
      <c r="E97" s="39" t="str">
        <f>IF($A97="","",[1]Engagés!$E97)</f>
        <v/>
      </c>
      <c r="F97" s="40" t="str">
        <f>IF(AND('[1]1ér_Tour'!D97="",'[1]2ème'!D97&lt;&gt;""),"oui","")</f>
        <v/>
      </c>
      <c r="G97" s="32" t="str">
        <f>IF($A97="","",IF($E97="MJ",[1]Récap!$L$3,IF($E97="CF",[1]Récap!$K$3,IF($E97="JS",[1]Récap!$J$3,IF($E97="AM",[1]Récap!$I$3)))))</f>
        <v/>
      </c>
      <c r="H97" s="43"/>
      <c r="I97" s="42" t="str">
        <f>IF(C97="","",IF(AND([1]Récap!$BZ201="",[1]Récap!$BJ201,[1]Récap!$AS201,[1]Récap!$AS201)="","",IF(E97="AM",[1]Récap!$BZ201,IF(E97="JS",[1]Récap!$BJ201,(IF(E97="CF",[1]Récap!$AS201,IF(E97="MJ",[1]Récap!$AC201,"")))))))</f>
        <v/>
      </c>
    </row>
    <row r="98" spans="1:9" x14ac:dyDescent="0.3">
      <c r="A98" s="35" t="str">
        <f>IF([1]Engagés!A98="","",[1]Engagés!A98)</f>
        <v/>
      </c>
      <c r="B98" s="36"/>
      <c r="C98" s="37"/>
      <c r="D98" s="38" t="str">
        <f t="shared" si="1"/>
        <v/>
      </c>
      <c r="E98" s="39" t="str">
        <f>IF($A98="","",[1]Engagés!$E98)</f>
        <v/>
      </c>
      <c r="F98" s="40" t="str">
        <f>IF(AND('[1]1ér_Tour'!D98="",'[1]2ème'!D98&lt;&gt;""),"oui","")</f>
        <v/>
      </c>
      <c r="G98" s="32" t="str">
        <f>IF($A98="","",IF($E98="MJ",[1]Récap!$L$3,IF($E98="CF",[1]Récap!$K$3,IF($E98="JS",[1]Récap!$J$3,IF($E98="AM",[1]Récap!$I$3)))))</f>
        <v/>
      </c>
      <c r="H98" s="43"/>
      <c r="I98" s="42" t="str">
        <f>IF(C98="","",IF(AND([1]Récap!$BZ202="",[1]Récap!$BJ202,[1]Récap!$AS202,[1]Récap!$AS202)="","",IF(E98="AM",[1]Récap!$BZ202,IF(E98="JS",[1]Récap!$BJ202,(IF(E98="CF",[1]Récap!$AS202,IF(E98="MJ",[1]Récap!$AC202,"")))))))</f>
        <v/>
      </c>
    </row>
    <row r="99" spans="1:9" x14ac:dyDescent="0.3">
      <c r="A99" s="35" t="str">
        <f>IF([1]Engagés!A99="","",[1]Engagés!A99)</f>
        <v/>
      </c>
      <c r="B99" s="36"/>
      <c r="C99" s="37"/>
      <c r="D99" s="38" t="str">
        <f t="shared" si="1"/>
        <v/>
      </c>
      <c r="E99" s="39" t="str">
        <f>IF($A99="","",[1]Engagés!$E99)</f>
        <v/>
      </c>
      <c r="F99" s="40" t="str">
        <f>IF(AND('[1]1ér_Tour'!D99="",'[1]2ème'!D99&lt;&gt;""),"oui","")</f>
        <v/>
      </c>
      <c r="G99" s="32" t="str">
        <f>IF($A99="","",IF($E99="MJ",[1]Récap!$L$3,IF($E99="CF",[1]Récap!$K$3,IF($E99="JS",[1]Récap!$J$3,IF($E99="AM",[1]Récap!$I$3)))))</f>
        <v/>
      </c>
      <c r="H99" s="43"/>
      <c r="I99" s="42" t="str">
        <f>IF(C99="","",IF(AND([1]Récap!$BZ203="",[1]Récap!$BJ203,[1]Récap!$AS203,[1]Récap!$AS203)="","",IF(E99="AM",[1]Récap!$BZ203,IF(E99="JS",[1]Récap!$BJ203,(IF(E99="CF",[1]Récap!$AS203,IF(E99="MJ",[1]Récap!$AC203,"")))))))</f>
        <v/>
      </c>
    </row>
    <row r="100" spans="1:9" x14ac:dyDescent="0.3">
      <c r="A100" s="35" t="str">
        <f>IF([1]Engagés!A100="","",[1]Engagés!A100)</f>
        <v/>
      </c>
      <c r="B100" s="36"/>
      <c r="C100" s="37"/>
      <c r="D100" s="38" t="str">
        <f t="shared" si="1"/>
        <v/>
      </c>
      <c r="E100" s="39" t="str">
        <f>IF($A100="","",[1]Engagés!$E100)</f>
        <v/>
      </c>
      <c r="F100" s="40" t="str">
        <f>IF(AND('[1]1ér_Tour'!D100="",'[1]2ème'!D100&lt;&gt;""),"oui","")</f>
        <v/>
      </c>
      <c r="G100" s="32" t="str">
        <f>IF($A100="","",IF($E100="MJ",[1]Récap!$L$3,IF($E100="CF",[1]Récap!$K$3,IF($E100="JS",[1]Récap!$J$3,IF($E100="AM",[1]Récap!$I$3)))))</f>
        <v/>
      </c>
      <c r="H100" s="43"/>
      <c r="I100" s="42" t="str">
        <f>IF(C100="","",IF(AND([1]Récap!$BZ204="",[1]Récap!$BJ204,[1]Récap!$AS204,[1]Récap!$AS204)="","",IF(E100="AM",[1]Récap!$BZ204,IF(E100="JS",[1]Récap!$BJ204,(IF(E100="CF",[1]Récap!$AS204,IF(E100="MJ",[1]Récap!$AC204,"")))))))</f>
        <v/>
      </c>
    </row>
    <row r="101" spans="1:9" x14ac:dyDescent="0.3">
      <c r="A101" s="35" t="str">
        <f>IF([1]Engagés!A101="","",[1]Engagés!A101)</f>
        <v/>
      </c>
      <c r="B101" s="36"/>
      <c r="C101" s="37"/>
      <c r="D101" s="38" t="str">
        <f t="shared" si="1"/>
        <v/>
      </c>
      <c r="E101" s="39" t="str">
        <f>IF($A101="","",[1]Engagés!$E101)</f>
        <v/>
      </c>
      <c r="F101" s="40" t="str">
        <f>IF(AND('[1]1ér_Tour'!D101="",'[1]2ème'!D101&lt;&gt;""),"oui","")</f>
        <v/>
      </c>
      <c r="G101" s="32" t="str">
        <f>IF($A101="","",IF($E101="MJ",[1]Récap!$L$3,IF($E101="CF",[1]Récap!$K$3,IF($E101="JS",[1]Récap!$J$3,IF($E101="AM",[1]Récap!$I$3)))))</f>
        <v/>
      </c>
      <c r="H101" s="43"/>
      <c r="I101" s="42" t="str">
        <f>IF(C101="","",IF(AND([1]Récap!$BZ205="",[1]Récap!$BJ205,[1]Récap!$AS205,[1]Récap!$AS205)="","",IF(E101="AM",[1]Récap!$BZ205,IF(E101="JS",[1]Récap!$BJ205,(IF(E101="CF",[1]Récap!$AS205,IF(E101="MJ",[1]Récap!$AC205,"")))))))</f>
        <v/>
      </c>
    </row>
    <row r="102" spans="1:9" x14ac:dyDescent="0.3">
      <c r="A102" s="35" t="str">
        <f>IF([1]Engagés!A102="","",[1]Engagés!A102)</f>
        <v/>
      </c>
      <c r="B102" s="36"/>
      <c r="C102" s="37"/>
      <c r="D102" s="38" t="str">
        <f t="shared" si="1"/>
        <v/>
      </c>
      <c r="E102" s="39" t="str">
        <f>IF($A102="","",[1]Engagés!$E102)</f>
        <v/>
      </c>
      <c r="F102" s="40" t="str">
        <f>IF(AND('[1]1ér_Tour'!D102="",'[1]2ème'!D102&lt;&gt;""),"oui","")</f>
        <v/>
      </c>
      <c r="G102" s="32" t="str">
        <f>IF($A102="","",IF($E102="MJ",[1]Récap!$L$3,IF($E102="CF",[1]Récap!$K$3,IF($E102="JS",[1]Récap!$J$3,IF($E102="AM",[1]Récap!$I$3)))))</f>
        <v/>
      </c>
      <c r="H102" s="43"/>
      <c r="I102" s="42" t="str">
        <f>IF(C102="","",IF(AND([1]Récap!$BZ206="",[1]Récap!$BJ206,[1]Récap!$AS206,[1]Récap!$AS206)="","",IF(E102="AM",[1]Récap!$BZ206,IF(E102="JS",[1]Récap!$BJ206,(IF(E102="CF",[1]Récap!$AS206,IF(E102="MJ",[1]Récap!$AC206,"")))))))</f>
        <v/>
      </c>
    </row>
    <row r="103" spans="1:9" ht="19.5" thickBot="1" x14ac:dyDescent="0.35">
      <c r="A103" s="45" t="str">
        <f>IF([1]Engagés!A103="","",[1]Engagés!A103)</f>
        <v/>
      </c>
      <c r="B103" s="46"/>
      <c r="C103" s="47"/>
      <c r="D103" s="48" t="str">
        <f>IF(C103="","",C103-B103)</f>
        <v/>
      </c>
      <c r="E103" s="49" t="str">
        <f>IF($A103="","",[1]Engagés!$E103)</f>
        <v/>
      </c>
      <c r="F103" s="50" t="str">
        <f>IF(AND('[1]1ér_Tour'!D103="",'[1]2ème'!D103&lt;&gt;""),"oui","")</f>
        <v/>
      </c>
      <c r="G103" s="51" t="str">
        <f>IF($A103="","",IF($E103="MJ",[1]Récap!$L$3,IF($E103="CF",[1]Récap!$K$3,IF($E103="JS",[1]Récap!$J$3,IF($E103="AM",[1]Récap!$I$3)))))</f>
        <v/>
      </c>
      <c r="H103" s="52"/>
      <c r="I103" s="53" t="str">
        <f>IF(C103="","",IF(AND([1]Récap!$BZ207="",[1]Récap!$BJ207,[1]Récap!$AS207,[1]Récap!$AS207)="","",IF(E103="AM",[1]Récap!$BZ207,IF(E103="JS",[1]Récap!$BJ207,(IF(E103="CF",[1]Récap!$AS207,IF(E103="MJ",[1]Récap!$AC207,"")))))))</f>
        <v/>
      </c>
    </row>
    <row r="104" spans="1:9" ht="25.5" x14ac:dyDescent="0.25">
      <c r="A104" s="54"/>
      <c r="B104" s="55"/>
      <c r="C104" s="56"/>
      <c r="E104" s="58"/>
      <c r="F104" s="58"/>
      <c r="H104" s="59"/>
    </row>
    <row r="105" spans="1:9" x14ac:dyDescent="0.25">
      <c r="A105" s="61"/>
      <c r="B105" s="55"/>
      <c r="C105" s="8"/>
    </row>
    <row r="106" spans="1:9" x14ac:dyDescent="0.25">
      <c r="A106" s="61"/>
      <c r="B106" s="55"/>
      <c r="C106" s="8"/>
    </row>
    <row r="107" spans="1:9" x14ac:dyDescent="0.3">
      <c r="A107" s="62"/>
      <c r="B107" s="55"/>
      <c r="C107" s="8"/>
    </row>
    <row r="108" spans="1:9" x14ac:dyDescent="0.3">
      <c r="A108" s="62"/>
      <c r="B108" s="55"/>
      <c r="C108" s="8"/>
    </row>
    <row r="109" spans="1:9" x14ac:dyDescent="0.3">
      <c r="A109" s="62"/>
      <c r="B109" s="55"/>
      <c r="C109" s="8"/>
    </row>
    <row r="110" spans="1:9" x14ac:dyDescent="0.3">
      <c r="A110" s="62"/>
      <c r="B110" s="55"/>
      <c r="C110" s="8"/>
    </row>
    <row r="111" spans="1:9" x14ac:dyDescent="0.3">
      <c r="A111" s="62"/>
      <c r="B111" s="55"/>
      <c r="C111" s="8"/>
    </row>
    <row r="112" spans="1:9" x14ac:dyDescent="0.3">
      <c r="A112" s="62"/>
      <c r="B112" s="55"/>
      <c r="C112" s="8"/>
    </row>
    <row r="113" spans="1:3" x14ac:dyDescent="0.3">
      <c r="A113" s="62"/>
      <c r="B113" s="55"/>
      <c r="C113" s="8"/>
    </row>
    <row r="114" spans="1:3" x14ac:dyDescent="0.3">
      <c r="A114" s="62"/>
      <c r="B114" s="55"/>
      <c r="C114" s="8"/>
    </row>
    <row r="115" spans="1:3" x14ac:dyDescent="0.3">
      <c r="A115" s="62"/>
      <c r="B115" s="55"/>
      <c r="C115" s="8"/>
    </row>
    <row r="116" spans="1:3" x14ac:dyDescent="0.3">
      <c r="A116" s="62"/>
      <c r="B116" s="55"/>
      <c r="C116" s="8"/>
    </row>
    <row r="117" spans="1:3" x14ac:dyDescent="0.3">
      <c r="A117" s="62"/>
      <c r="B117" s="55"/>
      <c r="C117" s="8"/>
    </row>
    <row r="118" spans="1:3" x14ac:dyDescent="0.3">
      <c r="A118" s="62"/>
      <c r="B118" s="55"/>
      <c r="C118" s="8"/>
    </row>
    <row r="119" spans="1:3" x14ac:dyDescent="0.3">
      <c r="A119" s="62"/>
      <c r="B119" s="55"/>
      <c r="C119" s="8"/>
    </row>
    <row r="120" spans="1:3" x14ac:dyDescent="0.3">
      <c r="A120" s="62"/>
      <c r="B120" s="55"/>
      <c r="C120" s="8"/>
    </row>
    <row r="121" spans="1:3" x14ac:dyDescent="0.3">
      <c r="A121" s="62"/>
      <c r="B121" s="55"/>
      <c r="C121" s="8"/>
    </row>
    <row r="122" spans="1:3" x14ac:dyDescent="0.3">
      <c r="A122" s="62"/>
      <c r="B122" s="55"/>
      <c r="C122" s="8"/>
    </row>
    <row r="123" spans="1:3" x14ac:dyDescent="0.3">
      <c r="A123" s="62"/>
      <c r="B123" s="55"/>
      <c r="C123" s="8"/>
    </row>
    <row r="124" spans="1:3" x14ac:dyDescent="0.3">
      <c r="A124" s="62"/>
      <c r="B124" s="55"/>
      <c r="C124" s="8"/>
    </row>
    <row r="125" spans="1:3" x14ac:dyDescent="0.3">
      <c r="A125" s="62"/>
      <c r="B125" s="55"/>
      <c r="C125" s="8"/>
    </row>
    <row r="126" spans="1:3" x14ac:dyDescent="0.3">
      <c r="A126" s="62"/>
      <c r="B126" s="55"/>
      <c r="C126" s="8"/>
    </row>
    <row r="127" spans="1:3" x14ac:dyDescent="0.3">
      <c r="A127" s="62"/>
      <c r="B127" s="55"/>
      <c r="C127" s="8"/>
    </row>
    <row r="128" spans="1:3" x14ac:dyDescent="0.3">
      <c r="A128" s="62"/>
      <c r="B128" s="55"/>
      <c r="C128" s="8"/>
    </row>
    <row r="129" spans="1:3" x14ac:dyDescent="0.3">
      <c r="A129" s="62"/>
      <c r="B129" s="55"/>
      <c r="C129" s="8"/>
    </row>
    <row r="130" spans="1:3" x14ac:dyDescent="0.3">
      <c r="A130" s="62"/>
      <c r="B130" s="55"/>
      <c r="C130" s="8"/>
    </row>
    <row r="131" spans="1:3" x14ac:dyDescent="0.3">
      <c r="A131" s="62"/>
      <c r="B131" s="55"/>
      <c r="C131" s="8"/>
    </row>
    <row r="132" spans="1:3" x14ac:dyDescent="0.3">
      <c r="A132" s="62"/>
      <c r="B132" s="55"/>
      <c r="C132" s="8"/>
    </row>
    <row r="133" spans="1:3" x14ac:dyDescent="0.3">
      <c r="A133" s="62"/>
      <c r="B133" s="55"/>
      <c r="C133" s="8"/>
    </row>
    <row r="134" spans="1:3" x14ac:dyDescent="0.3">
      <c r="A134" s="62"/>
      <c r="B134" s="55"/>
      <c r="C134" s="8"/>
    </row>
    <row r="135" spans="1:3" x14ac:dyDescent="0.3">
      <c r="A135" s="62"/>
      <c r="B135" s="55"/>
      <c r="C135" s="8"/>
    </row>
    <row r="136" spans="1:3" x14ac:dyDescent="0.3">
      <c r="A136" s="62"/>
      <c r="B136" s="55"/>
      <c r="C136" s="8"/>
    </row>
    <row r="137" spans="1:3" x14ac:dyDescent="0.3">
      <c r="A137" s="62"/>
      <c r="B137" s="55"/>
      <c r="C137" s="8"/>
    </row>
    <row r="138" spans="1:3" x14ac:dyDescent="0.3">
      <c r="A138" s="62"/>
      <c r="B138" s="55"/>
      <c r="C138" s="8"/>
    </row>
    <row r="139" spans="1:3" x14ac:dyDescent="0.3">
      <c r="A139" s="62"/>
      <c r="B139" s="55"/>
      <c r="C139" s="8"/>
    </row>
    <row r="140" spans="1:3" x14ac:dyDescent="0.3">
      <c r="A140" s="62"/>
      <c r="B140" s="55"/>
      <c r="C140" s="8"/>
    </row>
    <row r="141" spans="1:3" x14ac:dyDescent="0.3">
      <c r="A141" s="62"/>
      <c r="B141" s="55"/>
      <c r="C141" s="8"/>
    </row>
    <row r="142" spans="1:3" x14ac:dyDescent="0.3">
      <c r="A142" s="62"/>
      <c r="B142" s="55"/>
      <c r="C142" s="8"/>
    </row>
    <row r="143" spans="1:3" x14ac:dyDescent="0.3">
      <c r="A143" s="62"/>
      <c r="B143" s="55"/>
      <c r="C143" s="8"/>
    </row>
    <row r="144" spans="1:3" x14ac:dyDescent="0.3">
      <c r="A144" s="62"/>
      <c r="B144" s="55"/>
      <c r="C144" s="8"/>
    </row>
    <row r="145" spans="1:3" x14ac:dyDescent="0.3">
      <c r="A145" s="62"/>
      <c r="B145" s="55"/>
      <c r="C145" s="8"/>
    </row>
    <row r="146" spans="1:3" x14ac:dyDescent="0.3">
      <c r="A146" s="62"/>
      <c r="B146" s="55"/>
      <c r="C146" s="8"/>
    </row>
    <row r="147" spans="1:3" x14ac:dyDescent="0.3">
      <c r="A147" s="62"/>
      <c r="B147" s="55"/>
      <c r="C147" s="8"/>
    </row>
    <row r="148" spans="1:3" x14ac:dyDescent="0.3">
      <c r="A148" s="62"/>
      <c r="B148" s="55"/>
      <c r="C148" s="8"/>
    </row>
    <row r="149" spans="1:3" x14ac:dyDescent="0.3">
      <c r="A149" s="62"/>
      <c r="B149" s="55"/>
      <c r="C149" s="8"/>
    </row>
    <row r="150" spans="1:3" x14ac:dyDescent="0.3">
      <c r="A150" s="62"/>
      <c r="B150" s="55"/>
      <c r="C150" s="8"/>
    </row>
    <row r="151" spans="1:3" x14ac:dyDescent="0.3">
      <c r="A151" s="62"/>
      <c r="B151" s="55"/>
      <c r="C151" s="8"/>
    </row>
    <row r="152" spans="1:3" x14ac:dyDescent="0.3">
      <c r="A152" s="62"/>
      <c r="B152" s="55"/>
      <c r="C152" s="8"/>
    </row>
    <row r="153" spans="1:3" x14ac:dyDescent="0.3">
      <c r="A153" s="62"/>
      <c r="B153" s="55"/>
      <c r="C153" s="8"/>
    </row>
    <row r="154" spans="1:3" x14ac:dyDescent="0.3">
      <c r="A154" s="62"/>
      <c r="B154" s="55"/>
      <c r="C154" s="8"/>
    </row>
    <row r="155" spans="1:3" x14ac:dyDescent="0.3">
      <c r="A155" s="62"/>
      <c r="B155" s="55"/>
      <c r="C155" s="8"/>
    </row>
    <row r="156" spans="1:3" x14ac:dyDescent="0.3">
      <c r="A156" s="62"/>
      <c r="B156" s="55"/>
      <c r="C156" s="8"/>
    </row>
    <row r="157" spans="1:3" x14ac:dyDescent="0.3">
      <c r="A157" s="62"/>
      <c r="B157" s="55"/>
      <c r="C157" s="8"/>
    </row>
    <row r="158" spans="1:3" x14ac:dyDescent="0.3">
      <c r="A158" s="62"/>
      <c r="B158" s="55"/>
      <c r="C158" s="8"/>
    </row>
    <row r="159" spans="1:3" x14ac:dyDescent="0.3">
      <c r="A159" s="62"/>
      <c r="B159" s="55"/>
      <c r="C159" s="8"/>
    </row>
    <row r="160" spans="1:3" x14ac:dyDescent="0.3">
      <c r="A160" s="62"/>
      <c r="B160" s="55"/>
      <c r="C160" s="8"/>
    </row>
    <row r="161" spans="1:3" x14ac:dyDescent="0.3">
      <c r="A161" s="62"/>
      <c r="B161" s="55"/>
      <c r="C161" s="8"/>
    </row>
    <row r="162" spans="1:3" x14ac:dyDescent="0.3">
      <c r="A162" s="62"/>
      <c r="B162" s="55"/>
      <c r="C162" s="8"/>
    </row>
    <row r="163" spans="1:3" x14ac:dyDescent="0.3">
      <c r="A163" s="62"/>
      <c r="B163" s="55"/>
      <c r="C163" s="8"/>
    </row>
    <row r="164" spans="1:3" x14ac:dyDescent="0.3">
      <c r="A164" s="62"/>
      <c r="B164" s="55"/>
      <c r="C164" s="8"/>
    </row>
    <row r="165" spans="1:3" x14ac:dyDescent="0.3">
      <c r="A165" s="62"/>
      <c r="B165" s="55"/>
      <c r="C165" s="8"/>
    </row>
    <row r="166" spans="1:3" x14ac:dyDescent="0.3">
      <c r="A166" s="62"/>
      <c r="B166" s="55"/>
      <c r="C166" s="8"/>
    </row>
    <row r="167" spans="1:3" x14ac:dyDescent="0.3">
      <c r="A167" s="62"/>
      <c r="B167" s="55"/>
      <c r="C167" s="8"/>
    </row>
    <row r="168" spans="1:3" x14ac:dyDescent="0.3">
      <c r="A168" s="62"/>
      <c r="B168" s="55"/>
      <c r="C168" s="8"/>
    </row>
    <row r="169" spans="1:3" x14ac:dyDescent="0.3">
      <c r="A169" s="62"/>
      <c r="B169" s="55"/>
      <c r="C169" s="8"/>
    </row>
    <row r="170" spans="1:3" x14ac:dyDescent="0.3">
      <c r="A170" s="62"/>
      <c r="B170" s="55"/>
      <c r="C170" s="8"/>
    </row>
    <row r="171" spans="1:3" x14ac:dyDescent="0.3">
      <c r="A171" s="62"/>
      <c r="B171" s="55"/>
      <c r="C171" s="8"/>
    </row>
    <row r="172" spans="1:3" x14ac:dyDescent="0.3">
      <c r="A172" s="62"/>
      <c r="B172" s="55"/>
      <c r="C172" s="8"/>
    </row>
    <row r="173" spans="1:3" x14ac:dyDescent="0.3">
      <c r="A173" s="62"/>
      <c r="B173" s="55"/>
      <c r="C173" s="8"/>
    </row>
    <row r="174" spans="1:3" x14ac:dyDescent="0.3">
      <c r="A174" s="62"/>
      <c r="B174" s="55"/>
      <c r="C174" s="8"/>
    </row>
    <row r="175" spans="1:3" x14ac:dyDescent="0.3">
      <c r="A175" s="62"/>
      <c r="B175" s="55"/>
      <c r="C175" s="8"/>
    </row>
    <row r="176" spans="1:3" x14ac:dyDescent="0.3">
      <c r="A176" s="62"/>
      <c r="B176" s="55"/>
      <c r="C176" s="8"/>
    </row>
    <row r="177" spans="1:3" x14ac:dyDescent="0.3">
      <c r="A177" s="62"/>
      <c r="B177" s="55"/>
      <c r="C177" s="8"/>
    </row>
    <row r="178" spans="1:3" x14ac:dyDescent="0.3">
      <c r="A178" s="62"/>
      <c r="B178" s="55"/>
      <c r="C178" s="8"/>
    </row>
    <row r="179" spans="1:3" x14ac:dyDescent="0.3">
      <c r="A179" s="62"/>
      <c r="B179" s="55"/>
      <c r="C179" s="8"/>
    </row>
    <row r="180" spans="1:3" x14ac:dyDescent="0.3">
      <c r="A180" s="62"/>
      <c r="B180" s="55"/>
      <c r="C180" s="8"/>
    </row>
    <row r="181" spans="1:3" x14ac:dyDescent="0.3">
      <c r="A181" s="62"/>
      <c r="B181" s="55"/>
      <c r="C181" s="8"/>
    </row>
    <row r="182" spans="1:3" x14ac:dyDescent="0.3">
      <c r="A182" s="62"/>
      <c r="B182" s="55"/>
      <c r="C182" s="8"/>
    </row>
    <row r="183" spans="1:3" x14ac:dyDescent="0.3">
      <c r="A183" s="62"/>
      <c r="B183" s="55"/>
      <c r="C183" s="8"/>
    </row>
    <row r="184" spans="1:3" x14ac:dyDescent="0.3">
      <c r="A184" s="62"/>
      <c r="B184" s="55"/>
      <c r="C184" s="8"/>
    </row>
    <row r="185" spans="1:3" x14ac:dyDescent="0.3">
      <c r="A185" s="62"/>
      <c r="B185" s="55"/>
      <c r="C185" s="8"/>
    </row>
    <row r="186" spans="1:3" x14ac:dyDescent="0.3">
      <c r="A186" s="62"/>
      <c r="B186" s="55"/>
      <c r="C186" s="8"/>
    </row>
    <row r="187" spans="1:3" x14ac:dyDescent="0.3">
      <c r="A187" s="62"/>
      <c r="B187" s="55"/>
      <c r="C187" s="8"/>
    </row>
    <row r="188" spans="1:3" x14ac:dyDescent="0.3">
      <c r="A188" s="62"/>
      <c r="B188" s="55"/>
      <c r="C188" s="8"/>
    </row>
    <row r="189" spans="1:3" x14ac:dyDescent="0.3">
      <c r="A189" s="62"/>
      <c r="B189" s="55"/>
      <c r="C189" s="8"/>
    </row>
    <row r="190" spans="1:3" x14ac:dyDescent="0.3">
      <c r="A190" s="62"/>
      <c r="B190" s="55"/>
      <c r="C190" s="8"/>
    </row>
    <row r="191" spans="1:3" x14ac:dyDescent="0.3">
      <c r="A191" s="62"/>
      <c r="B191" s="55"/>
      <c r="C191" s="8"/>
    </row>
    <row r="192" spans="1:3" x14ac:dyDescent="0.3">
      <c r="A192" s="62"/>
      <c r="B192" s="55"/>
      <c r="C192" s="8"/>
    </row>
    <row r="193" spans="1:3" x14ac:dyDescent="0.3">
      <c r="A193" s="62"/>
      <c r="B193" s="55"/>
      <c r="C193" s="8"/>
    </row>
    <row r="194" spans="1:3" x14ac:dyDescent="0.3">
      <c r="A194" s="62"/>
      <c r="B194" s="55"/>
      <c r="C194" s="8"/>
    </row>
    <row r="195" spans="1:3" x14ac:dyDescent="0.3">
      <c r="A195" s="62"/>
      <c r="B195" s="55"/>
      <c r="C195" s="8"/>
    </row>
    <row r="196" spans="1:3" x14ac:dyDescent="0.3">
      <c r="A196" s="62"/>
      <c r="B196" s="55"/>
      <c r="C196" s="8"/>
    </row>
    <row r="197" spans="1:3" x14ac:dyDescent="0.3">
      <c r="A197" s="62"/>
      <c r="B197" s="55"/>
      <c r="C197" s="8"/>
    </row>
    <row r="198" spans="1:3" x14ac:dyDescent="0.3">
      <c r="A198" s="62"/>
      <c r="B198" s="55"/>
      <c r="C198" s="8"/>
    </row>
    <row r="199" spans="1:3" x14ac:dyDescent="0.3">
      <c r="A199" s="62"/>
      <c r="B199" s="55"/>
      <c r="C199" s="8"/>
    </row>
    <row r="200" spans="1:3" x14ac:dyDescent="0.3">
      <c r="A200" s="62"/>
      <c r="B200" s="55"/>
      <c r="C200" s="8"/>
    </row>
    <row r="201" spans="1:3" x14ac:dyDescent="0.3">
      <c r="A201" s="62"/>
      <c r="B201" s="55"/>
      <c r="C201" s="8"/>
    </row>
    <row r="202" spans="1:3" x14ac:dyDescent="0.3">
      <c r="A202" s="62"/>
      <c r="B202" s="55"/>
      <c r="C202" s="8"/>
    </row>
    <row r="203" spans="1:3" x14ac:dyDescent="0.3">
      <c r="A203" s="62"/>
      <c r="B203" s="55"/>
      <c r="C203" s="8"/>
    </row>
    <row r="204" spans="1:3" x14ac:dyDescent="0.3">
      <c r="A204" s="10"/>
      <c r="B204" s="55"/>
      <c r="C204" s="8"/>
    </row>
  </sheetData>
  <mergeCells count="3">
    <mergeCell ref="E1:G1"/>
    <mergeCell ref="L1:N1"/>
    <mergeCell ref="B2:C2"/>
  </mergeCells>
  <conditionalFormatting sqref="B5">
    <cfRule type="expression" dxfId="4" priority="4">
      <formula>$A5=""</formula>
    </cfRule>
  </conditionalFormatting>
  <conditionalFormatting sqref="B34:B103">
    <cfRule type="expression" dxfId="3" priority="3">
      <formula>$A34=""</formula>
    </cfRule>
  </conditionalFormatting>
  <conditionalFormatting sqref="B6:B33">
    <cfRule type="expression" dxfId="2" priority="2">
      <formula>$A6=""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50770E40-5757-4564-91DC-2A3C277B829F}">
            <xm:f>'[chrono (copie).xlsm]Récap'!#REF!=1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A4:F15 A17:F103 A16:B16 D16:F16 G4:H103</xm:sqref>
        </x14:conditionalFormatting>
        <x14:conditionalFormatting xmlns:xm="http://schemas.microsoft.com/office/excel/2006/main">
          <x14:cfRule type="expression" priority="1" id="{45EE12A3-BAEA-474D-9F7A-CF4BA8F91504}">
            <xm:f>'[chrono (copie).xlsm]Récap'!#REF!=1</xm:f>
            <x14:dxf>
              <font>
                <b/>
                <i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I4:I103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2018-04-21T10:53:24Z</dcterms:created>
  <dcterms:modified xsi:type="dcterms:W3CDTF">2018-04-21T11:52:03Z</dcterms:modified>
</cp:coreProperties>
</file>