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ASPTT\TRAVAIL\"/>
    </mc:Choice>
  </mc:AlternateContent>
  <bookViews>
    <workbookView xWindow="0" yWindow="0" windowWidth="25200" windowHeight="11880" tabRatio="679"/>
  </bookViews>
  <sheets>
    <sheet name="Tenues" sheetId="5" r:id="rId1"/>
    <sheet name="Listes des fournisseurs-marques" sheetId="6" state="hidden" r:id="rId2"/>
  </sheets>
  <definedNames>
    <definedName name="_xlnm._FilterDatabase" localSheetId="0" hidden="1">Tenues!$A$2:$J$2</definedName>
    <definedName name="Alerte_commande">Tenues!$H$3:$H$99</definedName>
    <definedName name="Alerte_stock">Tenues!$J$3:$J$99</definedName>
    <definedName name="_xlnm.Print_Area" localSheetId="0">Tenues!$A$1:$K$146</definedName>
  </definedNames>
  <calcPr calcId="162913"/>
</workbook>
</file>

<file path=xl/calcChain.xml><?xml version="1.0" encoding="utf-8"?>
<calcChain xmlns="http://schemas.openxmlformats.org/spreadsheetml/2006/main">
  <c r="K4" i="5" l="1"/>
  <c r="K5" i="5"/>
  <c r="K6" i="5"/>
  <c r="K7" i="5"/>
  <c r="K8" i="5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69" i="5"/>
  <c r="K70" i="5"/>
  <c r="K71" i="5"/>
  <c r="K72" i="5"/>
  <c r="K73" i="5"/>
  <c r="K74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93" i="5"/>
  <c r="K94" i="5"/>
  <c r="K95" i="5"/>
  <c r="K96" i="5"/>
  <c r="K97" i="5"/>
  <c r="K98" i="5"/>
  <c r="K99" i="5"/>
  <c r="K3" i="5" l="1"/>
  <c r="A4" i="5" l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J81" i="5" l="1"/>
  <c r="J99" i="5" l="1"/>
  <c r="J83" i="5"/>
  <c r="J84" i="5"/>
  <c r="J85" i="5"/>
  <c r="J86" i="5"/>
  <c r="J87" i="5"/>
  <c r="J88" i="5"/>
  <c r="J89" i="5"/>
  <c r="J90" i="5"/>
  <c r="J91" i="5"/>
  <c r="J92" i="5"/>
  <c r="J39" i="5"/>
  <c r="J40" i="5"/>
  <c r="J41" i="5"/>
  <c r="J42" i="5"/>
  <c r="J43" i="5"/>
  <c r="J44" i="5"/>
  <c r="J13" i="5"/>
  <c r="J14" i="5"/>
  <c r="J15" i="5"/>
  <c r="J16" i="5"/>
  <c r="J17" i="5"/>
  <c r="J18" i="5"/>
  <c r="J25" i="5"/>
  <c r="J26" i="5"/>
  <c r="J27" i="5"/>
  <c r="J28" i="5"/>
  <c r="J29" i="5"/>
  <c r="J30" i="5"/>
  <c r="J3" i="5"/>
  <c r="J4" i="5"/>
  <c r="J5" i="5"/>
  <c r="J6" i="5"/>
  <c r="J7" i="5"/>
  <c r="J8" i="5"/>
  <c r="J69" i="5"/>
  <c r="J70" i="5"/>
  <c r="J71" i="5"/>
  <c r="J72" i="5"/>
  <c r="J73" i="5"/>
  <c r="J74" i="5"/>
  <c r="J63" i="5"/>
  <c r="J64" i="5"/>
  <c r="J65" i="5"/>
  <c r="J66" i="5"/>
  <c r="J67" i="5"/>
  <c r="J68" i="5"/>
  <c r="J51" i="5"/>
  <c r="J52" i="5"/>
  <c r="J53" i="5"/>
  <c r="J54" i="5"/>
  <c r="J55" i="5"/>
  <c r="J56" i="5"/>
  <c r="J19" i="5"/>
  <c r="J20" i="5"/>
  <c r="J21" i="5"/>
  <c r="J22" i="5"/>
  <c r="J23" i="5"/>
  <c r="J24" i="5"/>
  <c r="J45" i="5"/>
  <c r="J46" i="5"/>
  <c r="J47" i="5"/>
  <c r="J48" i="5"/>
  <c r="J49" i="5"/>
  <c r="J50" i="5"/>
  <c r="J35" i="5"/>
  <c r="J36" i="5"/>
  <c r="J37" i="5"/>
  <c r="J38" i="5"/>
  <c r="J31" i="5"/>
  <c r="J32" i="5"/>
  <c r="J33" i="5"/>
  <c r="J34" i="5"/>
  <c r="J93" i="5"/>
  <c r="J94" i="5"/>
  <c r="J95" i="5"/>
  <c r="J96" i="5"/>
  <c r="J97" i="5"/>
  <c r="J98" i="5"/>
  <c r="J57" i="5"/>
  <c r="J58" i="5"/>
  <c r="J59" i="5"/>
  <c r="J60" i="5"/>
  <c r="J61" i="5"/>
  <c r="J62" i="5"/>
  <c r="J75" i="5"/>
  <c r="J76" i="5"/>
  <c r="J77" i="5"/>
  <c r="J78" i="5"/>
  <c r="J79" i="5"/>
  <c r="J80" i="5"/>
  <c r="J9" i="5"/>
  <c r="J10" i="5"/>
  <c r="J11" i="5"/>
  <c r="J12" i="5"/>
  <c r="J82" i="5"/>
</calcChain>
</file>

<file path=xl/sharedStrings.xml><?xml version="1.0" encoding="utf-8"?>
<sst xmlns="http://schemas.openxmlformats.org/spreadsheetml/2006/main" count="376" uniqueCount="82">
  <si>
    <t>Cultura</t>
  </si>
  <si>
    <t>Rayher</t>
  </si>
  <si>
    <t>Glue dots</t>
  </si>
  <si>
    <t>Artemio</t>
  </si>
  <si>
    <t>Mahé</t>
  </si>
  <si>
    <t>Cultura Basic</t>
  </si>
  <si>
    <t>Globalgift</t>
  </si>
  <si>
    <t>Toga</t>
  </si>
  <si>
    <t>Fimo</t>
  </si>
  <si>
    <t>Novalith</t>
  </si>
  <si>
    <t>Rue du Commerce</t>
  </si>
  <si>
    <t>PriceMinister</t>
  </si>
  <si>
    <t>Papyrus Color Copy</t>
  </si>
  <si>
    <t>Novalith Classic</t>
  </si>
  <si>
    <t>Eurek Art</t>
  </si>
  <si>
    <t>Cultura Collection</t>
  </si>
  <si>
    <t>Clairefontaine</t>
  </si>
  <si>
    <t>Paper Touch</t>
  </si>
  <si>
    <t>Cultura Internet</t>
  </si>
  <si>
    <t>Report Multi-purpose</t>
  </si>
  <si>
    <t>Micro Application</t>
  </si>
  <si>
    <t>Carta</t>
  </si>
  <si>
    <t>Executive colors</t>
  </si>
  <si>
    <t>Éditions Cely</t>
  </si>
  <si>
    <t>Canson</t>
  </si>
  <si>
    <t>Primo</t>
  </si>
  <si>
    <t>Kodak</t>
  </si>
  <si>
    <t>Canon</t>
  </si>
  <si>
    <t>Marques</t>
  </si>
  <si>
    <t>Fournisseurs</t>
  </si>
  <si>
    <t>Carrefour</t>
  </si>
  <si>
    <t>Prix</t>
  </si>
  <si>
    <t xml:space="preserve">Maillot Manches Courtes Zip Long </t>
  </si>
  <si>
    <t>46,00 €</t>
  </si>
  <si>
    <t xml:space="preserve">Maillot Manches Longues Zip Long </t>
  </si>
  <si>
    <t>50,00 €</t>
  </si>
  <si>
    <t>Cuissard à bretelles</t>
  </si>
  <si>
    <t xml:space="preserve"> 40,00 €</t>
  </si>
  <si>
    <t xml:space="preserve">Collant à bretelles </t>
  </si>
  <si>
    <t>48,00 €</t>
  </si>
  <si>
    <t xml:space="preserve">Corsaire à bretelles </t>
  </si>
  <si>
    <t>45,00 €</t>
  </si>
  <si>
    <t xml:space="preserve">Blouson Windtex Zip Long (veste thermique) </t>
  </si>
  <si>
    <t>85,00 €</t>
  </si>
  <si>
    <t>Gilet hiver Windtex Zip Long sans manches</t>
  </si>
  <si>
    <t xml:space="preserve"> 55,00 €</t>
  </si>
  <si>
    <t xml:space="preserve">Gilet été Mycrotex Zip Long sans manches </t>
  </si>
  <si>
    <t xml:space="preserve">Gants Hiver Windtex personnalisés </t>
  </si>
  <si>
    <t>25,00 €</t>
  </si>
  <si>
    <t xml:space="preserve">Combinaison été </t>
  </si>
  <si>
    <t>Commandé</t>
  </si>
  <si>
    <t>18,00 €</t>
  </si>
  <si>
    <t xml:space="preserve">Gants Eté personnalisés </t>
  </si>
  <si>
    <t>Couvre-chaussures Hiver Windtex</t>
  </si>
  <si>
    <t xml:space="preserve">Couvre-chaussures Eté Lycra </t>
  </si>
  <si>
    <t>20,00 €</t>
  </si>
  <si>
    <t xml:space="preserve">Manchettes </t>
  </si>
  <si>
    <t>16,00 €</t>
  </si>
  <si>
    <t xml:space="preserve">Genouillères </t>
  </si>
  <si>
    <t xml:space="preserve">Jambières </t>
  </si>
  <si>
    <t xml:space="preserve">Chaussettes été </t>
  </si>
  <si>
    <t>6,00 €</t>
  </si>
  <si>
    <t>XS</t>
  </si>
  <si>
    <t>S</t>
  </si>
  <si>
    <t>L</t>
  </si>
  <si>
    <t>XL</t>
  </si>
  <si>
    <t>XXL</t>
  </si>
  <si>
    <t>M</t>
  </si>
  <si>
    <t>Vendu</t>
  </si>
  <si>
    <t>Tailles</t>
  </si>
  <si>
    <t>Livré</t>
  </si>
  <si>
    <t>ID</t>
  </si>
  <si>
    <t>Tenues</t>
  </si>
  <si>
    <t>Stock d'alerte</t>
  </si>
  <si>
    <t>Quantité Stockée</t>
  </si>
  <si>
    <t>Dates 
Réception</t>
  </si>
  <si>
    <t>39-40</t>
  </si>
  <si>
    <t/>
  </si>
  <si>
    <t>41-42</t>
  </si>
  <si>
    <t>43-44</t>
  </si>
  <si>
    <t>45-46</t>
  </si>
  <si>
    <t>Concatener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</si>
</sst>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color theme="0"/>
      <name val="Times New Roman"/>
      <family val="2"/>
    </font>
    <font>
      <sz val="12"/>
      <color theme="1"/>
      <name val="Georgia"/>
      <family val="1"/>
    </font>
    <font>
      <sz val="12"/>
      <color rgb="FF212121"/>
      <name val="Georgia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4" tint="0.39997558519241921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1" fillId="2" borderId="0" applyNumberFormat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164" fontId="5" fillId="3" borderId="3" xfId="0" applyNumberFormat="1" applyFont="1" applyFill="1" applyBorder="1" applyAlignment="1" applyProtection="1">
      <alignment horizontal="center" vertical="center"/>
      <protection locked="0"/>
    </xf>
    <xf numFmtId="0" fontId="5" fillId="3" borderId="3" xfId="0" applyNumberFormat="1" applyFont="1" applyFill="1" applyBorder="1" applyAlignment="1" applyProtection="1">
      <alignment horizontal="center" vertical="center"/>
      <protection locked="0"/>
    </xf>
    <xf numFmtId="1" fontId="5" fillId="3" borderId="3" xfId="0" applyNumberFormat="1" applyFont="1" applyFill="1" applyBorder="1" applyAlignment="1" applyProtection="1">
      <alignment horizontal="center" vertical="center"/>
      <protection locked="0"/>
    </xf>
    <xf numFmtId="14" fontId="5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5" xfId="3" applyFont="1" applyFill="1" applyBorder="1" applyAlignment="1" applyProtection="1">
      <alignment horizontal="center" vertical="center"/>
      <protection locked="0"/>
    </xf>
    <xf numFmtId="0" fontId="6" fillId="4" borderId="6" xfId="3" applyFont="1" applyFill="1" applyBorder="1" applyAlignment="1" applyProtection="1">
      <alignment vertical="center"/>
      <protection locked="0"/>
    </xf>
    <xf numFmtId="164" fontId="6" fillId="4" borderId="7" xfId="3" applyNumberFormat="1" applyFont="1" applyFill="1" applyBorder="1" applyAlignment="1" applyProtection="1">
      <alignment horizontal="center" vertical="center"/>
      <protection locked="0"/>
    </xf>
    <xf numFmtId="0" fontId="6" fillId="4" borderId="7" xfId="3" applyNumberFormat="1" applyFont="1" applyFill="1" applyBorder="1" applyAlignment="1" applyProtection="1">
      <alignment horizontal="center"/>
      <protection locked="0"/>
    </xf>
    <xf numFmtId="1" fontId="6" fillId="4" borderId="7" xfId="3" applyNumberFormat="1" applyFont="1" applyFill="1" applyBorder="1" applyAlignment="1" applyProtection="1">
      <alignment horizontal="center"/>
      <protection locked="0"/>
    </xf>
    <xf numFmtId="0" fontId="6" fillId="4" borderId="7" xfId="3" applyFont="1" applyFill="1" applyBorder="1" applyAlignment="1" applyProtection="1">
      <alignment horizontal="center"/>
      <protection locked="0"/>
    </xf>
    <xf numFmtId="14" fontId="6" fillId="4" borderId="7" xfId="3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vertical="center"/>
      <protection locked="0"/>
    </xf>
    <xf numFmtId="164" fontId="7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NumberFormat="1" applyFont="1" applyBorder="1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4" fontId="6" fillId="0" borderId="1" xfId="0" applyNumberFormat="1" applyFont="1" applyBorder="1" applyAlignment="1" applyProtection="1">
      <alignment horizontal="center" vertical="center"/>
      <protection locked="0"/>
    </xf>
    <xf numFmtId="0" fontId="6" fillId="4" borderId="8" xfId="3" applyFont="1" applyFill="1" applyBorder="1" applyAlignment="1" applyProtection="1">
      <alignment horizontal="center" vertical="center"/>
      <protection locked="0"/>
    </xf>
    <xf numFmtId="0" fontId="6" fillId="4" borderId="9" xfId="3" applyFont="1" applyFill="1" applyBorder="1" applyAlignment="1" applyProtection="1">
      <alignment vertical="center"/>
      <protection locked="0"/>
    </xf>
    <xf numFmtId="164" fontId="6" fillId="4" borderId="1" xfId="3" applyNumberFormat="1" applyFont="1" applyFill="1" applyBorder="1" applyAlignment="1" applyProtection="1">
      <alignment horizontal="center" vertical="center"/>
      <protection locked="0"/>
    </xf>
    <xf numFmtId="0" fontId="6" fillId="4" borderId="1" xfId="3" applyNumberFormat="1" applyFont="1" applyFill="1" applyBorder="1" applyAlignment="1" applyProtection="1">
      <alignment horizontal="center"/>
      <protection locked="0"/>
    </xf>
    <xf numFmtId="1" fontId="6" fillId="4" borderId="1" xfId="3" applyNumberFormat="1" applyFont="1" applyFill="1" applyBorder="1" applyAlignment="1" applyProtection="1">
      <alignment horizontal="center"/>
      <protection locked="0"/>
    </xf>
    <xf numFmtId="0" fontId="6" fillId="4" borderId="1" xfId="3" applyFont="1" applyFill="1" applyBorder="1" applyAlignment="1" applyProtection="1">
      <alignment horizontal="center"/>
      <protection locked="0"/>
    </xf>
    <xf numFmtId="14" fontId="6" fillId="4" borderId="1" xfId="3" applyNumberFormat="1" applyFont="1" applyFill="1" applyBorder="1" applyAlignment="1" applyProtection="1">
      <alignment horizontal="center"/>
      <protection locked="0"/>
    </xf>
    <xf numFmtId="0" fontId="6" fillId="4" borderId="10" xfId="3" applyFont="1" applyFill="1" applyBorder="1" applyAlignment="1" applyProtection="1">
      <alignment horizontal="center" vertical="center"/>
      <protection locked="0"/>
    </xf>
    <xf numFmtId="0" fontId="6" fillId="4" borderId="11" xfId="3" applyFont="1" applyFill="1" applyBorder="1" applyAlignment="1" applyProtection="1">
      <alignment vertical="center"/>
      <protection locked="0"/>
    </xf>
    <xf numFmtId="164" fontId="6" fillId="4" borderId="12" xfId="3" applyNumberFormat="1" applyFont="1" applyFill="1" applyBorder="1" applyAlignment="1" applyProtection="1">
      <alignment horizontal="center" vertical="center"/>
      <protection locked="0"/>
    </xf>
    <xf numFmtId="0" fontId="6" fillId="4" borderId="12" xfId="3" applyNumberFormat="1" applyFont="1" applyFill="1" applyBorder="1" applyAlignment="1" applyProtection="1">
      <alignment horizontal="center"/>
      <protection locked="0"/>
    </xf>
    <xf numFmtId="1" fontId="6" fillId="4" borderId="12" xfId="3" applyNumberFormat="1" applyFont="1" applyFill="1" applyBorder="1" applyAlignment="1" applyProtection="1">
      <alignment horizontal="center"/>
      <protection locked="0"/>
    </xf>
    <xf numFmtId="0" fontId="6" fillId="4" borderId="12" xfId="3" applyFont="1" applyFill="1" applyBorder="1" applyAlignment="1" applyProtection="1">
      <alignment horizontal="center"/>
      <protection locked="0"/>
    </xf>
    <xf numFmtId="14" fontId="6" fillId="4" borderId="12" xfId="3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1" fontId="6" fillId="4" borderId="7" xfId="3" applyNumberFormat="1" applyFont="1" applyFill="1" applyBorder="1" applyAlignment="1" applyProtection="1">
      <alignment horizontal="center"/>
    </xf>
    <xf numFmtId="14" fontId="6" fillId="0" borderId="1" xfId="0" applyNumberFormat="1" applyFont="1" applyBorder="1" applyAlignment="1" applyProtection="1">
      <alignment horizontal="center" vertical="center"/>
    </xf>
    <xf numFmtId="1" fontId="6" fillId="4" borderId="1" xfId="3" applyNumberFormat="1" applyFont="1" applyFill="1" applyBorder="1" applyAlignment="1" applyProtection="1">
      <alignment horizontal="center"/>
    </xf>
    <xf numFmtId="1" fontId="6" fillId="4" borderId="12" xfId="3" applyNumberFormat="1" applyFont="1" applyFill="1" applyBorder="1" applyAlignment="1" applyProtection="1">
      <alignment horizontal="center"/>
    </xf>
    <xf numFmtId="0" fontId="6" fillId="4" borderId="14" xfId="3" applyFont="1" applyFill="1" applyBorder="1" applyAlignment="1" applyProtection="1">
      <alignment horizontal="center" vertical="center"/>
      <protection locked="0"/>
    </xf>
    <xf numFmtId="0" fontId="6" fillId="4" borderId="15" xfId="3" applyFont="1" applyFill="1" applyBorder="1" applyAlignment="1" applyProtection="1">
      <alignment vertical="center"/>
      <protection locked="0"/>
    </xf>
    <xf numFmtId="164" fontId="6" fillId="4" borderId="16" xfId="3" applyNumberFormat="1" applyFont="1" applyFill="1" applyBorder="1" applyAlignment="1" applyProtection="1">
      <alignment horizontal="center" vertical="center"/>
      <protection locked="0"/>
    </xf>
    <xf numFmtId="0" fontId="6" fillId="4" borderId="16" xfId="3" applyNumberFormat="1" applyFont="1" applyFill="1" applyBorder="1" applyAlignment="1" applyProtection="1">
      <alignment horizontal="center"/>
      <protection locked="0"/>
    </xf>
    <xf numFmtId="1" fontId="6" fillId="4" borderId="16" xfId="3" applyNumberFormat="1" applyFont="1" applyFill="1" applyBorder="1" applyAlignment="1" applyProtection="1">
      <alignment horizontal="center"/>
      <protection locked="0"/>
    </xf>
    <xf numFmtId="0" fontId="6" fillId="4" borderId="16" xfId="3" applyFont="1" applyFill="1" applyBorder="1" applyAlignment="1" applyProtection="1">
      <alignment horizontal="center"/>
      <protection locked="0"/>
    </xf>
    <xf numFmtId="14" fontId="6" fillId="4" borderId="16" xfId="3" applyNumberFormat="1" applyFont="1" applyFill="1" applyBorder="1" applyAlignment="1" applyProtection="1">
      <alignment horizontal="center"/>
      <protection locked="0"/>
    </xf>
    <xf numFmtId="1" fontId="6" fillId="4" borderId="16" xfId="3" applyNumberFormat="1" applyFont="1" applyFill="1" applyBorder="1" applyAlignment="1" applyProtection="1">
      <alignment horizontal="center"/>
    </xf>
    <xf numFmtId="0" fontId="6" fillId="0" borderId="13" xfId="0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vertical="center"/>
      <protection locked="0"/>
    </xf>
    <xf numFmtId="164" fontId="7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8" xfId="0" applyNumberFormat="1" applyFont="1" applyBorder="1" applyAlignment="1" applyProtection="1">
      <alignment horizontal="center"/>
      <protection locked="0"/>
    </xf>
    <xf numFmtId="1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14" fontId="6" fillId="0" borderId="18" xfId="0" applyNumberFormat="1" applyFont="1" applyBorder="1" applyAlignment="1" applyProtection="1">
      <alignment horizontal="center" vertical="center"/>
      <protection locked="0"/>
    </xf>
    <xf numFmtId="14" fontId="6" fillId="0" borderId="18" xfId="0" applyNumberFormat="1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  <protection locked="0"/>
    </xf>
    <xf numFmtId="0" fontId="7" fillId="0" borderId="20" xfId="0" applyFont="1" applyBorder="1" applyAlignment="1" applyProtection="1">
      <alignment vertical="center"/>
      <protection locked="0"/>
    </xf>
    <xf numFmtId="164" fontId="7" fillId="0" borderId="21" xfId="0" applyNumberFormat="1" applyFont="1" applyBorder="1" applyAlignment="1" applyProtection="1">
      <alignment horizontal="center" vertical="center"/>
      <protection locked="0"/>
    </xf>
    <xf numFmtId="0" fontId="6" fillId="0" borderId="21" xfId="0" applyNumberFormat="1" applyFont="1" applyBorder="1" applyAlignment="1" applyProtection="1">
      <alignment horizontal="center"/>
      <protection locked="0"/>
    </xf>
    <xf numFmtId="1" fontId="6" fillId="0" borderId="21" xfId="0" applyNumberFormat="1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14" fontId="6" fillId="0" borderId="21" xfId="0" applyNumberFormat="1" applyFont="1" applyBorder="1" applyAlignment="1" applyProtection="1">
      <alignment horizontal="center" vertical="center"/>
      <protection locked="0"/>
    </xf>
    <xf numFmtId="14" fontId="6" fillId="0" borderId="21" xfId="0" applyNumberFormat="1" applyFont="1" applyBorder="1" applyAlignment="1" applyProtection="1">
      <alignment horizontal="center" vertical="center"/>
    </xf>
    <xf numFmtId="0" fontId="6" fillId="0" borderId="22" xfId="0" applyFont="1" applyBorder="1" applyAlignment="1" applyProtection="1">
      <alignment horizontal="center" vertical="center"/>
      <protection locked="0"/>
    </xf>
    <xf numFmtId="0" fontId="7" fillId="0" borderId="23" xfId="0" applyFont="1" applyBorder="1" applyAlignment="1" applyProtection="1">
      <alignment vertical="center"/>
      <protection locked="0"/>
    </xf>
    <xf numFmtId="164" fontId="7" fillId="0" borderId="24" xfId="0" applyNumberFormat="1" applyFont="1" applyBorder="1" applyAlignment="1" applyProtection="1">
      <alignment horizontal="center" vertical="center"/>
      <protection locked="0"/>
    </xf>
    <xf numFmtId="0" fontId="6" fillId="0" borderId="24" xfId="0" applyNumberFormat="1" applyFont="1" applyBorder="1" applyAlignment="1" applyProtection="1">
      <alignment horizontal="center"/>
      <protection locked="0"/>
    </xf>
    <xf numFmtId="1" fontId="6" fillId="0" borderId="24" xfId="0" applyNumberFormat="1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14" fontId="6" fillId="0" borderId="24" xfId="0" applyNumberFormat="1" applyFont="1" applyBorder="1" applyAlignment="1" applyProtection="1">
      <alignment horizontal="center" vertical="center"/>
      <protection locked="0"/>
    </xf>
    <xf numFmtId="14" fontId="6" fillId="0" borderId="24" xfId="0" applyNumberFormat="1" applyFont="1" applyBorder="1" applyAlignment="1" applyProtection="1">
      <alignment horizontal="center" vertical="center"/>
    </xf>
    <xf numFmtId="0" fontId="6" fillId="4" borderId="22" xfId="3" applyFont="1" applyFill="1" applyBorder="1" applyAlignment="1" applyProtection="1">
      <alignment horizontal="center" vertical="center"/>
      <protection locked="0"/>
    </xf>
    <xf numFmtId="0" fontId="6" fillId="4" borderId="23" xfId="3" applyFont="1" applyFill="1" applyBorder="1" applyAlignment="1" applyProtection="1">
      <alignment vertical="center"/>
      <protection locked="0"/>
    </xf>
    <xf numFmtId="164" fontId="6" fillId="4" borderId="24" xfId="3" applyNumberFormat="1" applyFont="1" applyFill="1" applyBorder="1" applyAlignment="1" applyProtection="1">
      <alignment horizontal="center" vertical="center"/>
      <protection locked="0"/>
    </xf>
    <xf numFmtId="0" fontId="6" fillId="4" borderId="24" xfId="3" applyNumberFormat="1" applyFont="1" applyFill="1" applyBorder="1" applyAlignment="1" applyProtection="1">
      <alignment horizontal="center"/>
      <protection locked="0"/>
    </xf>
    <xf numFmtId="1" fontId="6" fillId="4" borderId="24" xfId="3" applyNumberFormat="1" applyFont="1" applyFill="1" applyBorder="1" applyAlignment="1" applyProtection="1">
      <alignment horizontal="center"/>
      <protection locked="0"/>
    </xf>
    <xf numFmtId="0" fontId="6" fillId="4" borderId="24" xfId="3" applyFont="1" applyFill="1" applyBorder="1" applyAlignment="1" applyProtection="1">
      <alignment horizontal="center"/>
      <protection locked="0"/>
    </xf>
    <xf numFmtId="14" fontId="6" fillId="4" borderId="24" xfId="3" applyNumberFormat="1" applyFont="1" applyFill="1" applyBorder="1" applyAlignment="1" applyProtection="1">
      <alignment horizontal="center"/>
      <protection locked="0"/>
    </xf>
    <xf numFmtId="1" fontId="6" fillId="4" borderId="24" xfId="3" applyNumberFormat="1" applyFont="1" applyFill="1" applyBorder="1" applyAlignment="1" applyProtection="1">
      <alignment horizontal="center"/>
    </xf>
    <xf numFmtId="0" fontId="6" fillId="5" borderId="21" xfId="3" applyNumberFormat="1" applyFont="1" applyFill="1" applyBorder="1" applyAlignment="1" applyProtection="1">
      <alignment horizontal="center"/>
      <protection locked="0"/>
    </xf>
    <xf numFmtId="0" fontId="6" fillId="5" borderId="18" xfId="3" applyNumberFormat="1" applyFont="1" applyFill="1" applyBorder="1" applyAlignment="1" applyProtection="1">
      <alignment horizontal="center"/>
      <protection locked="0"/>
    </xf>
    <xf numFmtId="0" fontId="6" fillId="5" borderId="1" xfId="3" applyNumberFormat="1" applyFont="1" applyFill="1" applyBorder="1" applyAlignment="1" applyProtection="1">
      <alignment horizontal="center"/>
      <protection locked="0"/>
    </xf>
  </cellXfs>
  <cellStyles count="4">
    <cellStyle name="20 % - Accent1" xfId="3" builtinId="30"/>
    <cellStyle name="Normal" xfId="0" builtinId="0"/>
    <cellStyle name="Normal 2" xfId="1"/>
    <cellStyle name="Normal 2 2" xfId="2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theme="6" tint="-0.24994659260841701"/>
      </font>
      <numFmt numFmtId="1" formatCode="0"/>
    </dxf>
    <dxf>
      <font>
        <b/>
        <i val="0"/>
        <color rgb="FFFF6600"/>
      </font>
      <numFmt numFmtId="1" formatCode="0"/>
    </dxf>
    <dxf>
      <font>
        <b/>
        <i val="0"/>
        <strike val="0"/>
        <color rgb="FFC00000"/>
      </font>
      <numFmt numFmtId="1" formatCode="0"/>
    </dxf>
    <dxf>
      <font>
        <strike val="0"/>
      </font>
    </dxf>
  </dxfs>
  <tableStyles count="1" defaultTableStyle="TableStyleMedium2" defaultPivotStyle="PivotStyleLight16">
    <tableStyle name="Style de tableau 1" pivot="0" count="1">
      <tableStyleElement type="wholeTable" dxfId="7"/>
    </tableStyle>
  </tableStyles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57977</xdr:colOff>
      <xdr:row>0</xdr:row>
      <xdr:rowOff>24848</xdr:rowOff>
    </xdr:from>
    <xdr:to>
      <xdr:col>10</xdr:col>
      <xdr:colOff>0</xdr:colOff>
      <xdr:row>0</xdr:row>
      <xdr:rowOff>662609</xdr:rowOff>
    </xdr:to>
    <xdr:sp macro="[0]!Formulaire_Listing_Coursiers" textlink="">
      <xdr:nvSpPr>
        <xdr:cNvPr id="2" name="Rectangle à coins arrondis 1"/>
        <xdr:cNvSpPr/>
      </xdr:nvSpPr>
      <xdr:spPr>
        <a:xfrm>
          <a:off x="57977" y="24848"/>
          <a:ext cx="13915197" cy="63776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>
              <a:solidFill>
                <a:schemeClr val="accent2">
                  <a:lumMod val="50000"/>
                </a:schemeClr>
              </a:solidFill>
              <a:latin typeface="Georgia" panose="02040502050405020303" pitchFamily="18" charset="0"/>
            </a:rPr>
            <a:t>FORMULAIRE</a:t>
          </a:r>
        </a:p>
      </xdr:txBody>
    </xdr:sp>
    <xdr:clientData/>
  </xdr:twoCellAnchor>
  <xdr:twoCellAnchor>
    <xdr:from>
      <xdr:col>11</xdr:col>
      <xdr:colOff>106433</xdr:colOff>
      <xdr:row>29</xdr:row>
      <xdr:rowOff>104779</xdr:rowOff>
    </xdr:from>
    <xdr:to>
      <xdr:col>11</xdr:col>
      <xdr:colOff>996811</xdr:colOff>
      <xdr:row>98</xdr:row>
      <xdr:rowOff>114302</xdr:rowOff>
    </xdr:to>
    <xdr:sp macro="[0]!Formulaire_Listing_Coursiers" textlink="">
      <xdr:nvSpPr>
        <xdr:cNvPr id="5" name="Rectangle à coins arrondis 4"/>
        <xdr:cNvSpPr/>
      </xdr:nvSpPr>
      <xdr:spPr>
        <a:xfrm rot="5400000">
          <a:off x="7495348" y="13080314"/>
          <a:ext cx="13811248" cy="89037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ctr"/>
          <a:r>
            <a:rPr lang="fr-FR" sz="6000">
              <a:solidFill>
                <a:schemeClr val="accent2">
                  <a:lumMod val="50000"/>
                </a:schemeClr>
              </a:solidFill>
              <a:latin typeface="Georgia" panose="02040502050405020303" pitchFamily="18" charset="0"/>
            </a:rPr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B24" totalsRowShown="0" headerRowDxfId="3" dataDxfId="2">
  <autoFilter ref="A1:B24"/>
  <sortState ref="A2:B24">
    <sortCondition ref="B2"/>
  </sortState>
  <tableColumns count="2">
    <tableColumn id="2" name="Fournisseurs" dataDxfId="1"/>
    <tableColumn id="1" name="Mar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6"/>
  <sheetViews>
    <sheetView showGridLines="0" tabSelected="1" view="pageBreakPreview" zoomScaleNormal="100" zoomScaleSheetLayoutView="100" workbookViewId="0">
      <selection sqref="A1:XFD1"/>
    </sheetView>
  </sheetViews>
  <sheetFormatPr baseColWidth="10" defaultColWidth="15.625" defaultRowHeight="15.75" x14ac:dyDescent="0.25"/>
  <cols>
    <col min="1" max="1" width="6.5" style="3" customWidth="1"/>
    <col min="2" max="2" width="43.875" style="3" customWidth="1"/>
    <col min="3" max="3" width="15.625" style="3"/>
    <col min="4" max="4" width="15.625" style="4"/>
    <col min="5" max="6" width="12.625" style="5" customWidth="1"/>
    <col min="7" max="7" width="12.625" style="3" customWidth="1"/>
    <col min="8" max="8" width="15" style="6" customWidth="1"/>
    <col min="9" max="9" width="14.375" style="6" customWidth="1"/>
    <col min="10" max="10" width="17.25" style="3" customWidth="1"/>
    <col min="11" max="11" width="46.375" style="3" customWidth="1"/>
    <col min="12" max="16384" width="15.625" style="3"/>
  </cols>
  <sheetData>
    <row r="1" spans="1:11" ht="55.5" customHeight="1" thickBot="1" x14ac:dyDescent="0.3"/>
    <row r="2" spans="1:11" ht="32.25" thickBot="1" x14ac:dyDescent="0.3">
      <c r="A2" s="7" t="s">
        <v>71</v>
      </c>
      <c r="B2" s="8" t="s">
        <v>72</v>
      </c>
      <c r="C2" s="9" t="s">
        <v>31</v>
      </c>
      <c r="D2" s="10" t="s">
        <v>69</v>
      </c>
      <c r="E2" s="11" t="s">
        <v>50</v>
      </c>
      <c r="F2" s="11" t="s">
        <v>70</v>
      </c>
      <c r="G2" s="9" t="s">
        <v>68</v>
      </c>
      <c r="H2" s="12" t="s">
        <v>75</v>
      </c>
      <c r="I2" s="12" t="s">
        <v>73</v>
      </c>
      <c r="J2" s="12" t="s">
        <v>74</v>
      </c>
      <c r="K2" s="12" t="s">
        <v>81</v>
      </c>
    </row>
    <row r="3" spans="1:11" s="20" customFormat="1" ht="15.75" customHeight="1" thickTop="1" x14ac:dyDescent="0.2">
      <c r="A3" s="13">
        <v>1</v>
      </c>
      <c r="B3" s="14" t="s">
        <v>42</v>
      </c>
      <c r="C3" s="15" t="s">
        <v>43</v>
      </c>
      <c r="D3" s="16" t="s">
        <v>62</v>
      </c>
      <c r="E3" s="17">
        <v>10</v>
      </c>
      <c r="F3" s="17">
        <v>9</v>
      </c>
      <c r="G3" s="19">
        <v>8</v>
      </c>
      <c r="H3" s="19">
        <v>43054</v>
      </c>
      <c r="I3" s="16">
        <v>2</v>
      </c>
      <c r="J3" s="43">
        <f t="shared" ref="J3:J34" si="0">IF(OR(F3="",G3=""),"",F3-G3)</f>
        <v>1</v>
      </c>
      <c r="K3" s="16" t="str">
        <f t="shared" ref="K3:K34" si="1">CONCATENATE(B3,D3)</f>
        <v>Blouson Windtex Zip Long (veste thermique) XS</v>
      </c>
    </row>
    <row r="4" spans="1:11" s="20" customFormat="1" ht="15.75" customHeight="1" x14ac:dyDescent="0.2">
      <c r="A4" s="21">
        <f t="shared" ref="A4:A35" si="2">A3+1</f>
        <v>2</v>
      </c>
      <c r="B4" s="22" t="s">
        <v>42</v>
      </c>
      <c r="C4" s="23" t="s">
        <v>43</v>
      </c>
      <c r="D4" s="24" t="s">
        <v>63</v>
      </c>
      <c r="E4" s="25"/>
      <c r="F4" s="25"/>
      <c r="G4" s="26"/>
      <c r="H4" s="27"/>
      <c r="I4" s="27"/>
      <c r="J4" s="44" t="str">
        <f t="shared" si="0"/>
        <v/>
      </c>
      <c r="K4" s="89" t="str">
        <f t="shared" si="1"/>
        <v>Blouson Windtex Zip Long (veste thermique) S</v>
      </c>
    </row>
    <row r="5" spans="1:11" s="20" customFormat="1" ht="15.75" customHeight="1" x14ac:dyDescent="0.2">
      <c r="A5" s="28">
        <f t="shared" si="2"/>
        <v>3</v>
      </c>
      <c r="B5" s="29" t="s">
        <v>42</v>
      </c>
      <c r="C5" s="30" t="s">
        <v>43</v>
      </c>
      <c r="D5" s="31" t="s">
        <v>67</v>
      </c>
      <c r="E5" s="32"/>
      <c r="F5" s="32"/>
      <c r="G5" s="33"/>
      <c r="H5" s="34"/>
      <c r="I5" s="31"/>
      <c r="J5" s="45" t="str">
        <f t="shared" si="0"/>
        <v/>
      </c>
      <c r="K5" s="31" t="str">
        <f t="shared" si="1"/>
        <v>Blouson Windtex Zip Long (veste thermique) M</v>
      </c>
    </row>
    <row r="6" spans="1:11" s="20" customFormat="1" ht="15.75" customHeight="1" x14ac:dyDescent="0.2">
      <c r="A6" s="21">
        <f t="shared" si="2"/>
        <v>4</v>
      </c>
      <c r="B6" s="22" t="s">
        <v>42</v>
      </c>
      <c r="C6" s="23" t="s">
        <v>43</v>
      </c>
      <c r="D6" s="24" t="s">
        <v>64</v>
      </c>
      <c r="E6" s="25"/>
      <c r="F6" s="25"/>
      <c r="G6" s="26"/>
      <c r="H6" s="27"/>
      <c r="I6" s="27"/>
      <c r="J6" s="44" t="str">
        <f t="shared" si="0"/>
        <v/>
      </c>
      <c r="K6" s="87" t="str">
        <f t="shared" si="1"/>
        <v>Blouson Windtex Zip Long (veste thermique) L</v>
      </c>
    </row>
    <row r="7" spans="1:11" s="20" customFormat="1" ht="15.75" customHeight="1" x14ac:dyDescent="0.2">
      <c r="A7" s="28">
        <f t="shared" si="2"/>
        <v>5</v>
      </c>
      <c r="B7" s="29" t="s">
        <v>42</v>
      </c>
      <c r="C7" s="30" t="s">
        <v>43</v>
      </c>
      <c r="D7" s="31" t="s">
        <v>65</v>
      </c>
      <c r="E7" s="32"/>
      <c r="F7" s="32"/>
      <c r="G7" s="33"/>
      <c r="H7" s="34"/>
      <c r="I7" s="31"/>
      <c r="J7" s="45" t="str">
        <f t="shared" si="0"/>
        <v/>
      </c>
      <c r="K7" s="50" t="str">
        <f t="shared" si="1"/>
        <v>Blouson Windtex Zip Long (veste thermique) XL</v>
      </c>
    </row>
    <row r="8" spans="1:11" s="20" customFormat="1" ht="15.75" customHeight="1" thickBot="1" x14ac:dyDescent="0.25">
      <c r="A8" s="21">
        <f t="shared" si="2"/>
        <v>6</v>
      </c>
      <c r="B8" s="22" t="s">
        <v>42</v>
      </c>
      <c r="C8" s="23" t="s">
        <v>43</v>
      </c>
      <c r="D8" s="24" t="s">
        <v>66</v>
      </c>
      <c r="E8" s="25"/>
      <c r="F8" s="25"/>
      <c r="G8" s="26"/>
      <c r="H8" s="27"/>
      <c r="I8" s="27"/>
      <c r="J8" s="44" t="str">
        <f t="shared" si="0"/>
        <v/>
      </c>
      <c r="K8" s="88" t="str">
        <f t="shared" si="1"/>
        <v>Blouson Windtex Zip Long (veste thermique) XXL</v>
      </c>
    </row>
    <row r="9" spans="1:11" s="20" customFormat="1" ht="15.75" customHeight="1" thickTop="1" x14ac:dyDescent="0.2">
      <c r="A9" s="13">
        <f t="shared" si="2"/>
        <v>7</v>
      </c>
      <c r="B9" s="14" t="s">
        <v>60</v>
      </c>
      <c r="C9" s="15" t="s">
        <v>61</v>
      </c>
      <c r="D9" s="16" t="s">
        <v>76</v>
      </c>
      <c r="E9" s="17"/>
      <c r="F9" s="17"/>
      <c r="G9" s="18"/>
      <c r="H9" s="19"/>
      <c r="I9" s="16"/>
      <c r="J9" s="43" t="str">
        <f t="shared" si="0"/>
        <v/>
      </c>
      <c r="K9" s="16" t="str">
        <f t="shared" si="1"/>
        <v>Chaussettes été 39-40</v>
      </c>
    </row>
    <row r="10" spans="1:11" s="20" customFormat="1" ht="15.75" customHeight="1" x14ac:dyDescent="0.2">
      <c r="A10" s="21">
        <f t="shared" si="2"/>
        <v>8</v>
      </c>
      <c r="B10" s="22" t="s">
        <v>60</v>
      </c>
      <c r="C10" s="23" t="s">
        <v>61</v>
      </c>
      <c r="D10" s="24" t="s">
        <v>78</v>
      </c>
      <c r="E10" s="25" t="s">
        <v>77</v>
      </c>
      <c r="F10" s="25" t="s">
        <v>77</v>
      </c>
      <c r="G10" s="26" t="s">
        <v>77</v>
      </c>
      <c r="H10" s="27" t="s">
        <v>77</v>
      </c>
      <c r="I10" s="27" t="s">
        <v>77</v>
      </c>
      <c r="J10" s="44" t="str">
        <f t="shared" si="0"/>
        <v/>
      </c>
      <c r="K10" s="89" t="str">
        <f t="shared" si="1"/>
        <v>Chaussettes été 41-42</v>
      </c>
    </row>
    <row r="11" spans="1:11" s="20" customFormat="1" ht="15.75" customHeight="1" x14ac:dyDescent="0.2">
      <c r="A11" s="28">
        <f t="shared" si="2"/>
        <v>9</v>
      </c>
      <c r="B11" s="29" t="s">
        <v>60</v>
      </c>
      <c r="C11" s="30" t="s">
        <v>61</v>
      </c>
      <c r="D11" s="31" t="s">
        <v>79</v>
      </c>
      <c r="E11" s="32" t="s">
        <v>77</v>
      </c>
      <c r="F11" s="32" t="s">
        <v>77</v>
      </c>
      <c r="G11" s="33" t="s">
        <v>77</v>
      </c>
      <c r="H11" s="34" t="s">
        <v>77</v>
      </c>
      <c r="I11" s="31" t="s">
        <v>77</v>
      </c>
      <c r="J11" s="45" t="str">
        <f t="shared" si="0"/>
        <v/>
      </c>
      <c r="K11" s="31" t="str">
        <f t="shared" si="1"/>
        <v>Chaussettes été 43-44</v>
      </c>
    </row>
    <row r="12" spans="1:11" s="20" customFormat="1" ht="15.75" customHeight="1" thickBot="1" x14ac:dyDescent="0.25">
      <c r="A12" s="55">
        <f t="shared" si="2"/>
        <v>10</v>
      </c>
      <c r="B12" s="56" t="s">
        <v>60</v>
      </c>
      <c r="C12" s="57" t="s">
        <v>61</v>
      </c>
      <c r="D12" s="58" t="s">
        <v>80</v>
      </c>
      <c r="E12" s="59" t="s">
        <v>77</v>
      </c>
      <c r="F12" s="59" t="s">
        <v>77</v>
      </c>
      <c r="G12" s="60" t="s">
        <v>77</v>
      </c>
      <c r="H12" s="61" t="s">
        <v>77</v>
      </c>
      <c r="I12" s="61" t="s">
        <v>77</v>
      </c>
      <c r="J12" s="62" t="str">
        <f t="shared" si="0"/>
        <v/>
      </c>
      <c r="K12" s="88" t="str">
        <f t="shared" si="1"/>
        <v>Chaussettes été 45-46</v>
      </c>
    </row>
    <row r="13" spans="1:11" s="20" customFormat="1" ht="15.75" customHeight="1" thickTop="1" x14ac:dyDescent="0.2">
      <c r="A13" s="47">
        <f t="shared" si="2"/>
        <v>11</v>
      </c>
      <c r="B13" s="48" t="s">
        <v>38</v>
      </c>
      <c r="C13" s="49" t="s">
        <v>39</v>
      </c>
      <c r="D13" s="50" t="s">
        <v>62</v>
      </c>
      <c r="E13" s="51"/>
      <c r="F13" s="51"/>
      <c r="G13" s="52"/>
      <c r="H13" s="53"/>
      <c r="I13" s="50"/>
      <c r="J13" s="54" t="str">
        <f t="shared" si="0"/>
        <v/>
      </c>
      <c r="K13" s="50" t="str">
        <f t="shared" si="1"/>
        <v>Collant à bretelles XS</v>
      </c>
    </row>
    <row r="14" spans="1:11" s="20" customFormat="1" ht="15.75" customHeight="1" x14ac:dyDescent="0.2">
      <c r="A14" s="63">
        <f t="shared" si="2"/>
        <v>12</v>
      </c>
      <c r="B14" s="64" t="s">
        <v>38</v>
      </c>
      <c r="C14" s="65" t="s">
        <v>39</v>
      </c>
      <c r="D14" s="66" t="s">
        <v>63</v>
      </c>
      <c r="E14" s="67"/>
      <c r="F14" s="67"/>
      <c r="G14" s="68"/>
      <c r="H14" s="69"/>
      <c r="I14" s="69"/>
      <c r="J14" s="70" t="str">
        <f t="shared" si="0"/>
        <v/>
      </c>
      <c r="K14" s="87" t="str">
        <f t="shared" si="1"/>
        <v>Collant à bretelles S</v>
      </c>
    </row>
    <row r="15" spans="1:11" s="20" customFormat="1" ht="15.75" customHeight="1" x14ac:dyDescent="0.2">
      <c r="A15" s="47">
        <f t="shared" si="2"/>
        <v>13</v>
      </c>
      <c r="B15" s="48" t="s">
        <v>38</v>
      </c>
      <c r="C15" s="49" t="s">
        <v>39</v>
      </c>
      <c r="D15" s="50" t="s">
        <v>67</v>
      </c>
      <c r="E15" s="51"/>
      <c r="F15" s="51"/>
      <c r="G15" s="52"/>
      <c r="H15" s="53"/>
      <c r="I15" s="50"/>
      <c r="J15" s="54" t="str">
        <f t="shared" si="0"/>
        <v/>
      </c>
      <c r="K15" s="50" t="str">
        <f t="shared" si="1"/>
        <v>Collant à bretelles M</v>
      </c>
    </row>
    <row r="16" spans="1:11" s="20" customFormat="1" ht="15.75" customHeight="1" x14ac:dyDescent="0.2">
      <c r="A16" s="21">
        <f t="shared" si="2"/>
        <v>14</v>
      </c>
      <c r="B16" s="22" t="s">
        <v>38</v>
      </c>
      <c r="C16" s="23" t="s">
        <v>39</v>
      </c>
      <c r="D16" s="24" t="s">
        <v>64</v>
      </c>
      <c r="E16" s="25"/>
      <c r="F16" s="25"/>
      <c r="G16" s="26"/>
      <c r="H16" s="27"/>
      <c r="I16" s="27"/>
      <c r="J16" s="44" t="str">
        <f t="shared" si="0"/>
        <v/>
      </c>
      <c r="K16" s="89" t="str">
        <f t="shared" si="1"/>
        <v>Collant à bretelles L</v>
      </c>
    </row>
    <row r="17" spans="1:11" s="20" customFormat="1" ht="15.75" customHeight="1" x14ac:dyDescent="0.2">
      <c r="A17" s="28">
        <f t="shared" si="2"/>
        <v>15</v>
      </c>
      <c r="B17" s="29" t="s">
        <v>38</v>
      </c>
      <c r="C17" s="30" t="s">
        <v>39</v>
      </c>
      <c r="D17" s="31" t="s">
        <v>65</v>
      </c>
      <c r="E17" s="32"/>
      <c r="F17" s="32"/>
      <c r="G17" s="33"/>
      <c r="H17" s="34"/>
      <c r="I17" s="31"/>
      <c r="J17" s="45" t="str">
        <f t="shared" si="0"/>
        <v/>
      </c>
      <c r="K17" s="31" t="str">
        <f t="shared" si="1"/>
        <v>Collant à bretelles XL</v>
      </c>
    </row>
    <row r="18" spans="1:11" s="20" customFormat="1" ht="15.75" customHeight="1" thickBot="1" x14ac:dyDescent="0.25">
      <c r="A18" s="55">
        <f t="shared" si="2"/>
        <v>16</v>
      </c>
      <c r="B18" s="56" t="s">
        <v>38</v>
      </c>
      <c r="C18" s="57" t="s">
        <v>39</v>
      </c>
      <c r="D18" s="58" t="s">
        <v>66</v>
      </c>
      <c r="E18" s="59"/>
      <c r="F18" s="59"/>
      <c r="G18" s="60"/>
      <c r="H18" s="61"/>
      <c r="I18" s="61"/>
      <c r="J18" s="62" t="str">
        <f t="shared" si="0"/>
        <v/>
      </c>
      <c r="K18" s="88" t="str">
        <f t="shared" si="1"/>
        <v>Collant à bretelles XXL</v>
      </c>
    </row>
    <row r="19" spans="1:11" s="20" customFormat="1" ht="15.75" customHeight="1" thickTop="1" x14ac:dyDescent="0.2">
      <c r="A19" s="47">
        <f t="shared" si="2"/>
        <v>17</v>
      </c>
      <c r="B19" s="48" t="s">
        <v>49</v>
      </c>
      <c r="C19" s="49" t="s">
        <v>43</v>
      </c>
      <c r="D19" s="50" t="s">
        <v>62</v>
      </c>
      <c r="E19" s="51"/>
      <c r="F19" s="51"/>
      <c r="G19" s="52"/>
      <c r="H19" s="53"/>
      <c r="I19" s="50"/>
      <c r="J19" s="54" t="str">
        <f t="shared" si="0"/>
        <v/>
      </c>
      <c r="K19" s="50" t="str">
        <f t="shared" si="1"/>
        <v>Combinaison été XS</v>
      </c>
    </row>
    <row r="20" spans="1:11" s="20" customFormat="1" ht="15.75" customHeight="1" x14ac:dyDescent="0.2">
      <c r="A20" s="63">
        <f t="shared" si="2"/>
        <v>18</v>
      </c>
      <c r="B20" s="64" t="s">
        <v>49</v>
      </c>
      <c r="C20" s="65" t="s">
        <v>43</v>
      </c>
      <c r="D20" s="66" t="s">
        <v>63</v>
      </c>
      <c r="E20" s="67"/>
      <c r="F20" s="67"/>
      <c r="G20" s="68"/>
      <c r="H20" s="69"/>
      <c r="I20" s="69"/>
      <c r="J20" s="70" t="str">
        <f t="shared" si="0"/>
        <v/>
      </c>
      <c r="K20" s="87" t="str">
        <f t="shared" si="1"/>
        <v>Combinaison été S</v>
      </c>
    </row>
    <row r="21" spans="1:11" s="20" customFormat="1" ht="15.75" customHeight="1" x14ac:dyDescent="0.2">
      <c r="A21" s="47">
        <f t="shared" si="2"/>
        <v>19</v>
      </c>
      <c r="B21" s="48" t="s">
        <v>49</v>
      </c>
      <c r="C21" s="49" t="s">
        <v>43</v>
      </c>
      <c r="D21" s="50" t="s">
        <v>67</v>
      </c>
      <c r="E21" s="51"/>
      <c r="F21" s="51"/>
      <c r="G21" s="52"/>
      <c r="H21" s="53"/>
      <c r="I21" s="50"/>
      <c r="J21" s="54" t="str">
        <f t="shared" si="0"/>
        <v/>
      </c>
      <c r="K21" s="50" t="str">
        <f t="shared" si="1"/>
        <v>Combinaison été M</v>
      </c>
    </row>
    <row r="22" spans="1:11" s="20" customFormat="1" ht="15.75" customHeight="1" x14ac:dyDescent="0.2">
      <c r="A22" s="21">
        <f t="shared" si="2"/>
        <v>20</v>
      </c>
      <c r="B22" s="22" t="s">
        <v>49</v>
      </c>
      <c r="C22" s="23" t="s">
        <v>43</v>
      </c>
      <c r="D22" s="24" t="s">
        <v>64</v>
      </c>
      <c r="E22" s="25"/>
      <c r="F22" s="25"/>
      <c r="G22" s="26"/>
      <c r="H22" s="27"/>
      <c r="I22" s="27"/>
      <c r="J22" s="44" t="str">
        <f t="shared" si="0"/>
        <v/>
      </c>
      <c r="K22" s="89" t="str">
        <f t="shared" si="1"/>
        <v>Combinaison été L</v>
      </c>
    </row>
    <row r="23" spans="1:11" s="20" customFormat="1" ht="15.75" customHeight="1" x14ac:dyDescent="0.2">
      <c r="A23" s="28">
        <f t="shared" si="2"/>
        <v>21</v>
      </c>
      <c r="B23" s="29" t="s">
        <v>49</v>
      </c>
      <c r="C23" s="30" t="s">
        <v>43</v>
      </c>
      <c r="D23" s="31" t="s">
        <v>65</v>
      </c>
      <c r="E23" s="32"/>
      <c r="F23" s="32"/>
      <c r="G23" s="33"/>
      <c r="H23" s="34"/>
      <c r="I23" s="31"/>
      <c r="J23" s="45" t="str">
        <f t="shared" si="0"/>
        <v/>
      </c>
      <c r="K23" s="31" t="str">
        <f t="shared" si="1"/>
        <v>Combinaison été XL</v>
      </c>
    </row>
    <row r="24" spans="1:11" s="20" customFormat="1" ht="15.75" customHeight="1" thickBot="1" x14ac:dyDescent="0.25">
      <c r="A24" s="55">
        <f t="shared" si="2"/>
        <v>22</v>
      </c>
      <c r="B24" s="56" t="s">
        <v>49</v>
      </c>
      <c r="C24" s="57" t="s">
        <v>43</v>
      </c>
      <c r="D24" s="58" t="s">
        <v>66</v>
      </c>
      <c r="E24" s="59"/>
      <c r="F24" s="59"/>
      <c r="G24" s="60"/>
      <c r="H24" s="61"/>
      <c r="I24" s="61"/>
      <c r="J24" s="62" t="str">
        <f t="shared" si="0"/>
        <v/>
      </c>
      <c r="K24" s="88" t="str">
        <f t="shared" si="1"/>
        <v>Combinaison été XXL</v>
      </c>
    </row>
    <row r="25" spans="1:11" s="20" customFormat="1" ht="15.75" customHeight="1" thickTop="1" x14ac:dyDescent="0.2">
      <c r="A25" s="47">
        <f t="shared" si="2"/>
        <v>23</v>
      </c>
      <c r="B25" s="48" t="s">
        <v>40</v>
      </c>
      <c r="C25" s="49" t="s">
        <v>41</v>
      </c>
      <c r="D25" s="50" t="s">
        <v>62</v>
      </c>
      <c r="E25" s="51"/>
      <c r="F25" s="51"/>
      <c r="G25" s="52"/>
      <c r="H25" s="53"/>
      <c r="I25" s="50"/>
      <c r="J25" s="54" t="str">
        <f t="shared" si="0"/>
        <v/>
      </c>
      <c r="K25" s="50" t="str">
        <f t="shared" si="1"/>
        <v>Corsaire à bretelles XS</v>
      </c>
    </row>
    <row r="26" spans="1:11" s="20" customFormat="1" ht="15.75" customHeight="1" x14ac:dyDescent="0.2">
      <c r="A26" s="63">
        <f t="shared" si="2"/>
        <v>24</v>
      </c>
      <c r="B26" s="64" t="s">
        <v>40</v>
      </c>
      <c r="C26" s="65" t="s">
        <v>41</v>
      </c>
      <c r="D26" s="66" t="s">
        <v>63</v>
      </c>
      <c r="E26" s="67"/>
      <c r="F26" s="67"/>
      <c r="G26" s="68"/>
      <c r="H26" s="69"/>
      <c r="I26" s="69"/>
      <c r="J26" s="70" t="str">
        <f t="shared" si="0"/>
        <v/>
      </c>
      <c r="K26" s="87" t="str">
        <f t="shared" si="1"/>
        <v>Corsaire à bretelles S</v>
      </c>
    </row>
    <row r="27" spans="1:11" s="20" customFormat="1" ht="15.75" customHeight="1" x14ac:dyDescent="0.2">
      <c r="A27" s="47">
        <f t="shared" si="2"/>
        <v>25</v>
      </c>
      <c r="B27" s="48" t="s">
        <v>40</v>
      </c>
      <c r="C27" s="49" t="s">
        <v>41</v>
      </c>
      <c r="D27" s="50" t="s">
        <v>67</v>
      </c>
      <c r="E27" s="51"/>
      <c r="F27" s="51"/>
      <c r="G27" s="52"/>
      <c r="H27" s="53"/>
      <c r="I27" s="50"/>
      <c r="J27" s="54" t="str">
        <f t="shared" si="0"/>
        <v/>
      </c>
      <c r="K27" s="50" t="str">
        <f t="shared" si="1"/>
        <v>Corsaire à bretelles M</v>
      </c>
    </row>
    <row r="28" spans="1:11" s="20" customFormat="1" ht="15.75" customHeight="1" x14ac:dyDescent="0.2">
      <c r="A28" s="21">
        <f t="shared" si="2"/>
        <v>26</v>
      </c>
      <c r="B28" s="22" t="s">
        <v>40</v>
      </c>
      <c r="C28" s="23" t="s">
        <v>41</v>
      </c>
      <c r="D28" s="24" t="s">
        <v>64</v>
      </c>
      <c r="E28" s="25"/>
      <c r="F28" s="25"/>
      <c r="G28" s="26"/>
      <c r="H28" s="27"/>
      <c r="I28" s="27"/>
      <c r="J28" s="44" t="str">
        <f t="shared" si="0"/>
        <v/>
      </c>
      <c r="K28" s="89" t="str">
        <f t="shared" si="1"/>
        <v>Corsaire à bretelles L</v>
      </c>
    </row>
    <row r="29" spans="1:11" s="20" customFormat="1" ht="15.75" customHeight="1" x14ac:dyDescent="0.2">
      <c r="A29" s="28">
        <f t="shared" si="2"/>
        <v>27</v>
      </c>
      <c r="B29" s="29" t="s">
        <v>40</v>
      </c>
      <c r="C29" s="30" t="s">
        <v>41</v>
      </c>
      <c r="D29" s="31" t="s">
        <v>65</v>
      </c>
      <c r="E29" s="32"/>
      <c r="F29" s="32"/>
      <c r="G29" s="33"/>
      <c r="H29" s="34"/>
      <c r="I29" s="31"/>
      <c r="J29" s="45" t="str">
        <f t="shared" si="0"/>
        <v/>
      </c>
      <c r="K29" s="31" t="str">
        <f t="shared" si="1"/>
        <v>Corsaire à bretelles XL</v>
      </c>
    </row>
    <row r="30" spans="1:11" s="20" customFormat="1" ht="15.75" customHeight="1" thickBot="1" x14ac:dyDescent="0.25">
      <c r="A30" s="55">
        <f t="shared" si="2"/>
        <v>28</v>
      </c>
      <c r="B30" s="56" t="s">
        <v>40</v>
      </c>
      <c r="C30" s="57" t="s">
        <v>41</v>
      </c>
      <c r="D30" s="58" t="s">
        <v>66</v>
      </c>
      <c r="E30" s="59"/>
      <c r="F30" s="59"/>
      <c r="G30" s="60"/>
      <c r="H30" s="61"/>
      <c r="I30" s="61"/>
      <c r="J30" s="62" t="str">
        <f t="shared" si="0"/>
        <v/>
      </c>
      <c r="K30" s="88" t="str">
        <f t="shared" si="1"/>
        <v>Corsaire à bretelles XXL</v>
      </c>
    </row>
    <row r="31" spans="1:11" s="20" customFormat="1" ht="15.75" customHeight="1" thickTop="1" x14ac:dyDescent="0.2">
      <c r="A31" s="47">
        <f t="shared" si="2"/>
        <v>29</v>
      </c>
      <c r="B31" s="48" t="s">
        <v>54</v>
      </c>
      <c r="C31" s="49" t="s">
        <v>55</v>
      </c>
      <c r="D31" s="50" t="s">
        <v>76</v>
      </c>
      <c r="E31" s="51"/>
      <c r="F31" s="51"/>
      <c r="G31" s="52"/>
      <c r="H31" s="53"/>
      <c r="I31" s="50"/>
      <c r="J31" s="54" t="str">
        <f t="shared" si="0"/>
        <v/>
      </c>
      <c r="K31" s="50" t="str">
        <f t="shared" si="1"/>
        <v>Couvre-chaussures Eté Lycra 39-40</v>
      </c>
    </row>
    <row r="32" spans="1:11" s="20" customFormat="1" ht="15.75" customHeight="1" x14ac:dyDescent="0.2">
      <c r="A32" s="63">
        <f t="shared" si="2"/>
        <v>30</v>
      </c>
      <c r="B32" s="64" t="s">
        <v>54</v>
      </c>
      <c r="C32" s="65" t="s">
        <v>55</v>
      </c>
      <c r="D32" s="66" t="s">
        <v>78</v>
      </c>
      <c r="E32" s="67" t="s">
        <v>77</v>
      </c>
      <c r="F32" s="67" t="s">
        <v>77</v>
      </c>
      <c r="G32" s="68" t="s">
        <v>77</v>
      </c>
      <c r="H32" s="69" t="s">
        <v>77</v>
      </c>
      <c r="I32" s="69" t="s">
        <v>77</v>
      </c>
      <c r="J32" s="70" t="str">
        <f t="shared" si="0"/>
        <v/>
      </c>
      <c r="K32" s="87" t="str">
        <f t="shared" si="1"/>
        <v>Couvre-chaussures Eté Lycra 41-42</v>
      </c>
    </row>
    <row r="33" spans="1:11" s="20" customFormat="1" ht="15.75" customHeight="1" x14ac:dyDescent="0.2">
      <c r="A33" s="47">
        <f t="shared" si="2"/>
        <v>31</v>
      </c>
      <c r="B33" s="48" t="s">
        <v>54</v>
      </c>
      <c r="C33" s="49" t="s">
        <v>55</v>
      </c>
      <c r="D33" s="50" t="s">
        <v>79</v>
      </c>
      <c r="E33" s="51" t="s">
        <v>77</v>
      </c>
      <c r="F33" s="51" t="s">
        <v>77</v>
      </c>
      <c r="G33" s="52" t="s">
        <v>77</v>
      </c>
      <c r="H33" s="53" t="s">
        <v>77</v>
      </c>
      <c r="I33" s="50" t="s">
        <v>77</v>
      </c>
      <c r="J33" s="54" t="str">
        <f t="shared" si="0"/>
        <v/>
      </c>
      <c r="K33" s="50" t="str">
        <f t="shared" si="1"/>
        <v>Couvre-chaussures Eté Lycra 43-44</v>
      </c>
    </row>
    <row r="34" spans="1:11" s="20" customFormat="1" ht="15.75" customHeight="1" thickBot="1" x14ac:dyDescent="0.25">
      <c r="A34" s="55">
        <f t="shared" si="2"/>
        <v>32</v>
      </c>
      <c r="B34" s="56" t="s">
        <v>54</v>
      </c>
      <c r="C34" s="57" t="s">
        <v>55</v>
      </c>
      <c r="D34" s="58" t="s">
        <v>80</v>
      </c>
      <c r="E34" s="59"/>
      <c r="F34" s="59"/>
      <c r="G34" s="60"/>
      <c r="H34" s="61"/>
      <c r="I34" s="61"/>
      <c r="J34" s="62" t="str">
        <f t="shared" si="0"/>
        <v/>
      </c>
      <c r="K34" s="88" t="str">
        <f t="shared" si="1"/>
        <v>Couvre-chaussures Eté Lycra 45-46</v>
      </c>
    </row>
    <row r="35" spans="1:11" s="20" customFormat="1" ht="15.75" customHeight="1" thickTop="1" x14ac:dyDescent="0.2">
      <c r="A35" s="47">
        <f t="shared" si="2"/>
        <v>33</v>
      </c>
      <c r="B35" s="48" t="s">
        <v>53</v>
      </c>
      <c r="C35" s="49" t="s">
        <v>48</v>
      </c>
      <c r="D35" s="50" t="s">
        <v>76</v>
      </c>
      <c r="E35" s="51" t="s">
        <v>77</v>
      </c>
      <c r="F35" s="51" t="s">
        <v>77</v>
      </c>
      <c r="G35" s="52" t="s">
        <v>77</v>
      </c>
      <c r="H35" s="53" t="s">
        <v>77</v>
      </c>
      <c r="I35" s="50" t="s">
        <v>77</v>
      </c>
      <c r="J35" s="54" t="str">
        <f t="shared" ref="J35:J66" si="3">IF(OR(F35="",G35=""),"",F35-G35)</f>
        <v/>
      </c>
      <c r="K35" s="50" t="str">
        <f t="shared" ref="K35:K66" si="4">CONCATENATE(B35,D35)</f>
        <v>Couvre-chaussures Hiver Windtex39-40</v>
      </c>
    </row>
    <row r="36" spans="1:11" s="20" customFormat="1" ht="15.75" customHeight="1" x14ac:dyDescent="0.2">
      <c r="A36" s="21">
        <f t="shared" ref="A36:A67" si="5">A35+1</f>
        <v>34</v>
      </c>
      <c r="B36" s="22" t="s">
        <v>53</v>
      </c>
      <c r="C36" s="23" t="s">
        <v>48</v>
      </c>
      <c r="D36" s="24" t="s">
        <v>78</v>
      </c>
      <c r="E36" s="25" t="s">
        <v>77</v>
      </c>
      <c r="F36" s="25" t="s">
        <v>77</v>
      </c>
      <c r="G36" s="26" t="s">
        <v>77</v>
      </c>
      <c r="H36" s="27" t="s">
        <v>77</v>
      </c>
      <c r="I36" s="27" t="s">
        <v>77</v>
      </c>
      <c r="J36" s="44" t="str">
        <f t="shared" si="3"/>
        <v/>
      </c>
      <c r="K36" s="87" t="str">
        <f t="shared" si="4"/>
        <v>Couvre-chaussures Hiver Windtex41-42</v>
      </c>
    </row>
    <row r="37" spans="1:11" s="20" customFormat="1" ht="15.75" customHeight="1" x14ac:dyDescent="0.2">
      <c r="A37" s="28">
        <f t="shared" si="5"/>
        <v>35</v>
      </c>
      <c r="B37" s="29" t="s">
        <v>53</v>
      </c>
      <c r="C37" s="30" t="s">
        <v>48</v>
      </c>
      <c r="D37" s="31" t="s">
        <v>79</v>
      </c>
      <c r="E37" s="32" t="s">
        <v>77</v>
      </c>
      <c r="F37" s="32" t="s">
        <v>77</v>
      </c>
      <c r="G37" s="33" t="s">
        <v>77</v>
      </c>
      <c r="H37" s="34" t="s">
        <v>77</v>
      </c>
      <c r="I37" s="31" t="s">
        <v>77</v>
      </c>
      <c r="J37" s="45" t="str">
        <f t="shared" si="3"/>
        <v/>
      </c>
      <c r="K37" s="50" t="str">
        <f t="shared" si="4"/>
        <v>Couvre-chaussures Hiver Windtex43-44</v>
      </c>
    </row>
    <row r="38" spans="1:11" s="20" customFormat="1" ht="15.75" customHeight="1" thickBot="1" x14ac:dyDescent="0.25">
      <c r="A38" s="21">
        <f t="shared" si="5"/>
        <v>36</v>
      </c>
      <c r="B38" s="22" t="s">
        <v>53</v>
      </c>
      <c r="C38" s="23" t="s">
        <v>48</v>
      </c>
      <c r="D38" s="24" t="s">
        <v>80</v>
      </c>
      <c r="E38" s="25" t="s">
        <v>77</v>
      </c>
      <c r="F38" s="25" t="s">
        <v>77</v>
      </c>
      <c r="G38" s="26" t="s">
        <v>77</v>
      </c>
      <c r="H38" s="27" t="s">
        <v>77</v>
      </c>
      <c r="I38" s="27" t="s">
        <v>77</v>
      </c>
      <c r="J38" s="44" t="str">
        <f t="shared" si="3"/>
        <v/>
      </c>
      <c r="K38" s="88" t="str">
        <f t="shared" si="4"/>
        <v>Couvre-chaussures Hiver Windtex45-46</v>
      </c>
    </row>
    <row r="39" spans="1:11" s="20" customFormat="1" ht="15.75" customHeight="1" thickTop="1" x14ac:dyDescent="0.2">
      <c r="A39" s="13">
        <f t="shared" si="5"/>
        <v>37</v>
      </c>
      <c r="B39" s="14" t="s">
        <v>36</v>
      </c>
      <c r="C39" s="15" t="s">
        <v>37</v>
      </c>
      <c r="D39" s="16" t="s">
        <v>62</v>
      </c>
      <c r="E39" s="17"/>
      <c r="F39" s="17"/>
      <c r="G39" s="18"/>
      <c r="H39" s="19"/>
      <c r="I39" s="16"/>
      <c r="J39" s="43" t="str">
        <f t="shared" si="3"/>
        <v/>
      </c>
      <c r="K39" s="16" t="str">
        <f t="shared" si="4"/>
        <v>Cuissard à bretellesXS</v>
      </c>
    </row>
    <row r="40" spans="1:11" s="20" customFormat="1" ht="15.75" customHeight="1" x14ac:dyDescent="0.2">
      <c r="A40" s="21">
        <f t="shared" si="5"/>
        <v>38</v>
      </c>
      <c r="B40" s="22" t="s">
        <v>36</v>
      </c>
      <c r="C40" s="23" t="s">
        <v>37</v>
      </c>
      <c r="D40" s="24" t="s">
        <v>63</v>
      </c>
      <c r="E40" s="25"/>
      <c r="F40" s="25"/>
      <c r="G40" s="26"/>
      <c r="H40" s="27"/>
      <c r="I40" s="27"/>
      <c r="J40" s="44" t="str">
        <f t="shared" si="3"/>
        <v/>
      </c>
      <c r="K40" s="89" t="str">
        <f t="shared" si="4"/>
        <v>Cuissard à bretellesS</v>
      </c>
    </row>
    <row r="41" spans="1:11" s="20" customFormat="1" ht="15.75" customHeight="1" x14ac:dyDescent="0.2">
      <c r="A41" s="28">
        <f t="shared" si="5"/>
        <v>39</v>
      </c>
      <c r="B41" s="29" t="s">
        <v>36</v>
      </c>
      <c r="C41" s="30" t="s">
        <v>37</v>
      </c>
      <c r="D41" s="31" t="s">
        <v>67</v>
      </c>
      <c r="E41" s="32"/>
      <c r="F41" s="32"/>
      <c r="G41" s="33"/>
      <c r="H41" s="34"/>
      <c r="I41" s="31"/>
      <c r="J41" s="45" t="str">
        <f t="shared" si="3"/>
        <v/>
      </c>
      <c r="K41" s="31" t="str">
        <f t="shared" si="4"/>
        <v>Cuissard à bretellesM</v>
      </c>
    </row>
    <row r="42" spans="1:11" s="20" customFormat="1" ht="15.75" customHeight="1" x14ac:dyDescent="0.2">
      <c r="A42" s="21">
        <f t="shared" si="5"/>
        <v>40</v>
      </c>
      <c r="B42" s="22" t="s">
        <v>36</v>
      </c>
      <c r="C42" s="23" t="s">
        <v>37</v>
      </c>
      <c r="D42" s="24" t="s">
        <v>64</v>
      </c>
      <c r="E42" s="25"/>
      <c r="F42" s="25"/>
      <c r="G42" s="26"/>
      <c r="H42" s="27"/>
      <c r="I42" s="27"/>
      <c r="J42" s="44" t="str">
        <f t="shared" si="3"/>
        <v/>
      </c>
      <c r="K42" s="87" t="str">
        <f t="shared" si="4"/>
        <v>Cuissard à bretellesL</v>
      </c>
    </row>
    <row r="43" spans="1:11" s="20" customFormat="1" ht="15.75" customHeight="1" x14ac:dyDescent="0.2">
      <c r="A43" s="28">
        <f t="shared" si="5"/>
        <v>41</v>
      </c>
      <c r="B43" s="29" t="s">
        <v>36</v>
      </c>
      <c r="C43" s="30" t="s">
        <v>37</v>
      </c>
      <c r="D43" s="31" t="s">
        <v>65</v>
      </c>
      <c r="E43" s="32"/>
      <c r="F43" s="32"/>
      <c r="G43" s="33"/>
      <c r="H43" s="34"/>
      <c r="I43" s="31"/>
      <c r="J43" s="45" t="str">
        <f t="shared" si="3"/>
        <v/>
      </c>
      <c r="K43" s="50" t="str">
        <f t="shared" si="4"/>
        <v>Cuissard à bretellesXL</v>
      </c>
    </row>
    <row r="44" spans="1:11" s="20" customFormat="1" ht="15.75" customHeight="1" thickBot="1" x14ac:dyDescent="0.25">
      <c r="A44" s="21">
        <f t="shared" si="5"/>
        <v>42</v>
      </c>
      <c r="B44" s="22" t="s">
        <v>36</v>
      </c>
      <c r="C44" s="23" t="s">
        <v>37</v>
      </c>
      <c r="D44" s="24" t="s">
        <v>66</v>
      </c>
      <c r="E44" s="25"/>
      <c r="F44" s="25"/>
      <c r="G44" s="26"/>
      <c r="H44" s="27"/>
      <c r="I44" s="27"/>
      <c r="J44" s="44" t="str">
        <f t="shared" si="3"/>
        <v/>
      </c>
      <c r="K44" s="88" t="str">
        <f t="shared" si="4"/>
        <v>Cuissard à bretellesXXL</v>
      </c>
    </row>
    <row r="45" spans="1:11" s="20" customFormat="1" ht="15.75" customHeight="1" thickTop="1" x14ac:dyDescent="0.2">
      <c r="A45" s="13">
        <f t="shared" si="5"/>
        <v>43</v>
      </c>
      <c r="B45" s="14" t="s">
        <v>52</v>
      </c>
      <c r="C45" s="15" t="s">
        <v>51</v>
      </c>
      <c r="D45" s="16" t="s">
        <v>62</v>
      </c>
      <c r="E45" s="17"/>
      <c r="F45" s="17"/>
      <c r="G45" s="18"/>
      <c r="H45" s="19"/>
      <c r="I45" s="16"/>
      <c r="J45" s="43" t="str">
        <f t="shared" si="3"/>
        <v/>
      </c>
      <c r="K45" s="16" t="str">
        <f t="shared" si="4"/>
        <v>Gants Eté personnalisés XS</v>
      </c>
    </row>
    <row r="46" spans="1:11" s="20" customFormat="1" ht="15.75" customHeight="1" x14ac:dyDescent="0.2">
      <c r="A46" s="21">
        <f t="shared" si="5"/>
        <v>44</v>
      </c>
      <c r="B46" s="22" t="s">
        <v>52</v>
      </c>
      <c r="C46" s="23" t="s">
        <v>51</v>
      </c>
      <c r="D46" s="24" t="s">
        <v>63</v>
      </c>
      <c r="E46" s="25"/>
      <c r="F46" s="25"/>
      <c r="G46" s="26"/>
      <c r="H46" s="27"/>
      <c r="I46" s="27"/>
      <c r="J46" s="44" t="str">
        <f t="shared" si="3"/>
        <v/>
      </c>
      <c r="K46" s="89" t="str">
        <f t="shared" si="4"/>
        <v>Gants Eté personnalisés S</v>
      </c>
    </row>
    <row r="47" spans="1:11" s="20" customFormat="1" ht="15.75" customHeight="1" x14ac:dyDescent="0.2">
      <c r="A47" s="28">
        <f t="shared" si="5"/>
        <v>45</v>
      </c>
      <c r="B47" s="29" t="s">
        <v>52</v>
      </c>
      <c r="C47" s="30" t="s">
        <v>51</v>
      </c>
      <c r="D47" s="31" t="s">
        <v>67</v>
      </c>
      <c r="E47" s="32"/>
      <c r="F47" s="32"/>
      <c r="G47" s="33"/>
      <c r="H47" s="34"/>
      <c r="I47" s="31"/>
      <c r="J47" s="45" t="str">
        <f t="shared" si="3"/>
        <v/>
      </c>
      <c r="K47" s="31" t="str">
        <f t="shared" si="4"/>
        <v>Gants Eté personnalisés M</v>
      </c>
    </row>
    <row r="48" spans="1:11" s="20" customFormat="1" ht="15.75" customHeight="1" x14ac:dyDescent="0.2">
      <c r="A48" s="21">
        <f t="shared" si="5"/>
        <v>46</v>
      </c>
      <c r="B48" s="22" t="s">
        <v>52</v>
      </c>
      <c r="C48" s="23" t="s">
        <v>51</v>
      </c>
      <c r="D48" s="24" t="s">
        <v>64</v>
      </c>
      <c r="E48" s="25"/>
      <c r="F48" s="25"/>
      <c r="G48" s="26"/>
      <c r="H48" s="27"/>
      <c r="I48" s="27"/>
      <c r="J48" s="44" t="str">
        <f t="shared" si="3"/>
        <v/>
      </c>
      <c r="K48" s="87" t="str">
        <f t="shared" si="4"/>
        <v>Gants Eté personnalisés L</v>
      </c>
    </row>
    <row r="49" spans="1:11" s="20" customFormat="1" ht="15.75" customHeight="1" x14ac:dyDescent="0.2">
      <c r="A49" s="28">
        <f t="shared" si="5"/>
        <v>47</v>
      </c>
      <c r="B49" s="29" t="s">
        <v>52</v>
      </c>
      <c r="C49" s="30" t="s">
        <v>51</v>
      </c>
      <c r="D49" s="31" t="s">
        <v>65</v>
      </c>
      <c r="E49" s="32"/>
      <c r="F49" s="32"/>
      <c r="G49" s="33"/>
      <c r="H49" s="34"/>
      <c r="I49" s="31"/>
      <c r="J49" s="45" t="str">
        <f t="shared" si="3"/>
        <v/>
      </c>
      <c r="K49" s="50" t="str">
        <f t="shared" si="4"/>
        <v>Gants Eté personnalisés XL</v>
      </c>
    </row>
    <row r="50" spans="1:11" s="20" customFormat="1" ht="15.75" customHeight="1" thickBot="1" x14ac:dyDescent="0.25">
      <c r="A50" s="55">
        <f t="shared" si="5"/>
        <v>48</v>
      </c>
      <c r="B50" s="56" t="s">
        <v>52</v>
      </c>
      <c r="C50" s="57" t="s">
        <v>51</v>
      </c>
      <c r="D50" s="58" t="s">
        <v>66</v>
      </c>
      <c r="E50" s="59"/>
      <c r="F50" s="59"/>
      <c r="G50" s="60"/>
      <c r="H50" s="61"/>
      <c r="I50" s="61"/>
      <c r="J50" s="62" t="str">
        <f t="shared" si="3"/>
        <v/>
      </c>
      <c r="K50" s="88" t="str">
        <f t="shared" si="4"/>
        <v>Gants Eté personnalisés XXL</v>
      </c>
    </row>
    <row r="51" spans="1:11" s="20" customFormat="1" ht="15.75" customHeight="1" thickTop="1" x14ac:dyDescent="0.2">
      <c r="A51" s="47">
        <f t="shared" si="5"/>
        <v>49</v>
      </c>
      <c r="B51" s="48" t="s">
        <v>47</v>
      </c>
      <c r="C51" s="49" t="s">
        <v>48</v>
      </c>
      <c r="D51" s="50" t="s">
        <v>62</v>
      </c>
      <c r="E51" s="51"/>
      <c r="F51" s="51"/>
      <c r="G51" s="52"/>
      <c r="H51" s="53"/>
      <c r="I51" s="50"/>
      <c r="J51" s="54" t="str">
        <f t="shared" si="3"/>
        <v/>
      </c>
      <c r="K51" s="16" t="str">
        <f t="shared" si="4"/>
        <v>Gants Hiver Windtex personnalisés XS</v>
      </c>
    </row>
    <row r="52" spans="1:11" s="20" customFormat="1" ht="15.75" customHeight="1" x14ac:dyDescent="0.2">
      <c r="A52" s="21">
        <f t="shared" si="5"/>
        <v>50</v>
      </c>
      <c r="B52" s="22" t="s">
        <v>47</v>
      </c>
      <c r="C52" s="23" t="s">
        <v>48</v>
      </c>
      <c r="D52" s="24" t="s">
        <v>63</v>
      </c>
      <c r="E52" s="25"/>
      <c r="F52" s="25"/>
      <c r="G52" s="26"/>
      <c r="H52" s="27"/>
      <c r="I52" s="27"/>
      <c r="J52" s="44" t="str">
        <f t="shared" si="3"/>
        <v/>
      </c>
      <c r="K52" s="89" t="str">
        <f t="shared" si="4"/>
        <v>Gants Hiver Windtex personnalisés S</v>
      </c>
    </row>
    <row r="53" spans="1:11" s="20" customFormat="1" ht="15.75" customHeight="1" x14ac:dyDescent="0.2">
      <c r="A53" s="28">
        <f t="shared" si="5"/>
        <v>51</v>
      </c>
      <c r="B53" s="29" t="s">
        <v>47</v>
      </c>
      <c r="C53" s="30" t="s">
        <v>48</v>
      </c>
      <c r="D53" s="31" t="s">
        <v>67</v>
      </c>
      <c r="E53" s="32"/>
      <c r="F53" s="32"/>
      <c r="G53" s="33"/>
      <c r="H53" s="34"/>
      <c r="I53" s="31"/>
      <c r="J53" s="45" t="str">
        <f t="shared" si="3"/>
        <v/>
      </c>
      <c r="K53" s="31" t="str">
        <f t="shared" si="4"/>
        <v>Gants Hiver Windtex personnalisés M</v>
      </c>
    </row>
    <row r="54" spans="1:11" s="20" customFormat="1" ht="15.75" customHeight="1" x14ac:dyDescent="0.2">
      <c r="A54" s="21">
        <f t="shared" si="5"/>
        <v>52</v>
      </c>
      <c r="B54" s="22" t="s">
        <v>47</v>
      </c>
      <c r="C54" s="23" t="s">
        <v>48</v>
      </c>
      <c r="D54" s="24" t="s">
        <v>64</v>
      </c>
      <c r="E54" s="25"/>
      <c r="F54" s="25"/>
      <c r="G54" s="26"/>
      <c r="H54" s="27"/>
      <c r="I54" s="27"/>
      <c r="J54" s="44" t="str">
        <f t="shared" si="3"/>
        <v/>
      </c>
      <c r="K54" s="87" t="str">
        <f t="shared" si="4"/>
        <v>Gants Hiver Windtex personnalisés L</v>
      </c>
    </row>
    <row r="55" spans="1:11" s="20" customFormat="1" ht="15.75" customHeight="1" x14ac:dyDescent="0.2">
      <c r="A55" s="28">
        <f t="shared" si="5"/>
        <v>53</v>
      </c>
      <c r="B55" s="29" t="s">
        <v>47</v>
      </c>
      <c r="C55" s="30" t="s">
        <v>48</v>
      </c>
      <c r="D55" s="31" t="s">
        <v>65</v>
      </c>
      <c r="E55" s="32"/>
      <c r="F55" s="32"/>
      <c r="G55" s="33"/>
      <c r="H55" s="34"/>
      <c r="I55" s="31"/>
      <c r="J55" s="45" t="str">
        <f t="shared" si="3"/>
        <v/>
      </c>
      <c r="K55" s="50" t="str">
        <f t="shared" si="4"/>
        <v>Gants Hiver Windtex personnalisés XL</v>
      </c>
    </row>
    <row r="56" spans="1:11" s="20" customFormat="1" ht="15.75" customHeight="1" thickBot="1" x14ac:dyDescent="0.25">
      <c r="A56" s="21">
        <f t="shared" si="5"/>
        <v>54</v>
      </c>
      <c r="B56" s="22" t="s">
        <v>47</v>
      </c>
      <c r="C56" s="23" t="s">
        <v>48</v>
      </c>
      <c r="D56" s="24" t="s">
        <v>66</v>
      </c>
      <c r="E56" s="25"/>
      <c r="F56" s="25"/>
      <c r="G56" s="26"/>
      <c r="H56" s="27"/>
      <c r="I56" s="27"/>
      <c r="J56" s="44" t="str">
        <f t="shared" si="3"/>
        <v/>
      </c>
      <c r="K56" s="88" t="str">
        <f t="shared" si="4"/>
        <v>Gants Hiver Windtex personnalisés XXL</v>
      </c>
    </row>
    <row r="57" spans="1:11" s="20" customFormat="1" ht="15.75" customHeight="1" thickTop="1" x14ac:dyDescent="0.2">
      <c r="A57" s="13">
        <f t="shared" si="5"/>
        <v>55</v>
      </c>
      <c r="B57" s="14" t="s">
        <v>58</v>
      </c>
      <c r="C57" s="15" t="s">
        <v>51</v>
      </c>
      <c r="D57" s="16" t="s">
        <v>62</v>
      </c>
      <c r="E57" s="17"/>
      <c r="F57" s="17"/>
      <c r="G57" s="18"/>
      <c r="H57" s="19"/>
      <c r="I57" s="16"/>
      <c r="J57" s="43" t="str">
        <f t="shared" si="3"/>
        <v/>
      </c>
      <c r="K57" s="16" t="str">
        <f t="shared" si="4"/>
        <v>Genouillères XS</v>
      </c>
    </row>
    <row r="58" spans="1:11" s="20" customFormat="1" ht="15.75" customHeight="1" x14ac:dyDescent="0.2">
      <c r="A58" s="21">
        <f t="shared" si="5"/>
        <v>56</v>
      </c>
      <c r="B58" s="22" t="s">
        <v>58</v>
      </c>
      <c r="C58" s="23" t="s">
        <v>51</v>
      </c>
      <c r="D58" s="24" t="s">
        <v>63</v>
      </c>
      <c r="E58" s="25"/>
      <c r="F58" s="25"/>
      <c r="G58" s="26"/>
      <c r="H58" s="27"/>
      <c r="I58" s="27"/>
      <c r="J58" s="44" t="str">
        <f t="shared" si="3"/>
        <v/>
      </c>
      <c r="K58" s="89" t="str">
        <f t="shared" si="4"/>
        <v>Genouillères S</v>
      </c>
    </row>
    <row r="59" spans="1:11" s="20" customFormat="1" ht="15.75" customHeight="1" x14ac:dyDescent="0.2">
      <c r="A59" s="28">
        <f t="shared" si="5"/>
        <v>57</v>
      </c>
      <c r="B59" s="29" t="s">
        <v>58</v>
      </c>
      <c r="C59" s="30" t="s">
        <v>51</v>
      </c>
      <c r="D59" s="31" t="s">
        <v>67</v>
      </c>
      <c r="E59" s="32"/>
      <c r="F59" s="32"/>
      <c r="G59" s="33"/>
      <c r="H59" s="34"/>
      <c r="I59" s="31"/>
      <c r="J59" s="45" t="str">
        <f t="shared" si="3"/>
        <v/>
      </c>
      <c r="K59" s="31" t="str">
        <f t="shared" si="4"/>
        <v>Genouillères M</v>
      </c>
    </row>
    <row r="60" spans="1:11" s="20" customFormat="1" ht="15.75" customHeight="1" x14ac:dyDescent="0.2">
      <c r="A60" s="21">
        <f t="shared" si="5"/>
        <v>58</v>
      </c>
      <c r="B60" s="22" t="s">
        <v>58</v>
      </c>
      <c r="C60" s="23" t="s">
        <v>51</v>
      </c>
      <c r="D60" s="24" t="s">
        <v>64</v>
      </c>
      <c r="E60" s="25"/>
      <c r="F60" s="25"/>
      <c r="G60" s="26"/>
      <c r="H60" s="27"/>
      <c r="I60" s="27"/>
      <c r="J60" s="44" t="str">
        <f t="shared" si="3"/>
        <v/>
      </c>
      <c r="K60" s="87" t="str">
        <f t="shared" si="4"/>
        <v>Genouillères L</v>
      </c>
    </row>
    <row r="61" spans="1:11" s="20" customFormat="1" ht="15.75" customHeight="1" x14ac:dyDescent="0.2">
      <c r="A61" s="28">
        <f t="shared" si="5"/>
        <v>59</v>
      </c>
      <c r="B61" s="29" t="s">
        <v>58</v>
      </c>
      <c r="C61" s="30" t="s">
        <v>51</v>
      </c>
      <c r="D61" s="31" t="s">
        <v>65</v>
      </c>
      <c r="E61" s="32"/>
      <c r="F61" s="32"/>
      <c r="G61" s="33"/>
      <c r="H61" s="34"/>
      <c r="I61" s="31"/>
      <c r="J61" s="45" t="str">
        <f t="shared" si="3"/>
        <v/>
      </c>
      <c r="K61" s="50" t="str">
        <f t="shared" si="4"/>
        <v>Genouillères XL</v>
      </c>
    </row>
    <row r="62" spans="1:11" s="20" customFormat="1" ht="15.75" customHeight="1" thickBot="1" x14ac:dyDescent="0.25">
      <c r="A62" s="21">
        <f t="shared" si="5"/>
        <v>60</v>
      </c>
      <c r="B62" s="22" t="s">
        <v>58</v>
      </c>
      <c r="C62" s="23" t="s">
        <v>51</v>
      </c>
      <c r="D62" s="24" t="s">
        <v>66</v>
      </c>
      <c r="E62" s="25"/>
      <c r="F62" s="25"/>
      <c r="G62" s="26"/>
      <c r="H62" s="27"/>
      <c r="I62" s="27"/>
      <c r="J62" s="44" t="str">
        <f t="shared" si="3"/>
        <v/>
      </c>
      <c r="K62" s="88" t="str">
        <f t="shared" si="4"/>
        <v>Genouillères XXL</v>
      </c>
    </row>
    <row r="63" spans="1:11" s="20" customFormat="1" ht="15.75" customHeight="1" thickTop="1" x14ac:dyDescent="0.2">
      <c r="A63" s="13">
        <f t="shared" si="5"/>
        <v>61</v>
      </c>
      <c r="B63" s="14" t="s">
        <v>46</v>
      </c>
      <c r="C63" s="15" t="s">
        <v>35</v>
      </c>
      <c r="D63" s="16" t="s">
        <v>62</v>
      </c>
      <c r="E63" s="17"/>
      <c r="F63" s="17"/>
      <c r="G63" s="18"/>
      <c r="H63" s="19"/>
      <c r="I63" s="16"/>
      <c r="J63" s="43" t="str">
        <f t="shared" si="3"/>
        <v/>
      </c>
      <c r="K63" s="16" t="str">
        <f t="shared" si="4"/>
        <v>Gilet été Mycrotex Zip Long sans manches XS</v>
      </c>
    </row>
    <row r="64" spans="1:11" s="20" customFormat="1" ht="15.75" customHeight="1" x14ac:dyDescent="0.2">
      <c r="A64" s="21">
        <f t="shared" si="5"/>
        <v>62</v>
      </c>
      <c r="B64" s="22" t="s">
        <v>46</v>
      </c>
      <c r="C64" s="23" t="s">
        <v>35</v>
      </c>
      <c r="D64" s="24" t="s">
        <v>63</v>
      </c>
      <c r="E64" s="25"/>
      <c r="F64" s="25"/>
      <c r="G64" s="26"/>
      <c r="H64" s="27"/>
      <c r="I64" s="27"/>
      <c r="J64" s="44" t="str">
        <f t="shared" si="3"/>
        <v/>
      </c>
      <c r="K64" s="89" t="str">
        <f t="shared" si="4"/>
        <v>Gilet été Mycrotex Zip Long sans manches S</v>
      </c>
    </row>
    <row r="65" spans="1:11" s="20" customFormat="1" ht="15.75" customHeight="1" x14ac:dyDescent="0.2">
      <c r="A65" s="28">
        <f t="shared" si="5"/>
        <v>63</v>
      </c>
      <c r="B65" s="29" t="s">
        <v>46</v>
      </c>
      <c r="C65" s="30" t="s">
        <v>35</v>
      </c>
      <c r="D65" s="31" t="s">
        <v>67</v>
      </c>
      <c r="E65" s="32"/>
      <c r="F65" s="32"/>
      <c r="G65" s="33"/>
      <c r="H65" s="34"/>
      <c r="I65" s="31"/>
      <c r="J65" s="45" t="str">
        <f t="shared" si="3"/>
        <v/>
      </c>
      <c r="K65" s="31" t="str">
        <f t="shared" si="4"/>
        <v>Gilet été Mycrotex Zip Long sans manches M</v>
      </c>
    </row>
    <row r="66" spans="1:11" s="20" customFormat="1" ht="15.75" customHeight="1" x14ac:dyDescent="0.2">
      <c r="A66" s="21">
        <f t="shared" si="5"/>
        <v>64</v>
      </c>
      <c r="B66" s="22" t="s">
        <v>46</v>
      </c>
      <c r="C66" s="23" t="s">
        <v>35</v>
      </c>
      <c r="D66" s="24" t="s">
        <v>64</v>
      </c>
      <c r="E66" s="25"/>
      <c r="F66" s="25"/>
      <c r="G66" s="26"/>
      <c r="H66" s="27"/>
      <c r="I66" s="27"/>
      <c r="J66" s="44" t="str">
        <f t="shared" si="3"/>
        <v/>
      </c>
      <c r="K66" s="87" t="str">
        <f t="shared" si="4"/>
        <v>Gilet été Mycrotex Zip Long sans manches L</v>
      </c>
    </row>
    <row r="67" spans="1:11" s="20" customFormat="1" ht="15.75" customHeight="1" x14ac:dyDescent="0.2">
      <c r="A67" s="28">
        <f t="shared" si="5"/>
        <v>65</v>
      </c>
      <c r="B67" s="29" t="s">
        <v>46</v>
      </c>
      <c r="C67" s="30" t="s">
        <v>35</v>
      </c>
      <c r="D67" s="31" t="s">
        <v>65</v>
      </c>
      <c r="E67" s="32"/>
      <c r="F67" s="32"/>
      <c r="G67" s="33"/>
      <c r="H67" s="34"/>
      <c r="I67" s="31"/>
      <c r="J67" s="45" t="str">
        <f t="shared" ref="J67:J99" si="6">IF(OR(F67="",G67=""),"",F67-G67)</f>
        <v/>
      </c>
      <c r="K67" s="50" t="str">
        <f t="shared" ref="K67:K99" si="7">CONCATENATE(B67,D67)</f>
        <v>Gilet été Mycrotex Zip Long sans manches XL</v>
      </c>
    </row>
    <row r="68" spans="1:11" s="20" customFormat="1" ht="15.75" customHeight="1" thickBot="1" x14ac:dyDescent="0.25">
      <c r="A68" s="21">
        <f t="shared" ref="A68:A98" si="8">A67+1</f>
        <v>66</v>
      </c>
      <c r="B68" s="22" t="s">
        <v>46</v>
      </c>
      <c r="C68" s="23" t="s">
        <v>35</v>
      </c>
      <c r="D68" s="24" t="s">
        <v>66</v>
      </c>
      <c r="E68" s="25"/>
      <c r="F68" s="25"/>
      <c r="G68" s="26"/>
      <c r="H68" s="27"/>
      <c r="I68" s="27"/>
      <c r="J68" s="44" t="str">
        <f t="shared" si="6"/>
        <v/>
      </c>
      <c r="K68" s="88" t="str">
        <f t="shared" si="7"/>
        <v>Gilet été Mycrotex Zip Long sans manches XXL</v>
      </c>
    </row>
    <row r="69" spans="1:11" s="20" customFormat="1" ht="15.75" customHeight="1" thickTop="1" x14ac:dyDescent="0.2">
      <c r="A69" s="13">
        <f t="shared" si="8"/>
        <v>67</v>
      </c>
      <c r="B69" s="14" t="s">
        <v>44</v>
      </c>
      <c r="C69" s="15" t="s">
        <v>45</v>
      </c>
      <c r="D69" s="16" t="s">
        <v>62</v>
      </c>
      <c r="E69" s="17"/>
      <c r="F69" s="17"/>
      <c r="G69" s="18"/>
      <c r="H69" s="19"/>
      <c r="I69" s="16"/>
      <c r="J69" s="43" t="str">
        <f t="shared" si="6"/>
        <v/>
      </c>
      <c r="K69" s="16" t="str">
        <f t="shared" si="7"/>
        <v>Gilet hiver Windtex Zip Long sans manchesXS</v>
      </c>
    </row>
    <row r="70" spans="1:11" s="20" customFormat="1" ht="15.75" customHeight="1" x14ac:dyDescent="0.2">
      <c r="A70" s="21">
        <f t="shared" si="8"/>
        <v>68</v>
      </c>
      <c r="B70" s="22" t="s">
        <v>44</v>
      </c>
      <c r="C70" s="23" t="s">
        <v>45</v>
      </c>
      <c r="D70" s="24" t="s">
        <v>63</v>
      </c>
      <c r="E70" s="25"/>
      <c r="F70" s="25"/>
      <c r="G70" s="26"/>
      <c r="H70" s="27"/>
      <c r="I70" s="27"/>
      <c r="J70" s="44" t="str">
        <f t="shared" si="6"/>
        <v/>
      </c>
      <c r="K70" s="89" t="str">
        <f t="shared" si="7"/>
        <v>Gilet hiver Windtex Zip Long sans manchesS</v>
      </c>
    </row>
    <row r="71" spans="1:11" s="20" customFormat="1" ht="15.75" customHeight="1" x14ac:dyDescent="0.2">
      <c r="A71" s="28">
        <f t="shared" si="8"/>
        <v>69</v>
      </c>
      <c r="B71" s="29" t="s">
        <v>44</v>
      </c>
      <c r="C71" s="30" t="s">
        <v>45</v>
      </c>
      <c r="D71" s="31" t="s">
        <v>67</v>
      </c>
      <c r="E71" s="32"/>
      <c r="F71" s="32"/>
      <c r="G71" s="33"/>
      <c r="H71" s="34"/>
      <c r="I71" s="31"/>
      <c r="J71" s="45" t="str">
        <f t="shared" si="6"/>
        <v/>
      </c>
      <c r="K71" s="31" t="str">
        <f t="shared" si="7"/>
        <v>Gilet hiver Windtex Zip Long sans manchesM</v>
      </c>
    </row>
    <row r="72" spans="1:11" s="20" customFormat="1" ht="15.75" customHeight="1" x14ac:dyDescent="0.2">
      <c r="A72" s="63">
        <f t="shared" si="8"/>
        <v>70</v>
      </c>
      <c r="B72" s="64" t="s">
        <v>44</v>
      </c>
      <c r="C72" s="65" t="s">
        <v>45</v>
      </c>
      <c r="D72" s="66" t="s">
        <v>64</v>
      </c>
      <c r="E72" s="67"/>
      <c r="F72" s="67"/>
      <c r="G72" s="68"/>
      <c r="H72" s="69"/>
      <c r="I72" s="69"/>
      <c r="J72" s="70" t="str">
        <f t="shared" si="6"/>
        <v/>
      </c>
      <c r="K72" s="87" t="str">
        <f t="shared" si="7"/>
        <v>Gilet hiver Windtex Zip Long sans manchesL</v>
      </c>
    </row>
    <row r="73" spans="1:11" s="20" customFormat="1" ht="15.75" customHeight="1" x14ac:dyDescent="0.2">
      <c r="A73" s="47">
        <f t="shared" si="8"/>
        <v>71</v>
      </c>
      <c r="B73" s="48" t="s">
        <v>44</v>
      </c>
      <c r="C73" s="49" t="s">
        <v>45</v>
      </c>
      <c r="D73" s="50" t="s">
        <v>65</v>
      </c>
      <c r="E73" s="51"/>
      <c r="F73" s="51"/>
      <c r="G73" s="52"/>
      <c r="H73" s="53"/>
      <c r="I73" s="50"/>
      <c r="J73" s="54" t="str">
        <f t="shared" si="6"/>
        <v/>
      </c>
      <c r="K73" s="50" t="str">
        <f t="shared" si="7"/>
        <v>Gilet hiver Windtex Zip Long sans manchesXL</v>
      </c>
    </row>
    <row r="74" spans="1:11" s="20" customFormat="1" ht="15.75" customHeight="1" thickBot="1" x14ac:dyDescent="0.25">
      <c r="A74" s="55">
        <f t="shared" si="8"/>
        <v>72</v>
      </c>
      <c r="B74" s="56" t="s">
        <v>44</v>
      </c>
      <c r="C74" s="57" t="s">
        <v>45</v>
      </c>
      <c r="D74" s="58" t="s">
        <v>66</v>
      </c>
      <c r="E74" s="59"/>
      <c r="F74" s="59"/>
      <c r="G74" s="60"/>
      <c r="H74" s="61"/>
      <c r="I74" s="61"/>
      <c r="J74" s="62" t="str">
        <f t="shared" si="6"/>
        <v/>
      </c>
      <c r="K74" s="88" t="str">
        <f t="shared" si="7"/>
        <v>Gilet hiver Windtex Zip Long sans manchesXXL</v>
      </c>
    </row>
    <row r="75" spans="1:11" s="20" customFormat="1" ht="15.75" customHeight="1" thickTop="1" x14ac:dyDescent="0.2">
      <c r="A75" s="47">
        <f t="shared" si="8"/>
        <v>73</v>
      </c>
      <c r="B75" s="48" t="s">
        <v>59</v>
      </c>
      <c r="C75" s="49" t="s">
        <v>55</v>
      </c>
      <c r="D75" s="50" t="s">
        <v>62</v>
      </c>
      <c r="E75" s="51"/>
      <c r="F75" s="51"/>
      <c r="G75" s="52"/>
      <c r="H75" s="53"/>
      <c r="I75" s="50"/>
      <c r="J75" s="54" t="str">
        <f t="shared" si="6"/>
        <v/>
      </c>
      <c r="K75" s="16" t="str">
        <f t="shared" si="7"/>
        <v>Jambières XS</v>
      </c>
    </row>
    <row r="76" spans="1:11" s="20" customFormat="1" ht="15.75" customHeight="1" x14ac:dyDescent="0.2">
      <c r="A76" s="63">
        <f t="shared" si="8"/>
        <v>74</v>
      </c>
      <c r="B76" s="64" t="s">
        <v>59</v>
      </c>
      <c r="C76" s="65" t="s">
        <v>55</v>
      </c>
      <c r="D76" s="66" t="s">
        <v>63</v>
      </c>
      <c r="E76" s="67"/>
      <c r="F76" s="67"/>
      <c r="G76" s="68"/>
      <c r="H76" s="69"/>
      <c r="I76" s="69"/>
      <c r="J76" s="70" t="str">
        <f t="shared" si="6"/>
        <v/>
      </c>
      <c r="K76" s="89" t="str">
        <f t="shared" si="7"/>
        <v>Jambières S</v>
      </c>
    </row>
    <row r="77" spans="1:11" s="20" customFormat="1" ht="15.75" customHeight="1" x14ac:dyDescent="0.2">
      <c r="A77" s="47">
        <f t="shared" si="8"/>
        <v>75</v>
      </c>
      <c r="B77" s="48" t="s">
        <v>59</v>
      </c>
      <c r="C77" s="49" t="s">
        <v>55</v>
      </c>
      <c r="D77" s="50" t="s">
        <v>67</v>
      </c>
      <c r="E77" s="51"/>
      <c r="F77" s="51"/>
      <c r="G77" s="52"/>
      <c r="H77" s="53"/>
      <c r="I77" s="50"/>
      <c r="J77" s="54" t="str">
        <f t="shared" si="6"/>
        <v/>
      </c>
      <c r="K77" s="31" t="str">
        <f t="shared" si="7"/>
        <v>Jambières M</v>
      </c>
    </row>
    <row r="78" spans="1:11" s="20" customFormat="1" ht="15.75" customHeight="1" x14ac:dyDescent="0.2">
      <c r="A78" s="21">
        <f t="shared" si="8"/>
        <v>76</v>
      </c>
      <c r="B78" s="22" t="s">
        <v>59</v>
      </c>
      <c r="C78" s="23" t="s">
        <v>55</v>
      </c>
      <c r="D78" s="24" t="s">
        <v>64</v>
      </c>
      <c r="E78" s="25"/>
      <c r="F78" s="25"/>
      <c r="G78" s="26"/>
      <c r="H78" s="27"/>
      <c r="I78" s="27"/>
      <c r="J78" s="44" t="str">
        <f t="shared" si="6"/>
        <v/>
      </c>
      <c r="K78" s="87" t="str">
        <f t="shared" si="7"/>
        <v>Jambières L</v>
      </c>
    </row>
    <row r="79" spans="1:11" s="20" customFormat="1" ht="15.75" customHeight="1" x14ac:dyDescent="0.2">
      <c r="A79" s="28">
        <f t="shared" si="8"/>
        <v>77</v>
      </c>
      <c r="B79" s="29" t="s">
        <v>59</v>
      </c>
      <c r="C79" s="30" t="s">
        <v>55</v>
      </c>
      <c r="D79" s="31" t="s">
        <v>65</v>
      </c>
      <c r="E79" s="32"/>
      <c r="F79" s="32"/>
      <c r="G79" s="33"/>
      <c r="H79" s="34"/>
      <c r="I79" s="31"/>
      <c r="J79" s="45" t="str">
        <f t="shared" si="6"/>
        <v/>
      </c>
      <c r="K79" s="50" t="str">
        <f t="shared" si="7"/>
        <v>Jambières XL</v>
      </c>
    </row>
    <row r="80" spans="1:11" s="20" customFormat="1" ht="15.75" customHeight="1" thickBot="1" x14ac:dyDescent="0.25">
      <c r="A80" s="55">
        <f t="shared" si="8"/>
        <v>78</v>
      </c>
      <c r="B80" s="56" t="s">
        <v>59</v>
      </c>
      <c r="C80" s="57" t="s">
        <v>55</v>
      </c>
      <c r="D80" s="58" t="s">
        <v>66</v>
      </c>
      <c r="E80" s="59"/>
      <c r="F80" s="59"/>
      <c r="G80" s="60"/>
      <c r="H80" s="61"/>
      <c r="I80" s="61"/>
      <c r="J80" s="62" t="str">
        <f t="shared" si="6"/>
        <v/>
      </c>
      <c r="K80" s="88" t="str">
        <f t="shared" si="7"/>
        <v>Jambières XXL</v>
      </c>
    </row>
    <row r="81" spans="1:11" s="20" customFormat="1" ht="15.75" customHeight="1" thickTop="1" x14ac:dyDescent="0.2">
      <c r="A81" s="47">
        <f t="shared" si="8"/>
        <v>79</v>
      </c>
      <c r="B81" s="48" t="s">
        <v>32</v>
      </c>
      <c r="C81" s="49" t="s">
        <v>33</v>
      </c>
      <c r="D81" s="50" t="s">
        <v>62</v>
      </c>
      <c r="E81" s="51"/>
      <c r="F81" s="51"/>
      <c r="G81" s="52"/>
      <c r="H81" s="53"/>
      <c r="I81" s="50"/>
      <c r="J81" s="54" t="str">
        <f t="shared" si="6"/>
        <v/>
      </c>
      <c r="K81" s="16" t="str">
        <f t="shared" si="7"/>
        <v>Maillot Manches Courtes Zip Long XS</v>
      </c>
    </row>
    <row r="82" spans="1:11" s="20" customFormat="1" ht="15.75" customHeight="1" x14ac:dyDescent="0.2">
      <c r="A82" s="63">
        <f t="shared" si="8"/>
        <v>80</v>
      </c>
      <c r="B82" s="64" t="s">
        <v>32</v>
      </c>
      <c r="C82" s="65" t="s">
        <v>33</v>
      </c>
      <c r="D82" s="66" t="s">
        <v>63</v>
      </c>
      <c r="E82" s="67"/>
      <c r="F82" s="67"/>
      <c r="G82" s="68"/>
      <c r="H82" s="69"/>
      <c r="I82" s="69"/>
      <c r="J82" s="70" t="str">
        <f t="shared" si="6"/>
        <v/>
      </c>
      <c r="K82" s="89" t="str">
        <f t="shared" si="7"/>
        <v>Maillot Manches Courtes Zip Long S</v>
      </c>
    </row>
    <row r="83" spans="1:11" s="20" customFormat="1" ht="15.75" customHeight="1" x14ac:dyDescent="0.2">
      <c r="A83" s="47">
        <f t="shared" si="8"/>
        <v>81</v>
      </c>
      <c r="B83" s="48" t="s">
        <v>32</v>
      </c>
      <c r="C83" s="49" t="s">
        <v>33</v>
      </c>
      <c r="D83" s="50" t="s">
        <v>67</v>
      </c>
      <c r="E83" s="51"/>
      <c r="F83" s="51"/>
      <c r="G83" s="52"/>
      <c r="H83" s="53"/>
      <c r="I83" s="50"/>
      <c r="J83" s="54" t="str">
        <f t="shared" si="6"/>
        <v/>
      </c>
      <c r="K83" s="31" t="str">
        <f t="shared" si="7"/>
        <v>Maillot Manches Courtes Zip Long M</v>
      </c>
    </row>
    <row r="84" spans="1:11" s="20" customFormat="1" ht="15.75" customHeight="1" x14ac:dyDescent="0.2">
      <c r="A84" s="21">
        <f t="shared" si="8"/>
        <v>82</v>
      </c>
      <c r="B84" s="22" t="s">
        <v>32</v>
      </c>
      <c r="C84" s="23" t="s">
        <v>33</v>
      </c>
      <c r="D84" s="24" t="s">
        <v>64</v>
      </c>
      <c r="E84" s="25"/>
      <c r="F84" s="25"/>
      <c r="G84" s="26"/>
      <c r="H84" s="27"/>
      <c r="I84" s="27"/>
      <c r="J84" s="44" t="str">
        <f t="shared" si="6"/>
        <v/>
      </c>
      <c r="K84" s="87" t="str">
        <f t="shared" si="7"/>
        <v>Maillot Manches Courtes Zip Long L</v>
      </c>
    </row>
    <row r="85" spans="1:11" s="20" customFormat="1" ht="15.75" customHeight="1" x14ac:dyDescent="0.2">
      <c r="A85" s="28">
        <f t="shared" si="8"/>
        <v>83</v>
      </c>
      <c r="B85" s="29" t="s">
        <v>32</v>
      </c>
      <c r="C85" s="30" t="s">
        <v>33</v>
      </c>
      <c r="D85" s="31" t="s">
        <v>65</v>
      </c>
      <c r="E85" s="32"/>
      <c r="F85" s="32"/>
      <c r="G85" s="33"/>
      <c r="H85" s="34"/>
      <c r="I85" s="31"/>
      <c r="J85" s="45" t="str">
        <f t="shared" si="6"/>
        <v/>
      </c>
      <c r="K85" s="50" t="str">
        <f t="shared" si="7"/>
        <v>Maillot Manches Courtes Zip Long XL</v>
      </c>
    </row>
    <row r="86" spans="1:11" s="20" customFormat="1" ht="15.75" customHeight="1" thickBot="1" x14ac:dyDescent="0.25">
      <c r="A86" s="55">
        <f t="shared" si="8"/>
        <v>84</v>
      </c>
      <c r="B86" s="56" t="s">
        <v>32</v>
      </c>
      <c r="C86" s="57" t="s">
        <v>33</v>
      </c>
      <c r="D86" s="58" t="s">
        <v>66</v>
      </c>
      <c r="E86" s="59"/>
      <c r="F86" s="59"/>
      <c r="G86" s="60"/>
      <c r="H86" s="61"/>
      <c r="I86" s="61"/>
      <c r="J86" s="62" t="str">
        <f t="shared" si="6"/>
        <v/>
      </c>
      <c r="K86" s="88" t="str">
        <f t="shared" si="7"/>
        <v>Maillot Manches Courtes Zip Long XXL</v>
      </c>
    </row>
    <row r="87" spans="1:11" s="20" customFormat="1" ht="15.75" customHeight="1" thickTop="1" x14ac:dyDescent="0.2">
      <c r="A87" s="79">
        <f t="shared" si="8"/>
        <v>85</v>
      </c>
      <c r="B87" s="80" t="s">
        <v>34</v>
      </c>
      <c r="C87" s="81" t="s">
        <v>35</v>
      </c>
      <c r="D87" s="82" t="s">
        <v>62</v>
      </c>
      <c r="E87" s="83"/>
      <c r="F87" s="83"/>
      <c r="G87" s="84"/>
      <c r="H87" s="85"/>
      <c r="I87" s="82"/>
      <c r="J87" s="86" t="str">
        <f t="shared" si="6"/>
        <v/>
      </c>
      <c r="K87" s="16" t="str">
        <f t="shared" si="7"/>
        <v>Maillot Manches Longues Zip Long XS</v>
      </c>
    </row>
    <row r="88" spans="1:11" s="20" customFormat="1" ht="15.75" customHeight="1" x14ac:dyDescent="0.2">
      <c r="A88" s="71">
        <f t="shared" si="8"/>
        <v>86</v>
      </c>
      <c r="B88" s="72" t="s">
        <v>34</v>
      </c>
      <c r="C88" s="73" t="s">
        <v>35</v>
      </c>
      <c r="D88" s="74" t="s">
        <v>63</v>
      </c>
      <c r="E88" s="75"/>
      <c r="F88" s="75"/>
      <c r="G88" s="76"/>
      <c r="H88" s="77"/>
      <c r="I88" s="77"/>
      <c r="J88" s="78" t="str">
        <f t="shared" si="6"/>
        <v/>
      </c>
      <c r="K88" s="89" t="str">
        <f t="shared" si="7"/>
        <v>Maillot Manches Longues Zip Long S</v>
      </c>
    </row>
    <row r="89" spans="1:11" s="20" customFormat="1" ht="15.75" customHeight="1" x14ac:dyDescent="0.2">
      <c r="A89" s="47">
        <f t="shared" si="8"/>
        <v>87</v>
      </c>
      <c r="B89" s="48" t="s">
        <v>34</v>
      </c>
      <c r="C89" s="49" t="s">
        <v>35</v>
      </c>
      <c r="D89" s="50" t="s">
        <v>67</v>
      </c>
      <c r="E89" s="51"/>
      <c r="F89" s="51"/>
      <c r="G89" s="52"/>
      <c r="H89" s="53"/>
      <c r="I89" s="50"/>
      <c r="J89" s="54" t="str">
        <f t="shared" si="6"/>
        <v/>
      </c>
      <c r="K89" s="31" t="str">
        <f t="shared" si="7"/>
        <v>Maillot Manches Longues Zip Long M</v>
      </c>
    </row>
    <row r="90" spans="1:11" s="20" customFormat="1" ht="15.75" customHeight="1" x14ac:dyDescent="0.2">
      <c r="A90" s="21">
        <f t="shared" si="8"/>
        <v>88</v>
      </c>
      <c r="B90" s="22" t="s">
        <v>34</v>
      </c>
      <c r="C90" s="23" t="s">
        <v>35</v>
      </c>
      <c r="D90" s="24" t="s">
        <v>64</v>
      </c>
      <c r="E90" s="25"/>
      <c r="F90" s="25"/>
      <c r="G90" s="26"/>
      <c r="H90" s="27"/>
      <c r="I90" s="27"/>
      <c r="J90" s="44" t="str">
        <f t="shared" si="6"/>
        <v/>
      </c>
      <c r="K90" s="87" t="str">
        <f t="shared" si="7"/>
        <v>Maillot Manches Longues Zip Long L</v>
      </c>
    </row>
    <row r="91" spans="1:11" s="20" customFormat="1" ht="15.75" customHeight="1" x14ac:dyDescent="0.2">
      <c r="A91" s="28">
        <f t="shared" si="8"/>
        <v>89</v>
      </c>
      <c r="B91" s="29" t="s">
        <v>34</v>
      </c>
      <c r="C91" s="30" t="s">
        <v>35</v>
      </c>
      <c r="D91" s="31" t="s">
        <v>65</v>
      </c>
      <c r="E91" s="32"/>
      <c r="F91" s="32"/>
      <c r="G91" s="33"/>
      <c r="H91" s="34"/>
      <c r="I91" s="31"/>
      <c r="J91" s="45" t="str">
        <f t="shared" si="6"/>
        <v/>
      </c>
      <c r="K91" s="50" t="str">
        <f t="shared" si="7"/>
        <v>Maillot Manches Longues Zip Long XL</v>
      </c>
    </row>
    <row r="92" spans="1:11" s="20" customFormat="1" ht="15.75" customHeight="1" thickBot="1" x14ac:dyDescent="0.25">
      <c r="A92" s="55">
        <f t="shared" si="8"/>
        <v>90</v>
      </c>
      <c r="B92" s="56" t="s">
        <v>34</v>
      </c>
      <c r="C92" s="57" t="s">
        <v>35</v>
      </c>
      <c r="D92" s="58" t="s">
        <v>66</v>
      </c>
      <c r="E92" s="59"/>
      <c r="F92" s="59"/>
      <c r="G92" s="60"/>
      <c r="H92" s="61"/>
      <c r="I92" s="61"/>
      <c r="J92" s="62" t="str">
        <f t="shared" si="6"/>
        <v/>
      </c>
      <c r="K92" s="88" t="str">
        <f t="shared" si="7"/>
        <v>Maillot Manches Longues Zip Long XXL</v>
      </c>
    </row>
    <row r="93" spans="1:11" s="20" customFormat="1" ht="15.75" customHeight="1" thickTop="1" x14ac:dyDescent="0.2">
      <c r="A93" s="47">
        <f t="shared" si="8"/>
        <v>91</v>
      </c>
      <c r="B93" s="48" t="s">
        <v>56</v>
      </c>
      <c r="C93" s="49" t="s">
        <v>57</v>
      </c>
      <c r="D93" s="50" t="s">
        <v>62</v>
      </c>
      <c r="E93" s="51"/>
      <c r="F93" s="51"/>
      <c r="G93" s="52"/>
      <c r="H93" s="53"/>
      <c r="I93" s="50"/>
      <c r="J93" s="54" t="str">
        <f t="shared" si="6"/>
        <v/>
      </c>
      <c r="K93" s="16" t="str">
        <f t="shared" si="7"/>
        <v>Manchettes XS</v>
      </c>
    </row>
    <row r="94" spans="1:11" s="20" customFormat="1" ht="15.75" customHeight="1" x14ac:dyDescent="0.2">
      <c r="A94" s="63">
        <f t="shared" si="8"/>
        <v>92</v>
      </c>
      <c r="B94" s="64" t="s">
        <v>56</v>
      </c>
      <c r="C94" s="65" t="s">
        <v>57</v>
      </c>
      <c r="D94" s="66" t="s">
        <v>63</v>
      </c>
      <c r="E94" s="67"/>
      <c r="F94" s="67"/>
      <c r="G94" s="68"/>
      <c r="H94" s="69"/>
      <c r="I94" s="69"/>
      <c r="J94" s="70" t="str">
        <f t="shared" si="6"/>
        <v/>
      </c>
      <c r="K94" s="89" t="str">
        <f t="shared" si="7"/>
        <v>Manchettes S</v>
      </c>
    </row>
    <row r="95" spans="1:11" s="20" customFormat="1" ht="15.75" customHeight="1" x14ac:dyDescent="0.2">
      <c r="A95" s="47">
        <f t="shared" si="8"/>
        <v>93</v>
      </c>
      <c r="B95" s="48" t="s">
        <v>56</v>
      </c>
      <c r="C95" s="49" t="s">
        <v>57</v>
      </c>
      <c r="D95" s="50" t="s">
        <v>67</v>
      </c>
      <c r="E95" s="51"/>
      <c r="F95" s="51"/>
      <c r="G95" s="52"/>
      <c r="H95" s="53"/>
      <c r="I95" s="50"/>
      <c r="J95" s="54" t="str">
        <f t="shared" si="6"/>
        <v/>
      </c>
      <c r="K95" s="31" t="str">
        <f t="shared" si="7"/>
        <v>Manchettes M</v>
      </c>
    </row>
    <row r="96" spans="1:11" s="20" customFormat="1" ht="15.75" customHeight="1" x14ac:dyDescent="0.2">
      <c r="A96" s="21">
        <f t="shared" si="8"/>
        <v>94</v>
      </c>
      <c r="B96" s="22" t="s">
        <v>56</v>
      </c>
      <c r="C96" s="23" t="s">
        <v>57</v>
      </c>
      <c r="D96" s="24" t="s">
        <v>64</v>
      </c>
      <c r="E96" s="25"/>
      <c r="F96" s="25"/>
      <c r="G96" s="26"/>
      <c r="H96" s="27"/>
      <c r="I96" s="27"/>
      <c r="J96" s="44" t="str">
        <f t="shared" si="6"/>
        <v/>
      </c>
      <c r="K96" s="87" t="str">
        <f t="shared" si="7"/>
        <v>Manchettes L</v>
      </c>
    </row>
    <row r="97" spans="1:11" s="20" customFormat="1" ht="15.75" customHeight="1" x14ac:dyDescent="0.2">
      <c r="A97" s="28">
        <f t="shared" si="8"/>
        <v>95</v>
      </c>
      <c r="B97" s="29" t="s">
        <v>56</v>
      </c>
      <c r="C97" s="30" t="s">
        <v>57</v>
      </c>
      <c r="D97" s="31" t="s">
        <v>65</v>
      </c>
      <c r="E97" s="32"/>
      <c r="F97" s="32"/>
      <c r="G97" s="33"/>
      <c r="H97" s="34"/>
      <c r="I97" s="31"/>
      <c r="J97" s="45" t="str">
        <f t="shared" si="6"/>
        <v/>
      </c>
      <c r="K97" s="50" t="str">
        <f t="shared" si="7"/>
        <v>Manchettes XL</v>
      </c>
    </row>
    <row r="98" spans="1:11" s="20" customFormat="1" ht="15.75" customHeight="1" thickBot="1" x14ac:dyDescent="0.25">
      <c r="A98" s="21">
        <f t="shared" si="8"/>
        <v>96</v>
      </c>
      <c r="B98" s="22" t="s">
        <v>56</v>
      </c>
      <c r="C98" s="23" t="s">
        <v>57</v>
      </c>
      <c r="D98" s="24" t="s">
        <v>66</v>
      </c>
      <c r="E98" s="25"/>
      <c r="F98" s="25"/>
      <c r="G98" s="26"/>
      <c r="H98" s="27"/>
      <c r="I98" s="27"/>
      <c r="J98" s="44" t="str">
        <f t="shared" si="6"/>
        <v/>
      </c>
      <c r="K98" s="88" t="str">
        <f t="shared" si="7"/>
        <v>Manchettes XXL</v>
      </c>
    </row>
    <row r="99" spans="1:11" s="20" customFormat="1" ht="15.75" customHeight="1" thickTop="1" thickBot="1" x14ac:dyDescent="0.25">
      <c r="A99" s="35"/>
      <c r="B99" s="36"/>
      <c r="C99" s="37"/>
      <c r="D99" s="38"/>
      <c r="E99" s="39"/>
      <c r="F99" s="39"/>
      <c r="G99" s="40"/>
      <c r="H99" s="41"/>
      <c r="I99" s="38"/>
      <c r="J99" s="46" t="str">
        <f t="shared" si="6"/>
        <v/>
      </c>
      <c r="K99" s="16" t="str">
        <f t="shared" si="7"/>
        <v/>
      </c>
    </row>
    <row r="100" spans="1:11" s="20" customFormat="1" ht="15.75" customHeight="1" x14ac:dyDescent="0.25">
      <c r="A100" s="42"/>
      <c r="B100" s="42"/>
      <c r="C100" s="42"/>
      <c r="D100" s="42"/>
      <c r="E100" s="42"/>
      <c r="F100" s="42"/>
      <c r="G100" s="42"/>
      <c r="H100" s="42"/>
      <c r="I100" s="42"/>
      <c r="J100" s="42"/>
      <c r="K100" s="42"/>
    </row>
    <row r="101" spans="1:11" s="20" customFormat="1" ht="15.75" customHeight="1" x14ac:dyDescent="0.25">
      <c r="A101" s="42"/>
      <c r="B101" s="42"/>
      <c r="C101" s="42"/>
      <c r="D101" s="42"/>
      <c r="E101" s="42"/>
      <c r="F101" s="42"/>
      <c r="G101" s="42"/>
      <c r="H101" s="42"/>
      <c r="I101" s="42"/>
      <c r="J101" s="42"/>
      <c r="K101" s="42"/>
    </row>
    <row r="102" spans="1:11" s="20" customFormat="1" ht="15.75" customHeight="1" x14ac:dyDescent="0.25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</row>
    <row r="103" spans="1:11" s="20" customFormat="1" ht="15.75" customHeight="1" x14ac:dyDescent="0.25">
      <c r="A103" s="42"/>
      <c r="B103" s="42"/>
      <c r="C103" s="42"/>
      <c r="D103" s="42"/>
      <c r="E103" s="42"/>
      <c r="F103" s="42"/>
      <c r="G103" s="42"/>
      <c r="H103" s="42"/>
      <c r="I103" s="42"/>
      <c r="J103" s="42"/>
      <c r="K103" s="42"/>
    </row>
    <row r="104" spans="1:11" s="20" customFormat="1" ht="15.75" customHeight="1" x14ac:dyDescent="0.25">
      <c r="A104" s="42"/>
      <c r="B104" s="42"/>
      <c r="C104" s="42"/>
      <c r="D104" s="42"/>
      <c r="E104" s="42"/>
      <c r="F104" s="42"/>
      <c r="G104" s="42"/>
      <c r="H104" s="42"/>
      <c r="I104" s="42"/>
      <c r="J104" s="42"/>
      <c r="K104" s="42"/>
    </row>
    <row r="105" spans="1:11" s="20" customFormat="1" ht="15.75" customHeight="1" x14ac:dyDescent="0.25">
      <c r="A105" s="42"/>
      <c r="B105" s="42"/>
      <c r="C105" s="42"/>
      <c r="D105" s="42"/>
      <c r="E105" s="42"/>
      <c r="F105" s="42"/>
      <c r="G105" s="42"/>
      <c r="H105" s="42"/>
      <c r="I105" s="42"/>
      <c r="J105" s="42"/>
      <c r="K105" s="42"/>
    </row>
    <row r="106" spans="1:11" s="20" customFormat="1" ht="15.75" customHeight="1" x14ac:dyDescent="0.25">
      <c r="A106" s="42"/>
      <c r="B106" s="42"/>
      <c r="C106" s="42"/>
      <c r="D106" s="42"/>
      <c r="E106" s="42"/>
      <c r="F106" s="42"/>
      <c r="G106" s="42"/>
      <c r="H106" s="42"/>
      <c r="I106" s="42"/>
      <c r="J106" s="42"/>
      <c r="K106" s="42"/>
    </row>
    <row r="107" spans="1:11" s="20" customFormat="1" ht="15.75" customHeight="1" x14ac:dyDescent="0.25">
      <c r="A107" s="42"/>
      <c r="B107" s="42"/>
      <c r="C107" s="42"/>
      <c r="D107" s="42"/>
      <c r="E107" s="42"/>
      <c r="F107" s="42"/>
      <c r="G107" s="42"/>
      <c r="H107" s="42"/>
      <c r="I107" s="42"/>
      <c r="J107" s="42"/>
      <c r="K107" s="42"/>
    </row>
    <row r="108" spans="1:11" s="20" customFormat="1" ht="15.75" customHeight="1" x14ac:dyDescent="0.25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</row>
    <row r="109" spans="1:11" s="20" customFormat="1" ht="15.75" customHeight="1" x14ac:dyDescent="0.25">
      <c r="A109" s="42"/>
      <c r="B109" s="42"/>
      <c r="C109" s="42"/>
      <c r="D109" s="42"/>
      <c r="E109" s="42"/>
      <c r="F109" s="42"/>
      <c r="G109" s="42"/>
      <c r="H109" s="42"/>
      <c r="I109" s="42"/>
      <c r="J109" s="42"/>
      <c r="K109" s="42"/>
    </row>
    <row r="110" spans="1:11" s="20" customFormat="1" ht="15.75" customHeight="1" x14ac:dyDescent="0.25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</row>
    <row r="111" spans="1:11" s="20" customFormat="1" ht="15.75" customHeight="1" x14ac:dyDescent="0.25">
      <c r="A111" s="42"/>
      <c r="B111" s="42"/>
      <c r="C111" s="42"/>
      <c r="D111" s="42"/>
      <c r="E111" s="42"/>
      <c r="F111" s="42"/>
      <c r="G111" s="42"/>
      <c r="H111" s="42"/>
      <c r="I111" s="42"/>
      <c r="J111" s="42"/>
      <c r="K111" s="42"/>
    </row>
    <row r="112" spans="1:11" s="20" customFormat="1" ht="15.75" customHeight="1" x14ac:dyDescent="0.25">
      <c r="A112" s="42"/>
      <c r="B112" s="42"/>
      <c r="C112" s="42"/>
      <c r="D112" s="42"/>
      <c r="E112" s="42"/>
      <c r="F112" s="42"/>
      <c r="G112" s="42"/>
      <c r="H112" s="42"/>
      <c r="I112" s="42"/>
      <c r="J112" s="42"/>
      <c r="K112" s="42"/>
    </row>
    <row r="113" spans="1:11" s="20" customFormat="1" ht="15.75" customHeight="1" x14ac:dyDescent="0.25">
      <c r="A113" s="42"/>
      <c r="B113" s="42"/>
      <c r="C113" s="42"/>
      <c r="D113" s="42"/>
      <c r="E113" s="42"/>
      <c r="F113" s="42"/>
      <c r="G113" s="42"/>
      <c r="H113" s="42"/>
      <c r="I113" s="42"/>
      <c r="J113" s="42"/>
      <c r="K113" s="42"/>
    </row>
    <row r="114" spans="1:11" s="20" customFormat="1" ht="15.75" customHeight="1" x14ac:dyDescent="0.25">
      <c r="A114" s="42"/>
      <c r="B114" s="42"/>
      <c r="C114" s="42"/>
      <c r="D114" s="42"/>
      <c r="E114" s="42"/>
      <c r="F114" s="42"/>
      <c r="G114" s="42"/>
      <c r="H114" s="42"/>
      <c r="I114" s="42"/>
      <c r="J114" s="42"/>
      <c r="K114" s="42"/>
    </row>
    <row r="115" spans="1:11" s="20" customFormat="1" ht="15.75" customHeight="1" x14ac:dyDescent="0.25">
      <c r="A115" s="42"/>
      <c r="B115" s="42"/>
      <c r="C115" s="42"/>
      <c r="D115" s="42"/>
      <c r="E115" s="42"/>
      <c r="F115" s="42"/>
      <c r="G115" s="42"/>
      <c r="H115" s="42"/>
      <c r="I115" s="42"/>
      <c r="J115" s="42"/>
      <c r="K115" s="42"/>
    </row>
    <row r="116" spans="1:11" s="20" customFormat="1" ht="15.75" customHeight="1" x14ac:dyDescent="0.25">
      <c r="A116" s="42"/>
      <c r="B116" s="42"/>
      <c r="C116" s="42"/>
      <c r="D116" s="42"/>
      <c r="E116" s="42"/>
      <c r="F116" s="42"/>
      <c r="G116" s="42"/>
      <c r="H116" s="42"/>
      <c r="I116" s="42"/>
      <c r="J116" s="42"/>
      <c r="K116" s="42"/>
    </row>
    <row r="117" spans="1:11" s="20" customFormat="1" ht="15.75" customHeight="1" x14ac:dyDescent="0.25">
      <c r="A117" s="42"/>
      <c r="B117" s="42"/>
      <c r="C117" s="42"/>
      <c r="D117" s="42"/>
      <c r="E117" s="42"/>
      <c r="F117" s="42"/>
      <c r="G117" s="42"/>
      <c r="H117" s="42"/>
      <c r="I117" s="42"/>
      <c r="J117" s="42"/>
      <c r="K117" s="42"/>
    </row>
    <row r="118" spans="1:11" s="20" customFormat="1" ht="15.75" customHeight="1" x14ac:dyDescent="0.25">
      <c r="A118" s="42"/>
      <c r="B118" s="42"/>
      <c r="C118" s="42"/>
      <c r="D118" s="42"/>
      <c r="E118" s="42"/>
      <c r="F118" s="42"/>
      <c r="G118" s="42"/>
      <c r="H118" s="42"/>
      <c r="I118" s="42"/>
      <c r="J118" s="42"/>
      <c r="K118" s="42"/>
    </row>
    <row r="119" spans="1:11" s="20" customFormat="1" ht="15.75" customHeight="1" x14ac:dyDescent="0.25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</row>
    <row r="120" spans="1:11" s="20" customFormat="1" ht="15.75" customHeight="1" x14ac:dyDescent="0.25">
      <c r="A120" s="42"/>
      <c r="B120" s="42"/>
      <c r="C120" s="42"/>
      <c r="D120" s="42"/>
      <c r="E120" s="42"/>
      <c r="F120" s="42"/>
      <c r="G120" s="42"/>
      <c r="H120" s="42"/>
      <c r="I120" s="42"/>
      <c r="J120" s="42"/>
      <c r="K120" s="42"/>
    </row>
    <row r="121" spans="1:11" s="20" customFormat="1" ht="15.75" customHeight="1" x14ac:dyDescent="0.25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</row>
    <row r="122" spans="1:11" s="20" customFormat="1" ht="15.75" customHeight="1" x14ac:dyDescent="0.25">
      <c r="A122" s="42"/>
      <c r="B122" s="42"/>
      <c r="C122" s="42"/>
      <c r="D122" s="42"/>
      <c r="E122" s="42"/>
      <c r="F122" s="42"/>
      <c r="G122" s="42"/>
      <c r="H122" s="42"/>
      <c r="I122" s="42"/>
      <c r="J122" s="42"/>
      <c r="K122" s="42"/>
    </row>
    <row r="123" spans="1:11" s="20" customFormat="1" ht="15.75" customHeight="1" x14ac:dyDescent="0.25">
      <c r="A123" s="42"/>
      <c r="B123" s="42"/>
      <c r="C123" s="42"/>
      <c r="D123" s="42"/>
      <c r="E123" s="42"/>
      <c r="F123" s="42"/>
      <c r="G123" s="42"/>
      <c r="H123" s="42"/>
      <c r="I123" s="42"/>
      <c r="J123" s="42"/>
      <c r="K123" s="42"/>
    </row>
    <row r="124" spans="1:11" s="20" customFormat="1" ht="15.75" customHeight="1" x14ac:dyDescent="0.25">
      <c r="A124" s="42"/>
      <c r="B124" s="42"/>
      <c r="C124" s="42"/>
      <c r="D124" s="42"/>
      <c r="E124" s="42"/>
      <c r="F124" s="42"/>
      <c r="G124" s="42"/>
      <c r="H124" s="42"/>
      <c r="I124" s="42"/>
      <c r="J124" s="42"/>
      <c r="K124" s="42"/>
    </row>
    <row r="125" spans="1:11" s="20" customFormat="1" ht="15.75" customHeight="1" x14ac:dyDescent="0.25">
      <c r="A125" s="42"/>
      <c r="B125" s="42"/>
      <c r="C125" s="42"/>
      <c r="D125" s="42"/>
      <c r="E125" s="42"/>
      <c r="F125" s="42"/>
      <c r="G125" s="42"/>
      <c r="H125" s="42"/>
      <c r="I125" s="42"/>
      <c r="J125" s="42"/>
      <c r="K125" s="42"/>
    </row>
    <row r="126" spans="1:11" s="20" customFormat="1" ht="15.75" customHeight="1" x14ac:dyDescent="0.25">
      <c r="A126" s="42"/>
      <c r="B126" s="42"/>
      <c r="C126" s="42"/>
      <c r="D126" s="42"/>
      <c r="E126" s="42"/>
      <c r="F126" s="42"/>
      <c r="G126" s="42"/>
      <c r="H126" s="42"/>
      <c r="I126" s="42"/>
      <c r="J126" s="42"/>
      <c r="K126" s="42"/>
    </row>
    <row r="127" spans="1:11" s="20" customFormat="1" ht="15.75" customHeight="1" x14ac:dyDescent="0.25">
      <c r="A127" s="42"/>
      <c r="B127" s="42"/>
      <c r="C127" s="42"/>
      <c r="D127" s="42"/>
      <c r="E127" s="42"/>
      <c r="F127" s="42"/>
      <c r="G127" s="42"/>
      <c r="H127" s="42"/>
      <c r="I127" s="42"/>
      <c r="J127" s="42"/>
      <c r="K127" s="42"/>
    </row>
    <row r="128" spans="1:11" s="20" customFormat="1" ht="15.75" customHeight="1" x14ac:dyDescent="0.25">
      <c r="A128" s="42"/>
      <c r="B128" s="42"/>
      <c r="C128" s="42"/>
      <c r="D128" s="42"/>
      <c r="E128" s="42"/>
      <c r="F128" s="42"/>
      <c r="G128" s="42"/>
      <c r="H128" s="42"/>
      <c r="I128" s="42"/>
      <c r="J128" s="42"/>
      <c r="K128" s="42"/>
    </row>
    <row r="129" spans="1:11" s="20" customFormat="1" ht="15.75" customHeight="1" x14ac:dyDescent="0.25">
      <c r="A129" s="42"/>
      <c r="B129" s="42"/>
      <c r="C129" s="42"/>
      <c r="D129" s="42"/>
      <c r="E129" s="42"/>
      <c r="F129" s="42"/>
      <c r="G129" s="42"/>
      <c r="H129" s="42"/>
      <c r="I129" s="42"/>
      <c r="J129" s="42"/>
      <c r="K129" s="42"/>
    </row>
    <row r="130" spans="1:11" s="20" customFormat="1" ht="15.75" customHeight="1" x14ac:dyDescent="0.25">
      <c r="A130" s="42"/>
      <c r="B130" s="42"/>
      <c r="C130" s="42"/>
      <c r="D130" s="42"/>
      <c r="E130" s="42"/>
      <c r="F130" s="42"/>
      <c r="G130" s="42"/>
      <c r="H130" s="42"/>
      <c r="I130" s="42"/>
      <c r="J130" s="42"/>
      <c r="K130" s="42"/>
    </row>
    <row r="131" spans="1:11" s="20" customFormat="1" ht="15.75" customHeight="1" x14ac:dyDescent="0.25">
      <c r="A131" s="42"/>
      <c r="B131" s="42"/>
      <c r="C131" s="42"/>
      <c r="D131" s="42"/>
      <c r="E131" s="42"/>
      <c r="F131" s="42"/>
      <c r="G131" s="42"/>
      <c r="H131" s="42"/>
      <c r="I131" s="42"/>
      <c r="J131" s="42"/>
      <c r="K131" s="42"/>
    </row>
    <row r="132" spans="1:11" s="20" customFormat="1" ht="15.75" customHeight="1" x14ac:dyDescent="0.25">
      <c r="A132" s="42"/>
      <c r="B132" s="42"/>
      <c r="C132" s="42"/>
      <c r="D132" s="42"/>
      <c r="E132" s="42"/>
      <c r="F132" s="42"/>
      <c r="G132" s="42"/>
      <c r="H132" s="42"/>
      <c r="I132" s="42"/>
      <c r="J132" s="42"/>
      <c r="K132" s="42"/>
    </row>
    <row r="133" spans="1:11" s="20" customFormat="1" ht="15.75" customHeight="1" x14ac:dyDescent="0.25">
      <c r="A133" s="42"/>
      <c r="B133" s="42"/>
      <c r="C133" s="42"/>
      <c r="D133" s="42"/>
      <c r="E133" s="42"/>
      <c r="F133" s="42"/>
      <c r="G133" s="42"/>
      <c r="H133" s="42"/>
      <c r="I133" s="42"/>
      <c r="J133" s="42"/>
      <c r="K133" s="42"/>
    </row>
    <row r="134" spans="1:11" s="20" customFormat="1" ht="15.75" customHeight="1" x14ac:dyDescent="0.25">
      <c r="A134" s="42"/>
      <c r="B134" s="42"/>
      <c r="C134" s="42"/>
      <c r="D134" s="42"/>
      <c r="E134" s="42"/>
      <c r="F134" s="42"/>
      <c r="G134" s="42"/>
      <c r="H134" s="42"/>
      <c r="I134" s="42"/>
      <c r="J134" s="42"/>
      <c r="K134" s="42"/>
    </row>
    <row r="135" spans="1:11" s="20" customFormat="1" ht="15.75" customHeight="1" x14ac:dyDescent="0.25">
      <c r="A135" s="42"/>
      <c r="B135" s="42"/>
      <c r="C135" s="42"/>
      <c r="D135" s="42"/>
      <c r="E135" s="42"/>
      <c r="F135" s="42"/>
      <c r="G135" s="42"/>
      <c r="H135" s="42"/>
      <c r="I135" s="42"/>
      <c r="J135" s="42"/>
      <c r="K135" s="42"/>
    </row>
    <row r="136" spans="1:11" s="20" customFormat="1" ht="15.75" customHeight="1" x14ac:dyDescent="0.25">
      <c r="A136" s="42"/>
      <c r="B136" s="42"/>
      <c r="C136" s="42"/>
      <c r="D136" s="42"/>
      <c r="E136" s="42"/>
      <c r="F136" s="42"/>
      <c r="G136" s="42"/>
      <c r="H136" s="42"/>
      <c r="I136" s="42"/>
      <c r="J136" s="42"/>
      <c r="K136" s="42"/>
    </row>
    <row r="137" spans="1:11" s="20" customFormat="1" ht="15.75" customHeight="1" x14ac:dyDescent="0.25">
      <c r="A137" s="42"/>
      <c r="B137" s="42"/>
      <c r="C137" s="42"/>
      <c r="D137" s="42"/>
      <c r="E137" s="42"/>
      <c r="F137" s="42"/>
      <c r="G137" s="42"/>
      <c r="H137" s="42"/>
      <c r="I137" s="42"/>
      <c r="J137" s="42"/>
      <c r="K137" s="42"/>
    </row>
    <row r="138" spans="1:11" s="20" customFormat="1" ht="15.75" customHeight="1" x14ac:dyDescent="0.25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</row>
    <row r="139" spans="1:11" s="20" customFormat="1" ht="15.75" customHeight="1" x14ac:dyDescent="0.25">
      <c r="A139" s="42"/>
      <c r="B139" s="42"/>
      <c r="C139" s="42"/>
      <c r="D139" s="42"/>
      <c r="E139" s="42"/>
      <c r="F139" s="42"/>
      <c r="G139" s="42"/>
      <c r="H139" s="42"/>
      <c r="I139" s="42"/>
      <c r="J139" s="42"/>
      <c r="K139" s="42"/>
    </row>
    <row r="140" spans="1:11" s="20" customFormat="1" ht="15.75" customHeight="1" x14ac:dyDescent="0.25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</row>
    <row r="141" spans="1:11" s="20" customFormat="1" ht="15.75" customHeight="1" x14ac:dyDescent="0.25">
      <c r="A141" s="42"/>
      <c r="B141" s="42"/>
      <c r="C141" s="42"/>
      <c r="D141" s="42"/>
      <c r="E141" s="42"/>
      <c r="F141" s="42"/>
      <c r="G141" s="42"/>
      <c r="H141" s="42"/>
      <c r="I141" s="42"/>
      <c r="J141" s="42"/>
      <c r="K141" s="42"/>
    </row>
    <row r="142" spans="1:11" s="20" customFormat="1" ht="15.75" customHeight="1" x14ac:dyDescent="0.25">
      <c r="A142" s="42"/>
      <c r="B142" s="42"/>
      <c r="C142" s="42"/>
      <c r="D142" s="42"/>
      <c r="E142" s="42"/>
      <c r="F142" s="42"/>
      <c r="G142" s="42"/>
      <c r="H142" s="42"/>
      <c r="I142" s="42"/>
      <c r="J142" s="42"/>
      <c r="K142" s="42"/>
    </row>
    <row r="143" spans="1:11" s="20" customFormat="1" ht="15.75" customHeight="1" x14ac:dyDescent="0.25">
      <c r="A143" s="42"/>
      <c r="B143" s="42"/>
      <c r="C143" s="42"/>
      <c r="D143" s="42"/>
      <c r="E143" s="42"/>
      <c r="F143" s="42"/>
      <c r="G143" s="42"/>
      <c r="H143" s="42"/>
      <c r="I143" s="42"/>
      <c r="J143" s="42"/>
      <c r="K143" s="42"/>
    </row>
    <row r="144" spans="1:11" s="20" customFormat="1" ht="15.75" customHeight="1" x14ac:dyDescent="0.25">
      <c r="A144" s="42"/>
      <c r="B144" s="42"/>
      <c r="C144" s="42"/>
      <c r="D144" s="42"/>
      <c r="E144" s="42"/>
      <c r="F144" s="42"/>
      <c r="G144" s="42"/>
      <c r="H144" s="42"/>
      <c r="I144" s="42"/>
      <c r="J144" s="42"/>
      <c r="K144" s="42"/>
    </row>
    <row r="145" spans="1:11" s="20" customFormat="1" ht="15.75" customHeight="1" x14ac:dyDescent="0.25">
      <c r="A145" s="42"/>
      <c r="B145" s="42"/>
      <c r="C145" s="42"/>
      <c r="D145" s="42"/>
      <c r="E145" s="42"/>
      <c r="F145" s="42"/>
      <c r="G145" s="42"/>
      <c r="H145" s="42"/>
      <c r="I145" s="42"/>
      <c r="J145" s="42"/>
      <c r="K145" s="42"/>
    </row>
    <row r="146" spans="1:11" s="20" customFormat="1" ht="15.75" customHeight="1" x14ac:dyDescent="0.25">
      <c r="A146" s="42"/>
      <c r="B146" s="42"/>
      <c r="C146" s="42"/>
      <c r="D146" s="42"/>
      <c r="E146" s="42"/>
      <c r="F146" s="42"/>
      <c r="G146" s="42"/>
      <c r="H146" s="42"/>
      <c r="I146" s="42"/>
      <c r="J146" s="42"/>
      <c r="K146" s="42"/>
    </row>
  </sheetData>
  <sheetProtection selectLockedCells="1"/>
  <sortState ref="B3:K102">
    <sortCondition ref="B3"/>
  </sortState>
  <conditionalFormatting sqref="J3:J99">
    <cfRule type="iconSet" priority="5">
      <iconSet iconSet="3Symbols">
        <cfvo type="percent" val="0"/>
        <cfvo type="num" val="2"/>
        <cfvo type="num" val="5"/>
      </iconSet>
    </cfRule>
    <cfRule type="cellIs" dxfId="6" priority="7" operator="lessThanOrEqual">
      <formula>1</formula>
    </cfRule>
    <cfRule type="cellIs" dxfId="5" priority="8" operator="between">
      <formula>2</formula>
      <formula>4</formula>
    </cfRule>
    <cfRule type="cellIs" dxfId="4" priority="10" operator="greaterThanOrEqual">
      <formula>5</formula>
    </cfRule>
  </conditionalFormatting>
  <printOptions horizontalCentered="1"/>
  <pageMargins left="0.19685039370078741" right="0.19685039370078741" top="0.19685039370078741" bottom="0.19685039370078741" header="0" footer="0"/>
  <pageSetup paperSize="9" scale="63" orientation="landscape" horizontalDpi="4294967293" r:id="rId1"/>
  <headerFooter>
    <oddFooter>&amp;R&amp;P/&amp;N</oddFooter>
  </headerFooter>
  <rowBreaks count="2" manualBreakCount="2">
    <brk id="50" max="10" man="1"/>
    <brk id="99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4"/>
  <sheetViews>
    <sheetView workbookViewId="0"/>
  </sheetViews>
  <sheetFormatPr baseColWidth="10" defaultRowHeight="15.75" x14ac:dyDescent="0.25"/>
  <cols>
    <col min="1" max="1" width="15.625" style="1" bestFit="1" customWidth="1"/>
    <col min="2" max="2" width="17.5" style="1" bestFit="1" customWidth="1"/>
    <col min="3" max="16384" width="11" style="1"/>
  </cols>
  <sheetData>
    <row r="1" spans="1:2" x14ac:dyDescent="0.25">
      <c r="A1" s="2" t="s">
        <v>29</v>
      </c>
      <c r="B1" s="2" t="s">
        <v>28</v>
      </c>
    </row>
    <row r="2" spans="1:2" x14ac:dyDescent="0.25">
      <c r="A2" s="1" t="s">
        <v>30</v>
      </c>
      <c r="B2" s="1" t="s">
        <v>3</v>
      </c>
    </row>
    <row r="3" spans="1:2" x14ac:dyDescent="0.25">
      <c r="A3" s="1" t="s">
        <v>0</v>
      </c>
      <c r="B3" s="1" t="s">
        <v>27</v>
      </c>
    </row>
    <row r="4" spans="1:2" x14ac:dyDescent="0.25">
      <c r="A4" s="1" t="s">
        <v>18</v>
      </c>
      <c r="B4" s="1" t="s">
        <v>24</v>
      </c>
    </row>
    <row r="5" spans="1:2" x14ac:dyDescent="0.25">
      <c r="A5" s="1" t="s">
        <v>20</v>
      </c>
      <c r="B5" s="1" t="s">
        <v>21</v>
      </c>
    </row>
    <row r="6" spans="1:2" x14ac:dyDescent="0.25">
      <c r="A6" s="1" t="s">
        <v>9</v>
      </c>
      <c r="B6" s="1" t="s">
        <v>16</v>
      </c>
    </row>
    <row r="7" spans="1:2" x14ac:dyDescent="0.25">
      <c r="A7" s="1" t="s">
        <v>11</v>
      </c>
      <c r="B7" s="1" t="s">
        <v>5</v>
      </c>
    </row>
    <row r="8" spans="1:2" x14ac:dyDescent="0.25">
      <c r="A8" s="1" t="s">
        <v>10</v>
      </c>
      <c r="B8" s="1" t="s">
        <v>15</v>
      </c>
    </row>
    <row r="9" spans="1:2" x14ac:dyDescent="0.25">
      <c r="B9" s="1" t="s">
        <v>23</v>
      </c>
    </row>
    <row r="10" spans="1:2" x14ac:dyDescent="0.25">
      <c r="B10" s="1" t="s">
        <v>14</v>
      </c>
    </row>
    <row r="11" spans="1:2" x14ac:dyDescent="0.25">
      <c r="B11" s="1" t="s">
        <v>22</v>
      </c>
    </row>
    <row r="12" spans="1:2" x14ac:dyDescent="0.25">
      <c r="B12" s="1" t="s">
        <v>8</v>
      </c>
    </row>
    <row r="13" spans="1:2" x14ac:dyDescent="0.25">
      <c r="B13" s="1" t="s">
        <v>6</v>
      </c>
    </row>
    <row r="14" spans="1:2" x14ac:dyDescent="0.25">
      <c r="B14" s="1" t="s">
        <v>2</v>
      </c>
    </row>
    <row r="15" spans="1:2" x14ac:dyDescent="0.25">
      <c r="B15" s="1" t="s">
        <v>26</v>
      </c>
    </row>
    <row r="16" spans="1:2" x14ac:dyDescent="0.25">
      <c r="B16" s="1" t="s">
        <v>4</v>
      </c>
    </row>
    <row r="17" spans="2:2" x14ac:dyDescent="0.25">
      <c r="B17" s="1" t="s">
        <v>20</v>
      </c>
    </row>
    <row r="18" spans="2:2" x14ac:dyDescent="0.25">
      <c r="B18" s="1" t="s">
        <v>13</v>
      </c>
    </row>
    <row r="19" spans="2:2" x14ac:dyDescent="0.25">
      <c r="B19" s="1" t="s">
        <v>17</v>
      </c>
    </row>
    <row r="20" spans="2:2" x14ac:dyDescent="0.25">
      <c r="B20" s="1" t="s">
        <v>12</v>
      </c>
    </row>
    <row r="21" spans="2:2" x14ac:dyDescent="0.25">
      <c r="B21" s="1" t="s">
        <v>25</v>
      </c>
    </row>
    <row r="22" spans="2:2" x14ac:dyDescent="0.25">
      <c r="B22" s="1" t="s">
        <v>1</v>
      </c>
    </row>
    <row r="23" spans="2:2" x14ac:dyDescent="0.25">
      <c r="B23" s="1" t="s">
        <v>19</v>
      </c>
    </row>
    <row r="24" spans="2:2" x14ac:dyDescent="0.25">
      <c r="B24" s="1" t="s">
        <v>7</v>
      </c>
    </row>
  </sheetData>
  <sortState ref="B1:B23">
    <sortCondition ref="B23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Tenues</vt:lpstr>
      <vt:lpstr>Listes des fournisseurs-marques</vt:lpstr>
      <vt:lpstr>Alerte_commande</vt:lpstr>
      <vt:lpstr>Alerte_stock</vt:lpstr>
      <vt:lpstr>Tenues!Zone_d_impression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SCHÄFER</dc:creator>
  <cp:lastModifiedBy>Bernard SCHÄFER</cp:lastModifiedBy>
  <cp:lastPrinted>2013-11-22T08:39:59Z</cp:lastPrinted>
  <dcterms:created xsi:type="dcterms:W3CDTF">2013-02-10T10:11:52Z</dcterms:created>
  <dcterms:modified xsi:type="dcterms:W3CDTF">2017-12-20T08:53:42Z</dcterms:modified>
</cp:coreProperties>
</file>