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howInkAnnotation="0" codeName="ThisWorkbook" defaultThemeVersion="124226"/>
  <bookViews>
    <workbookView xWindow="120" yWindow="120" windowWidth="18840" windowHeight="7785"/>
  </bookViews>
  <sheets>
    <sheet name="Fiche de suivi" sheetId="1" r:id="rId1"/>
    <sheet name="tables de paramétrage" sheetId="2" r:id="rId2"/>
    <sheet name="Feuil1" sheetId="3" r:id="rId3"/>
  </sheets>
  <definedNames>
    <definedName name="ANOMALIES">'tables de paramétrage'!$T$2:$T$4</definedName>
    <definedName name="CODE_GESTION">'tables de paramétrage'!$E$2:$E$27</definedName>
    <definedName name="COMMENTAIRE">'tables de paramétrage'!$R$2:$R$4</definedName>
    <definedName name="COMPAGNIE_ADVERSE">'tables de paramétrage'!$J$2:$J$20</definedName>
    <definedName name="ECDS">'tables de paramétrage'!$A$2:$A$5</definedName>
    <definedName name="ENTITES">'tables de paramétrage'!$C$2:$C$29</definedName>
    <definedName name="ETAT_RECOURS">'tables de paramétrage'!$V$2:$V$10</definedName>
    <definedName name="FONDEMENTS">'tables de paramétrage'!$P$2:$P$28</definedName>
    <definedName name="NOM_GESTIONNAIRE">'tables de paramétrage'!$F$3:$F$27</definedName>
    <definedName name="TYPE_DOSSIER_ECHELON">'tables de paramétrage'!$N$2:$N$4</definedName>
    <definedName name="TYPOLOGIE_DOSSIER">'tables de paramétrage'!$H$2:$H$4</definedName>
    <definedName name="Z_9639B7C3_0DDB_4DF0_B668_39FD882D511C_.wvu.Cols" localSheetId="0" hidden="1">'Fiche de suivi'!$W:$X,'Fiche de suivi'!$Z:$AA,'Fiche de suivi'!#REF!</definedName>
  </definedNames>
  <calcPr calcId="145621"/>
  <customWorkbookViews>
    <customWorkbookView name="GARCIN JEROME - Affichage personnalisé" guid="{9639B7C3-0DDB-4DF0-B668-39FD882D511C}" mergeInterval="0" personalView="1" maximized="1" windowWidth="1280" windowHeight="838" activeSheetId="1"/>
  </customWorkbookViews>
</workbook>
</file>

<file path=xl/calcChain.xml><?xml version="1.0" encoding="utf-8"?>
<calcChain xmlns="http://schemas.openxmlformats.org/spreadsheetml/2006/main">
  <c r="L10" i="2" l="1"/>
  <c r="L11" i="2"/>
  <c r="L12" i="2" s="1"/>
  <c r="L13" i="2" s="1"/>
  <c r="L14" i="2" s="1"/>
  <c r="L15" i="2" s="1"/>
  <c r="L16" i="2" s="1"/>
  <c r="L17" i="2" s="1"/>
  <c r="L18" i="2" s="1"/>
  <c r="L19" i="2" s="1"/>
  <c r="L20" i="2" s="1"/>
  <c r="L5" i="2"/>
  <c r="L6" i="2"/>
  <c r="L7" i="2" s="1"/>
  <c r="L8" i="2" s="1"/>
  <c r="L9" i="2" s="1"/>
  <c r="L4" i="2"/>
  <c r="K5" i="2"/>
  <c r="K6" i="2"/>
  <c r="K7" i="2" s="1"/>
  <c r="K8" i="2" s="1"/>
  <c r="K9" i="2" s="1"/>
  <c r="K10" i="2" s="1"/>
  <c r="K11" i="2" s="1"/>
  <c r="K12" i="2" s="1"/>
  <c r="K13" i="2" s="1"/>
  <c r="K14" i="2" s="1"/>
  <c r="K15" i="2" s="1"/>
  <c r="K16" i="2" s="1"/>
  <c r="K17" i="2" s="1"/>
  <c r="K18" i="2" s="1"/>
  <c r="K19" i="2" s="1"/>
  <c r="K20" i="2" s="1"/>
  <c r="K4" i="2"/>
  <c r="H9" i="1" l="1"/>
</calcChain>
</file>

<file path=xl/sharedStrings.xml><?xml version="1.0" encoding="utf-8"?>
<sst xmlns="http://schemas.openxmlformats.org/spreadsheetml/2006/main" count="308" uniqueCount="143">
  <si>
    <t>CONFORME</t>
  </si>
  <si>
    <t>EN COURS</t>
  </si>
  <si>
    <t>CLOS NON REGLE</t>
  </si>
  <si>
    <t>CLOS ABOUTI</t>
  </si>
  <si>
    <t>CLOS REGLE</t>
  </si>
  <si>
    <t>CLOS NON ABOUTI</t>
  </si>
  <si>
    <t>JAB</t>
  </si>
  <si>
    <t>ENTITES</t>
  </si>
  <si>
    <t>NOM GESTIONNAIRES</t>
  </si>
  <si>
    <t>TYPOLOGIE DOSSIER</t>
  </si>
  <si>
    <t>TYPE DOSSIER ECHELON</t>
  </si>
  <si>
    <t>CODE APM</t>
  </si>
  <si>
    <t>CODE GTA</t>
  </si>
  <si>
    <t xml:space="preserve">Nous sommes le : </t>
  </si>
  <si>
    <t>ECDS</t>
  </si>
  <si>
    <t>COMPAGNIE ADVERSE</t>
  </si>
  <si>
    <t>DATE SINISTRE</t>
  </si>
  <si>
    <t>DATE DESSAISISSEMENT</t>
  </si>
  <si>
    <t>FONDEMENT</t>
  </si>
  <si>
    <t>ANOMALIE 1</t>
  </si>
  <si>
    <t>ANOMALIE 2</t>
  </si>
  <si>
    <t>ETAT DU RECOURS</t>
  </si>
  <si>
    <t>OBSERVATION</t>
  </si>
  <si>
    <t>REFUS</t>
  </si>
  <si>
    <t>DEMANDE
DEFENCE</t>
  </si>
  <si>
    <t>DEMANDE</t>
  </si>
  <si>
    <t>DEFENCE</t>
  </si>
  <si>
    <t>CLOS</t>
  </si>
  <si>
    <t>Code APM</t>
  </si>
  <si>
    <t>Code GTA</t>
  </si>
  <si>
    <t>DATE 1ER
COURRIER RECOURS</t>
  </si>
  <si>
    <t>DATE 1ER
COURRIER ECDS</t>
  </si>
  <si>
    <t>COMPAGNIE 
ADVERSE</t>
  </si>
  <si>
    <t>CODE 
GESTION</t>
  </si>
  <si>
    <t>NOM 
GESTIONNAIRE</t>
  </si>
  <si>
    <t>ANNEE 
ECDS</t>
  </si>
  <si>
    <t>MOIS 
ECDS</t>
  </si>
  <si>
    <t>REF 
DOSSIER</t>
  </si>
  <si>
    <t>PROVENANCE 
DU 
DOSSIER</t>
  </si>
  <si>
    <t>ANNEE
DE
DESSAISISSEMENT</t>
  </si>
  <si>
    <t>MOIS
DE
DESSAISISSEMENT</t>
  </si>
  <si>
    <t>FONDEMENTS</t>
  </si>
  <si>
    <t>1641CC</t>
  </si>
  <si>
    <t>1789CC</t>
  </si>
  <si>
    <t>MONTANT RECLAME 
EN RECOURS 
COMPAGNIE</t>
  </si>
  <si>
    <t>MONTANT RECLAME 
EN RECOURS 
POUR CLIENT</t>
  </si>
  <si>
    <t>MONTANT 
EN DEFENSE</t>
  </si>
  <si>
    <t>RECOURS 
OBTENU
POUR COMPAGNIE</t>
  </si>
  <si>
    <t>RECOURS 
OBTENU 
POUR LE CLIENT</t>
  </si>
  <si>
    <t>MONTANT 
REGLE 
EN DEFENSE</t>
  </si>
  <si>
    <t>COMMENTAIRE</t>
  </si>
  <si>
    <t>OUI</t>
  </si>
  <si>
    <t>NON</t>
  </si>
  <si>
    <t>ANOMALIES</t>
  </si>
  <si>
    <t>DOSSIER INCOMPLET</t>
  </si>
  <si>
    <t>COMMENTAIRE 
NORME</t>
  </si>
  <si>
    <t>ETAT RECOURS</t>
  </si>
  <si>
    <t>CODES GESTION</t>
  </si>
  <si>
    <t>CLOS NON RÉGLÉ</t>
  </si>
  <si>
    <t>CLOS RÉGLÉ</t>
  </si>
  <si>
    <t>NUN.
FICHE</t>
  </si>
  <si>
    <t/>
  </si>
  <si>
    <t>_</t>
  </si>
  <si>
    <t>Dossier01</t>
  </si>
  <si>
    <t>Dossier02</t>
  </si>
  <si>
    <t>Dossier03</t>
  </si>
  <si>
    <t>B</t>
  </si>
  <si>
    <t>C</t>
  </si>
  <si>
    <t>D</t>
  </si>
  <si>
    <t>E</t>
  </si>
  <si>
    <t>F</t>
  </si>
  <si>
    <t>G</t>
  </si>
  <si>
    <t>H</t>
  </si>
  <si>
    <t>I</t>
  </si>
  <si>
    <t>J</t>
  </si>
  <si>
    <t xml:space="preserve">                 SUIVI </t>
  </si>
  <si>
    <t>Toto1</t>
  </si>
  <si>
    <t>Toto12</t>
  </si>
  <si>
    <t>Toto13</t>
  </si>
  <si>
    <t>Toto1185</t>
  </si>
  <si>
    <t>Toto14</t>
  </si>
  <si>
    <t>Toto15</t>
  </si>
  <si>
    <t>Toto19</t>
  </si>
  <si>
    <t>Toto112</t>
  </si>
  <si>
    <t>Toto114</t>
  </si>
  <si>
    <t>Toto115</t>
  </si>
  <si>
    <t>Toto163</t>
  </si>
  <si>
    <t>toto24</t>
  </si>
  <si>
    <t>Toto11</t>
  </si>
  <si>
    <t>*tata7</t>
  </si>
  <si>
    <t>Toto111</t>
  </si>
  <si>
    <t>Toto119</t>
  </si>
  <si>
    <t>LILLE</t>
  </si>
  <si>
    <t>LYON</t>
  </si>
  <si>
    <t>MARSEILLE</t>
  </si>
  <si>
    <t>PARIS</t>
  </si>
  <si>
    <t>STRASBOURG</t>
  </si>
  <si>
    <t>TOURS</t>
  </si>
  <si>
    <t>NIORT</t>
  </si>
  <si>
    <t>BORDEAUX</t>
  </si>
  <si>
    <t>LORIENT</t>
  </si>
  <si>
    <t>TOULOUSE</t>
  </si>
  <si>
    <t>MONTPELLIER</t>
  </si>
  <si>
    <t>NANTES</t>
  </si>
  <si>
    <t>NANCY</t>
  </si>
  <si>
    <t>ROUEN</t>
  </si>
  <si>
    <t>NICE</t>
  </si>
  <si>
    <t>DIJON</t>
  </si>
  <si>
    <t>RIOM</t>
  </si>
  <si>
    <t>PARIS 01</t>
  </si>
  <si>
    <t>PARIS 02</t>
  </si>
  <si>
    <t>PARIS 03</t>
  </si>
  <si>
    <t>a</t>
  </si>
  <si>
    <t>K</t>
  </si>
  <si>
    <t>L</t>
  </si>
  <si>
    <t>M</t>
  </si>
  <si>
    <t>N</t>
  </si>
  <si>
    <t>O</t>
  </si>
  <si>
    <t>P</t>
  </si>
  <si>
    <t>Q</t>
  </si>
  <si>
    <t>R</t>
  </si>
  <si>
    <t xml:space="preserve">RETOUR </t>
  </si>
  <si>
    <t>4</t>
  </si>
  <si>
    <t>17</t>
  </si>
  <si>
    <t>413</t>
  </si>
  <si>
    <t>46</t>
  </si>
  <si>
    <t>30.23</t>
  </si>
  <si>
    <t>,85 €</t>
  </si>
  <si>
    <t>,52 €</t>
  </si>
  <si>
    <t>1</t>
  </si>
  <si>
    <t>12</t>
  </si>
  <si>
    <t>2</t>
  </si>
  <si>
    <t>Dossier04</t>
  </si>
  <si>
    <t>dfgfdgdg</t>
  </si>
  <si>
    <t>sdfdsfdsffsd</t>
  </si>
  <si>
    <t>Dfgdfggdgfdg</t>
  </si>
  <si>
    <t>dffdgfdgdgfxg</t>
  </si>
  <si>
    <t>aaaaa</t>
  </si>
  <si>
    <t>7</t>
  </si>
  <si>
    <t>Dossier 7</t>
  </si>
  <si>
    <t>13</t>
  </si>
  <si>
    <t>409</t>
  </si>
  <si>
    <t xml:space="preserve">Bonjour à tous, 
Je suis sur un petit problème surement simple pour des personnes plus compétente que moi en VBA
Alors voila, 
Je suis en train de créer un fichier de gestion de dossier via une Userform. 
Jusque la pas trop de problème. J'ai créer une fonction de recherche , modification, création, suppression avec vos aides (merci)
Cependant, dans ma colonne A, je souhaiterais gérer automatiquement un numéro de fiche pour chaque dossier
Un chiffre unique s’incrémentant pour chaque dossier.
1 pour le dossier Toto1
2 pour le dossier Toto2
3 pour le dossier Toto3
etc . . .
Je souhaiterais que : 
Lorsque je clic sur le bouton "CREER" de ma premiere UserForm, a l'affichage de ma second Userform, que ce Numéro de fiche (Textbox : NUM_FICHE), s'incrémentant automatiquement en fonction de la dernière valeur de la colonne correspondante (Colonne A de ma fiche Excel)
Et évidement, lors de la création de la première fiche que le mon Textbox affiche la valeur 1
Pour le moment j'ai "grisé" cette TextBox et je l'ai vérouillé (Locket = True), car je ne souahite pas qu'il soit modifiable par l'utilisateur.
J'ai fait quelques test infructueux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</si>
</sst>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15" x14ac:knownFonts="1">
    <font>
      <sz val="11"/>
      <color theme="1"/>
      <name val="Calibri"/>
      <family val="2"/>
      <scheme val="minor"/>
    </font>
    <font>
      <sz val="12"/>
      <color theme="1"/>
      <name val="Calibri"/>
      <family val="2"/>
      <scheme val="minor"/>
    </font>
    <font>
      <b/>
      <sz val="72"/>
      <color theme="0"/>
      <name val="Calibri"/>
      <family val="2"/>
      <scheme val="minor"/>
    </font>
    <font>
      <b/>
      <sz val="12"/>
      <color theme="3" tint="0.39997558519241921"/>
      <name val="Calibri"/>
      <family val="2"/>
      <scheme val="minor"/>
    </font>
    <font>
      <b/>
      <sz val="12"/>
      <color theme="0"/>
      <name val="Calibri"/>
      <family val="2"/>
      <scheme val="minor"/>
    </font>
    <font>
      <b/>
      <sz val="11"/>
      <color theme="1"/>
      <name val="Calibri"/>
      <family val="2"/>
      <scheme val="minor"/>
    </font>
    <font>
      <b/>
      <sz val="50"/>
      <color theme="0"/>
      <name val="Calibri"/>
      <family val="2"/>
      <scheme val="minor"/>
    </font>
    <font>
      <b/>
      <sz val="20"/>
      <color theme="0"/>
      <name val="Calibri"/>
      <family val="2"/>
      <scheme val="minor"/>
    </font>
    <font>
      <sz val="10"/>
      <name val="Arial"/>
      <family val="2"/>
    </font>
    <font>
      <sz val="10"/>
      <name val="Comic Sans MS"/>
      <family val="4"/>
    </font>
    <font>
      <sz val="10"/>
      <name val="Verdana"/>
      <family val="2"/>
    </font>
    <font>
      <sz val="10"/>
      <name val="Arial"/>
      <family val="2"/>
    </font>
    <font>
      <sz val="12"/>
      <name val="Calibri"/>
      <family val="2"/>
      <scheme val="minor"/>
    </font>
    <font>
      <sz val="11"/>
      <color theme="3" tint="-0.249977111117893"/>
      <name val="Calibri"/>
      <family val="2"/>
      <scheme val="minor"/>
    </font>
    <font>
      <sz val="11"/>
      <color rgb="FF000000"/>
      <name val="Calibri"/>
      <family val="2"/>
    </font>
  </fonts>
  <fills count="10">
    <fill>
      <patternFill patternType="none"/>
    </fill>
    <fill>
      <patternFill patternType="gray125"/>
    </fill>
    <fill>
      <patternFill patternType="solid">
        <fgColor theme="3" tint="0.39997558519241921"/>
        <bgColor indexed="64"/>
      </patternFill>
    </fill>
    <fill>
      <patternFill patternType="solid">
        <fgColor theme="3" tint="0.59999389629810485"/>
        <bgColor indexed="64"/>
      </patternFill>
    </fill>
    <fill>
      <patternFill patternType="solid">
        <fgColor theme="3" tint="-0.249977111117893"/>
        <bgColor indexed="64"/>
      </patternFill>
    </fill>
    <fill>
      <patternFill patternType="solid">
        <fgColor theme="0"/>
        <bgColor indexed="64"/>
      </patternFill>
    </fill>
    <fill>
      <patternFill patternType="solid">
        <fgColor rgb="FF00B05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E2C5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5">
    <xf numFmtId="0" fontId="0" fillId="0" borderId="0"/>
    <xf numFmtId="0" fontId="8" fillId="0" borderId="0"/>
    <xf numFmtId="44" fontId="9" fillId="0" borderId="0" applyFont="0" applyFill="0" applyBorder="0" applyAlignment="0" applyProtection="0"/>
    <xf numFmtId="44" fontId="8" fillId="0" borderId="0" applyFont="0" applyFill="0" applyBorder="0" applyAlignment="0" applyProtection="0"/>
    <xf numFmtId="0" fontId="11" fillId="0" borderId="0"/>
  </cellStyleXfs>
  <cellXfs count="52">
    <xf numFmtId="0" fontId="0" fillId="0" borderId="0" xfId="0"/>
    <xf numFmtId="0" fontId="0" fillId="0" borderId="1" xfId="0" applyBorder="1"/>
    <xf numFmtId="0" fontId="0" fillId="5" borderId="0" xfId="0" applyFill="1"/>
    <xf numFmtId="0" fontId="5" fillId="7" borderId="1" xfId="0" applyFont="1" applyFill="1" applyBorder="1"/>
    <xf numFmtId="0" fontId="0" fillId="5" borderId="1" xfId="0" applyFill="1" applyBorder="1"/>
    <xf numFmtId="0" fontId="8" fillId="0" borderId="1" xfId="1" applyBorder="1"/>
    <xf numFmtId="0" fontId="0" fillId="5" borderId="0" xfId="0" applyFill="1" applyBorder="1"/>
    <xf numFmtId="0" fontId="11" fillId="0" borderId="1" xfId="4" applyBorder="1"/>
    <xf numFmtId="0" fontId="10" fillId="0" borderId="2" xfId="4" applyFont="1" applyBorder="1" applyAlignment="1">
      <alignment horizontal="center" vertical="center" wrapText="1" readingOrder="1"/>
    </xf>
    <xf numFmtId="0" fontId="5" fillId="7" borderId="1" xfId="0" applyFont="1" applyFill="1" applyBorder="1" applyAlignment="1">
      <alignment horizontal="center" vertical="center"/>
    </xf>
    <xf numFmtId="0" fontId="10" fillId="0" borderId="2" xfId="4" applyFont="1" applyBorder="1" applyAlignment="1">
      <alignment horizontal="center" vertical="center" wrapText="1"/>
    </xf>
    <xf numFmtId="0" fontId="11" fillId="0" borderId="1" xfId="4" applyBorder="1" applyAlignment="1">
      <alignment horizontal="center" vertical="center"/>
    </xf>
    <xf numFmtId="0" fontId="5" fillId="5" borderId="1" xfId="0" applyFont="1" applyFill="1" applyBorder="1" applyAlignment="1">
      <alignment horizontal="center" vertical="center"/>
    </xf>
    <xf numFmtId="0" fontId="5" fillId="5" borderId="0" xfId="0" applyFont="1" applyFill="1" applyBorder="1"/>
    <xf numFmtId="0" fontId="5" fillId="5" borderId="1" xfId="0" applyFont="1" applyFill="1" applyBorder="1"/>
    <xf numFmtId="0" fontId="8" fillId="0" borderId="1" xfId="1" applyBorder="1"/>
    <xf numFmtId="0" fontId="1" fillId="5" borderId="2" xfId="0" applyNumberFormat="1" applyFont="1" applyFill="1" applyBorder="1" applyAlignment="1" applyProtection="1">
      <alignment horizontal="center" vertical="top" wrapText="1"/>
    </xf>
    <xf numFmtId="0" fontId="1" fillId="5" borderId="1" xfId="0" applyFont="1" applyFill="1" applyBorder="1" applyAlignment="1" applyProtection="1">
      <alignment horizontal="center" vertical="top" wrapText="1"/>
      <protection locked="0"/>
    </xf>
    <xf numFmtId="0" fontId="1" fillId="5" borderId="2" xfId="0" applyFont="1" applyFill="1" applyBorder="1" applyAlignment="1" applyProtection="1">
      <alignment horizontal="center" vertical="top" wrapText="1"/>
      <protection locked="0"/>
    </xf>
    <xf numFmtId="0" fontId="0" fillId="5" borderId="2" xfId="0" applyFill="1" applyBorder="1" applyAlignment="1" applyProtection="1">
      <alignment horizontal="center"/>
      <protection locked="0"/>
    </xf>
    <xf numFmtId="14" fontId="1" fillId="5" borderId="2" xfId="0" applyNumberFormat="1" applyFont="1" applyFill="1" applyBorder="1" applyAlignment="1" applyProtection="1">
      <alignment horizontal="center" vertical="top" wrapText="1"/>
      <protection locked="0"/>
    </xf>
    <xf numFmtId="0" fontId="1" fillId="5" borderId="2" xfId="0" applyNumberFormat="1" applyFont="1" applyFill="1" applyBorder="1" applyAlignment="1" applyProtection="1">
      <alignment horizontal="center" vertical="top" wrapText="1"/>
      <protection locked="0"/>
    </xf>
    <xf numFmtId="14" fontId="10" fillId="5" borderId="2" xfId="1" applyNumberFormat="1" applyFont="1" applyFill="1" applyBorder="1" applyAlignment="1" applyProtection="1">
      <alignment horizontal="center" vertical="center" wrapText="1"/>
      <protection locked="0"/>
    </xf>
    <xf numFmtId="14" fontId="1" fillId="0" borderId="2" xfId="0" applyNumberFormat="1" applyFont="1" applyBorder="1" applyAlignment="1" applyProtection="1">
      <alignment horizontal="center" vertical="top" wrapText="1"/>
      <protection locked="0"/>
    </xf>
    <xf numFmtId="14" fontId="7" fillId="4" borderId="0" xfId="0" applyNumberFormat="1" applyFont="1" applyFill="1" applyBorder="1" applyAlignment="1" applyProtection="1">
      <alignment horizontal="center" vertical="center"/>
    </xf>
    <xf numFmtId="0" fontId="2" fillId="4" borderId="0" xfId="0" applyFont="1" applyFill="1" applyBorder="1" applyAlignment="1" applyProtection="1">
      <alignment vertical="center"/>
    </xf>
    <xf numFmtId="0" fontId="2" fillId="4" borderId="0" xfId="0" applyFont="1" applyFill="1" applyBorder="1" applyAlignment="1" applyProtection="1">
      <alignment horizontal="center" vertical="center"/>
    </xf>
    <xf numFmtId="0" fontId="0" fillId="4" borderId="0" xfId="0" applyFill="1" applyBorder="1" applyAlignment="1" applyProtection="1"/>
    <xf numFmtId="0" fontId="4" fillId="2" borderId="1" xfId="0" applyFont="1" applyFill="1" applyBorder="1" applyAlignment="1" applyProtection="1">
      <alignment horizontal="center" vertical="center" wrapText="1"/>
    </xf>
    <xf numFmtId="0" fontId="3" fillId="0" borderId="1" xfId="0" applyFont="1" applyBorder="1" applyAlignment="1" applyProtection="1">
      <alignment horizontal="center" vertical="center" wrapText="1"/>
    </xf>
    <xf numFmtId="0" fontId="0" fillId="0" borderId="1" xfId="0" applyBorder="1" applyAlignment="1" applyProtection="1">
      <alignment horizontal="center"/>
    </xf>
    <xf numFmtId="0" fontId="1" fillId="5" borderId="1" xfId="0" applyFont="1" applyFill="1" applyBorder="1" applyAlignment="1" applyProtection="1">
      <alignment horizontal="center" vertical="top" wrapText="1"/>
    </xf>
    <xf numFmtId="0" fontId="0" fillId="5" borderId="0" xfId="0" applyFill="1" applyProtection="1">
      <protection locked="0"/>
    </xf>
    <xf numFmtId="164" fontId="0" fillId="5" borderId="0" xfId="0" applyNumberFormat="1" applyFill="1" applyProtection="1">
      <protection locked="0"/>
    </xf>
    <xf numFmtId="164" fontId="1" fillId="9" borderId="2" xfId="0" applyNumberFormat="1" applyFont="1" applyFill="1" applyBorder="1" applyAlignment="1" applyProtection="1">
      <alignment horizontal="center" vertical="top" wrapText="1"/>
      <protection locked="0"/>
    </xf>
    <xf numFmtId="164" fontId="12" fillId="6" borderId="1" xfId="0" applyNumberFormat="1" applyFont="1" applyFill="1" applyBorder="1" applyAlignment="1" applyProtection="1">
      <alignment horizontal="center" vertical="top" wrapText="1"/>
      <protection locked="0"/>
    </xf>
    <xf numFmtId="164" fontId="1" fillId="6" borderId="2" xfId="0" applyNumberFormat="1" applyFont="1" applyFill="1" applyBorder="1" applyAlignment="1" applyProtection="1">
      <alignment horizontal="center" vertical="top" wrapText="1"/>
      <protection locked="0"/>
    </xf>
    <xf numFmtId="164" fontId="1" fillId="8" borderId="2" xfId="0" applyNumberFormat="1" applyFont="1" applyFill="1" applyBorder="1" applyAlignment="1" applyProtection="1">
      <alignment horizontal="center" vertical="top" wrapText="1"/>
      <protection locked="0"/>
    </xf>
    <xf numFmtId="164" fontId="1" fillId="8" borderId="1" xfId="0" applyNumberFormat="1" applyFont="1" applyFill="1" applyBorder="1" applyAlignment="1" applyProtection="1">
      <alignment horizontal="center" vertical="top" wrapText="1"/>
      <protection locked="0"/>
    </xf>
    <xf numFmtId="0" fontId="8" fillId="0" borderId="1" xfId="1" applyBorder="1"/>
    <xf numFmtId="0" fontId="13" fillId="4" borderId="0" xfId="0" applyFont="1" applyFill="1" applyAlignment="1" applyProtection="1"/>
    <xf numFmtId="0" fontId="13" fillId="4" borderId="3" xfId="0" applyFont="1" applyFill="1" applyBorder="1" applyAlignment="1" applyProtection="1"/>
    <xf numFmtId="0" fontId="8" fillId="0" borderId="4" xfId="1" applyBorder="1"/>
    <xf numFmtId="0" fontId="10" fillId="5" borderId="2" xfId="4" applyFont="1" applyFill="1" applyBorder="1" applyAlignment="1">
      <alignment horizontal="center" vertical="center" wrapText="1" readingOrder="1"/>
    </xf>
    <xf numFmtId="0" fontId="8" fillId="5" borderId="0" xfId="1" applyFill="1" applyBorder="1"/>
    <xf numFmtId="0" fontId="10" fillId="5" borderId="1" xfId="4" applyFont="1" applyFill="1" applyBorder="1" applyAlignment="1">
      <alignment horizontal="center" vertical="center" wrapText="1" readingOrder="1"/>
    </xf>
    <xf numFmtId="0" fontId="10" fillId="5" borderId="0" xfId="4" applyFont="1" applyFill="1" applyBorder="1" applyAlignment="1">
      <alignment horizontal="center" vertical="center" wrapText="1" readingOrder="1"/>
    </xf>
    <xf numFmtId="0" fontId="8" fillId="5" borderId="1" xfId="1" applyFill="1" applyBorder="1"/>
    <xf numFmtId="0" fontId="0" fillId="5" borderId="4" xfId="0" applyFill="1" applyBorder="1"/>
    <xf numFmtId="14" fontId="7" fillId="4" borderId="0" xfId="0" applyNumberFormat="1" applyFont="1" applyFill="1" applyBorder="1" applyAlignment="1" applyProtection="1">
      <alignment horizontal="center" vertical="center"/>
    </xf>
    <xf numFmtId="164" fontId="6" fillId="3" borderId="0" xfId="0" applyNumberFormat="1" applyFont="1" applyFill="1" applyBorder="1" applyAlignment="1" applyProtection="1">
      <alignment horizontal="left" vertical="top"/>
    </xf>
    <xf numFmtId="0" fontId="0" fillId="0" borderId="0" xfId="0" applyAlignment="1">
      <alignment wrapText="1"/>
    </xf>
  </cellXfs>
  <cellStyles count="5">
    <cellStyle name="Euro" xfId="2"/>
    <cellStyle name="Monétaire 2" xfId="3"/>
    <cellStyle name="Normal" xfId="0" builtinId="0"/>
    <cellStyle name="Normal 2" xfId="1"/>
    <cellStyle name="Normal 3" xfId="4"/>
  </cellStyles>
  <dxfs count="4">
    <dxf>
      <fill>
        <patternFill>
          <bgColor theme="1"/>
        </patternFill>
      </fill>
    </dxf>
    <dxf>
      <fill>
        <patternFill>
          <bgColor theme="1"/>
        </patternFill>
      </fill>
    </dxf>
    <dxf>
      <fill>
        <patternFill>
          <bgColor theme="1"/>
        </patternFill>
      </fill>
    </dxf>
    <dxf>
      <fill>
        <patternFill>
          <bgColor theme="1"/>
        </patternFill>
      </fill>
    </dxf>
  </dxfs>
  <tableStyles count="0" defaultTableStyle="TableStyleMedium2" defaultPivotStyle="PivotStyleLight16"/>
  <colors>
    <mruColors>
      <color rgb="FF339933"/>
      <color rgb="FFCCFFCC"/>
      <color rgb="FFE2C5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6</xdr:col>
      <xdr:colOff>772583</xdr:colOff>
      <xdr:row>1</xdr:row>
      <xdr:rowOff>20836</xdr:rowOff>
    </xdr:from>
    <xdr:to>
      <xdr:col>6</xdr:col>
      <xdr:colOff>1509183</xdr:colOff>
      <xdr:row>4</xdr:row>
      <xdr:rowOff>189876</xdr:rowOff>
    </xdr:to>
    <xdr:pic>
      <xdr:nvPicPr>
        <xdr:cNvPr id="2" name="Image 1" descr="C:\Program Files (x86)\Microsoft Office\media\cagcat10\j0222021.wmf"/>
        <xdr:cNvPicPr>
          <a:picLocks noChangeAspect="1" noChangeArrowheads="1"/>
        </xdr:cNvPicPr>
      </xdr:nvPicPr>
      <xdr:blipFill>
        <a:blip xmlns:r="http://schemas.openxmlformats.org/officeDocument/2006/relationships" r:embed="rId1" cstate="print">
          <a:duotone>
            <a:prstClr val="black"/>
            <a:schemeClr val="accent2">
              <a:tint val="45000"/>
              <a:satMod val="400000"/>
            </a:schemeClr>
          </a:duotone>
          <a:extLst>
            <a:ext uri="{28A0092B-C50C-407E-A947-70E740481C1C}">
              <a14:useLocalDpi xmlns:a14="http://schemas.microsoft.com/office/drawing/2010/main" val="0"/>
            </a:ext>
          </a:extLst>
        </a:blip>
        <a:srcRect/>
        <a:stretch>
          <a:fillRect/>
        </a:stretch>
      </xdr:blipFill>
      <xdr:spPr bwMode="auto">
        <a:xfrm>
          <a:off x="5863166" y="253669"/>
          <a:ext cx="736600" cy="7405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0</xdr:col>
          <xdr:colOff>95250</xdr:colOff>
          <xdr:row>2</xdr:row>
          <xdr:rowOff>19050</xdr:rowOff>
        </xdr:from>
        <xdr:to>
          <xdr:col>1</xdr:col>
          <xdr:colOff>609600</xdr:colOff>
          <xdr:row>3</xdr:row>
          <xdr:rowOff>133350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MENU</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D21"/>
  <sheetViews>
    <sheetView tabSelected="1" zoomScale="90" zoomScaleNormal="90" workbookViewId="0">
      <selection activeCell="G35" sqref="G35"/>
    </sheetView>
  </sheetViews>
  <sheetFormatPr baseColWidth="10" defaultColWidth="40.5703125" defaultRowHeight="15" x14ac:dyDescent="0.25"/>
  <cols>
    <col min="1" max="1" width="6.28515625" style="32" bestFit="1" customWidth="1"/>
    <col min="2" max="2" width="10.85546875" style="32" customWidth="1"/>
    <col min="3" max="3" width="18.28515625" style="32" customWidth="1"/>
    <col min="4" max="4" width="13.28515625" style="32" bestFit="1" customWidth="1"/>
    <col min="5" max="5" width="10.7109375" style="32" bestFit="1" customWidth="1"/>
    <col min="6" max="6" width="16.85546875" style="32" bestFit="1" customWidth="1"/>
    <col min="7" max="7" width="27.140625" style="32" bestFit="1" customWidth="1"/>
    <col min="8" max="8" width="15.42578125" style="32" bestFit="1" customWidth="1"/>
    <col min="9" max="9" width="11.140625" style="32" bestFit="1" customWidth="1"/>
    <col min="10" max="10" width="22.85546875" style="32" customWidth="1"/>
    <col min="11" max="11" width="11.28515625" style="32" bestFit="1" customWidth="1"/>
    <col min="12" max="12" width="10.42578125" style="32" bestFit="1" customWidth="1"/>
    <col min="13" max="13" width="15.28515625" style="32" bestFit="1" customWidth="1"/>
    <col min="14" max="14" width="20.42578125" style="32" bestFit="1" customWidth="1"/>
    <col min="15" max="15" width="32" style="32" bestFit="1" customWidth="1"/>
    <col min="16" max="16" width="24.85546875" style="32" bestFit="1" customWidth="1"/>
    <col min="17" max="18" width="19" style="32" bestFit="1" customWidth="1"/>
    <col min="19" max="19" width="25.5703125" style="32" bestFit="1" customWidth="1"/>
    <col min="20" max="21" width="21.42578125" style="33" bestFit="1" customWidth="1"/>
    <col min="22" max="22" width="12.85546875" style="33" bestFit="1" customWidth="1"/>
    <col min="23" max="23" width="19.42578125" style="33" bestFit="1" customWidth="1"/>
    <col min="24" max="24" width="16.5703125" style="33" bestFit="1" customWidth="1"/>
    <col min="25" max="25" width="12.85546875" style="33" bestFit="1" customWidth="1"/>
    <col min="26" max="26" width="16.140625" style="32" bestFit="1" customWidth="1"/>
    <col min="27" max="28" width="20.85546875" style="32" bestFit="1" customWidth="1"/>
    <col min="29" max="29" width="31" style="32" bestFit="1" customWidth="1"/>
    <col min="30" max="30" width="15" style="32" bestFit="1" customWidth="1"/>
    <col min="31" max="16384" width="40.5703125" style="32"/>
  </cols>
  <sheetData>
    <row r="1" spans="1:30" ht="18" customHeight="1" x14ac:dyDescent="0.25">
      <c r="A1" s="40" t="s">
        <v>62</v>
      </c>
      <c r="B1" s="40"/>
      <c r="C1" s="50" t="s">
        <v>75</v>
      </c>
      <c r="D1" s="50"/>
      <c r="E1" s="50"/>
      <c r="F1" s="50"/>
      <c r="G1" s="50"/>
      <c r="H1" s="50"/>
      <c r="I1" s="50"/>
      <c r="J1" s="50"/>
      <c r="K1" s="50"/>
      <c r="L1" s="50"/>
      <c r="M1" s="50"/>
      <c r="N1" s="50"/>
      <c r="O1" s="50"/>
      <c r="P1" s="50"/>
      <c r="Q1" s="50"/>
      <c r="R1" s="50"/>
      <c r="S1" s="50"/>
      <c r="T1" s="50"/>
      <c r="U1" s="50"/>
      <c r="V1" s="50"/>
      <c r="W1" s="50"/>
      <c r="X1" s="50"/>
      <c r="Y1" s="50"/>
      <c r="Z1" s="50"/>
      <c r="AA1" s="50"/>
      <c r="AB1" s="50"/>
      <c r="AC1" s="50"/>
      <c r="AD1" s="50"/>
    </row>
    <row r="2" spans="1:30" ht="15" customHeight="1" x14ac:dyDescent="0.25">
      <c r="A2" s="40" t="s">
        <v>62</v>
      </c>
      <c r="B2" s="4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row>
    <row r="3" spans="1:30" ht="15" customHeight="1" x14ac:dyDescent="0.25">
      <c r="A3" s="40" t="s">
        <v>62</v>
      </c>
      <c r="B3" s="40"/>
      <c r="C3" s="50"/>
      <c r="D3" s="50"/>
      <c r="E3" s="50"/>
      <c r="F3" s="50"/>
      <c r="G3" s="50"/>
      <c r="H3" s="50"/>
      <c r="I3" s="50"/>
      <c r="J3" s="50"/>
      <c r="K3" s="50"/>
      <c r="L3" s="50"/>
      <c r="M3" s="50"/>
      <c r="N3" s="50"/>
      <c r="O3" s="50"/>
      <c r="P3" s="50"/>
      <c r="Q3" s="50"/>
      <c r="R3" s="50"/>
      <c r="S3" s="50"/>
      <c r="T3" s="50"/>
      <c r="U3" s="50"/>
      <c r="V3" s="50"/>
      <c r="W3" s="50"/>
      <c r="X3" s="50"/>
      <c r="Y3" s="50"/>
      <c r="Z3" s="50"/>
      <c r="AA3" s="50"/>
      <c r="AB3" s="50"/>
      <c r="AC3" s="50"/>
      <c r="AD3" s="50"/>
    </row>
    <row r="4" spans="1:30" ht="15" customHeight="1" x14ac:dyDescent="0.25">
      <c r="A4" s="40" t="s">
        <v>62</v>
      </c>
      <c r="B4" s="40"/>
      <c r="C4" s="50"/>
      <c r="D4" s="50"/>
      <c r="E4" s="50"/>
      <c r="F4" s="50"/>
      <c r="G4" s="50"/>
      <c r="H4" s="50"/>
      <c r="I4" s="50"/>
      <c r="J4" s="50"/>
      <c r="K4" s="50"/>
      <c r="L4" s="50"/>
      <c r="M4" s="50"/>
      <c r="N4" s="50"/>
      <c r="O4" s="50"/>
      <c r="P4" s="50"/>
      <c r="Q4" s="50"/>
      <c r="R4" s="50"/>
      <c r="S4" s="50"/>
      <c r="T4" s="50"/>
      <c r="U4" s="50"/>
      <c r="V4" s="50"/>
      <c r="W4" s="50"/>
      <c r="X4" s="50"/>
      <c r="Y4" s="50"/>
      <c r="Z4" s="50"/>
      <c r="AA4" s="50"/>
      <c r="AB4" s="50"/>
      <c r="AC4" s="50"/>
      <c r="AD4" s="50"/>
    </row>
    <row r="5" spans="1:30" ht="15" customHeight="1" x14ac:dyDescent="0.25">
      <c r="A5" s="40" t="s">
        <v>62</v>
      </c>
      <c r="B5" s="40"/>
      <c r="C5" s="50"/>
      <c r="D5" s="50"/>
      <c r="E5" s="50"/>
      <c r="F5" s="50"/>
      <c r="G5" s="50"/>
      <c r="H5" s="50"/>
      <c r="I5" s="50"/>
      <c r="J5" s="50"/>
      <c r="K5" s="50"/>
      <c r="L5" s="50"/>
      <c r="M5" s="50"/>
      <c r="N5" s="50"/>
      <c r="O5" s="50"/>
      <c r="P5" s="50"/>
      <c r="Q5" s="50"/>
      <c r="R5" s="50"/>
      <c r="S5" s="50"/>
      <c r="T5" s="50"/>
      <c r="U5" s="50"/>
      <c r="V5" s="50"/>
      <c r="W5" s="50"/>
      <c r="X5" s="50"/>
      <c r="Y5" s="50"/>
      <c r="Z5" s="50"/>
      <c r="AA5" s="50"/>
      <c r="AB5" s="50"/>
      <c r="AC5" s="50"/>
      <c r="AD5" s="50"/>
    </row>
    <row r="6" spans="1:30" ht="15" customHeight="1" x14ac:dyDescent="0.25">
      <c r="A6" s="40" t="s">
        <v>62</v>
      </c>
      <c r="B6" s="40"/>
      <c r="C6" s="50"/>
      <c r="D6" s="50"/>
      <c r="E6" s="50"/>
      <c r="F6" s="50"/>
      <c r="G6" s="50"/>
      <c r="H6" s="50"/>
      <c r="I6" s="50"/>
      <c r="J6" s="50"/>
      <c r="K6" s="50"/>
      <c r="L6" s="50"/>
      <c r="M6" s="50"/>
      <c r="N6" s="50"/>
      <c r="O6" s="50"/>
      <c r="P6" s="50"/>
      <c r="Q6" s="50"/>
      <c r="R6" s="50"/>
      <c r="S6" s="50"/>
      <c r="T6" s="50"/>
      <c r="U6" s="50"/>
      <c r="V6" s="50"/>
      <c r="W6" s="50"/>
      <c r="X6" s="50"/>
      <c r="Y6" s="50"/>
      <c r="Z6" s="50"/>
      <c r="AA6" s="50"/>
      <c r="AB6" s="50"/>
      <c r="AC6" s="50"/>
      <c r="AD6" s="50"/>
    </row>
    <row r="7" spans="1:30" ht="15" customHeight="1" x14ac:dyDescent="0.25">
      <c r="A7" s="40" t="s">
        <v>62</v>
      </c>
      <c r="B7" s="40"/>
      <c r="C7" s="50"/>
      <c r="D7" s="50"/>
      <c r="E7" s="50"/>
      <c r="F7" s="50"/>
      <c r="G7" s="50"/>
      <c r="H7" s="50"/>
      <c r="I7" s="50"/>
      <c r="J7" s="50"/>
      <c r="K7" s="50"/>
      <c r="L7" s="50"/>
      <c r="M7" s="50"/>
      <c r="N7" s="50"/>
      <c r="O7" s="50"/>
      <c r="P7" s="50"/>
      <c r="Q7" s="50"/>
      <c r="R7" s="50"/>
      <c r="S7" s="50"/>
      <c r="T7" s="50"/>
      <c r="U7" s="50"/>
      <c r="V7" s="50"/>
      <c r="W7" s="50"/>
      <c r="X7" s="50"/>
      <c r="Y7" s="50"/>
      <c r="Z7" s="50"/>
      <c r="AA7" s="50"/>
      <c r="AB7" s="50"/>
      <c r="AC7" s="50"/>
      <c r="AD7" s="50"/>
    </row>
    <row r="8" spans="1:30" ht="15" customHeight="1" x14ac:dyDescent="0.25">
      <c r="A8" s="40" t="s">
        <v>62</v>
      </c>
      <c r="B8" s="40"/>
      <c r="C8" s="50"/>
      <c r="D8" s="50"/>
      <c r="E8" s="50"/>
      <c r="F8" s="50"/>
      <c r="G8" s="50"/>
      <c r="H8" s="50"/>
      <c r="I8" s="50"/>
      <c r="J8" s="50"/>
      <c r="K8" s="50"/>
      <c r="L8" s="50"/>
      <c r="M8" s="50"/>
      <c r="N8" s="50"/>
      <c r="O8" s="50"/>
      <c r="P8" s="50"/>
      <c r="Q8" s="50"/>
      <c r="R8" s="50"/>
      <c r="S8" s="50"/>
      <c r="T8" s="50"/>
      <c r="U8" s="50"/>
      <c r="V8" s="50"/>
      <c r="W8" s="50"/>
      <c r="X8" s="50"/>
      <c r="Y8" s="50"/>
      <c r="Z8" s="50"/>
      <c r="AA8" s="50"/>
      <c r="AB8" s="50"/>
      <c r="AC8" s="50"/>
      <c r="AD8" s="50"/>
    </row>
    <row r="9" spans="1:30" ht="15" customHeight="1" x14ac:dyDescent="0.25">
      <c r="A9" s="40" t="s">
        <v>62</v>
      </c>
      <c r="B9" s="40"/>
      <c r="C9" s="49" t="s">
        <v>13</v>
      </c>
      <c r="D9" s="49"/>
      <c r="E9" s="49"/>
      <c r="F9" s="49"/>
      <c r="G9" s="49"/>
      <c r="H9" s="49">
        <f ca="1">TODAY()</f>
        <v>42640</v>
      </c>
      <c r="I9" s="49"/>
      <c r="J9" s="49"/>
      <c r="K9" s="24"/>
      <c r="L9" s="24"/>
      <c r="M9" s="25"/>
      <c r="N9" s="25"/>
      <c r="O9" s="25"/>
      <c r="P9" s="26"/>
      <c r="Q9" s="26"/>
      <c r="R9" s="26"/>
      <c r="S9" s="27"/>
      <c r="T9" s="27"/>
      <c r="U9" s="27"/>
      <c r="V9" s="27"/>
      <c r="W9" s="27"/>
      <c r="X9" s="27"/>
      <c r="Y9" s="27"/>
      <c r="Z9" s="27"/>
      <c r="AA9" s="27"/>
      <c r="AB9" s="27"/>
      <c r="AC9" s="27"/>
      <c r="AD9" s="27"/>
    </row>
    <row r="10" spans="1:30" ht="15" customHeight="1" x14ac:dyDescent="0.25">
      <c r="A10" s="41" t="s">
        <v>62</v>
      </c>
      <c r="B10" s="41"/>
      <c r="C10" s="49"/>
      <c r="D10" s="49"/>
      <c r="E10" s="49"/>
      <c r="F10" s="49"/>
      <c r="G10" s="49"/>
      <c r="H10" s="49"/>
      <c r="I10" s="49"/>
      <c r="J10" s="49"/>
      <c r="K10" s="24"/>
      <c r="L10" s="24"/>
      <c r="M10" s="25"/>
      <c r="N10" s="25"/>
      <c r="O10" s="25"/>
      <c r="P10" s="26"/>
      <c r="Q10" s="26"/>
      <c r="R10" s="26"/>
      <c r="S10" s="27"/>
      <c r="T10" s="27"/>
      <c r="U10" s="27"/>
      <c r="V10" s="27"/>
      <c r="W10" s="27"/>
      <c r="X10" s="27"/>
      <c r="Y10" s="27"/>
      <c r="Z10" s="27"/>
      <c r="AA10" s="27"/>
      <c r="AB10" s="27"/>
      <c r="AC10" s="27"/>
      <c r="AD10" s="27"/>
    </row>
    <row r="11" spans="1:30" ht="47.25" x14ac:dyDescent="0.25">
      <c r="A11" s="28" t="s">
        <v>60</v>
      </c>
      <c r="B11" s="29" t="s">
        <v>36</v>
      </c>
      <c r="C11" s="28" t="s">
        <v>35</v>
      </c>
      <c r="D11" s="29" t="s">
        <v>37</v>
      </c>
      <c r="E11" s="28" t="s">
        <v>14</v>
      </c>
      <c r="F11" s="29" t="s">
        <v>38</v>
      </c>
      <c r="G11" s="28" t="s">
        <v>34</v>
      </c>
      <c r="H11" s="29" t="s">
        <v>33</v>
      </c>
      <c r="I11" s="28" t="s">
        <v>24</v>
      </c>
      <c r="J11" s="29" t="s">
        <v>32</v>
      </c>
      <c r="K11" s="28" t="s">
        <v>28</v>
      </c>
      <c r="L11" s="29" t="s">
        <v>29</v>
      </c>
      <c r="M11" s="28" t="s">
        <v>16</v>
      </c>
      <c r="N11" s="29" t="s">
        <v>30</v>
      </c>
      <c r="O11" s="28" t="s">
        <v>31</v>
      </c>
      <c r="P11" s="29" t="s">
        <v>17</v>
      </c>
      <c r="Q11" s="28" t="s">
        <v>40</v>
      </c>
      <c r="R11" s="29" t="s">
        <v>39</v>
      </c>
      <c r="S11" s="28" t="s">
        <v>18</v>
      </c>
      <c r="T11" s="29" t="s">
        <v>44</v>
      </c>
      <c r="U11" s="28" t="s">
        <v>45</v>
      </c>
      <c r="V11" s="29" t="s">
        <v>46</v>
      </c>
      <c r="W11" s="28" t="s">
        <v>47</v>
      </c>
      <c r="X11" s="29" t="s">
        <v>48</v>
      </c>
      <c r="Y11" s="28" t="s">
        <v>49</v>
      </c>
      <c r="Z11" s="29" t="s">
        <v>55</v>
      </c>
      <c r="AA11" s="28" t="s">
        <v>19</v>
      </c>
      <c r="AB11" s="29" t="s">
        <v>20</v>
      </c>
      <c r="AC11" s="28" t="s">
        <v>21</v>
      </c>
      <c r="AD11" s="29" t="s">
        <v>22</v>
      </c>
    </row>
    <row r="12" spans="1:30" ht="15.75" x14ac:dyDescent="0.25">
      <c r="A12" s="30" t="s">
        <v>129</v>
      </c>
      <c r="B12" s="31"/>
      <c r="C12" s="31"/>
      <c r="D12" s="17" t="s">
        <v>63</v>
      </c>
      <c r="E12" s="17" t="s">
        <v>61</v>
      </c>
      <c r="F12" s="17" t="s">
        <v>61</v>
      </c>
      <c r="G12" s="31" t="s">
        <v>8</v>
      </c>
      <c r="H12" s="18" t="s">
        <v>130</v>
      </c>
      <c r="I12" s="19" t="s">
        <v>26</v>
      </c>
      <c r="J12" s="20" t="s">
        <v>61</v>
      </c>
      <c r="K12" s="16" t="s">
        <v>61</v>
      </c>
      <c r="L12" s="16" t="s">
        <v>61</v>
      </c>
      <c r="M12" s="20" t="s">
        <v>61</v>
      </c>
      <c r="N12" s="22" t="s">
        <v>61</v>
      </c>
      <c r="O12" s="20" t="s">
        <v>61</v>
      </c>
      <c r="P12" s="20" t="s">
        <v>61</v>
      </c>
      <c r="Q12" s="31"/>
      <c r="R12" s="31"/>
      <c r="S12" s="18" t="s">
        <v>61</v>
      </c>
      <c r="T12" s="37" t="s">
        <v>61</v>
      </c>
      <c r="U12" s="36" t="s">
        <v>61</v>
      </c>
      <c r="V12" s="34" t="s">
        <v>61</v>
      </c>
      <c r="W12" s="38" t="s">
        <v>61</v>
      </c>
      <c r="X12" s="35" t="s">
        <v>61</v>
      </c>
      <c r="Y12" s="34" t="s">
        <v>61</v>
      </c>
      <c r="Z12" s="21" t="s">
        <v>61</v>
      </c>
      <c r="AA12" s="21" t="s">
        <v>61</v>
      </c>
      <c r="AB12" s="21" t="s">
        <v>61</v>
      </c>
      <c r="AC12" s="20" t="s">
        <v>61</v>
      </c>
      <c r="AD12" s="23" t="s">
        <v>61</v>
      </c>
    </row>
    <row r="13" spans="1:30" ht="15.75" x14ac:dyDescent="0.25">
      <c r="A13" s="30" t="s">
        <v>131</v>
      </c>
      <c r="B13" s="31"/>
      <c r="C13" s="31"/>
      <c r="D13" s="17" t="s">
        <v>64</v>
      </c>
      <c r="E13" s="17" t="s">
        <v>61</v>
      </c>
      <c r="F13" s="17" t="s">
        <v>61</v>
      </c>
      <c r="G13" s="31" t="s">
        <v>8</v>
      </c>
      <c r="H13" s="18" t="s">
        <v>130</v>
      </c>
      <c r="I13" s="19" t="s">
        <v>26</v>
      </c>
      <c r="J13" s="20" t="s">
        <v>61</v>
      </c>
      <c r="K13" s="16" t="s">
        <v>61</v>
      </c>
      <c r="L13" s="16" t="s">
        <v>61</v>
      </c>
      <c r="M13" s="20" t="s">
        <v>61</v>
      </c>
      <c r="N13" s="22" t="s">
        <v>61</v>
      </c>
      <c r="O13" s="20" t="s">
        <v>61</v>
      </c>
      <c r="P13" s="20" t="s">
        <v>61</v>
      </c>
      <c r="Q13" s="31"/>
      <c r="R13" s="31"/>
      <c r="S13" s="18" t="s">
        <v>61</v>
      </c>
      <c r="T13" s="37" t="s">
        <v>61</v>
      </c>
      <c r="U13" s="36" t="s">
        <v>61</v>
      </c>
      <c r="V13" s="34" t="s">
        <v>61</v>
      </c>
      <c r="W13" s="38" t="s">
        <v>61</v>
      </c>
      <c r="X13" s="35" t="s">
        <v>61</v>
      </c>
      <c r="Y13" s="34" t="s">
        <v>61</v>
      </c>
      <c r="Z13" s="21" t="s">
        <v>61</v>
      </c>
      <c r="AA13" s="21" t="s">
        <v>61</v>
      </c>
      <c r="AB13" s="21" t="s">
        <v>61</v>
      </c>
      <c r="AC13" s="20" t="s">
        <v>61</v>
      </c>
      <c r="AD13" s="23" t="s">
        <v>61</v>
      </c>
    </row>
    <row r="14" spans="1:30" ht="15.75" x14ac:dyDescent="0.25">
      <c r="A14" s="30">
        <v>3</v>
      </c>
      <c r="B14" s="31"/>
      <c r="C14" s="31"/>
      <c r="D14" s="17" t="s">
        <v>65</v>
      </c>
      <c r="E14" s="17"/>
      <c r="F14" s="17"/>
      <c r="G14" s="31" t="s">
        <v>67</v>
      </c>
      <c r="H14" s="18">
        <v>12</v>
      </c>
      <c r="I14" s="19"/>
      <c r="J14" s="20"/>
      <c r="K14" s="16"/>
      <c r="L14" s="16"/>
      <c r="M14" s="20"/>
      <c r="N14" s="22"/>
      <c r="O14" s="20"/>
      <c r="P14" s="20"/>
      <c r="Q14" s="31"/>
      <c r="R14" s="31"/>
      <c r="S14" s="18"/>
      <c r="T14" s="37"/>
      <c r="U14" s="36"/>
      <c r="V14" s="34"/>
      <c r="W14" s="38"/>
      <c r="X14" s="35"/>
      <c r="Y14" s="34"/>
      <c r="Z14" s="21"/>
      <c r="AA14" s="21"/>
      <c r="AB14" s="21" t="s">
        <v>61</v>
      </c>
      <c r="AC14" s="20" t="s">
        <v>61</v>
      </c>
      <c r="AD14" s="23" t="s">
        <v>61</v>
      </c>
    </row>
    <row r="15" spans="1:30" ht="15.75" x14ac:dyDescent="0.25">
      <c r="A15" s="30" t="s">
        <v>61</v>
      </c>
      <c r="B15" s="31"/>
      <c r="C15" s="31"/>
      <c r="D15" s="17" t="s">
        <v>132</v>
      </c>
      <c r="E15" s="17" t="s">
        <v>27</v>
      </c>
      <c r="F15" s="17" t="s">
        <v>95</v>
      </c>
      <c r="G15" s="31" t="s">
        <v>8</v>
      </c>
      <c r="H15" s="18" t="s">
        <v>122</v>
      </c>
      <c r="I15" s="19" t="s">
        <v>25</v>
      </c>
      <c r="J15" s="20" t="s">
        <v>70</v>
      </c>
      <c r="K15" s="16" t="s">
        <v>123</v>
      </c>
      <c r="L15" s="16" t="s">
        <v>124</v>
      </c>
      <c r="M15" s="20" t="s">
        <v>61</v>
      </c>
      <c r="N15" s="22" t="s">
        <v>61</v>
      </c>
      <c r="O15" s="20" t="s">
        <v>61</v>
      </c>
      <c r="P15" s="20" t="s">
        <v>61</v>
      </c>
      <c r="Q15" s="31"/>
      <c r="R15" s="31"/>
      <c r="S15" s="18" t="s">
        <v>125</v>
      </c>
      <c r="T15" s="37" t="s">
        <v>126</v>
      </c>
      <c r="U15" s="36" t="s">
        <v>127</v>
      </c>
      <c r="V15" s="34" t="s">
        <v>128</v>
      </c>
      <c r="W15" s="38" t="s">
        <v>61</v>
      </c>
      <c r="X15" s="35" t="s">
        <v>137</v>
      </c>
      <c r="Y15" s="34" t="s">
        <v>61</v>
      </c>
      <c r="Z15" s="21" t="s">
        <v>61</v>
      </c>
      <c r="AA15" s="21" t="s">
        <v>0</v>
      </c>
      <c r="AB15" s="21" t="s">
        <v>61</v>
      </c>
      <c r="AC15" s="20" t="s">
        <v>61</v>
      </c>
      <c r="AD15" s="23" t="s">
        <v>61</v>
      </c>
    </row>
    <row r="16" spans="1:30" ht="15.75" x14ac:dyDescent="0.25">
      <c r="A16" s="30" t="s">
        <v>61</v>
      </c>
      <c r="B16" s="31"/>
      <c r="C16" s="31"/>
      <c r="D16" s="17" t="s">
        <v>133</v>
      </c>
      <c r="E16" s="17" t="s">
        <v>61</v>
      </c>
      <c r="F16" s="17" t="s">
        <v>61</v>
      </c>
      <c r="G16" s="31" t="s">
        <v>61</v>
      </c>
      <c r="H16" s="18" t="s">
        <v>61</v>
      </c>
      <c r="I16" s="19" t="s">
        <v>61</v>
      </c>
      <c r="J16" s="20" t="s">
        <v>61</v>
      </c>
      <c r="K16" s="16" t="s">
        <v>61</v>
      </c>
      <c r="L16" s="16" t="s">
        <v>61</v>
      </c>
      <c r="M16" s="20" t="s">
        <v>61</v>
      </c>
      <c r="N16" s="22" t="s">
        <v>61</v>
      </c>
      <c r="O16" s="20" t="s">
        <v>61</v>
      </c>
      <c r="P16" s="20" t="s">
        <v>61</v>
      </c>
      <c r="Q16" s="31"/>
      <c r="R16" s="31"/>
      <c r="S16" s="18" t="s">
        <v>61</v>
      </c>
      <c r="T16" s="37" t="s">
        <v>61</v>
      </c>
      <c r="U16" s="36" t="s">
        <v>61</v>
      </c>
      <c r="V16" s="34" t="s">
        <v>61</v>
      </c>
      <c r="W16" s="38" t="s">
        <v>61</v>
      </c>
      <c r="X16" s="35" t="s">
        <v>61</v>
      </c>
      <c r="Y16" s="34" t="s">
        <v>61</v>
      </c>
      <c r="Z16" s="21" t="s">
        <v>61</v>
      </c>
      <c r="AA16" s="21" t="s">
        <v>61</v>
      </c>
      <c r="AB16" s="21" t="s">
        <v>61</v>
      </c>
      <c r="AC16" s="20" t="s">
        <v>61</v>
      </c>
      <c r="AD16" s="23" t="s">
        <v>61</v>
      </c>
    </row>
    <row r="17" spans="1:30" ht="15.75" x14ac:dyDescent="0.25">
      <c r="A17" s="30" t="s">
        <v>61</v>
      </c>
      <c r="B17" s="31"/>
      <c r="C17" s="31"/>
      <c r="D17" s="17" t="s">
        <v>134</v>
      </c>
      <c r="E17" s="17" t="s">
        <v>61</v>
      </c>
      <c r="F17" s="17" t="s">
        <v>135</v>
      </c>
      <c r="G17" s="31" t="s">
        <v>136</v>
      </c>
      <c r="H17" s="18" t="s">
        <v>61</v>
      </c>
      <c r="I17" s="19" t="s">
        <v>61</v>
      </c>
      <c r="J17" s="20" t="s">
        <v>61</v>
      </c>
      <c r="K17" s="16" t="s">
        <v>61</v>
      </c>
      <c r="L17" s="16" t="s">
        <v>61</v>
      </c>
      <c r="M17" s="20" t="s">
        <v>61</v>
      </c>
      <c r="N17" s="22" t="s">
        <v>61</v>
      </c>
      <c r="O17" s="20" t="s">
        <v>61</v>
      </c>
      <c r="P17" s="20" t="s">
        <v>61</v>
      </c>
      <c r="Q17" s="31"/>
      <c r="R17" s="31"/>
      <c r="S17" s="18" t="s">
        <v>61</v>
      </c>
      <c r="T17" s="37" t="s">
        <v>61</v>
      </c>
      <c r="U17" s="36" t="s">
        <v>61</v>
      </c>
      <c r="V17" s="34" t="s">
        <v>61</v>
      </c>
      <c r="W17" s="38" t="s">
        <v>61</v>
      </c>
      <c r="X17" s="35" t="s">
        <v>61</v>
      </c>
      <c r="Y17" s="34" t="s">
        <v>61</v>
      </c>
      <c r="Z17" s="21" t="s">
        <v>61</v>
      </c>
      <c r="AA17" s="21" t="s">
        <v>61</v>
      </c>
      <c r="AB17" s="21" t="s">
        <v>61</v>
      </c>
      <c r="AC17" s="20" t="s">
        <v>61</v>
      </c>
      <c r="AD17" s="23" t="s">
        <v>61</v>
      </c>
    </row>
    <row r="18" spans="1:30" ht="15.75" x14ac:dyDescent="0.25">
      <c r="A18" s="30" t="s">
        <v>138</v>
      </c>
      <c r="B18" s="31"/>
      <c r="C18" s="31"/>
      <c r="D18" s="17" t="s">
        <v>139</v>
      </c>
      <c r="E18" s="17" t="s">
        <v>1</v>
      </c>
      <c r="F18" s="17" t="s">
        <v>92</v>
      </c>
      <c r="G18" s="31" t="s">
        <v>76</v>
      </c>
      <c r="H18" s="18" t="s">
        <v>129</v>
      </c>
      <c r="I18" s="19" t="s">
        <v>25</v>
      </c>
      <c r="J18" s="20" t="s">
        <v>66</v>
      </c>
      <c r="K18" s="16" t="s">
        <v>140</v>
      </c>
      <c r="L18" s="16" t="s">
        <v>141</v>
      </c>
      <c r="M18" s="20" t="s">
        <v>61</v>
      </c>
      <c r="N18" s="22" t="s">
        <v>61</v>
      </c>
      <c r="O18" s="20" t="s">
        <v>61</v>
      </c>
      <c r="P18" s="20" t="s">
        <v>61</v>
      </c>
      <c r="Q18" s="31"/>
      <c r="R18" s="31"/>
      <c r="S18" s="18" t="s">
        <v>61</v>
      </c>
      <c r="T18" s="37" t="s">
        <v>61</v>
      </c>
      <c r="U18" s="36" t="s">
        <v>61</v>
      </c>
      <c r="V18" s="34" t="s">
        <v>61</v>
      </c>
      <c r="W18" s="38" t="s">
        <v>61</v>
      </c>
      <c r="X18" s="35" t="s">
        <v>61</v>
      </c>
      <c r="Y18" s="34" t="s">
        <v>61</v>
      </c>
      <c r="Z18" s="21" t="s">
        <v>61</v>
      </c>
      <c r="AA18" s="21" t="s">
        <v>61</v>
      </c>
      <c r="AB18" s="21" t="s">
        <v>61</v>
      </c>
      <c r="AC18" s="20" t="s">
        <v>61</v>
      </c>
      <c r="AD18" s="23" t="s">
        <v>61</v>
      </c>
    </row>
    <row r="19" spans="1:30" ht="15.75" x14ac:dyDescent="0.25">
      <c r="A19" s="30"/>
      <c r="B19" s="31"/>
      <c r="C19" s="31"/>
      <c r="D19" s="17"/>
      <c r="E19" s="17"/>
      <c r="F19" s="17"/>
      <c r="G19" s="31"/>
      <c r="H19" s="18"/>
      <c r="I19" s="19"/>
      <c r="J19" s="20"/>
      <c r="K19" s="16"/>
      <c r="L19" s="16"/>
      <c r="M19" s="20"/>
      <c r="N19" s="22"/>
      <c r="O19" s="20"/>
      <c r="P19" s="20"/>
      <c r="Q19" s="31"/>
      <c r="R19" s="31"/>
      <c r="S19" s="18"/>
      <c r="T19" s="37"/>
      <c r="U19" s="36"/>
      <c r="V19" s="34"/>
      <c r="W19" s="38"/>
      <c r="X19" s="35"/>
      <c r="Y19" s="34"/>
      <c r="Z19" s="21"/>
      <c r="AA19" s="21"/>
      <c r="AB19" s="21"/>
      <c r="AC19" s="20"/>
      <c r="AD19" s="23"/>
    </row>
    <row r="20" spans="1:30" ht="15.75" x14ac:dyDescent="0.25">
      <c r="A20" s="30"/>
      <c r="B20" s="31"/>
      <c r="C20" s="31"/>
      <c r="D20" s="17"/>
      <c r="E20" s="17"/>
      <c r="F20" s="17"/>
      <c r="G20" s="31"/>
      <c r="H20" s="18"/>
      <c r="I20" s="19"/>
      <c r="J20" s="20"/>
      <c r="K20" s="16"/>
      <c r="L20" s="16"/>
      <c r="M20" s="20"/>
      <c r="N20" s="22"/>
      <c r="O20" s="20"/>
      <c r="P20" s="20"/>
      <c r="Q20" s="31"/>
      <c r="R20" s="31"/>
      <c r="S20" s="18"/>
      <c r="T20" s="37"/>
      <c r="U20" s="36"/>
      <c r="V20" s="34"/>
      <c r="W20" s="38"/>
      <c r="X20" s="35"/>
      <c r="Y20" s="34"/>
      <c r="Z20" s="21"/>
      <c r="AA20" s="21"/>
      <c r="AB20" s="21"/>
      <c r="AC20" s="20"/>
      <c r="AD20" s="23"/>
    </row>
    <row r="21" spans="1:30" ht="15.75" x14ac:dyDescent="0.25">
      <c r="A21" s="30"/>
      <c r="B21" s="31"/>
      <c r="C21" s="31"/>
      <c r="D21" s="17"/>
      <c r="E21" s="17"/>
      <c r="F21" s="17"/>
      <c r="G21" s="31"/>
      <c r="H21" s="18"/>
      <c r="I21" s="19"/>
      <c r="J21" s="20"/>
      <c r="K21" s="16"/>
      <c r="L21" s="16"/>
      <c r="M21" s="20"/>
      <c r="N21" s="22"/>
      <c r="O21" s="20"/>
      <c r="P21" s="20"/>
      <c r="Q21" s="31"/>
      <c r="R21" s="31"/>
      <c r="S21" s="18"/>
      <c r="T21" s="37"/>
      <c r="U21" s="36"/>
      <c r="V21" s="34"/>
      <c r="W21" s="38"/>
      <c r="X21" s="35"/>
      <c r="Y21" s="34"/>
      <c r="Z21" s="21"/>
      <c r="AA21" s="21"/>
      <c r="AB21" s="21"/>
      <c r="AC21" s="20"/>
      <c r="AD21" s="23"/>
    </row>
  </sheetData>
  <sheetProtection selectLockedCells="1"/>
  <dataConsolidate/>
  <customSheetViews>
    <customSheetView guid="{9639B7C3-0DDB-4DF0-B668-39FD882D511C}" hiddenColumns="1">
      <selection activeCell="B22" sqref="B22"/>
      <pageMargins left="0.70866141732283472" right="0.70866141732283472" top="0.74803149606299213" bottom="0.74803149606299213" header="0.31496062992125984" footer="0.31496062992125984"/>
      <pageSetup paperSize="9" orientation="landscape" r:id="rId1"/>
      <headerFooter>
        <oddHeader xml:space="preserve">&amp;C&amp;"Calibri,Gras italique"&amp;14FICHE DE SUIVI
GESTION DES RECOURS </oddHeader>
      </headerFooter>
    </customSheetView>
  </customSheetViews>
  <mergeCells count="3">
    <mergeCell ref="C9:G10"/>
    <mergeCell ref="H9:J10"/>
    <mergeCell ref="C1:AD8"/>
  </mergeCells>
  <conditionalFormatting sqref="W13:X21 T13:T21 Z13:AB21">
    <cfRule type="expression" dxfId="3" priority="32">
      <formula>AND($I13="DEFENSE")</formula>
    </cfRule>
  </conditionalFormatting>
  <conditionalFormatting sqref="U13:V21 Y13:Y21 AC13:AC21">
    <cfRule type="expression" dxfId="2" priority="31">
      <formula>AND($I13="RECOURS")</formula>
    </cfRule>
  </conditionalFormatting>
  <conditionalFormatting sqref="W12:X12 T12 Z12:AB12">
    <cfRule type="expression" dxfId="1" priority="2">
      <formula>AND($I12="DEFENSE")</formula>
    </cfRule>
  </conditionalFormatting>
  <conditionalFormatting sqref="U12:V12 Y12 AC12">
    <cfRule type="expression" dxfId="0" priority="1">
      <formula>AND($I12="RECOURS")</formula>
    </cfRule>
  </conditionalFormatting>
  <pageMargins left="0.70866141732283472" right="0.70866141732283472" top="0.74803149606299213" bottom="0.74803149606299213" header="0.31496062992125984" footer="0.31496062992125984"/>
  <pageSetup paperSize="9" orientation="landscape" r:id="rId2"/>
  <headerFooter>
    <oddHeader xml:space="preserve">&amp;C&amp;"Calibri,Gras italique"&amp;14FICHE DE SUIVI
GESTION DES RECOURS </oddHeader>
  </headerFooter>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Accueil">
                <anchor moveWithCells="1" sizeWithCells="1">
                  <from>
                    <xdr:col>0</xdr:col>
                    <xdr:colOff>95250</xdr:colOff>
                    <xdr:row>2</xdr:row>
                    <xdr:rowOff>19050</xdr:rowOff>
                  </from>
                  <to>
                    <xdr:col>1</xdr:col>
                    <xdr:colOff>609600</xdr:colOff>
                    <xdr:row>3</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V146"/>
  <sheetViews>
    <sheetView workbookViewId="0">
      <selection activeCell="H17" sqref="H17"/>
    </sheetView>
  </sheetViews>
  <sheetFormatPr baseColWidth="10" defaultRowHeight="15" x14ac:dyDescent="0.25"/>
  <cols>
    <col min="1" max="1" width="11.42578125" style="2"/>
    <col min="2" max="2" width="2.7109375" style="2" customWidth="1"/>
    <col min="3" max="3" width="22.42578125" style="2" bestFit="1" customWidth="1"/>
    <col min="4" max="4" width="2.7109375" style="2" customWidth="1"/>
    <col min="5" max="5" width="15.140625" style="2" bestFit="1" customWidth="1"/>
    <col min="6" max="6" width="20.85546875" style="2" bestFit="1" customWidth="1"/>
    <col min="7" max="7" width="2.7109375" style="2" customWidth="1"/>
    <col min="8" max="8" width="18.7109375" style="2" bestFit="1" customWidth="1"/>
    <col min="9" max="9" width="2.7109375" style="2" customWidth="1"/>
    <col min="10" max="10" width="38.85546875" style="2" bestFit="1" customWidth="1"/>
    <col min="11" max="11" width="20.85546875" style="2" customWidth="1"/>
    <col min="12" max="12" width="9.85546875" style="2" bestFit="1" customWidth="1"/>
    <col min="13" max="13" width="2.7109375" style="2" customWidth="1"/>
    <col min="14" max="14" width="21.85546875" style="2" bestFit="1" customWidth="1"/>
    <col min="15" max="15" width="2.7109375" style="2" customWidth="1"/>
    <col min="16" max="16" width="21.85546875" style="2" bestFit="1" customWidth="1"/>
    <col min="17" max="17" width="2.7109375" style="2" customWidth="1"/>
    <col min="18" max="18" width="14.7109375" style="2" bestFit="1" customWidth="1"/>
    <col min="19" max="19" width="2.7109375" style="2" customWidth="1"/>
    <col min="20" max="20" width="20.5703125" style="2" bestFit="1" customWidth="1"/>
    <col min="21" max="21" width="2.7109375" style="2" customWidth="1"/>
    <col min="22" max="22" width="28.5703125" style="2" bestFit="1" customWidth="1"/>
    <col min="23" max="16384" width="11.42578125" style="2"/>
  </cols>
  <sheetData>
    <row r="1" spans="1:22" x14ac:dyDescent="0.25">
      <c r="A1" s="3" t="s">
        <v>14</v>
      </c>
      <c r="C1" s="3" t="s">
        <v>7</v>
      </c>
      <c r="E1" s="3" t="s">
        <v>57</v>
      </c>
      <c r="F1" s="3" t="s">
        <v>8</v>
      </c>
      <c r="H1" s="3" t="s">
        <v>9</v>
      </c>
      <c r="J1" s="3" t="s">
        <v>15</v>
      </c>
      <c r="K1" s="3" t="s">
        <v>11</v>
      </c>
      <c r="L1" s="3" t="s">
        <v>12</v>
      </c>
      <c r="N1" s="3" t="s">
        <v>10</v>
      </c>
      <c r="P1" s="3" t="s">
        <v>41</v>
      </c>
      <c r="R1" s="9" t="s">
        <v>50</v>
      </c>
      <c r="T1" s="3" t="s">
        <v>53</v>
      </c>
      <c r="V1" s="3" t="s">
        <v>56</v>
      </c>
    </row>
    <row r="2" spans="1:22" x14ac:dyDescent="0.25">
      <c r="A2" s="14"/>
      <c r="C2" s="14"/>
      <c r="E2" s="14"/>
      <c r="F2" s="13"/>
      <c r="H2" s="14"/>
      <c r="J2" s="14"/>
      <c r="K2" s="14"/>
      <c r="L2" s="14"/>
      <c r="N2" s="14"/>
      <c r="P2" s="14"/>
      <c r="R2" s="12"/>
      <c r="T2" s="14"/>
      <c r="V2" s="4"/>
    </row>
    <row r="3" spans="1:22" x14ac:dyDescent="0.25">
      <c r="A3" s="5" t="s">
        <v>1</v>
      </c>
      <c r="C3" s="1" t="s">
        <v>92</v>
      </c>
      <c r="E3" s="4">
        <v>1</v>
      </c>
      <c r="F3" s="4" t="s">
        <v>76</v>
      </c>
      <c r="H3" s="1" t="s">
        <v>25</v>
      </c>
      <c r="J3" s="1" t="s">
        <v>112</v>
      </c>
      <c r="K3" s="4">
        <v>12</v>
      </c>
      <c r="L3" s="4">
        <v>408</v>
      </c>
      <c r="N3" s="1" t="s">
        <v>51</v>
      </c>
      <c r="P3" s="7">
        <v>1321</v>
      </c>
      <c r="R3" s="11" t="s">
        <v>51</v>
      </c>
      <c r="T3" s="15" t="s">
        <v>0</v>
      </c>
      <c r="V3" s="39" t="s">
        <v>3</v>
      </c>
    </row>
    <row r="4" spans="1:22" x14ac:dyDescent="0.25">
      <c r="A4" s="5" t="s">
        <v>27</v>
      </c>
      <c r="C4" s="1" t="s">
        <v>93</v>
      </c>
      <c r="E4" s="4">
        <v>2</v>
      </c>
      <c r="F4" s="4" t="s">
        <v>77</v>
      </c>
      <c r="H4" s="1" t="s">
        <v>26</v>
      </c>
      <c r="J4" s="1" t="s">
        <v>66</v>
      </c>
      <c r="K4" s="4">
        <f>1+K3</f>
        <v>13</v>
      </c>
      <c r="L4" s="4">
        <f>+L3+1</f>
        <v>409</v>
      </c>
      <c r="N4" s="1" t="s">
        <v>52</v>
      </c>
      <c r="P4" s="8">
        <v>6541</v>
      </c>
      <c r="R4" s="10" t="s">
        <v>52</v>
      </c>
      <c r="T4" s="15" t="s">
        <v>54</v>
      </c>
      <c r="V4" s="39" t="s">
        <v>5</v>
      </c>
    </row>
    <row r="5" spans="1:22" x14ac:dyDescent="0.25">
      <c r="A5" s="5" t="s">
        <v>23</v>
      </c>
      <c r="C5" s="1" t="s">
        <v>94</v>
      </c>
      <c r="E5" s="4">
        <v>3</v>
      </c>
      <c r="F5" s="4" t="s">
        <v>78</v>
      </c>
      <c r="J5" s="1" t="s">
        <v>67</v>
      </c>
      <c r="K5" s="4">
        <f t="shared" ref="K5:K20" si="0">1+K4</f>
        <v>14</v>
      </c>
      <c r="L5" s="4">
        <f t="shared" ref="L5:L20" si="1">+L4+1</f>
        <v>410</v>
      </c>
      <c r="P5" s="8">
        <v>6</v>
      </c>
      <c r="V5" s="39" t="s">
        <v>2</v>
      </c>
    </row>
    <row r="6" spans="1:22" x14ac:dyDescent="0.25">
      <c r="C6" s="1" t="s">
        <v>95</v>
      </c>
      <c r="E6" s="4">
        <v>4</v>
      </c>
      <c r="F6" s="4" t="s">
        <v>79</v>
      </c>
      <c r="J6" s="1" t="s">
        <v>68</v>
      </c>
      <c r="K6" s="4">
        <f t="shared" si="0"/>
        <v>15</v>
      </c>
      <c r="L6" s="4">
        <f t="shared" si="1"/>
        <v>411</v>
      </c>
      <c r="P6" s="8">
        <v>465</v>
      </c>
      <c r="V6" s="39" t="s">
        <v>58</v>
      </c>
    </row>
    <row r="7" spans="1:22" x14ac:dyDescent="0.25">
      <c r="C7" s="1" t="s">
        <v>96</v>
      </c>
      <c r="E7" s="4">
        <v>5</v>
      </c>
      <c r="F7" s="4" t="s">
        <v>80</v>
      </c>
      <c r="J7" s="1" t="s">
        <v>69</v>
      </c>
      <c r="K7" s="4">
        <f t="shared" si="0"/>
        <v>16</v>
      </c>
      <c r="L7" s="4">
        <f t="shared" si="1"/>
        <v>412</v>
      </c>
      <c r="P7" s="8">
        <v>46</v>
      </c>
      <c r="V7" s="39" t="s">
        <v>4</v>
      </c>
    </row>
    <row r="8" spans="1:22" x14ac:dyDescent="0.25">
      <c r="C8" s="1" t="s">
        <v>97</v>
      </c>
      <c r="E8" s="4">
        <v>6</v>
      </c>
      <c r="F8" s="4" t="s">
        <v>81</v>
      </c>
      <c r="J8" s="1" t="s">
        <v>70</v>
      </c>
      <c r="K8" s="4">
        <f t="shared" si="0"/>
        <v>17</v>
      </c>
      <c r="L8" s="4">
        <f t="shared" si="1"/>
        <v>413</v>
      </c>
      <c r="P8" s="8">
        <v>465</v>
      </c>
      <c r="V8" s="39" t="s">
        <v>59</v>
      </c>
    </row>
    <row r="9" spans="1:22" x14ac:dyDescent="0.25">
      <c r="C9" s="1" t="s">
        <v>98</v>
      </c>
      <c r="E9" s="4">
        <v>7</v>
      </c>
      <c r="F9" s="4" t="s">
        <v>82</v>
      </c>
      <c r="J9" s="1" t="s">
        <v>71</v>
      </c>
      <c r="K9" s="4">
        <f t="shared" si="0"/>
        <v>18</v>
      </c>
      <c r="L9" s="4">
        <f t="shared" si="1"/>
        <v>414</v>
      </c>
      <c r="P9" s="8">
        <v>465</v>
      </c>
      <c r="V9" s="42" t="s">
        <v>1</v>
      </c>
    </row>
    <row r="10" spans="1:22" x14ac:dyDescent="0.25">
      <c r="C10" s="1" t="s">
        <v>99</v>
      </c>
      <c r="E10" s="4">
        <v>8</v>
      </c>
      <c r="F10" s="4" t="s">
        <v>83</v>
      </c>
      <c r="J10" s="4" t="s">
        <v>72</v>
      </c>
      <c r="K10" s="4">
        <f t="shared" si="0"/>
        <v>19</v>
      </c>
      <c r="L10" s="4">
        <f t="shared" si="1"/>
        <v>415</v>
      </c>
      <c r="P10" s="43">
        <v>46</v>
      </c>
      <c r="V10" s="47" t="s">
        <v>121</v>
      </c>
    </row>
    <row r="11" spans="1:22" x14ac:dyDescent="0.25">
      <c r="C11" s="1" t="s">
        <v>100</v>
      </c>
      <c r="E11" s="4">
        <v>9</v>
      </c>
      <c r="F11" s="4" t="s">
        <v>84</v>
      </c>
      <c r="J11" s="4" t="s">
        <v>73</v>
      </c>
      <c r="K11" s="4">
        <f t="shared" si="0"/>
        <v>20</v>
      </c>
      <c r="L11" s="4">
        <f t="shared" si="1"/>
        <v>416</v>
      </c>
      <c r="P11" s="43">
        <v>465</v>
      </c>
      <c r="V11" s="44"/>
    </row>
    <row r="12" spans="1:22" x14ac:dyDescent="0.25">
      <c r="C12" s="1" t="s">
        <v>101</v>
      </c>
      <c r="E12" s="4">
        <v>10</v>
      </c>
      <c r="F12" s="4" t="s">
        <v>85</v>
      </c>
      <c r="J12" s="4" t="s">
        <v>74</v>
      </c>
      <c r="K12" s="4">
        <f t="shared" si="0"/>
        <v>21</v>
      </c>
      <c r="L12" s="4">
        <f t="shared" si="1"/>
        <v>417</v>
      </c>
      <c r="P12" s="43">
        <v>465</v>
      </c>
      <c r="V12" s="44"/>
    </row>
    <row r="13" spans="1:22" x14ac:dyDescent="0.25">
      <c r="C13" s="1" t="s">
        <v>102</v>
      </c>
      <c r="E13" s="4">
        <v>11</v>
      </c>
      <c r="F13" s="4" t="s">
        <v>86</v>
      </c>
      <c r="J13" s="4" t="s">
        <v>113</v>
      </c>
      <c r="K13" s="4">
        <f t="shared" si="0"/>
        <v>22</v>
      </c>
      <c r="L13" s="4">
        <f t="shared" si="1"/>
        <v>418</v>
      </c>
      <c r="P13" s="43">
        <v>13</v>
      </c>
      <c r="V13" s="44"/>
    </row>
    <row r="14" spans="1:22" x14ac:dyDescent="0.25">
      <c r="C14" s="1" t="s">
        <v>97</v>
      </c>
      <c r="E14" s="4">
        <v>12</v>
      </c>
      <c r="F14" s="4" t="s">
        <v>87</v>
      </c>
      <c r="J14" s="4" t="s">
        <v>114</v>
      </c>
      <c r="K14" s="4">
        <f t="shared" si="0"/>
        <v>23</v>
      </c>
      <c r="L14" s="4">
        <f t="shared" si="1"/>
        <v>419</v>
      </c>
      <c r="P14" s="43">
        <v>22</v>
      </c>
      <c r="V14" s="44"/>
    </row>
    <row r="15" spans="1:22" x14ac:dyDescent="0.25">
      <c r="C15" s="1" t="s">
        <v>103</v>
      </c>
      <c r="E15" s="4">
        <v>13</v>
      </c>
      <c r="F15" s="4" t="s">
        <v>88</v>
      </c>
      <c r="J15" s="4" t="s">
        <v>115</v>
      </c>
      <c r="K15" s="4">
        <f t="shared" si="0"/>
        <v>24</v>
      </c>
      <c r="L15" s="4">
        <f t="shared" si="1"/>
        <v>420</v>
      </c>
      <c r="P15" s="43">
        <v>968</v>
      </c>
      <c r="V15" s="44"/>
    </row>
    <row r="16" spans="1:22" x14ac:dyDescent="0.25">
      <c r="C16" s="1" t="s">
        <v>98</v>
      </c>
      <c r="E16" s="4">
        <v>14</v>
      </c>
      <c r="F16" s="4" t="s">
        <v>77</v>
      </c>
      <c r="J16" s="4" t="s">
        <v>116</v>
      </c>
      <c r="K16" s="4">
        <f t="shared" si="0"/>
        <v>25</v>
      </c>
      <c r="L16" s="4">
        <f t="shared" si="1"/>
        <v>421</v>
      </c>
      <c r="P16" s="43">
        <v>42</v>
      </c>
      <c r="V16" s="44"/>
    </row>
    <row r="17" spans="3:22" x14ac:dyDescent="0.25">
      <c r="C17" s="1" t="s">
        <v>104</v>
      </c>
      <c r="E17" s="4">
        <v>15</v>
      </c>
      <c r="F17" s="4" t="s">
        <v>78</v>
      </c>
      <c r="J17" s="4" t="s">
        <v>117</v>
      </c>
      <c r="K17" s="4">
        <f t="shared" si="0"/>
        <v>26</v>
      </c>
      <c r="L17" s="4">
        <f t="shared" si="1"/>
        <v>422</v>
      </c>
      <c r="P17" s="43">
        <v>6</v>
      </c>
      <c r="V17" s="44"/>
    </row>
    <row r="18" spans="3:22" x14ac:dyDescent="0.25">
      <c r="C18" s="1" t="s">
        <v>92</v>
      </c>
      <c r="E18" s="4">
        <v>16</v>
      </c>
      <c r="F18" s="4" t="s">
        <v>81</v>
      </c>
      <c r="J18" s="4" t="s">
        <v>118</v>
      </c>
      <c r="K18" s="4">
        <f t="shared" si="0"/>
        <v>27</v>
      </c>
      <c r="L18" s="4">
        <f t="shared" si="1"/>
        <v>423</v>
      </c>
      <c r="P18" s="43" t="s">
        <v>42</v>
      </c>
      <c r="V18" s="44"/>
    </row>
    <row r="19" spans="3:22" x14ac:dyDescent="0.25">
      <c r="C19" s="1" t="s">
        <v>96</v>
      </c>
      <c r="E19" s="4">
        <v>17</v>
      </c>
      <c r="F19" s="4" t="s">
        <v>80</v>
      </c>
      <c r="J19" s="4" t="s">
        <v>119</v>
      </c>
      <c r="K19" s="4">
        <f t="shared" si="0"/>
        <v>28</v>
      </c>
      <c r="L19" s="4">
        <f t="shared" si="1"/>
        <v>424</v>
      </c>
      <c r="P19" s="43">
        <v>62</v>
      </c>
      <c r="V19" s="44"/>
    </row>
    <row r="20" spans="3:22" x14ac:dyDescent="0.25">
      <c r="C20" s="1" t="s">
        <v>109</v>
      </c>
      <c r="E20" s="4">
        <v>18</v>
      </c>
      <c r="F20" s="4" t="s">
        <v>86</v>
      </c>
      <c r="J20" s="4" t="s">
        <v>120</v>
      </c>
      <c r="K20" s="4">
        <f t="shared" si="0"/>
        <v>29</v>
      </c>
      <c r="L20" s="4">
        <f t="shared" si="1"/>
        <v>425</v>
      </c>
      <c r="P20" s="43">
        <v>2</v>
      </c>
      <c r="V20" s="44"/>
    </row>
    <row r="21" spans="3:22" x14ac:dyDescent="0.25">
      <c r="C21" s="1" t="s">
        <v>110</v>
      </c>
      <c r="E21" s="4">
        <v>19</v>
      </c>
      <c r="F21" s="4" t="s">
        <v>89</v>
      </c>
      <c r="J21" s="6"/>
      <c r="K21" s="6"/>
      <c r="L21" s="6"/>
      <c r="P21" s="45">
        <v>24</v>
      </c>
    </row>
    <row r="22" spans="3:22" x14ac:dyDescent="0.25">
      <c r="C22" s="1" t="s">
        <v>111</v>
      </c>
      <c r="E22" s="4">
        <v>20</v>
      </c>
      <c r="F22" s="4" t="s">
        <v>82</v>
      </c>
      <c r="J22" s="6"/>
      <c r="K22" s="6"/>
      <c r="L22" s="6"/>
      <c r="P22" s="45">
        <v>24</v>
      </c>
    </row>
    <row r="23" spans="3:22" x14ac:dyDescent="0.25">
      <c r="C23" s="1" t="s">
        <v>105</v>
      </c>
      <c r="E23" s="4">
        <v>21</v>
      </c>
      <c r="F23" s="4" t="s">
        <v>90</v>
      </c>
      <c r="J23" s="6"/>
      <c r="K23" s="6"/>
      <c r="L23" s="6"/>
      <c r="P23" s="45">
        <v>462</v>
      </c>
    </row>
    <row r="24" spans="3:22" x14ac:dyDescent="0.25">
      <c r="C24" s="1" t="s">
        <v>106</v>
      </c>
      <c r="E24" s="4">
        <v>22</v>
      </c>
      <c r="F24" s="4" t="s">
        <v>83</v>
      </c>
      <c r="J24" s="6"/>
      <c r="K24" s="6"/>
      <c r="L24" s="6"/>
      <c r="P24" s="45" t="s">
        <v>43</v>
      </c>
    </row>
    <row r="25" spans="3:22" x14ac:dyDescent="0.25">
      <c r="C25" s="1" t="s">
        <v>94</v>
      </c>
      <c r="E25" s="4">
        <v>23</v>
      </c>
      <c r="F25" s="4" t="s">
        <v>84</v>
      </c>
      <c r="J25" s="6"/>
      <c r="K25" s="6"/>
      <c r="L25" s="6"/>
      <c r="P25" s="45">
        <v>64</v>
      </c>
    </row>
    <row r="26" spans="3:22" x14ac:dyDescent="0.25">
      <c r="C26" s="1" t="s">
        <v>107</v>
      </c>
      <c r="E26" s="4">
        <v>24</v>
      </c>
      <c r="F26" s="4" t="s">
        <v>79</v>
      </c>
      <c r="J26" s="6"/>
      <c r="K26" s="6"/>
      <c r="L26" s="6"/>
      <c r="P26" s="45">
        <v>64</v>
      </c>
    </row>
    <row r="27" spans="3:22" x14ac:dyDescent="0.25">
      <c r="C27" s="1" t="s">
        <v>108</v>
      </c>
      <c r="E27" s="48">
        <v>25</v>
      </c>
      <c r="F27" s="4" t="s">
        <v>91</v>
      </c>
      <c r="J27" s="6"/>
      <c r="K27" s="6"/>
      <c r="L27" s="6"/>
      <c r="P27" s="45">
        <v>624</v>
      </c>
    </row>
    <row r="28" spans="3:22" x14ac:dyDescent="0.25">
      <c r="C28" s="1" t="s">
        <v>93</v>
      </c>
      <c r="E28" s="6"/>
      <c r="F28" s="6"/>
      <c r="J28" s="6"/>
      <c r="K28" s="6"/>
      <c r="L28" s="6"/>
      <c r="P28" s="45">
        <v>624</v>
      </c>
    </row>
    <row r="29" spans="3:22" x14ac:dyDescent="0.25">
      <c r="C29" s="1" t="s">
        <v>6</v>
      </c>
      <c r="E29" s="6"/>
      <c r="F29" s="6"/>
      <c r="J29" s="6"/>
      <c r="K29" s="6"/>
      <c r="L29" s="6"/>
      <c r="P29" s="46"/>
    </row>
    <row r="30" spans="3:22" x14ac:dyDescent="0.25">
      <c r="E30" s="6"/>
      <c r="F30" s="6"/>
      <c r="J30" s="6"/>
      <c r="K30" s="6"/>
      <c r="L30" s="6"/>
      <c r="P30" s="46"/>
    </row>
    <row r="31" spans="3:22" x14ac:dyDescent="0.25">
      <c r="E31" s="6"/>
      <c r="F31" s="6"/>
      <c r="J31" s="6"/>
      <c r="K31" s="6"/>
      <c r="L31" s="6"/>
      <c r="P31" s="46"/>
    </row>
    <row r="32" spans="3:22" x14ac:dyDescent="0.25">
      <c r="E32" s="6"/>
      <c r="F32" s="6"/>
      <c r="J32" s="6"/>
      <c r="K32" s="6"/>
      <c r="L32" s="6"/>
      <c r="P32" s="46"/>
    </row>
    <row r="33" spans="5:16" x14ac:dyDescent="0.25">
      <c r="E33" s="6"/>
      <c r="F33" s="6"/>
      <c r="J33" s="6"/>
      <c r="K33" s="6"/>
      <c r="L33" s="6"/>
      <c r="P33" s="46"/>
    </row>
    <row r="34" spans="5:16" x14ac:dyDescent="0.25">
      <c r="E34" s="6"/>
      <c r="F34" s="6"/>
      <c r="J34" s="6"/>
      <c r="K34" s="6"/>
      <c r="L34" s="6"/>
      <c r="P34" s="46"/>
    </row>
    <row r="35" spans="5:16" x14ac:dyDescent="0.25">
      <c r="E35" s="6"/>
      <c r="F35" s="6"/>
      <c r="J35" s="6"/>
      <c r="K35" s="6"/>
      <c r="L35" s="6"/>
      <c r="P35" s="46"/>
    </row>
    <row r="36" spans="5:16" x14ac:dyDescent="0.25">
      <c r="E36" s="6"/>
      <c r="F36" s="6"/>
      <c r="J36" s="6"/>
      <c r="K36" s="6"/>
      <c r="L36" s="6"/>
      <c r="P36" s="46"/>
    </row>
    <row r="37" spans="5:16" x14ac:dyDescent="0.25">
      <c r="E37" s="6"/>
      <c r="F37" s="6"/>
      <c r="J37" s="6"/>
      <c r="K37" s="6"/>
      <c r="L37" s="6"/>
      <c r="P37" s="46"/>
    </row>
    <row r="38" spans="5:16" x14ac:dyDescent="0.25">
      <c r="E38" s="6"/>
      <c r="F38" s="6"/>
      <c r="J38" s="6"/>
      <c r="K38" s="6"/>
      <c r="L38" s="6"/>
      <c r="P38" s="46"/>
    </row>
    <row r="39" spans="5:16" x14ac:dyDescent="0.25">
      <c r="E39" s="6"/>
      <c r="F39" s="6"/>
      <c r="J39" s="6"/>
      <c r="K39" s="6"/>
      <c r="L39" s="6"/>
      <c r="P39" s="46"/>
    </row>
    <row r="40" spans="5:16" x14ac:dyDescent="0.25">
      <c r="E40" s="6"/>
      <c r="F40" s="6"/>
      <c r="J40" s="6"/>
      <c r="K40" s="6"/>
      <c r="L40" s="6"/>
      <c r="P40" s="46"/>
    </row>
    <row r="41" spans="5:16" x14ac:dyDescent="0.25">
      <c r="E41" s="6"/>
      <c r="F41" s="6"/>
      <c r="J41" s="6"/>
      <c r="K41" s="6"/>
      <c r="L41" s="6"/>
      <c r="P41" s="46"/>
    </row>
    <row r="42" spans="5:16" x14ac:dyDescent="0.25">
      <c r="E42" s="6"/>
      <c r="F42" s="6"/>
      <c r="J42" s="6"/>
      <c r="K42" s="6"/>
      <c r="L42" s="6"/>
      <c r="P42" s="46"/>
    </row>
    <row r="43" spans="5:16" x14ac:dyDescent="0.25">
      <c r="E43" s="6"/>
      <c r="F43" s="6"/>
      <c r="J43" s="6"/>
      <c r="K43" s="6"/>
      <c r="L43" s="6"/>
      <c r="P43" s="46"/>
    </row>
    <row r="44" spans="5:16" x14ac:dyDescent="0.25">
      <c r="E44" s="6"/>
      <c r="F44" s="6"/>
      <c r="J44" s="6"/>
      <c r="K44" s="6"/>
      <c r="L44" s="6"/>
      <c r="P44" s="46"/>
    </row>
    <row r="45" spans="5:16" x14ac:dyDescent="0.25">
      <c r="E45" s="6"/>
      <c r="F45" s="6"/>
      <c r="J45" s="6"/>
      <c r="K45" s="6"/>
      <c r="L45" s="6"/>
      <c r="P45" s="46"/>
    </row>
    <row r="46" spans="5:16" x14ac:dyDescent="0.25">
      <c r="E46" s="6"/>
      <c r="F46" s="6"/>
      <c r="J46" s="6"/>
      <c r="K46" s="6"/>
      <c r="L46" s="6"/>
      <c r="P46" s="46"/>
    </row>
    <row r="47" spans="5:16" x14ac:dyDescent="0.25">
      <c r="E47" s="6"/>
      <c r="F47" s="6"/>
      <c r="J47" s="6"/>
      <c r="K47" s="6"/>
      <c r="L47" s="6"/>
      <c r="P47" s="46"/>
    </row>
    <row r="48" spans="5:16" x14ac:dyDescent="0.25">
      <c r="E48" s="6"/>
      <c r="J48" s="6"/>
      <c r="K48" s="6"/>
      <c r="L48" s="6"/>
      <c r="P48" s="46"/>
    </row>
    <row r="49" spans="5:16" x14ac:dyDescent="0.25">
      <c r="E49" s="6"/>
      <c r="J49" s="6"/>
      <c r="K49" s="6"/>
      <c r="L49" s="6"/>
      <c r="P49" s="46"/>
    </row>
    <row r="50" spans="5:16" x14ac:dyDescent="0.25">
      <c r="J50" s="6"/>
      <c r="K50" s="6"/>
      <c r="L50" s="6"/>
      <c r="P50" s="46"/>
    </row>
    <row r="51" spans="5:16" x14ac:dyDescent="0.25">
      <c r="J51" s="6"/>
      <c r="K51" s="6"/>
      <c r="L51" s="6"/>
      <c r="P51" s="46"/>
    </row>
    <row r="52" spans="5:16" x14ac:dyDescent="0.25">
      <c r="J52" s="6"/>
      <c r="K52" s="6"/>
      <c r="L52" s="6"/>
      <c r="P52" s="46"/>
    </row>
    <row r="53" spans="5:16" x14ac:dyDescent="0.25">
      <c r="J53" s="6"/>
      <c r="K53" s="6"/>
      <c r="L53" s="6"/>
      <c r="P53" s="46"/>
    </row>
    <row r="54" spans="5:16" x14ac:dyDescent="0.25">
      <c r="J54" s="6"/>
      <c r="K54" s="6"/>
      <c r="L54" s="6"/>
      <c r="P54" s="46"/>
    </row>
    <row r="55" spans="5:16" x14ac:dyDescent="0.25">
      <c r="J55" s="6"/>
      <c r="K55" s="6"/>
      <c r="L55" s="6"/>
      <c r="P55" s="46"/>
    </row>
    <row r="56" spans="5:16" x14ac:dyDescent="0.25">
      <c r="J56" s="6"/>
      <c r="K56" s="6"/>
      <c r="L56" s="6"/>
      <c r="P56" s="46"/>
    </row>
    <row r="57" spans="5:16" x14ac:dyDescent="0.25">
      <c r="J57" s="6"/>
      <c r="K57" s="6"/>
      <c r="L57" s="6"/>
      <c r="P57" s="46"/>
    </row>
    <row r="58" spans="5:16" x14ac:dyDescent="0.25">
      <c r="J58" s="6"/>
      <c r="K58" s="6"/>
      <c r="L58" s="6"/>
      <c r="P58" s="46"/>
    </row>
    <row r="59" spans="5:16" x14ac:dyDescent="0.25">
      <c r="J59" s="6"/>
      <c r="K59" s="6"/>
      <c r="L59" s="6"/>
    </row>
    <row r="60" spans="5:16" x14ac:dyDescent="0.25">
      <c r="J60" s="6"/>
      <c r="K60" s="6"/>
      <c r="L60" s="6"/>
    </row>
    <row r="61" spans="5:16" x14ac:dyDescent="0.25">
      <c r="J61" s="6"/>
      <c r="K61" s="6"/>
      <c r="L61" s="6"/>
    </row>
    <row r="62" spans="5:16" x14ac:dyDescent="0.25">
      <c r="J62" s="6"/>
      <c r="K62" s="6"/>
      <c r="L62" s="6"/>
    </row>
    <row r="63" spans="5:16" x14ac:dyDescent="0.25">
      <c r="J63" s="6"/>
      <c r="K63" s="6"/>
      <c r="L63" s="6"/>
    </row>
    <row r="64" spans="5:16" x14ac:dyDescent="0.25">
      <c r="J64" s="6"/>
      <c r="K64" s="6"/>
      <c r="L64" s="6"/>
    </row>
    <row r="65" spans="10:12" x14ac:dyDescent="0.25">
      <c r="J65" s="6"/>
      <c r="K65" s="6"/>
      <c r="L65" s="6"/>
    </row>
    <row r="66" spans="10:12" x14ac:dyDescent="0.25">
      <c r="J66" s="6"/>
      <c r="K66" s="6"/>
      <c r="L66" s="6"/>
    </row>
    <row r="67" spans="10:12" x14ac:dyDescent="0.25">
      <c r="J67" s="6"/>
      <c r="K67" s="6"/>
      <c r="L67" s="6"/>
    </row>
    <row r="68" spans="10:12" x14ac:dyDescent="0.25">
      <c r="J68" s="6"/>
      <c r="K68" s="6"/>
      <c r="L68" s="6"/>
    </row>
    <row r="69" spans="10:12" x14ac:dyDescent="0.25">
      <c r="J69" s="6"/>
      <c r="K69" s="6"/>
      <c r="L69" s="6"/>
    </row>
    <row r="70" spans="10:12" x14ac:dyDescent="0.25">
      <c r="J70" s="6"/>
      <c r="K70" s="6"/>
      <c r="L70" s="6"/>
    </row>
    <row r="71" spans="10:12" x14ac:dyDescent="0.25">
      <c r="J71" s="6"/>
      <c r="K71" s="6"/>
      <c r="L71" s="6"/>
    </row>
    <row r="72" spans="10:12" x14ac:dyDescent="0.25">
      <c r="J72" s="6"/>
      <c r="K72" s="6"/>
      <c r="L72" s="6"/>
    </row>
    <row r="73" spans="10:12" x14ac:dyDescent="0.25">
      <c r="J73" s="6"/>
      <c r="K73" s="6"/>
      <c r="L73" s="6"/>
    </row>
    <row r="74" spans="10:12" x14ac:dyDescent="0.25">
      <c r="J74" s="6"/>
      <c r="K74" s="6"/>
      <c r="L74" s="6"/>
    </row>
    <row r="75" spans="10:12" x14ac:dyDescent="0.25">
      <c r="J75" s="6"/>
      <c r="K75" s="6"/>
      <c r="L75" s="6"/>
    </row>
    <row r="76" spans="10:12" x14ac:dyDescent="0.25">
      <c r="J76" s="6"/>
      <c r="K76" s="6"/>
      <c r="L76" s="6"/>
    </row>
    <row r="77" spans="10:12" x14ac:dyDescent="0.25">
      <c r="J77" s="6"/>
      <c r="K77" s="6"/>
      <c r="L77" s="6"/>
    </row>
    <row r="78" spans="10:12" x14ac:dyDescent="0.25">
      <c r="J78" s="6"/>
      <c r="K78" s="6"/>
      <c r="L78" s="6"/>
    </row>
    <row r="79" spans="10:12" x14ac:dyDescent="0.25">
      <c r="J79" s="6"/>
      <c r="K79" s="6"/>
      <c r="L79" s="6"/>
    </row>
    <row r="80" spans="10:12" x14ac:dyDescent="0.25">
      <c r="J80" s="6"/>
      <c r="K80" s="6"/>
      <c r="L80" s="6"/>
    </row>
    <row r="81" spans="10:12" x14ac:dyDescent="0.25">
      <c r="J81" s="6"/>
      <c r="K81" s="6"/>
      <c r="L81" s="6"/>
    </row>
    <row r="82" spans="10:12" x14ac:dyDescent="0.25">
      <c r="J82" s="6"/>
      <c r="K82" s="6"/>
      <c r="L82" s="6"/>
    </row>
    <row r="83" spans="10:12" x14ac:dyDescent="0.25">
      <c r="J83" s="6"/>
      <c r="K83" s="6"/>
      <c r="L83" s="6"/>
    </row>
    <row r="84" spans="10:12" x14ac:dyDescent="0.25">
      <c r="J84" s="6"/>
      <c r="K84" s="6"/>
      <c r="L84" s="6"/>
    </row>
    <row r="85" spans="10:12" x14ac:dyDescent="0.25">
      <c r="J85" s="6"/>
      <c r="K85" s="6"/>
      <c r="L85" s="6"/>
    </row>
    <row r="86" spans="10:12" x14ac:dyDescent="0.25">
      <c r="J86" s="6"/>
      <c r="K86" s="6"/>
      <c r="L86" s="6"/>
    </row>
    <row r="87" spans="10:12" x14ac:dyDescent="0.25">
      <c r="J87" s="6"/>
      <c r="K87" s="6"/>
      <c r="L87" s="6"/>
    </row>
    <row r="88" spans="10:12" x14ac:dyDescent="0.25">
      <c r="J88" s="6"/>
      <c r="K88" s="6"/>
      <c r="L88" s="6"/>
    </row>
    <row r="89" spans="10:12" x14ac:dyDescent="0.25">
      <c r="J89" s="6"/>
      <c r="K89" s="6"/>
      <c r="L89" s="6"/>
    </row>
    <row r="90" spans="10:12" x14ac:dyDescent="0.25">
      <c r="J90" s="6"/>
      <c r="K90" s="6"/>
      <c r="L90" s="6"/>
    </row>
    <row r="91" spans="10:12" x14ac:dyDescent="0.25">
      <c r="J91" s="6"/>
      <c r="K91" s="6"/>
      <c r="L91" s="6"/>
    </row>
    <row r="92" spans="10:12" x14ac:dyDescent="0.25">
      <c r="J92" s="6"/>
      <c r="K92" s="6"/>
      <c r="L92" s="6"/>
    </row>
    <row r="93" spans="10:12" x14ac:dyDescent="0.25">
      <c r="J93" s="6"/>
      <c r="K93" s="6"/>
      <c r="L93" s="6"/>
    </row>
    <row r="94" spans="10:12" x14ac:dyDescent="0.25">
      <c r="J94" s="6"/>
      <c r="K94" s="6"/>
      <c r="L94" s="6"/>
    </row>
    <row r="95" spans="10:12" x14ac:dyDescent="0.25">
      <c r="J95" s="6"/>
      <c r="K95" s="6"/>
      <c r="L95" s="6"/>
    </row>
    <row r="96" spans="10:12" x14ac:dyDescent="0.25">
      <c r="J96" s="6"/>
      <c r="K96" s="6"/>
      <c r="L96" s="6"/>
    </row>
    <row r="97" spans="10:12" x14ac:dyDescent="0.25">
      <c r="J97" s="6"/>
      <c r="K97" s="6"/>
      <c r="L97" s="6"/>
    </row>
    <row r="98" spans="10:12" x14ac:dyDescent="0.25">
      <c r="J98" s="6"/>
      <c r="K98" s="6"/>
      <c r="L98" s="6"/>
    </row>
    <row r="99" spans="10:12" x14ac:dyDescent="0.25">
      <c r="J99" s="6"/>
      <c r="K99" s="6"/>
      <c r="L99" s="6"/>
    </row>
    <row r="100" spans="10:12" x14ac:dyDescent="0.25">
      <c r="J100" s="6"/>
      <c r="K100" s="6"/>
      <c r="L100" s="6"/>
    </row>
    <row r="101" spans="10:12" x14ac:dyDescent="0.25">
      <c r="J101" s="6"/>
      <c r="K101" s="6"/>
      <c r="L101" s="6"/>
    </row>
    <row r="102" spans="10:12" x14ac:dyDescent="0.25">
      <c r="J102" s="6"/>
      <c r="K102" s="6"/>
      <c r="L102" s="6"/>
    </row>
    <row r="103" spans="10:12" x14ac:dyDescent="0.25">
      <c r="J103" s="6"/>
      <c r="K103" s="6"/>
      <c r="L103" s="6"/>
    </row>
    <row r="104" spans="10:12" x14ac:dyDescent="0.25">
      <c r="J104" s="6"/>
      <c r="K104" s="6"/>
      <c r="L104" s="6"/>
    </row>
    <row r="105" spans="10:12" x14ac:dyDescent="0.25">
      <c r="J105" s="6"/>
      <c r="K105" s="6"/>
      <c r="L105" s="6"/>
    </row>
    <row r="106" spans="10:12" x14ac:dyDescent="0.25">
      <c r="J106" s="6"/>
      <c r="K106" s="6"/>
      <c r="L106" s="6"/>
    </row>
    <row r="107" spans="10:12" x14ac:dyDescent="0.25">
      <c r="J107" s="6"/>
      <c r="K107" s="6"/>
      <c r="L107" s="6"/>
    </row>
    <row r="108" spans="10:12" x14ac:dyDescent="0.25">
      <c r="J108" s="6"/>
      <c r="K108" s="6"/>
      <c r="L108" s="6"/>
    </row>
    <row r="109" spans="10:12" x14ac:dyDescent="0.25">
      <c r="J109" s="6"/>
      <c r="K109" s="6"/>
      <c r="L109" s="6"/>
    </row>
    <row r="110" spans="10:12" x14ac:dyDescent="0.25">
      <c r="J110" s="6"/>
      <c r="K110" s="6"/>
      <c r="L110" s="6"/>
    </row>
    <row r="111" spans="10:12" x14ac:dyDescent="0.25">
      <c r="J111" s="6"/>
      <c r="K111" s="6"/>
      <c r="L111" s="6"/>
    </row>
    <row r="112" spans="10:12" x14ac:dyDescent="0.25">
      <c r="J112" s="6"/>
      <c r="K112" s="6"/>
      <c r="L112" s="6"/>
    </row>
    <row r="113" spans="10:12" x14ac:dyDescent="0.25">
      <c r="J113" s="6"/>
      <c r="K113" s="6"/>
      <c r="L113" s="6"/>
    </row>
    <row r="114" spans="10:12" x14ac:dyDescent="0.25">
      <c r="J114" s="6"/>
      <c r="K114" s="6"/>
      <c r="L114" s="6"/>
    </row>
    <row r="115" spans="10:12" x14ac:dyDescent="0.25">
      <c r="J115" s="6"/>
      <c r="K115" s="6"/>
      <c r="L115" s="6"/>
    </row>
    <row r="116" spans="10:12" x14ac:dyDescent="0.25">
      <c r="J116" s="6"/>
      <c r="K116" s="6"/>
      <c r="L116" s="6"/>
    </row>
    <row r="117" spans="10:12" x14ac:dyDescent="0.25">
      <c r="J117" s="6"/>
      <c r="K117" s="6"/>
      <c r="L117" s="6"/>
    </row>
    <row r="118" spans="10:12" x14ac:dyDescent="0.25">
      <c r="J118" s="6"/>
      <c r="K118" s="6"/>
      <c r="L118" s="6"/>
    </row>
    <row r="119" spans="10:12" x14ac:dyDescent="0.25">
      <c r="J119" s="6"/>
      <c r="K119" s="6"/>
      <c r="L119" s="6"/>
    </row>
    <row r="120" spans="10:12" x14ac:dyDescent="0.25">
      <c r="J120" s="6"/>
      <c r="K120" s="6"/>
      <c r="L120" s="6"/>
    </row>
    <row r="121" spans="10:12" x14ac:dyDescent="0.25">
      <c r="J121" s="6"/>
      <c r="K121" s="6"/>
      <c r="L121" s="6"/>
    </row>
    <row r="122" spans="10:12" x14ac:dyDescent="0.25">
      <c r="J122" s="6"/>
      <c r="K122" s="6"/>
      <c r="L122" s="6"/>
    </row>
    <row r="123" spans="10:12" x14ac:dyDescent="0.25">
      <c r="J123" s="6"/>
      <c r="K123" s="6"/>
      <c r="L123" s="6"/>
    </row>
    <row r="124" spans="10:12" x14ac:dyDescent="0.25">
      <c r="J124" s="6"/>
      <c r="K124" s="6"/>
      <c r="L124" s="6"/>
    </row>
    <row r="125" spans="10:12" x14ac:dyDescent="0.25">
      <c r="J125" s="6"/>
      <c r="K125" s="6"/>
      <c r="L125" s="6"/>
    </row>
    <row r="126" spans="10:12" x14ac:dyDescent="0.25">
      <c r="J126" s="6"/>
      <c r="K126" s="6"/>
      <c r="L126" s="6"/>
    </row>
    <row r="127" spans="10:12" x14ac:dyDescent="0.25">
      <c r="J127" s="6"/>
      <c r="K127" s="6"/>
      <c r="L127" s="6"/>
    </row>
    <row r="128" spans="10:12" x14ac:dyDescent="0.25">
      <c r="J128" s="6"/>
      <c r="K128" s="6"/>
      <c r="L128" s="6"/>
    </row>
    <row r="129" spans="10:12" x14ac:dyDescent="0.25">
      <c r="J129" s="6"/>
      <c r="K129" s="6"/>
      <c r="L129" s="6"/>
    </row>
    <row r="130" spans="10:12" x14ac:dyDescent="0.25">
      <c r="J130" s="6"/>
      <c r="K130" s="6"/>
      <c r="L130" s="6"/>
    </row>
    <row r="131" spans="10:12" x14ac:dyDescent="0.25">
      <c r="J131" s="6"/>
      <c r="K131" s="6"/>
      <c r="L131" s="6"/>
    </row>
    <row r="132" spans="10:12" x14ac:dyDescent="0.25">
      <c r="J132" s="6"/>
      <c r="K132" s="6"/>
      <c r="L132" s="6"/>
    </row>
    <row r="133" spans="10:12" x14ac:dyDescent="0.25">
      <c r="J133" s="6"/>
      <c r="K133" s="6"/>
      <c r="L133" s="6"/>
    </row>
    <row r="134" spans="10:12" x14ac:dyDescent="0.25">
      <c r="J134" s="6"/>
      <c r="K134" s="6"/>
      <c r="L134" s="6"/>
    </row>
    <row r="135" spans="10:12" x14ac:dyDescent="0.25">
      <c r="J135" s="6"/>
      <c r="K135" s="6"/>
      <c r="L135" s="6"/>
    </row>
    <row r="136" spans="10:12" x14ac:dyDescent="0.25">
      <c r="J136" s="6"/>
      <c r="K136" s="6"/>
      <c r="L136" s="6"/>
    </row>
    <row r="137" spans="10:12" x14ac:dyDescent="0.25">
      <c r="J137" s="6"/>
      <c r="K137" s="6"/>
      <c r="L137" s="6"/>
    </row>
    <row r="138" spans="10:12" x14ac:dyDescent="0.25">
      <c r="J138" s="6"/>
      <c r="K138" s="6"/>
      <c r="L138" s="6"/>
    </row>
    <row r="139" spans="10:12" x14ac:dyDescent="0.25">
      <c r="J139" s="6"/>
      <c r="K139" s="6"/>
      <c r="L139" s="6"/>
    </row>
    <row r="140" spans="10:12" x14ac:dyDescent="0.25">
      <c r="J140" s="6"/>
      <c r="K140" s="6"/>
      <c r="L140" s="6"/>
    </row>
    <row r="141" spans="10:12" x14ac:dyDescent="0.25">
      <c r="J141" s="6"/>
      <c r="K141" s="6"/>
      <c r="L141" s="6"/>
    </row>
    <row r="142" spans="10:12" x14ac:dyDescent="0.25">
      <c r="J142" s="6"/>
      <c r="K142" s="6"/>
      <c r="L142" s="6"/>
    </row>
    <row r="143" spans="10:12" x14ac:dyDescent="0.25">
      <c r="J143" s="6"/>
      <c r="K143" s="6"/>
      <c r="L143" s="6"/>
    </row>
    <row r="144" spans="10:12" x14ac:dyDescent="0.25">
      <c r="J144" s="6"/>
      <c r="K144" s="6"/>
      <c r="L144" s="6"/>
    </row>
    <row r="145" spans="10:12" x14ac:dyDescent="0.25">
      <c r="J145" s="6"/>
      <c r="K145" s="6"/>
      <c r="L145" s="6"/>
    </row>
    <row r="146" spans="10:12" x14ac:dyDescent="0.25">
      <c r="J146" s="6"/>
      <c r="K146" s="6"/>
      <c r="L146" s="6"/>
    </row>
  </sheetData>
  <customSheetViews>
    <customSheetView guid="{9639B7C3-0DDB-4DF0-B668-39FD882D511C}">
      <selection activeCell="E24" sqref="E24:E28"/>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C14"/>
  <sheetViews>
    <sheetView workbookViewId="0">
      <selection activeCell="C14" sqref="C14"/>
    </sheetView>
  </sheetViews>
  <sheetFormatPr baseColWidth="10" defaultRowHeight="15" x14ac:dyDescent="0.25"/>
  <sheetData>
    <row r="14" spans="3:3" ht="409.5" x14ac:dyDescent="0.25">
      <c r="C14" s="51" t="s">
        <v>142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11</vt:i4>
      </vt:variant>
    </vt:vector>
  </HeadingPairs>
  <TitlesOfParts>
    <vt:vector size="14" baseType="lpstr">
      <vt:lpstr>Fiche de suivi</vt:lpstr>
      <vt:lpstr>tables de paramétrage</vt:lpstr>
      <vt:lpstr>Feuil1</vt:lpstr>
      <vt:lpstr>ANOMALIES</vt:lpstr>
      <vt:lpstr>CODE_GESTION</vt:lpstr>
      <vt:lpstr>COMMENTAIRE</vt:lpstr>
      <vt:lpstr>COMPAGNIE_ADVERSE</vt:lpstr>
      <vt:lpstr>ECDS</vt:lpstr>
      <vt:lpstr>ENTITES</vt:lpstr>
      <vt:lpstr>ETAT_RECOURS</vt:lpstr>
      <vt:lpstr>FONDEMENTS</vt:lpstr>
      <vt:lpstr>NOM_GESTIONNAIRE</vt:lpstr>
      <vt:lpstr>TYPE_DOSSIER_ECHELON</vt:lpstr>
      <vt:lpstr>TYPOLOGIE_DOSSIER</vt:lpstr>
    </vt:vector>
  </TitlesOfParts>
  <Company>MAAF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CHEVOLLEAU SANDRINE</dc:creator>
  <cp:lastModifiedBy>HAMBACHER ROMAIN</cp:lastModifiedBy>
  <cp:lastPrinted>2015-12-11T11:55:27Z</cp:lastPrinted>
  <dcterms:created xsi:type="dcterms:W3CDTF">2015-11-23T13:35:30Z</dcterms:created>
  <dcterms:modified xsi:type="dcterms:W3CDTF">2016-09-27T09:04:48Z</dcterms:modified>
</cp:coreProperties>
</file>