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showInkAnnotation="0" autoCompressPictures="0"/>
  <bookViews>
    <workbookView xWindow="0" yWindow="0" windowWidth="25440" windowHeight="15990" tabRatio="500"/>
  </bookViews>
  <sheets>
    <sheet name="Feuil1" sheetId="1" r:id="rId1"/>
  </sheets>
  <calcPr calcId="145621"/>
  <pivotCaches>
    <pivotCache cacheId="10" r:id="rId2"/>
  </pivotCaches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F11" i="1" l="1"/>
  <c r="F3" i="1" l="1"/>
  <c r="F4" i="1"/>
  <c r="F5" i="1"/>
  <c r="F6" i="1"/>
  <c r="F7" i="1"/>
  <c r="F8" i="1"/>
  <c r="F9" i="1"/>
  <c r="F10" i="1"/>
  <c r="F2" i="1"/>
</calcChain>
</file>

<file path=xl/sharedStrings.xml><?xml version="1.0" encoding="utf-8"?>
<sst xmlns="http://schemas.openxmlformats.org/spreadsheetml/2006/main" count="34" uniqueCount="26">
  <si>
    <t>date</t>
  </si>
  <si>
    <t>qui</t>
  </si>
  <si>
    <t>perçu</t>
  </si>
  <si>
    <t>facturé</t>
  </si>
  <si>
    <t>reste</t>
  </si>
  <si>
    <t>Etienne</t>
  </si>
  <si>
    <t>Manu</t>
  </si>
  <si>
    <t>distribué</t>
  </si>
  <si>
    <t>Étiquettes de lignes</t>
  </si>
  <si>
    <t>Total général</t>
  </si>
  <si>
    <t>Somme de facturé</t>
  </si>
  <si>
    <t>Somme de perçu</t>
  </si>
  <si>
    <t>Somme de distribué</t>
  </si>
  <si>
    <t>Somme de reste</t>
  </si>
  <si>
    <t>sept</t>
  </si>
  <si>
    <t>oct</t>
  </si>
  <si>
    <t>14-sept</t>
  </si>
  <si>
    <t>20-sept</t>
  </si>
  <si>
    <t>21-sept</t>
  </si>
  <si>
    <t>22-sept</t>
  </si>
  <si>
    <t>23-sept</t>
  </si>
  <si>
    <t>24-sept</t>
  </si>
  <si>
    <t>25-sept</t>
  </si>
  <si>
    <t>26-sept</t>
  </si>
  <si>
    <t>27-sept</t>
  </si>
  <si>
    <t>02-oct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</si>
</sst>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0\ &quot;€&quot;"/>
    <numFmt numFmtId="165" formatCode="dd/mm/yy;@"/>
  </numFmts>
  <fonts count="1" x14ac:knownFonts="1">
    <font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0">
    <xf numFmtId="0" fontId="0" fillId="0" borderId="0" xfId="0"/>
    <xf numFmtId="164" fontId="0" fillId="0" borderId="0" xfId="0" applyNumberFormat="1"/>
    <xf numFmtId="0" fontId="0" fillId="0" borderId="0" xfId="0" applyBorder="1"/>
    <xf numFmtId="164" fontId="0" fillId="0" borderId="0" xfId="0" applyNumberFormat="1" applyBorder="1"/>
    <xf numFmtId="165" fontId="0" fillId="0" borderId="0" xfId="0" applyNumberFormat="1"/>
    <xf numFmtId="165" fontId="0" fillId="0" borderId="0" xfId="0" applyNumberFormat="1" applyBorder="1"/>
    <xf numFmtId="0" fontId="0" fillId="0" borderId="0" xfId="0" pivotButton="1"/>
    <xf numFmtId="0" fontId="0" fillId="0" borderId="0" xfId="0" applyNumberFormat="1"/>
    <xf numFmtId="0" fontId="0" fillId="0" borderId="0" xfId="0" applyAlignment="1">
      <alignment horizontal="left"/>
    </xf>
    <xf numFmtId="165" fontId="0" fillId="0" borderId="0" xfId="0" applyNumberFormat="1" applyAlignment="1">
      <alignment horizontal="left" indent="1"/>
    </xf>
  </cellXfs>
  <cellStyles count="1">
    <cellStyle name="Normal" xfId="0" builtinId="0"/>
  </cellStyles>
  <dxfs count="5">
    <dxf>
      <numFmt numFmtId="164" formatCode="#,##0.00\ &quot;€&quot;"/>
    </dxf>
    <dxf>
      <numFmt numFmtId="164" formatCode="#,##0.00\ &quot;€&quot;"/>
    </dxf>
    <dxf>
      <numFmt numFmtId="164" formatCode="#,##0.00\ &quot;€&quot;"/>
    </dxf>
    <dxf>
      <numFmt numFmtId="164" formatCode="#,##0.00\ &quot;€&quot;"/>
    </dxf>
    <dxf>
      <numFmt numFmtId="165" formatCode="dd/mm/yy;@"/>
    </dxf>
  </dxfs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Utilisateur Windows" refreshedDate="42646.693965046295" createdVersion="4" refreshedVersion="4" minRefreshableVersion="3" recordCount="10">
  <cacheSource type="worksheet">
    <worksheetSource name="Table1"/>
  </cacheSource>
  <cacheFields count="7">
    <cacheField name="date" numFmtId="165">
      <sharedItems containsSemiMixedTypes="0" containsNonDate="0" containsDate="1" containsString="0" minDate="2016-09-14T00:00:00" maxDate="2016-10-03T00:00:00" count="10">
        <d v="2016-09-14T00:00:00"/>
        <d v="2016-09-20T00:00:00"/>
        <d v="2016-09-21T00:00:00"/>
        <d v="2016-09-22T00:00:00"/>
        <d v="2016-09-23T00:00:00"/>
        <d v="2016-09-24T00:00:00"/>
        <d v="2016-09-25T00:00:00"/>
        <d v="2016-09-26T00:00:00"/>
        <d v="2016-09-27T00:00:00"/>
        <d v="2016-10-02T00:00:00"/>
      </sharedItems>
      <fieldGroup par="6" base="0">
        <rangePr groupBy="days" startDate="2016-09-14T00:00:00" endDate="2016-10-03T00:00:00"/>
        <groupItems count="368">
          <s v="&lt;14/09/2016"/>
          <s v="01-janv"/>
          <s v="02-janv"/>
          <s v="03-janv"/>
          <s v="04-janv"/>
          <s v="05-janv"/>
          <s v="06-janv"/>
          <s v="07-janv"/>
          <s v="08-janv"/>
          <s v="09-janv"/>
          <s v="10-janv"/>
          <s v="11-janv"/>
          <s v="12-janv"/>
          <s v="13-janv"/>
          <s v="14-janv"/>
          <s v="15-janv"/>
          <s v="16-janv"/>
          <s v="17-janv"/>
          <s v="18-janv"/>
          <s v="19-janv"/>
          <s v="20-janv"/>
          <s v="21-janv"/>
          <s v="22-janv"/>
          <s v="23-janv"/>
          <s v="24-janv"/>
          <s v="25-janv"/>
          <s v="26-janv"/>
          <s v="27-janv"/>
          <s v="28-janv"/>
          <s v="29-janv"/>
          <s v="30-janv"/>
          <s v="31-janv"/>
          <s v="01-févr"/>
          <s v="02-févr"/>
          <s v="03-févr"/>
          <s v="04-févr"/>
          <s v="05-févr"/>
          <s v="06-févr"/>
          <s v="07-févr"/>
          <s v="08-févr"/>
          <s v="09-févr"/>
          <s v="10-févr"/>
          <s v="11-févr"/>
          <s v="12-févr"/>
          <s v="13-févr"/>
          <s v="14-févr"/>
          <s v="15-févr"/>
          <s v="16-févr"/>
          <s v="17-févr"/>
          <s v="18-févr"/>
          <s v="19-févr"/>
          <s v="20-févr"/>
          <s v="21-févr"/>
          <s v="22-févr"/>
          <s v="23-févr"/>
          <s v="24-févr"/>
          <s v="25-févr"/>
          <s v="26-févr"/>
          <s v="27-févr"/>
          <s v="28-févr"/>
          <s v="29-févr"/>
          <s v="01-mars"/>
          <s v="02-mars"/>
          <s v="03-mars"/>
          <s v="04-mars"/>
          <s v="05-mars"/>
          <s v="06-mars"/>
          <s v="07-mars"/>
          <s v="08-mars"/>
          <s v="09-mars"/>
          <s v="10-mars"/>
          <s v="11-mars"/>
          <s v="12-mars"/>
          <s v="13-mars"/>
          <s v="14-mars"/>
          <s v="15-mars"/>
          <s v="16-mars"/>
          <s v="17-mars"/>
          <s v="18-mars"/>
          <s v="19-mars"/>
          <s v="20-mars"/>
          <s v="21-mars"/>
          <s v="22-mars"/>
          <s v="23-mars"/>
          <s v="24-mars"/>
          <s v="25-mars"/>
          <s v="26-mars"/>
          <s v="27-mars"/>
          <s v="28-mars"/>
          <s v="29-mars"/>
          <s v="30-mars"/>
          <s v="31-mars"/>
          <s v="01-avr"/>
          <s v="02-avr"/>
          <s v="03-avr"/>
          <s v="04-avr"/>
          <s v="05-avr"/>
          <s v="06-avr"/>
          <s v="07-avr"/>
          <s v="08-avr"/>
          <s v="09-avr"/>
          <s v="10-avr"/>
          <s v="11-avr"/>
          <s v="12-avr"/>
          <s v="13-avr"/>
          <s v="14-avr"/>
          <s v="15-avr"/>
          <s v="16-avr"/>
          <s v="17-avr"/>
          <s v="18-avr"/>
          <s v="19-avr"/>
          <s v="20-avr"/>
          <s v="21-avr"/>
          <s v="22-avr"/>
          <s v="23-avr"/>
          <s v="24-avr"/>
          <s v="25-avr"/>
          <s v="26-avr"/>
          <s v="27-avr"/>
          <s v="28-avr"/>
          <s v="29-avr"/>
          <s v="30-avr"/>
          <s v="01-mai"/>
          <s v="02-mai"/>
          <s v="03-mai"/>
          <s v="04-mai"/>
          <s v="05-mai"/>
          <s v="06-mai"/>
          <s v="07-mai"/>
          <s v="08-mai"/>
          <s v="09-mai"/>
          <s v="10-mai"/>
          <s v="11-mai"/>
          <s v="12-mai"/>
          <s v="13-mai"/>
          <s v="14-mai"/>
          <s v="15-mai"/>
          <s v="16-mai"/>
          <s v="17-mai"/>
          <s v="18-mai"/>
          <s v="19-mai"/>
          <s v="20-mai"/>
          <s v="21-mai"/>
          <s v="22-mai"/>
          <s v="23-mai"/>
          <s v="24-mai"/>
          <s v="25-mai"/>
          <s v="26-mai"/>
          <s v="27-mai"/>
          <s v="28-mai"/>
          <s v="29-mai"/>
          <s v="30-mai"/>
          <s v="31-mai"/>
          <s v="01-juin"/>
          <s v="02-juin"/>
          <s v="03-juin"/>
          <s v="04-juin"/>
          <s v="05-juin"/>
          <s v="06-juin"/>
          <s v="07-juin"/>
          <s v="08-juin"/>
          <s v="09-juin"/>
          <s v="10-juin"/>
          <s v="11-juin"/>
          <s v="12-juin"/>
          <s v="13-juin"/>
          <s v="14-juin"/>
          <s v="15-juin"/>
          <s v="16-juin"/>
          <s v="17-juin"/>
          <s v="18-juin"/>
          <s v="19-juin"/>
          <s v="20-juin"/>
          <s v="21-juin"/>
          <s v="22-juin"/>
          <s v="23-juin"/>
          <s v="24-juin"/>
          <s v="25-juin"/>
          <s v="26-juin"/>
          <s v="27-juin"/>
          <s v="28-juin"/>
          <s v="29-juin"/>
          <s v="30-juin"/>
          <s v="01-juil"/>
          <s v="02-juil"/>
          <s v="03-juil"/>
          <s v="04-juil"/>
          <s v="05-juil"/>
          <s v="06-juil"/>
          <s v="07-juil"/>
          <s v="08-juil"/>
          <s v="09-juil"/>
          <s v="10-juil"/>
          <s v="11-juil"/>
          <s v="12-juil"/>
          <s v="13-juil"/>
          <s v="14-juil"/>
          <s v="15-juil"/>
          <s v="16-juil"/>
          <s v="17-juil"/>
          <s v="18-juil"/>
          <s v="19-juil"/>
          <s v="20-juil"/>
          <s v="21-juil"/>
          <s v="22-juil"/>
          <s v="23-juil"/>
          <s v="24-juil"/>
          <s v="25-juil"/>
          <s v="26-juil"/>
          <s v="27-juil"/>
          <s v="28-juil"/>
          <s v="29-juil"/>
          <s v="30-juil"/>
          <s v="31-juil"/>
          <s v="01-août"/>
          <s v="02-août"/>
          <s v="03-août"/>
          <s v="04-août"/>
          <s v="05-août"/>
          <s v="06-août"/>
          <s v="07-août"/>
          <s v="08-août"/>
          <s v="09-août"/>
          <s v="10-août"/>
          <s v="11-août"/>
          <s v="12-août"/>
          <s v="13-août"/>
          <s v="14-août"/>
          <s v="15-août"/>
          <s v="16-août"/>
          <s v="17-août"/>
          <s v="18-août"/>
          <s v="19-août"/>
          <s v="20-août"/>
          <s v="21-août"/>
          <s v="22-août"/>
          <s v="23-août"/>
          <s v="24-août"/>
          <s v="25-août"/>
          <s v="26-août"/>
          <s v="27-août"/>
          <s v="28-août"/>
          <s v="29-août"/>
          <s v="30-août"/>
          <s v="31-août"/>
          <s v="01-sept"/>
          <s v="02-sept"/>
          <s v="03-sept"/>
          <s v="04-sept"/>
          <s v="05-sept"/>
          <s v="06-sept"/>
          <s v="07-sept"/>
          <s v="08-sept"/>
          <s v="09-sept"/>
          <s v="10-sept"/>
          <s v="11-sept"/>
          <s v="12-sept"/>
          <s v="13-sept"/>
          <s v="14-sept"/>
          <s v="15-sept"/>
          <s v="16-sept"/>
          <s v="17-sept"/>
          <s v="18-sept"/>
          <s v="19-sept"/>
          <s v="20-sept"/>
          <s v="21-sept"/>
          <s v="22-sept"/>
          <s v="23-sept"/>
          <s v="24-sept"/>
          <s v="25-sept"/>
          <s v="26-sept"/>
          <s v="27-sept"/>
          <s v="28-sept"/>
          <s v="29-sept"/>
          <s v="30-sept"/>
          <s v="01-oct"/>
          <s v="02-oct"/>
          <s v="03-oct"/>
          <s v="04-oct"/>
          <s v="05-oct"/>
          <s v="06-oct"/>
          <s v="07-oct"/>
          <s v="08-oct"/>
          <s v="09-oct"/>
          <s v="10-oct"/>
          <s v="11-oct"/>
          <s v="12-oct"/>
          <s v="13-oct"/>
          <s v="14-oct"/>
          <s v="15-oct"/>
          <s v="16-oct"/>
          <s v="17-oct"/>
          <s v="18-oct"/>
          <s v="19-oct"/>
          <s v="20-oct"/>
          <s v="21-oct"/>
          <s v="22-oct"/>
          <s v="23-oct"/>
          <s v="24-oct"/>
          <s v="25-oct"/>
          <s v="26-oct"/>
          <s v="27-oct"/>
          <s v="28-oct"/>
          <s v="29-oct"/>
          <s v="30-oct"/>
          <s v="31-oct"/>
          <s v="01-nov"/>
          <s v="02-nov"/>
          <s v="03-nov"/>
          <s v="04-nov"/>
          <s v="05-nov"/>
          <s v="06-nov"/>
          <s v="07-nov"/>
          <s v="08-nov"/>
          <s v="09-nov"/>
          <s v="10-nov"/>
          <s v="11-nov"/>
          <s v="12-nov"/>
          <s v="13-nov"/>
          <s v="14-nov"/>
          <s v="15-nov"/>
          <s v="16-nov"/>
          <s v="17-nov"/>
          <s v="18-nov"/>
          <s v="19-nov"/>
          <s v="20-nov"/>
          <s v="21-nov"/>
          <s v="22-nov"/>
          <s v="23-nov"/>
          <s v="24-nov"/>
          <s v="25-nov"/>
          <s v="26-nov"/>
          <s v="27-nov"/>
          <s v="28-nov"/>
          <s v="29-nov"/>
          <s v="30-nov"/>
          <s v="01-déc"/>
          <s v="02-déc"/>
          <s v="03-déc"/>
          <s v="04-déc"/>
          <s v="05-déc"/>
          <s v="06-déc"/>
          <s v="07-déc"/>
          <s v="08-déc"/>
          <s v="09-déc"/>
          <s v="10-déc"/>
          <s v="11-déc"/>
          <s v="12-déc"/>
          <s v="13-déc"/>
          <s v="14-déc"/>
          <s v="15-déc"/>
          <s v="16-déc"/>
          <s v="17-déc"/>
          <s v="18-déc"/>
          <s v="19-déc"/>
          <s v="20-déc"/>
          <s v="21-déc"/>
          <s v="22-déc"/>
          <s v="23-déc"/>
          <s v="24-déc"/>
          <s v="25-déc"/>
          <s v="26-déc"/>
          <s v="27-déc"/>
          <s v="28-déc"/>
          <s v="29-déc"/>
          <s v="30-déc"/>
          <s v="31-déc"/>
          <s v="&gt;03/10/2016"/>
        </groupItems>
      </fieldGroup>
    </cacheField>
    <cacheField name="qui" numFmtId="0">
      <sharedItems count="2">
        <s v="Etienne"/>
        <s v="Manu"/>
      </sharedItems>
    </cacheField>
    <cacheField name="facturé" numFmtId="164">
      <sharedItems containsSemiMixedTypes="0" containsString="0" containsNumber="1" containsInteger="1" minValue="300" maxValue="3500"/>
    </cacheField>
    <cacheField name="perçu" numFmtId="164">
      <sharedItems containsSemiMixedTypes="0" containsString="0" containsNumber="1" containsInteger="1" minValue="300" maxValue="3500"/>
    </cacheField>
    <cacheField name="distribué" numFmtId="164">
      <sharedItems containsSemiMixedTypes="0" containsString="0" containsNumber="1" containsInteger="1" minValue="200" maxValue="3200"/>
    </cacheField>
    <cacheField name="reste" numFmtId="164">
      <sharedItems containsSemiMixedTypes="0" containsString="0" containsNumber="1" containsInteger="1" minValue="0" maxValue="700"/>
    </cacheField>
    <cacheField name="Mois" numFmtId="0" databaseField="0">
      <fieldGroup base="0">
        <rangePr groupBy="months" startDate="2016-09-14T00:00:00" endDate="2016-10-03T00:00:00"/>
        <groupItems count="14">
          <s v="&lt;14/09/2016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3/10/2016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0">
  <r>
    <x v="0"/>
    <x v="0"/>
    <n v="2500"/>
    <n v="2500"/>
    <n v="2000"/>
    <n v="500"/>
  </r>
  <r>
    <x v="1"/>
    <x v="0"/>
    <n v="3500"/>
    <n v="3500"/>
    <n v="3200"/>
    <n v="300"/>
  </r>
  <r>
    <x v="2"/>
    <x v="0"/>
    <n v="3000"/>
    <n v="3000"/>
    <n v="2800"/>
    <n v="200"/>
  </r>
  <r>
    <x v="3"/>
    <x v="0"/>
    <n v="2100"/>
    <n v="2100"/>
    <n v="2100"/>
    <n v="0"/>
  </r>
  <r>
    <x v="4"/>
    <x v="0"/>
    <n v="750"/>
    <n v="700"/>
    <n v="750"/>
    <n v="0"/>
  </r>
  <r>
    <x v="5"/>
    <x v="0"/>
    <n v="1000"/>
    <n v="1000"/>
    <n v="900"/>
    <n v="100"/>
  </r>
  <r>
    <x v="6"/>
    <x v="0"/>
    <n v="300"/>
    <n v="300"/>
    <n v="200"/>
    <n v="100"/>
  </r>
  <r>
    <x v="7"/>
    <x v="1"/>
    <n v="900"/>
    <n v="900"/>
    <n v="200"/>
    <n v="700"/>
  </r>
  <r>
    <x v="8"/>
    <x v="1"/>
    <n v="400"/>
    <n v="400"/>
    <n v="400"/>
    <n v="0"/>
  </r>
  <r>
    <x v="9"/>
    <x v="1"/>
    <n v="1500"/>
    <n v="1500"/>
    <n v="900"/>
    <n v="60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10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B14:F27" firstHeaderRow="0" firstDataRow="1" firstDataCol="1"/>
  <pivotFields count="7">
    <pivotField axis="axisRow" numFmtId="165" showAll="0">
      <items count="369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sd="0" x="258"/>
        <item x="259"/>
        <item x="260"/>
        <item x="261"/>
        <item x="262"/>
        <item x="263"/>
        <item sd="0" x="264"/>
        <item sd="0" x="265"/>
        <item sd="0" x="266"/>
        <item sd="0" x="267"/>
        <item sd="0" x="268"/>
        <item sd="0" x="269"/>
        <item sd="0" x="270"/>
        <item sd="0" x="271"/>
        <item x="272"/>
        <item x="273"/>
        <item x="274"/>
        <item x="275"/>
        <item sd="0"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t="default"/>
      </items>
    </pivotField>
    <pivotField axis="axisRow" showAll="0">
      <items count="3">
        <item x="0"/>
        <item x="1"/>
        <item t="default"/>
      </items>
    </pivotField>
    <pivotField dataField="1" numFmtId="164" showAll="0"/>
    <pivotField dataField="1" numFmtId="164" showAll="0"/>
    <pivotField dataField="1" numFmtId="164" showAll="0"/>
    <pivotField dataField="1" numFmtId="164" showAll="0"/>
    <pivotField axis="axisRow" showAll="0" defaultSubtotal="0">
      <items count="14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</items>
    </pivotField>
  </pivotFields>
  <rowFields count="3">
    <field x="6"/>
    <field x="0"/>
    <field x="1"/>
  </rowFields>
  <rowItems count="13">
    <i>
      <x v="9"/>
    </i>
    <i r="1">
      <x v="258"/>
    </i>
    <i r="1">
      <x v="264"/>
    </i>
    <i r="1">
      <x v="265"/>
    </i>
    <i r="1">
      <x v="266"/>
    </i>
    <i r="1">
      <x v="267"/>
    </i>
    <i r="1">
      <x v="268"/>
    </i>
    <i r="1">
      <x v="269"/>
    </i>
    <i r="1">
      <x v="270"/>
    </i>
    <i r="1">
      <x v="271"/>
    </i>
    <i>
      <x v="10"/>
    </i>
    <i r="1">
      <x v="276"/>
    </i>
    <i t="grand">
      <x/>
    </i>
  </rowItems>
  <colFields count="1">
    <field x="-2"/>
  </colFields>
  <colItems count="4">
    <i>
      <x/>
    </i>
    <i i="1">
      <x v="1"/>
    </i>
    <i i="2">
      <x v="2"/>
    </i>
    <i i="3">
      <x v="3"/>
    </i>
  </colItems>
  <dataFields count="4">
    <dataField name="Somme de facturé" fld="2" baseField="0" baseItem="0"/>
    <dataField name="Somme de perçu" fld="3" baseField="0" baseItem="0"/>
    <dataField name="Somme de distribué" fld="4" baseField="0" baseItem="0"/>
    <dataField name="Somme de reste" fld="5" baseField="0" baseItem="0"/>
  </dataFields>
  <pivotTableStyleInfo name="PivotStyleMedium4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1" displayName="Table1" ref="A1:F11" totalsRowShown="0">
  <autoFilter ref="A1:F11"/>
  <tableColumns count="6">
    <tableColumn id="1" name="date" dataDxfId="4"/>
    <tableColumn id="2" name="qui"/>
    <tableColumn id="3" name="facturé" dataDxfId="3"/>
    <tableColumn id="4" name="perçu" dataDxfId="2"/>
    <tableColumn id="6" name="distribué" dataDxfId="1"/>
    <tableColumn id="5" name="reste" dataDxfId="0">
      <calculatedColumnFormula>Table1[[#This Row],[facturé]]-Table1[[#This Row],[distribué]]</calculatedColumnFormula>
    </tableColumn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7"/>
  <sheetViews>
    <sheetView tabSelected="1" workbookViewId="0">
      <selection activeCell="H16" sqref="H16"/>
    </sheetView>
  </sheetViews>
  <sheetFormatPr baseColWidth="10" defaultRowHeight="15.75" x14ac:dyDescent="0.25"/>
  <cols>
    <col min="2" max="2" width="19.125" bestFit="1" customWidth="1"/>
    <col min="3" max="3" width="15.5" bestFit="1" customWidth="1"/>
    <col min="4" max="4" width="14.25" bestFit="1" customWidth="1"/>
    <col min="5" max="5" width="17" bestFit="1" customWidth="1"/>
    <col min="6" max="6" width="13.875" bestFit="1" customWidth="1"/>
    <col min="11" max="11" width="19.125" bestFit="1" customWidth="1"/>
    <col min="12" max="12" width="15.5" bestFit="1" customWidth="1"/>
    <col min="13" max="13" width="14.25" bestFit="1" customWidth="1"/>
    <col min="14" max="14" width="17" bestFit="1" customWidth="1"/>
    <col min="15" max="15" width="13.875" bestFit="1" customWidth="1"/>
  </cols>
  <sheetData>
    <row r="1" spans="1:6" x14ac:dyDescent="0.25">
      <c r="A1" t="s">
        <v>0</v>
      </c>
      <c r="B1" t="s">
        <v>1</v>
      </c>
      <c r="C1" t="s">
        <v>3</v>
      </c>
      <c r="D1" t="s">
        <v>2</v>
      </c>
      <c r="E1" t="s">
        <v>7</v>
      </c>
      <c r="F1" t="s">
        <v>4</v>
      </c>
    </row>
    <row r="2" spans="1:6" x14ac:dyDescent="0.25">
      <c r="A2" s="4">
        <v>42627</v>
      </c>
      <c r="B2" t="s">
        <v>5</v>
      </c>
      <c r="C2" s="1">
        <v>2500</v>
      </c>
      <c r="D2" s="1">
        <v>2500</v>
      </c>
      <c r="E2" s="1">
        <v>2000</v>
      </c>
      <c r="F2" s="1">
        <f>Table1[[#This Row],[facturé]]-Table1[[#This Row],[distribué]]</f>
        <v>500</v>
      </c>
    </row>
    <row r="3" spans="1:6" x14ac:dyDescent="0.25">
      <c r="A3" s="5">
        <v>42633</v>
      </c>
      <c r="B3" s="2" t="s">
        <v>5</v>
      </c>
      <c r="C3" s="1">
        <v>3500</v>
      </c>
      <c r="D3" s="1">
        <v>3500</v>
      </c>
      <c r="E3" s="1">
        <v>3200</v>
      </c>
      <c r="F3" s="1">
        <f>Table1[[#This Row],[facturé]]-Table1[[#This Row],[distribué]]</f>
        <v>300</v>
      </c>
    </row>
    <row r="4" spans="1:6" x14ac:dyDescent="0.25">
      <c r="A4" s="5">
        <v>42634</v>
      </c>
      <c r="B4" s="2" t="s">
        <v>5</v>
      </c>
      <c r="C4" s="1">
        <v>3000</v>
      </c>
      <c r="D4" s="1">
        <v>3000</v>
      </c>
      <c r="E4" s="1">
        <v>2800</v>
      </c>
      <c r="F4" s="1">
        <f>Table1[[#This Row],[facturé]]-Table1[[#This Row],[distribué]]</f>
        <v>200</v>
      </c>
    </row>
    <row r="5" spans="1:6" x14ac:dyDescent="0.25">
      <c r="A5" s="5">
        <v>42635</v>
      </c>
      <c r="B5" s="2" t="s">
        <v>5</v>
      </c>
      <c r="C5" s="1">
        <v>2100</v>
      </c>
      <c r="D5" s="1">
        <v>2100</v>
      </c>
      <c r="E5" s="1">
        <v>2100</v>
      </c>
      <c r="F5" s="1">
        <f>Table1[[#This Row],[facturé]]-Table1[[#This Row],[distribué]]</f>
        <v>0</v>
      </c>
    </row>
    <row r="6" spans="1:6" x14ac:dyDescent="0.25">
      <c r="A6" s="5">
        <v>42636</v>
      </c>
      <c r="B6" s="2" t="s">
        <v>5</v>
      </c>
      <c r="C6" s="1">
        <v>750</v>
      </c>
      <c r="D6" s="1">
        <v>700</v>
      </c>
      <c r="E6" s="1">
        <v>750</v>
      </c>
      <c r="F6" s="1">
        <f>Table1[[#This Row],[facturé]]-Table1[[#This Row],[distribué]]</f>
        <v>0</v>
      </c>
    </row>
    <row r="7" spans="1:6" x14ac:dyDescent="0.25">
      <c r="A7" s="5">
        <v>42637</v>
      </c>
      <c r="B7" s="2" t="s">
        <v>5</v>
      </c>
      <c r="C7" s="1">
        <v>1000</v>
      </c>
      <c r="D7" s="1">
        <v>1000</v>
      </c>
      <c r="E7" s="1">
        <v>900</v>
      </c>
      <c r="F7" s="1">
        <f>Table1[[#This Row],[facturé]]-Table1[[#This Row],[distribué]]</f>
        <v>100</v>
      </c>
    </row>
    <row r="8" spans="1:6" x14ac:dyDescent="0.25">
      <c r="A8" s="5">
        <v>42638</v>
      </c>
      <c r="B8" s="2" t="s">
        <v>5</v>
      </c>
      <c r="C8" s="1">
        <v>300</v>
      </c>
      <c r="D8" s="1">
        <v>300</v>
      </c>
      <c r="E8" s="1">
        <v>200</v>
      </c>
      <c r="F8" s="1">
        <f>Table1[[#This Row],[facturé]]-Table1[[#This Row],[distribué]]</f>
        <v>100</v>
      </c>
    </row>
    <row r="9" spans="1:6" x14ac:dyDescent="0.25">
      <c r="A9" s="5">
        <v>42639</v>
      </c>
      <c r="B9" s="2" t="s">
        <v>6</v>
      </c>
      <c r="C9" s="1">
        <v>900</v>
      </c>
      <c r="D9" s="1">
        <v>900</v>
      </c>
      <c r="E9" s="1">
        <v>200</v>
      </c>
      <c r="F9" s="1">
        <f>Table1[[#This Row],[facturé]]-Table1[[#This Row],[distribué]]</f>
        <v>700</v>
      </c>
    </row>
    <row r="10" spans="1:6" x14ac:dyDescent="0.25">
      <c r="A10" s="5">
        <v>42640</v>
      </c>
      <c r="B10" s="2" t="s">
        <v>6</v>
      </c>
      <c r="C10" s="1">
        <v>400</v>
      </c>
      <c r="D10" s="1">
        <v>400</v>
      </c>
      <c r="E10" s="1">
        <v>400</v>
      </c>
      <c r="F10" s="1">
        <f>Table1[[#This Row],[facturé]]-Table1[[#This Row],[distribué]]</f>
        <v>0</v>
      </c>
    </row>
    <row r="11" spans="1:6" x14ac:dyDescent="0.25">
      <c r="A11" s="5">
        <v>42645</v>
      </c>
      <c r="B11" s="2" t="s">
        <v>6</v>
      </c>
      <c r="C11" s="3">
        <v>1500</v>
      </c>
      <c r="D11" s="3">
        <v>1500</v>
      </c>
      <c r="E11" s="3">
        <v>900</v>
      </c>
      <c r="F11" s="1">
        <f>Table1[[#This Row],[facturé]]-Table1[[#This Row],[distribué]]</f>
        <v>600</v>
      </c>
    </row>
    <row r="12" spans="1:6" x14ac:dyDescent="0.25">
      <c r="A12" s="5"/>
      <c r="B12" s="2"/>
      <c r="C12" s="3"/>
      <c r="D12" s="3"/>
      <c r="E12" s="3"/>
    </row>
    <row r="13" spans="1:6" x14ac:dyDescent="0.25">
      <c r="A13" s="5"/>
      <c r="B13" s="2"/>
      <c r="C13" s="3"/>
      <c r="D13" s="3"/>
      <c r="E13" s="3"/>
    </row>
    <row r="14" spans="1:6" x14ac:dyDescent="0.25">
      <c r="A14" s="5"/>
      <c r="B14" s="6" t="s">
        <v>8</v>
      </c>
      <c r="C14" t="s">
        <v>10</v>
      </c>
      <c r="D14" t="s">
        <v>11</v>
      </c>
      <c r="E14" t="s">
        <v>12</v>
      </c>
      <c r="F14" t="s">
        <v>13</v>
      </c>
    </row>
    <row r="15" spans="1:6" x14ac:dyDescent="0.25">
      <c r="A15" s="5"/>
      <c r="B15" s="8" t="s">
        <v>14</v>
      </c>
      <c r="C15" s="7"/>
      <c r="D15" s="7"/>
      <c r="E15" s="7"/>
      <c r="F15" s="7"/>
    </row>
    <row r="16" spans="1:6" x14ac:dyDescent="0.25">
      <c r="B16" s="9" t="s">
        <v>16</v>
      </c>
      <c r="C16" s="7">
        <v>2500</v>
      </c>
      <c r="D16" s="7">
        <v>2500</v>
      </c>
      <c r="E16" s="7">
        <v>2000</v>
      </c>
      <c r="F16" s="7">
        <v>500</v>
      </c>
    </row>
    <row r="17" spans="2:6" x14ac:dyDescent="0.25">
      <c r="B17" s="9" t="s">
        <v>17</v>
      </c>
      <c r="C17" s="7">
        <v>3500</v>
      </c>
      <c r="D17" s="7">
        <v>3500</v>
      </c>
      <c r="E17" s="7">
        <v>3200</v>
      </c>
      <c r="F17" s="7">
        <v>300</v>
      </c>
    </row>
    <row r="18" spans="2:6" x14ac:dyDescent="0.25">
      <c r="B18" s="9" t="s">
        <v>18</v>
      </c>
      <c r="C18" s="7">
        <v>3000</v>
      </c>
      <c r="D18" s="7">
        <v>3000</v>
      </c>
      <c r="E18" s="7">
        <v>2800</v>
      </c>
      <c r="F18" s="7">
        <v>200</v>
      </c>
    </row>
    <row r="19" spans="2:6" x14ac:dyDescent="0.25">
      <c r="B19" s="9" t="s">
        <v>19</v>
      </c>
      <c r="C19" s="7">
        <v>2100</v>
      </c>
      <c r="D19" s="7">
        <v>2100</v>
      </c>
      <c r="E19" s="7">
        <v>2100</v>
      </c>
      <c r="F19" s="7">
        <v>0</v>
      </c>
    </row>
    <row r="20" spans="2:6" x14ac:dyDescent="0.25">
      <c r="B20" s="9" t="s">
        <v>20</v>
      </c>
      <c r="C20" s="7">
        <v>750</v>
      </c>
      <c r="D20" s="7">
        <v>700</v>
      </c>
      <c r="E20" s="7">
        <v>750</v>
      </c>
      <c r="F20" s="7">
        <v>0</v>
      </c>
    </row>
    <row r="21" spans="2:6" x14ac:dyDescent="0.25">
      <c r="B21" s="9" t="s">
        <v>21</v>
      </c>
      <c r="C21" s="7">
        <v>1000</v>
      </c>
      <c r="D21" s="7">
        <v>1000</v>
      </c>
      <c r="E21" s="7">
        <v>900</v>
      </c>
      <c r="F21" s="7">
        <v>100</v>
      </c>
    </row>
    <row r="22" spans="2:6" x14ac:dyDescent="0.25">
      <c r="B22" s="9" t="s">
        <v>22</v>
      </c>
      <c r="C22" s="7">
        <v>300</v>
      </c>
      <c r="D22" s="7">
        <v>300</v>
      </c>
      <c r="E22" s="7">
        <v>200</v>
      </c>
      <c r="F22" s="7">
        <v>100</v>
      </c>
    </row>
    <row r="23" spans="2:6" x14ac:dyDescent="0.25">
      <c r="B23" s="9" t="s">
        <v>23</v>
      </c>
      <c r="C23" s="7">
        <v>900</v>
      </c>
      <c r="D23" s="7">
        <v>900</v>
      </c>
      <c r="E23" s="7">
        <v>200</v>
      </c>
      <c r="F23" s="7">
        <v>700</v>
      </c>
    </row>
    <row r="24" spans="2:6" x14ac:dyDescent="0.25">
      <c r="B24" s="9" t="s">
        <v>24</v>
      </c>
      <c r="C24" s="7">
        <v>400</v>
      </c>
      <c r="D24" s="7">
        <v>400</v>
      </c>
      <c r="E24" s="7">
        <v>400</v>
      </c>
      <c r="F24" s="7">
        <v>0</v>
      </c>
    </row>
    <row r="25" spans="2:6" x14ac:dyDescent="0.25">
      <c r="B25" s="8" t="s">
        <v>15</v>
      </c>
      <c r="C25" s="7"/>
      <c r="D25" s="7"/>
      <c r="E25" s="7"/>
      <c r="F25" s="7"/>
    </row>
    <row r="26" spans="2:6" x14ac:dyDescent="0.25">
      <c r="B26" s="9" t="s">
        <v>25</v>
      </c>
      <c r="C26" s="7">
        <v>1500</v>
      </c>
      <c r="D26" s="7">
        <v>1500</v>
      </c>
      <c r="E26" s="7">
        <v>900</v>
      </c>
      <c r="F26" s="7">
        <v>600</v>
      </c>
    </row>
    <row r="27" spans="2:6" x14ac:dyDescent="0.25">
      <c r="B27" s="8" t="s">
        <v>9</v>
      </c>
      <c r="C27" s="7">
        <v>15950</v>
      </c>
      <c r="D27" s="7">
        <v>15900</v>
      </c>
      <c r="E27" s="7">
        <v>13450</v>
      </c>
      <c r="F27" s="7">
        <v>2500</v>
      </c>
    </row>
  </sheetData>
  <pageMargins left="0.75" right="0.75" top="1" bottom="1" header="0.5" footer="0.5"/>
  <tableParts count="1">
    <tablePart r:id="rId2"/>
  </tableParts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Etienne HOUVER</dc:creator>
  <cp:lastModifiedBy>Utilisateur Windows</cp:lastModifiedBy>
  <dcterms:created xsi:type="dcterms:W3CDTF">2016-10-03T13:06:15Z</dcterms:created>
  <dcterms:modified xsi:type="dcterms:W3CDTF">2016-10-03T14:42:47Z</dcterms:modified>
</cp:coreProperties>
</file>