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5440" windowHeight="12615" activeTab="1"/>
  </bookViews>
  <sheets>
    <sheet name="BDD" sheetId="1" r:id="rId1"/>
    <sheet name="TCD" sheetId="4" r:id="rId2"/>
  </sheets>
  <definedNames>
    <definedName name="_xlnm._FilterDatabase" localSheetId="0" hidden="1">BDD!$A$1:$AD$735</definedName>
  </definedNames>
  <calcPr calcId="145621"/>
  <pivotCaches>
    <pivotCache cacheId="16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9" i="1"/>
  <c r="F10" i="1"/>
  <c r="F11" i="1"/>
  <c r="F13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43" i="1"/>
  <c r="F44" i="1"/>
  <c r="F50" i="1"/>
  <c r="F51" i="1"/>
  <c r="F52" i="1"/>
  <c r="F53" i="1"/>
  <c r="F54" i="1"/>
  <c r="F55" i="1"/>
  <c r="F61" i="1"/>
  <c r="F62" i="1"/>
  <c r="F63" i="1"/>
  <c r="F64" i="1"/>
  <c r="F65" i="1"/>
  <c r="F68" i="1"/>
  <c r="F72" i="1"/>
  <c r="F73" i="1"/>
  <c r="F74" i="1"/>
  <c r="F76" i="1"/>
  <c r="F79" i="1"/>
  <c r="F80" i="1"/>
  <c r="F81" i="1"/>
  <c r="F82" i="1"/>
  <c r="F83" i="1"/>
  <c r="F84" i="1"/>
  <c r="F86" i="1"/>
  <c r="F87" i="1"/>
  <c r="F88" i="1"/>
  <c r="F89" i="1"/>
  <c r="F91" i="1"/>
  <c r="F92" i="1"/>
  <c r="F94" i="1"/>
  <c r="F95" i="1"/>
  <c r="F97" i="1"/>
  <c r="F98" i="1"/>
  <c r="F99" i="1"/>
  <c r="F101" i="1"/>
  <c r="F102" i="1"/>
  <c r="F105" i="1"/>
  <c r="F106" i="1"/>
  <c r="F107" i="1"/>
  <c r="F108" i="1"/>
  <c r="F110" i="1"/>
  <c r="F111" i="1"/>
  <c r="F112" i="1"/>
  <c r="F113" i="1"/>
  <c r="F114" i="1"/>
  <c r="F115" i="1"/>
  <c r="F119" i="1"/>
  <c r="F120" i="1"/>
  <c r="F121" i="1"/>
  <c r="F124" i="1"/>
  <c r="F125" i="1"/>
  <c r="F128" i="1"/>
  <c r="F129" i="1"/>
  <c r="F130" i="1"/>
  <c r="F131" i="1"/>
  <c r="F132" i="1"/>
  <c r="F134" i="1"/>
  <c r="F136" i="1"/>
  <c r="F137" i="1"/>
  <c r="F138" i="1"/>
  <c r="F139" i="1"/>
  <c r="F140" i="1"/>
  <c r="F141" i="1"/>
  <c r="F142" i="1"/>
  <c r="F143" i="1"/>
  <c r="F144" i="1"/>
  <c r="F145" i="1"/>
  <c r="F147" i="1"/>
  <c r="F148" i="1"/>
  <c r="F149" i="1"/>
  <c r="F150" i="1"/>
  <c r="F151" i="1"/>
  <c r="F152" i="1"/>
  <c r="F153" i="1"/>
  <c r="F154" i="1"/>
  <c r="F157" i="1"/>
  <c r="F158" i="1"/>
  <c r="F159" i="1"/>
  <c r="F160" i="1"/>
  <c r="F161" i="1"/>
  <c r="F162" i="1"/>
  <c r="F167" i="1"/>
  <c r="F168" i="1"/>
  <c r="F169" i="1"/>
  <c r="F171" i="1"/>
  <c r="F172" i="1"/>
  <c r="F173" i="1"/>
  <c r="F174" i="1"/>
  <c r="F175" i="1"/>
  <c r="F176" i="1"/>
  <c r="F177" i="1"/>
  <c r="F178" i="1"/>
  <c r="F179" i="1"/>
  <c r="F180" i="1"/>
  <c r="F181" i="1"/>
  <c r="F183" i="1"/>
  <c r="F184" i="1"/>
  <c r="F185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201" i="1"/>
  <c r="F202" i="1"/>
  <c r="F203" i="1"/>
  <c r="F204" i="1"/>
  <c r="F205" i="1"/>
  <c r="F207" i="1"/>
  <c r="F208" i="1"/>
  <c r="F209" i="1"/>
  <c r="F210" i="1"/>
  <c r="F211" i="1"/>
  <c r="F214" i="1"/>
  <c r="F215" i="1"/>
  <c r="F216" i="1"/>
  <c r="F217" i="1"/>
  <c r="F218" i="1"/>
  <c r="F219" i="1"/>
  <c r="F220" i="1"/>
  <c r="F221" i="1"/>
  <c r="F226" i="1"/>
  <c r="F227" i="1"/>
  <c r="F228" i="1"/>
  <c r="F230" i="1"/>
  <c r="F232" i="1"/>
  <c r="F233" i="1"/>
  <c r="F234" i="1"/>
  <c r="F235" i="1"/>
  <c r="F236" i="1"/>
  <c r="F237" i="1"/>
  <c r="F238" i="1"/>
  <c r="F239" i="1"/>
  <c r="F240" i="1"/>
  <c r="F241" i="1"/>
  <c r="F243" i="1"/>
  <c r="F244" i="1"/>
  <c r="F245" i="1"/>
  <c r="F246" i="1"/>
  <c r="F247" i="1"/>
  <c r="F249" i="1"/>
  <c r="F250" i="1"/>
  <c r="F251" i="1"/>
  <c r="F252" i="1"/>
  <c r="F253" i="1"/>
  <c r="F254" i="1"/>
  <c r="F255" i="1"/>
  <c r="F257" i="1"/>
  <c r="F258" i="1"/>
  <c r="F259" i="1"/>
  <c r="F260" i="1"/>
  <c r="F261" i="1"/>
  <c r="F265" i="1"/>
  <c r="F266" i="1"/>
  <c r="F267" i="1"/>
  <c r="F270" i="1"/>
  <c r="F271" i="1"/>
  <c r="F272" i="1"/>
  <c r="F273" i="1"/>
  <c r="F274" i="1"/>
  <c r="F275" i="1"/>
  <c r="F276" i="1"/>
  <c r="F277" i="1"/>
  <c r="F278" i="1"/>
  <c r="F281" i="1"/>
  <c r="F282" i="1"/>
  <c r="F283" i="1"/>
  <c r="F284" i="1"/>
  <c r="F285" i="1"/>
  <c r="F286" i="1"/>
  <c r="F287" i="1"/>
  <c r="F288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9" i="1"/>
  <c r="F310" i="1"/>
  <c r="F311" i="1"/>
  <c r="F312" i="1"/>
  <c r="F313" i="1"/>
  <c r="F314" i="1"/>
  <c r="F315" i="1"/>
  <c r="F316" i="1"/>
  <c r="F317" i="1"/>
  <c r="F318" i="1"/>
  <c r="F320" i="1"/>
  <c r="F321" i="1"/>
  <c r="F322" i="1"/>
  <c r="F323" i="1"/>
  <c r="F324" i="1"/>
  <c r="F325" i="1"/>
  <c r="F329" i="1"/>
  <c r="F330" i="1"/>
  <c r="F331" i="1"/>
  <c r="F332" i="1"/>
  <c r="F334" i="1"/>
  <c r="F335" i="1"/>
  <c r="F336" i="1"/>
  <c r="F337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4" i="1"/>
  <c r="F355" i="1"/>
  <c r="F356" i="1"/>
  <c r="F357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3" i="1"/>
  <c r="F374" i="1"/>
  <c r="F375" i="1"/>
  <c r="F376" i="1"/>
  <c r="F377" i="1"/>
  <c r="F378" i="1"/>
  <c r="F379" i="1"/>
  <c r="F381" i="1"/>
  <c r="F382" i="1"/>
  <c r="F383" i="1"/>
  <c r="F384" i="1"/>
  <c r="F385" i="1"/>
  <c r="F386" i="1"/>
  <c r="F387" i="1"/>
  <c r="F388" i="1"/>
  <c r="F390" i="1"/>
  <c r="F391" i="1"/>
  <c r="F392" i="1"/>
  <c r="F394" i="1"/>
  <c r="F395" i="1"/>
  <c r="F396" i="1"/>
  <c r="F397" i="1"/>
  <c r="F398" i="1"/>
  <c r="F399" i="1"/>
  <c r="F402" i="1"/>
  <c r="F403" i="1"/>
  <c r="F404" i="1"/>
  <c r="F405" i="1"/>
  <c r="F406" i="1"/>
  <c r="F409" i="1"/>
  <c r="F410" i="1"/>
  <c r="F411" i="1"/>
  <c r="F412" i="1"/>
  <c r="F413" i="1"/>
  <c r="F414" i="1"/>
  <c r="F415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3" i="1"/>
  <c r="F454" i="1"/>
  <c r="F455" i="1"/>
  <c r="F457" i="1"/>
  <c r="F458" i="1"/>
  <c r="F459" i="1"/>
  <c r="F460" i="1"/>
  <c r="F461" i="1"/>
  <c r="F464" i="1"/>
  <c r="F465" i="1"/>
  <c r="F466" i="1"/>
  <c r="F469" i="1"/>
  <c r="F470" i="1"/>
  <c r="F471" i="1"/>
  <c r="F472" i="1"/>
  <c r="F474" i="1"/>
  <c r="F477" i="1"/>
  <c r="F478" i="1"/>
  <c r="F479" i="1"/>
  <c r="F483" i="1"/>
  <c r="F484" i="1"/>
  <c r="F485" i="1"/>
  <c r="F486" i="1"/>
  <c r="F488" i="1"/>
  <c r="F489" i="1"/>
  <c r="F490" i="1"/>
  <c r="F492" i="1"/>
  <c r="F493" i="1"/>
  <c r="F494" i="1"/>
  <c r="F495" i="1"/>
  <c r="F496" i="1"/>
  <c r="F497" i="1"/>
  <c r="F498" i="1"/>
  <c r="F499" i="1"/>
  <c r="F500" i="1"/>
  <c r="F502" i="1"/>
  <c r="F503" i="1"/>
  <c r="F505" i="1"/>
  <c r="F506" i="1"/>
  <c r="F507" i="1"/>
  <c r="F508" i="1"/>
  <c r="F509" i="1"/>
  <c r="F510" i="1"/>
  <c r="F511" i="1"/>
  <c r="F512" i="1"/>
  <c r="F513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2" i="1"/>
  <c r="F533" i="1"/>
  <c r="F534" i="1"/>
  <c r="F535" i="1"/>
  <c r="F536" i="1"/>
  <c r="F537" i="1"/>
  <c r="F538" i="1"/>
  <c r="F541" i="1"/>
  <c r="F542" i="1"/>
  <c r="F543" i="1"/>
  <c r="F544" i="1"/>
  <c r="F545" i="1"/>
  <c r="F546" i="1"/>
  <c r="F547" i="1"/>
  <c r="F549" i="1"/>
  <c r="F550" i="1"/>
  <c r="F551" i="1"/>
  <c r="F552" i="1"/>
  <c r="F553" i="1"/>
  <c r="F554" i="1"/>
  <c r="F555" i="1"/>
  <c r="F556" i="1"/>
  <c r="F558" i="1"/>
  <c r="F559" i="1"/>
  <c r="F560" i="1"/>
  <c r="F561" i="1"/>
  <c r="F562" i="1"/>
  <c r="F563" i="1"/>
  <c r="F564" i="1"/>
  <c r="F565" i="1"/>
  <c r="F566" i="1"/>
  <c r="F567" i="1"/>
  <c r="F569" i="1"/>
  <c r="F570" i="1"/>
  <c r="F571" i="1"/>
  <c r="F572" i="1"/>
  <c r="F573" i="1"/>
  <c r="F574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4" i="1"/>
  <c r="F595" i="1"/>
  <c r="F596" i="1"/>
  <c r="F597" i="1"/>
  <c r="F598" i="1"/>
  <c r="F600" i="1"/>
  <c r="F601" i="1"/>
  <c r="F603" i="1"/>
  <c r="F604" i="1"/>
  <c r="F605" i="1"/>
  <c r="F607" i="1"/>
  <c r="F608" i="1"/>
  <c r="F609" i="1"/>
  <c r="F610" i="1"/>
  <c r="F613" i="1"/>
  <c r="F616" i="1"/>
  <c r="F617" i="1"/>
  <c r="F618" i="1"/>
  <c r="F619" i="1"/>
  <c r="F620" i="1"/>
  <c r="F621" i="1"/>
  <c r="F622" i="1"/>
  <c r="F624" i="1"/>
  <c r="F625" i="1"/>
  <c r="F626" i="1"/>
  <c r="F627" i="1"/>
  <c r="F628" i="1"/>
  <c r="F629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8" i="1"/>
  <c r="F649" i="1"/>
  <c r="F650" i="1"/>
  <c r="F651" i="1"/>
  <c r="F652" i="1"/>
  <c r="F653" i="1"/>
  <c r="F654" i="1"/>
  <c r="F655" i="1"/>
  <c r="F656" i="1"/>
  <c r="F657" i="1"/>
  <c r="F661" i="1"/>
  <c r="F662" i="1"/>
  <c r="F663" i="1"/>
  <c r="F664" i="1"/>
  <c r="F665" i="1"/>
  <c r="F666" i="1"/>
  <c r="F667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9" i="1"/>
  <c r="F690" i="1"/>
  <c r="F691" i="1"/>
  <c r="F692" i="1"/>
  <c r="F693" i="1"/>
  <c r="F694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5" i="1"/>
  <c r="F716" i="1"/>
  <c r="F717" i="1"/>
  <c r="F718" i="1"/>
  <c r="F719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4" i="1"/>
  <c r="F735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741" i="1" s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42" i="1" s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36" i="1" s="1"/>
  <c r="E723" i="1"/>
  <c r="E737" i="1" s="1"/>
  <c r="E724" i="1"/>
  <c r="E725" i="1"/>
  <c r="E726" i="1"/>
  <c r="E738" i="1" s="1"/>
  <c r="E727" i="1"/>
  <c r="E728" i="1"/>
  <c r="E739" i="1" s="1"/>
  <c r="E729" i="1"/>
  <c r="E730" i="1"/>
  <c r="E740" i="1" s="1"/>
  <c r="E731" i="1"/>
  <c r="E732" i="1"/>
  <c r="E733" i="1"/>
  <c r="E734" i="1"/>
  <c r="E735" i="1"/>
  <c r="E2" i="1"/>
  <c r="G3" i="1" l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AD66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AD67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AD69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AD70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AD71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AB74" i="1"/>
  <c r="AC74" i="1"/>
  <c r="AD74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AD75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AB76" i="1"/>
  <c r="AC76" i="1"/>
  <c r="AD76" i="1"/>
  <c r="G77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U77" i="1"/>
  <c r="V77" i="1"/>
  <c r="W77" i="1"/>
  <c r="X77" i="1"/>
  <c r="Y77" i="1"/>
  <c r="Z77" i="1"/>
  <c r="AA77" i="1"/>
  <c r="AB77" i="1"/>
  <c r="AC77" i="1"/>
  <c r="AD77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AB78" i="1"/>
  <c r="AC78" i="1"/>
  <c r="AD78" i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U79" i="1"/>
  <c r="V79" i="1"/>
  <c r="W79" i="1"/>
  <c r="X79" i="1"/>
  <c r="Y79" i="1"/>
  <c r="Z79" i="1"/>
  <c r="AA79" i="1"/>
  <c r="AB79" i="1"/>
  <c r="AC79" i="1"/>
  <c r="AD79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AD81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W82" i="1"/>
  <c r="X82" i="1"/>
  <c r="Y82" i="1"/>
  <c r="Z82" i="1"/>
  <c r="AA82" i="1"/>
  <c r="AB82" i="1"/>
  <c r="AC82" i="1"/>
  <c r="AD82" i="1"/>
  <c r="G83" i="1"/>
  <c r="H83" i="1"/>
  <c r="I83" i="1"/>
  <c r="J83" i="1"/>
  <c r="K83" i="1"/>
  <c r="L83" i="1"/>
  <c r="M83" i="1"/>
  <c r="N83" i="1"/>
  <c r="O83" i="1"/>
  <c r="P83" i="1"/>
  <c r="Q83" i="1"/>
  <c r="R83" i="1"/>
  <c r="S83" i="1"/>
  <c r="T83" i="1"/>
  <c r="U83" i="1"/>
  <c r="V83" i="1"/>
  <c r="W83" i="1"/>
  <c r="X83" i="1"/>
  <c r="Y83" i="1"/>
  <c r="Z83" i="1"/>
  <c r="AA83" i="1"/>
  <c r="AB83" i="1"/>
  <c r="AC83" i="1"/>
  <c r="AD83" i="1"/>
  <c r="G84" i="1"/>
  <c r="H84" i="1"/>
  <c r="I84" i="1"/>
  <c r="J84" i="1"/>
  <c r="K84" i="1"/>
  <c r="L84" i="1"/>
  <c r="M84" i="1"/>
  <c r="N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AD84" i="1"/>
  <c r="G85" i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U85" i="1"/>
  <c r="V85" i="1"/>
  <c r="W85" i="1"/>
  <c r="X85" i="1"/>
  <c r="Y85" i="1"/>
  <c r="Z85" i="1"/>
  <c r="AA85" i="1"/>
  <c r="AB85" i="1"/>
  <c r="AC85" i="1"/>
  <c r="AD85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W86" i="1"/>
  <c r="X86" i="1"/>
  <c r="Y86" i="1"/>
  <c r="Z86" i="1"/>
  <c r="AA86" i="1"/>
  <c r="AB86" i="1"/>
  <c r="AC86" i="1"/>
  <c r="AD86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AC87" i="1"/>
  <c r="AD87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U88" i="1"/>
  <c r="V88" i="1"/>
  <c r="W88" i="1"/>
  <c r="X88" i="1"/>
  <c r="Y88" i="1"/>
  <c r="Z88" i="1"/>
  <c r="AA88" i="1"/>
  <c r="AB88" i="1"/>
  <c r="AC88" i="1"/>
  <c r="AD88" i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W89" i="1"/>
  <c r="X89" i="1"/>
  <c r="Y89" i="1"/>
  <c r="Z89" i="1"/>
  <c r="AA89" i="1"/>
  <c r="AB89" i="1"/>
  <c r="AC89" i="1"/>
  <c r="AD89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AD90" i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U91" i="1"/>
  <c r="V91" i="1"/>
  <c r="W91" i="1"/>
  <c r="X91" i="1"/>
  <c r="Y91" i="1"/>
  <c r="Z91" i="1"/>
  <c r="AA91" i="1"/>
  <c r="AB91" i="1"/>
  <c r="AC91" i="1"/>
  <c r="AD91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AA92" i="1"/>
  <c r="AB92" i="1"/>
  <c r="AC92" i="1"/>
  <c r="AD92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AD93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AB94" i="1"/>
  <c r="AC94" i="1"/>
  <c r="AD94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AD95" i="1"/>
  <c r="G96" i="1"/>
  <c r="H96" i="1"/>
  <c r="I96" i="1"/>
  <c r="J96" i="1"/>
  <c r="K96" i="1"/>
  <c r="L96" i="1"/>
  <c r="M96" i="1"/>
  <c r="N96" i="1"/>
  <c r="O96" i="1"/>
  <c r="P96" i="1"/>
  <c r="Q96" i="1"/>
  <c r="R96" i="1"/>
  <c r="S96" i="1"/>
  <c r="T96" i="1"/>
  <c r="U96" i="1"/>
  <c r="V96" i="1"/>
  <c r="W96" i="1"/>
  <c r="X96" i="1"/>
  <c r="Y96" i="1"/>
  <c r="Z96" i="1"/>
  <c r="AA96" i="1"/>
  <c r="AB96" i="1"/>
  <c r="AC96" i="1"/>
  <c r="AD96" i="1"/>
  <c r="G97" i="1"/>
  <c r="H97" i="1"/>
  <c r="I97" i="1"/>
  <c r="J97" i="1"/>
  <c r="K97" i="1"/>
  <c r="L97" i="1"/>
  <c r="M97" i="1"/>
  <c r="N97" i="1"/>
  <c r="O97" i="1"/>
  <c r="P97" i="1"/>
  <c r="Q97" i="1"/>
  <c r="R97" i="1"/>
  <c r="S97" i="1"/>
  <c r="T97" i="1"/>
  <c r="U97" i="1"/>
  <c r="V97" i="1"/>
  <c r="W97" i="1"/>
  <c r="X97" i="1"/>
  <c r="Y97" i="1"/>
  <c r="Z97" i="1"/>
  <c r="AA97" i="1"/>
  <c r="AB97" i="1"/>
  <c r="AC97" i="1"/>
  <c r="AD97" i="1"/>
  <c r="G98" i="1"/>
  <c r="H98" i="1"/>
  <c r="I98" i="1"/>
  <c r="J98" i="1"/>
  <c r="K98" i="1"/>
  <c r="L98" i="1"/>
  <c r="M98" i="1"/>
  <c r="N98" i="1"/>
  <c r="O98" i="1"/>
  <c r="P98" i="1"/>
  <c r="Q98" i="1"/>
  <c r="R98" i="1"/>
  <c r="S98" i="1"/>
  <c r="T98" i="1"/>
  <c r="U98" i="1"/>
  <c r="V98" i="1"/>
  <c r="W98" i="1"/>
  <c r="X98" i="1"/>
  <c r="Y98" i="1"/>
  <c r="Z98" i="1"/>
  <c r="AA98" i="1"/>
  <c r="AB98" i="1"/>
  <c r="AC98" i="1"/>
  <c r="AD98" i="1"/>
  <c r="G99" i="1"/>
  <c r="H99" i="1"/>
  <c r="I99" i="1"/>
  <c r="J99" i="1"/>
  <c r="K99" i="1"/>
  <c r="L99" i="1"/>
  <c r="M99" i="1"/>
  <c r="N99" i="1"/>
  <c r="O99" i="1"/>
  <c r="P99" i="1"/>
  <c r="Q99" i="1"/>
  <c r="R99" i="1"/>
  <c r="S99" i="1"/>
  <c r="T99" i="1"/>
  <c r="U99" i="1"/>
  <c r="V99" i="1"/>
  <c r="W99" i="1"/>
  <c r="X99" i="1"/>
  <c r="Y99" i="1"/>
  <c r="Z99" i="1"/>
  <c r="AA99" i="1"/>
  <c r="AB99" i="1"/>
  <c r="AC99" i="1"/>
  <c r="AD99" i="1"/>
  <c r="G100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T100" i="1"/>
  <c r="U100" i="1"/>
  <c r="V100" i="1"/>
  <c r="W100" i="1"/>
  <c r="X100" i="1"/>
  <c r="Y100" i="1"/>
  <c r="Z100" i="1"/>
  <c r="AA100" i="1"/>
  <c r="AB100" i="1"/>
  <c r="AC100" i="1"/>
  <c r="AD100" i="1"/>
  <c r="G101" i="1"/>
  <c r="H101" i="1"/>
  <c r="I101" i="1"/>
  <c r="J101" i="1"/>
  <c r="K101" i="1"/>
  <c r="L101" i="1"/>
  <c r="M101" i="1"/>
  <c r="N101" i="1"/>
  <c r="O101" i="1"/>
  <c r="P101" i="1"/>
  <c r="Q101" i="1"/>
  <c r="R101" i="1"/>
  <c r="S101" i="1"/>
  <c r="T101" i="1"/>
  <c r="U101" i="1"/>
  <c r="V101" i="1"/>
  <c r="W101" i="1"/>
  <c r="X101" i="1"/>
  <c r="Y101" i="1"/>
  <c r="Z101" i="1"/>
  <c r="AA101" i="1"/>
  <c r="AB101" i="1"/>
  <c r="AC101" i="1"/>
  <c r="AD101" i="1"/>
  <c r="G102" i="1"/>
  <c r="H102" i="1"/>
  <c r="I102" i="1"/>
  <c r="J102" i="1"/>
  <c r="K102" i="1"/>
  <c r="L102" i="1"/>
  <c r="M102" i="1"/>
  <c r="N102" i="1"/>
  <c r="O102" i="1"/>
  <c r="P102" i="1"/>
  <c r="Q102" i="1"/>
  <c r="R102" i="1"/>
  <c r="S102" i="1"/>
  <c r="T102" i="1"/>
  <c r="U102" i="1"/>
  <c r="V102" i="1"/>
  <c r="W102" i="1"/>
  <c r="X102" i="1"/>
  <c r="Y102" i="1"/>
  <c r="Z102" i="1"/>
  <c r="AA102" i="1"/>
  <c r="AB102" i="1"/>
  <c r="AC102" i="1"/>
  <c r="AD102" i="1"/>
  <c r="G103" i="1"/>
  <c r="H103" i="1"/>
  <c r="I103" i="1"/>
  <c r="J103" i="1"/>
  <c r="K103" i="1"/>
  <c r="L103" i="1"/>
  <c r="M103" i="1"/>
  <c r="N103" i="1"/>
  <c r="O103" i="1"/>
  <c r="P103" i="1"/>
  <c r="Q103" i="1"/>
  <c r="R103" i="1"/>
  <c r="S103" i="1"/>
  <c r="T103" i="1"/>
  <c r="U103" i="1"/>
  <c r="V103" i="1"/>
  <c r="W103" i="1"/>
  <c r="X103" i="1"/>
  <c r="Y103" i="1"/>
  <c r="Z103" i="1"/>
  <c r="AA103" i="1"/>
  <c r="AB103" i="1"/>
  <c r="AC103" i="1"/>
  <c r="AD103" i="1"/>
  <c r="G104" i="1"/>
  <c r="H104" i="1"/>
  <c r="I104" i="1"/>
  <c r="J104" i="1"/>
  <c r="K104" i="1"/>
  <c r="L104" i="1"/>
  <c r="M104" i="1"/>
  <c r="N104" i="1"/>
  <c r="O104" i="1"/>
  <c r="P104" i="1"/>
  <c r="Q104" i="1"/>
  <c r="R104" i="1"/>
  <c r="S104" i="1"/>
  <c r="T104" i="1"/>
  <c r="U104" i="1"/>
  <c r="V104" i="1"/>
  <c r="W104" i="1"/>
  <c r="X104" i="1"/>
  <c r="Y104" i="1"/>
  <c r="Z104" i="1"/>
  <c r="AA104" i="1"/>
  <c r="AB104" i="1"/>
  <c r="AC104" i="1"/>
  <c r="AD104" i="1"/>
  <c r="G105" i="1"/>
  <c r="H105" i="1"/>
  <c r="I105" i="1"/>
  <c r="J105" i="1"/>
  <c r="K105" i="1"/>
  <c r="L105" i="1"/>
  <c r="M105" i="1"/>
  <c r="N105" i="1"/>
  <c r="O105" i="1"/>
  <c r="P105" i="1"/>
  <c r="Q105" i="1"/>
  <c r="R105" i="1"/>
  <c r="S105" i="1"/>
  <c r="T105" i="1"/>
  <c r="U105" i="1"/>
  <c r="V105" i="1"/>
  <c r="W105" i="1"/>
  <c r="X105" i="1"/>
  <c r="Y105" i="1"/>
  <c r="Z105" i="1"/>
  <c r="AA105" i="1"/>
  <c r="AB105" i="1"/>
  <c r="AC105" i="1"/>
  <c r="AD105" i="1"/>
  <c r="G106" i="1"/>
  <c r="H106" i="1"/>
  <c r="I106" i="1"/>
  <c r="J106" i="1"/>
  <c r="K106" i="1"/>
  <c r="L106" i="1"/>
  <c r="M106" i="1"/>
  <c r="N106" i="1"/>
  <c r="O106" i="1"/>
  <c r="P106" i="1"/>
  <c r="Q106" i="1"/>
  <c r="R106" i="1"/>
  <c r="S106" i="1"/>
  <c r="T106" i="1"/>
  <c r="U106" i="1"/>
  <c r="V106" i="1"/>
  <c r="W106" i="1"/>
  <c r="X106" i="1"/>
  <c r="Y106" i="1"/>
  <c r="Z106" i="1"/>
  <c r="AA106" i="1"/>
  <c r="AB106" i="1"/>
  <c r="AC106" i="1"/>
  <c r="AD106" i="1"/>
  <c r="G107" i="1"/>
  <c r="H107" i="1"/>
  <c r="I107" i="1"/>
  <c r="J107" i="1"/>
  <c r="K107" i="1"/>
  <c r="L107" i="1"/>
  <c r="M107" i="1"/>
  <c r="N107" i="1"/>
  <c r="O107" i="1"/>
  <c r="P107" i="1"/>
  <c r="Q107" i="1"/>
  <c r="R107" i="1"/>
  <c r="S107" i="1"/>
  <c r="T107" i="1"/>
  <c r="U107" i="1"/>
  <c r="V107" i="1"/>
  <c r="W107" i="1"/>
  <c r="X107" i="1"/>
  <c r="Y107" i="1"/>
  <c r="Z107" i="1"/>
  <c r="AA107" i="1"/>
  <c r="AB107" i="1"/>
  <c r="AC107" i="1"/>
  <c r="AD107" i="1"/>
  <c r="G108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T108" i="1"/>
  <c r="U108" i="1"/>
  <c r="V108" i="1"/>
  <c r="W108" i="1"/>
  <c r="X108" i="1"/>
  <c r="Y108" i="1"/>
  <c r="Z108" i="1"/>
  <c r="AA108" i="1"/>
  <c r="AB108" i="1"/>
  <c r="AC108" i="1"/>
  <c r="AD108" i="1"/>
  <c r="G109" i="1"/>
  <c r="H109" i="1"/>
  <c r="I109" i="1"/>
  <c r="J109" i="1"/>
  <c r="K109" i="1"/>
  <c r="L109" i="1"/>
  <c r="M109" i="1"/>
  <c r="N109" i="1"/>
  <c r="O109" i="1"/>
  <c r="P109" i="1"/>
  <c r="Q109" i="1"/>
  <c r="R109" i="1"/>
  <c r="S109" i="1"/>
  <c r="T109" i="1"/>
  <c r="U109" i="1"/>
  <c r="V109" i="1"/>
  <c r="W109" i="1"/>
  <c r="X109" i="1"/>
  <c r="Y109" i="1"/>
  <c r="Z109" i="1"/>
  <c r="AA109" i="1"/>
  <c r="AB109" i="1"/>
  <c r="AC109" i="1"/>
  <c r="AD109" i="1"/>
  <c r="G110" i="1"/>
  <c r="H110" i="1"/>
  <c r="I110" i="1"/>
  <c r="J110" i="1"/>
  <c r="K110" i="1"/>
  <c r="L110" i="1"/>
  <c r="M110" i="1"/>
  <c r="N110" i="1"/>
  <c r="O110" i="1"/>
  <c r="P110" i="1"/>
  <c r="Q110" i="1"/>
  <c r="R110" i="1"/>
  <c r="S110" i="1"/>
  <c r="T110" i="1"/>
  <c r="U110" i="1"/>
  <c r="V110" i="1"/>
  <c r="W110" i="1"/>
  <c r="X110" i="1"/>
  <c r="Y110" i="1"/>
  <c r="Z110" i="1"/>
  <c r="AA110" i="1"/>
  <c r="AB110" i="1"/>
  <c r="AC110" i="1"/>
  <c r="AD110" i="1"/>
  <c r="G111" i="1"/>
  <c r="H111" i="1"/>
  <c r="I111" i="1"/>
  <c r="J111" i="1"/>
  <c r="K111" i="1"/>
  <c r="L111" i="1"/>
  <c r="M111" i="1"/>
  <c r="N111" i="1"/>
  <c r="O111" i="1"/>
  <c r="P111" i="1"/>
  <c r="Q111" i="1"/>
  <c r="R111" i="1"/>
  <c r="S111" i="1"/>
  <c r="T111" i="1"/>
  <c r="U111" i="1"/>
  <c r="V111" i="1"/>
  <c r="W111" i="1"/>
  <c r="X111" i="1"/>
  <c r="Y111" i="1"/>
  <c r="Z111" i="1"/>
  <c r="AA111" i="1"/>
  <c r="AB111" i="1"/>
  <c r="AC111" i="1"/>
  <c r="AD111" i="1"/>
  <c r="G112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AD112" i="1"/>
  <c r="G113" i="1"/>
  <c r="H113" i="1"/>
  <c r="I113" i="1"/>
  <c r="J113" i="1"/>
  <c r="K113" i="1"/>
  <c r="L113" i="1"/>
  <c r="M113" i="1"/>
  <c r="N113" i="1"/>
  <c r="O113" i="1"/>
  <c r="P113" i="1"/>
  <c r="Q113" i="1"/>
  <c r="R113" i="1"/>
  <c r="S113" i="1"/>
  <c r="T113" i="1"/>
  <c r="U113" i="1"/>
  <c r="V113" i="1"/>
  <c r="W113" i="1"/>
  <c r="X113" i="1"/>
  <c r="Y113" i="1"/>
  <c r="Z113" i="1"/>
  <c r="AA113" i="1"/>
  <c r="AB113" i="1"/>
  <c r="AC113" i="1"/>
  <c r="AD113" i="1"/>
  <c r="G114" i="1"/>
  <c r="H114" i="1"/>
  <c r="I114" i="1"/>
  <c r="J114" i="1"/>
  <c r="K114" i="1"/>
  <c r="L114" i="1"/>
  <c r="M114" i="1"/>
  <c r="N114" i="1"/>
  <c r="O114" i="1"/>
  <c r="P114" i="1"/>
  <c r="Q114" i="1"/>
  <c r="R114" i="1"/>
  <c r="S114" i="1"/>
  <c r="T114" i="1"/>
  <c r="U114" i="1"/>
  <c r="V114" i="1"/>
  <c r="W114" i="1"/>
  <c r="X114" i="1"/>
  <c r="Y114" i="1"/>
  <c r="Z114" i="1"/>
  <c r="AA114" i="1"/>
  <c r="AB114" i="1"/>
  <c r="AC114" i="1"/>
  <c r="AD114" i="1"/>
  <c r="G115" i="1"/>
  <c r="H115" i="1"/>
  <c r="I115" i="1"/>
  <c r="J115" i="1"/>
  <c r="K115" i="1"/>
  <c r="L115" i="1"/>
  <c r="M115" i="1"/>
  <c r="N115" i="1"/>
  <c r="O115" i="1"/>
  <c r="P115" i="1"/>
  <c r="Q115" i="1"/>
  <c r="R115" i="1"/>
  <c r="S115" i="1"/>
  <c r="T115" i="1"/>
  <c r="U115" i="1"/>
  <c r="V115" i="1"/>
  <c r="W115" i="1"/>
  <c r="X115" i="1"/>
  <c r="Y115" i="1"/>
  <c r="Z115" i="1"/>
  <c r="AA115" i="1"/>
  <c r="AB115" i="1"/>
  <c r="AC115" i="1"/>
  <c r="AD115" i="1"/>
  <c r="G116" i="1"/>
  <c r="H116" i="1"/>
  <c r="I116" i="1"/>
  <c r="J116" i="1"/>
  <c r="K116" i="1"/>
  <c r="L116" i="1"/>
  <c r="M116" i="1"/>
  <c r="N116" i="1"/>
  <c r="O116" i="1"/>
  <c r="P116" i="1"/>
  <c r="Q116" i="1"/>
  <c r="R116" i="1"/>
  <c r="S116" i="1"/>
  <c r="T116" i="1"/>
  <c r="U116" i="1"/>
  <c r="V116" i="1"/>
  <c r="W116" i="1"/>
  <c r="X116" i="1"/>
  <c r="Y116" i="1"/>
  <c r="Z116" i="1"/>
  <c r="AA116" i="1"/>
  <c r="AB116" i="1"/>
  <c r="AC116" i="1"/>
  <c r="AD116" i="1"/>
  <c r="G117" i="1"/>
  <c r="H117" i="1"/>
  <c r="I117" i="1"/>
  <c r="J117" i="1"/>
  <c r="K117" i="1"/>
  <c r="L117" i="1"/>
  <c r="M117" i="1"/>
  <c r="N117" i="1"/>
  <c r="O117" i="1"/>
  <c r="P117" i="1"/>
  <c r="Q117" i="1"/>
  <c r="R117" i="1"/>
  <c r="S117" i="1"/>
  <c r="T117" i="1"/>
  <c r="U117" i="1"/>
  <c r="V117" i="1"/>
  <c r="W117" i="1"/>
  <c r="X117" i="1"/>
  <c r="Y117" i="1"/>
  <c r="Z117" i="1"/>
  <c r="AA117" i="1"/>
  <c r="AB117" i="1"/>
  <c r="AC117" i="1"/>
  <c r="AD117" i="1"/>
  <c r="G118" i="1"/>
  <c r="H118" i="1"/>
  <c r="I118" i="1"/>
  <c r="J118" i="1"/>
  <c r="K118" i="1"/>
  <c r="L118" i="1"/>
  <c r="M118" i="1"/>
  <c r="N118" i="1"/>
  <c r="O118" i="1"/>
  <c r="P118" i="1"/>
  <c r="Q118" i="1"/>
  <c r="R118" i="1"/>
  <c r="S118" i="1"/>
  <c r="T118" i="1"/>
  <c r="U118" i="1"/>
  <c r="V118" i="1"/>
  <c r="W118" i="1"/>
  <c r="X118" i="1"/>
  <c r="Y118" i="1"/>
  <c r="Z118" i="1"/>
  <c r="AA118" i="1"/>
  <c r="AB118" i="1"/>
  <c r="AC118" i="1"/>
  <c r="AD118" i="1"/>
  <c r="G119" i="1"/>
  <c r="H119" i="1"/>
  <c r="I119" i="1"/>
  <c r="J119" i="1"/>
  <c r="K119" i="1"/>
  <c r="L119" i="1"/>
  <c r="M119" i="1"/>
  <c r="N119" i="1"/>
  <c r="O119" i="1"/>
  <c r="P119" i="1"/>
  <c r="Q119" i="1"/>
  <c r="R119" i="1"/>
  <c r="S119" i="1"/>
  <c r="T119" i="1"/>
  <c r="U119" i="1"/>
  <c r="V119" i="1"/>
  <c r="W119" i="1"/>
  <c r="X119" i="1"/>
  <c r="Y119" i="1"/>
  <c r="Z119" i="1"/>
  <c r="AA119" i="1"/>
  <c r="AB119" i="1"/>
  <c r="AC119" i="1"/>
  <c r="AD119" i="1"/>
  <c r="G120" i="1"/>
  <c r="H120" i="1"/>
  <c r="I120" i="1"/>
  <c r="J120" i="1"/>
  <c r="K120" i="1"/>
  <c r="L120" i="1"/>
  <c r="M120" i="1"/>
  <c r="N120" i="1"/>
  <c r="O120" i="1"/>
  <c r="P120" i="1"/>
  <c r="Q120" i="1"/>
  <c r="R120" i="1"/>
  <c r="S120" i="1"/>
  <c r="T120" i="1"/>
  <c r="U120" i="1"/>
  <c r="V120" i="1"/>
  <c r="W120" i="1"/>
  <c r="X120" i="1"/>
  <c r="Y120" i="1"/>
  <c r="Z120" i="1"/>
  <c r="AA120" i="1"/>
  <c r="AB120" i="1"/>
  <c r="AC120" i="1"/>
  <c r="AD120" i="1"/>
  <c r="G121" i="1"/>
  <c r="H121" i="1"/>
  <c r="I121" i="1"/>
  <c r="J121" i="1"/>
  <c r="K121" i="1"/>
  <c r="L121" i="1"/>
  <c r="M121" i="1"/>
  <c r="N121" i="1"/>
  <c r="O121" i="1"/>
  <c r="P121" i="1"/>
  <c r="Q121" i="1"/>
  <c r="R121" i="1"/>
  <c r="S121" i="1"/>
  <c r="T121" i="1"/>
  <c r="U121" i="1"/>
  <c r="V121" i="1"/>
  <c r="W121" i="1"/>
  <c r="X121" i="1"/>
  <c r="Y121" i="1"/>
  <c r="Z121" i="1"/>
  <c r="AA121" i="1"/>
  <c r="AB121" i="1"/>
  <c r="AC121" i="1"/>
  <c r="AD121" i="1"/>
  <c r="G122" i="1"/>
  <c r="H122" i="1"/>
  <c r="I122" i="1"/>
  <c r="J122" i="1"/>
  <c r="K122" i="1"/>
  <c r="L122" i="1"/>
  <c r="M122" i="1"/>
  <c r="N122" i="1"/>
  <c r="O122" i="1"/>
  <c r="P122" i="1"/>
  <c r="Q122" i="1"/>
  <c r="R122" i="1"/>
  <c r="S122" i="1"/>
  <c r="T122" i="1"/>
  <c r="U122" i="1"/>
  <c r="V122" i="1"/>
  <c r="W122" i="1"/>
  <c r="X122" i="1"/>
  <c r="Y122" i="1"/>
  <c r="Z122" i="1"/>
  <c r="AA122" i="1"/>
  <c r="AB122" i="1"/>
  <c r="AC122" i="1"/>
  <c r="AD122" i="1"/>
  <c r="G123" i="1"/>
  <c r="H123" i="1"/>
  <c r="I123" i="1"/>
  <c r="J123" i="1"/>
  <c r="K123" i="1"/>
  <c r="L123" i="1"/>
  <c r="M123" i="1"/>
  <c r="N123" i="1"/>
  <c r="O123" i="1"/>
  <c r="P123" i="1"/>
  <c r="Q123" i="1"/>
  <c r="R123" i="1"/>
  <c r="S123" i="1"/>
  <c r="T123" i="1"/>
  <c r="U123" i="1"/>
  <c r="V123" i="1"/>
  <c r="W123" i="1"/>
  <c r="X123" i="1"/>
  <c r="Y123" i="1"/>
  <c r="Z123" i="1"/>
  <c r="AA123" i="1"/>
  <c r="AB123" i="1"/>
  <c r="AC123" i="1"/>
  <c r="AD123" i="1"/>
  <c r="G124" i="1"/>
  <c r="H124" i="1"/>
  <c r="I124" i="1"/>
  <c r="J124" i="1"/>
  <c r="K124" i="1"/>
  <c r="L124" i="1"/>
  <c r="M124" i="1"/>
  <c r="N124" i="1"/>
  <c r="O124" i="1"/>
  <c r="P124" i="1"/>
  <c r="Q124" i="1"/>
  <c r="R124" i="1"/>
  <c r="S124" i="1"/>
  <c r="T124" i="1"/>
  <c r="U124" i="1"/>
  <c r="V124" i="1"/>
  <c r="W124" i="1"/>
  <c r="X124" i="1"/>
  <c r="Y124" i="1"/>
  <c r="Z124" i="1"/>
  <c r="AA124" i="1"/>
  <c r="AB124" i="1"/>
  <c r="AC124" i="1"/>
  <c r="AD124" i="1"/>
  <c r="G125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T125" i="1"/>
  <c r="U125" i="1"/>
  <c r="V125" i="1"/>
  <c r="W125" i="1"/>
  <c r="X125" i="1"/>
  <c r="Y125" i="1"/>
  <c r="Z125" i="1"/>
  <c r="AA125" i="1"/>
  <c r="AB125" i="1"/>
  <c r="AC125" i="1"/>
  <c r="AD125" i="1"/>
  <c r="G126" i="1"/>
  <c r="H126" i="1"/>
  <c r="I126" i="1"/>
  <c r="J126" i="1"/>
  <c r="K126" i="1"/>
  <c r="L126" i="1"/>
  <c r="M126" i="1"/>
  <c r="N126" i="1"/>
  <c r="O126" i="1"/>
  <c r="P126" i="1"/>
  <c r="Q126" i="1"/>
  <c r="R126" i="1"/>
  <c r="S126" i="1"/>
  <c r="T126" i="1"/>
  <c r="U126" i="1"/>
  <c r="V126" i="1"/>
  <c r="W126" i="1"/>
  <c r="X126" i="1"/>
  <c r="Y126" i="1"/>
  <c r="Z126" i="1"/>
  <c r="AA126" i="1"/>
  <c r="AB126" i="1"/>
  <c r="AC126" i="1"/>
  <c r="AD126" i="1"/>
  <c r="G127" i="1"/>
  <c r="H127" i="1"/>
  <c r="I127" i="1"/>
  <c r="J127" i="1"/>
  <c r="K127" i="1"/>
  <c r="L127" i="1"/>
  <c r="M127" i="1"/>
  <c r="N127" i="1"/>
  <c r="O127" i="1"/>
  <c r="P127" i="1"/>
  <c r="Q127" i="1"/>
  <c r="R127" i="1"/>
  <c r="S127" i="1"/>
  <c r="T127" i="1"/>
  <c r="U127" i="1"/>
  <c r="V127" i="1"/>
  <c r="W127" i="1"/>
  <c r="X127" i="1"/>
  <c r="Y127" i="1"/>
  <c r="Z127" i="1"/>
  <c r="AA127" i="1"/>
  <c r="AB127" i="1"/>
  <c r="AC127" i="1"/>
  <c r="AD127" i="1"/>
  <c r="G128" i="1"/>
  <c r="H128" i="1"/>
  <c r="I128" i="1"/>
  <c r="J128" i="1"/>
  <c r="K128" i="1"/>
  <c r="L128" i="1"/>
  <c r="M128" i="1"/>
  <c r="N128" i="1"/>
  <c r="O128" i="1"/>
  <c r="P128" i="1"/>
  <c r="Q128" i="1"/>
  <c r="R128" i="1"/>
  <c r="S128" i="1"/>
  <c r="T128" i="1"/>
  <c r="U128" i="1"/>
  <c r="V128" i="1"/>
  <c r="W128" i="1"/>
  <c r="X128" i="1"/>
  <c r="Y128" i="1"/>
  <c r="Z128" i="1"/>
  <c r="AA128" i="1"/>
  <c r="AB128" i="1"/>
  <c r="AC128" i="1"/>
  <c r="AD128" i="1"/>
  <c r="G129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T129" i="1"/>
  <c r="U129" i="1"/>
  <c r="V129" i="1"/>
  <c r="W129" i="1"/>
  <c r="X129" i="1"/>
  <c r="Y129" i="1"/>
  <c r="Z129" i="1"/>
  <c r="AA129" i="1"/>
  <c r="AB129" i="1"/>
  <c r="AC129" i="1"/>
  <c r="AD129" i="1"/>
  <c r="G130" i="1"/>
  <c r="H130" i="1"/>
  <c r="I130" i="1"/>
  <c r="J130" i="1"/>
  <c r="K130" i="1"/>
  <c r="L130" i="1"/>
  <c r="M130" i="1"/>
  <c r="N130" i="1"/>
  <c r="O130" i="1"/>
  <c r="P130" i="1"/>
  <c r="Q130" i="1"/>
  <c r="R130" i="1"/>
  <c r="S130" i="1"/>
  <c r="T130" i="1"/>
  <c r="U130" i="1"/>
  <c r="V130" i="1"/>
  <c r="W130" i="1"/>
  <c r="X130" i="1"/>
  <c r="Y130" i="1"/>
  <c r="Z130" i="1"/>
  <c r="AA130" i="1"/>
  <c r="AB130" i="1"/>
  <c r="AC130" i="1"/>
  <c r="AD130" i="1"/>
  <c r="G131" i="1"/>
  <c r="H131" i="1"/>
  <c r="I131" i="1"/>
  <c r="J131" i="1"/>
  <c r="K131" i="1"/>
  <c r="L131" i="1"/>
  <c r="M131" i="1"/>
  <c r="N131" i="1"/>
  <c r="O131" i="1"/>
  <c r="P131" i="1"/>
  <c r="Q131" i="1"/>
  <c r="R131" i="1"/>
  <c r="S131" i="1"/>
  <c r="T131" i="1"/>
  <c r="U131" i="1"/>
  <c r="V131" i="1"/>
  <c r="W131" i="1"/>
  <c r="X131" i="1"/>
  <c r="Y131" i="1"/>
  <c r="Z131" i="1"/>
  <c r="AA131" i="1"/>
  <c r="AB131" i="1"/>
  <c r="AC131" i="1"/>
  <c r="AD131" i="1"/>
  <c r="G132" i="1"/>
  <c r="H132" i="1"/>
  <c r="I132" i="1"/>
  <c r="J132" i="1"/>
  <c r="K132" i="1"/>
  <c r="L132" i="1"/>
  <c r="M132" i="1"/>
  <c r="N132" i="1"/>
  <c r="O132" i="1"/>
  <c r="P132" i="1"/>
  <c r="Q132" i="1"/>
  <c r="R132" i="1"/>
  <c r="S132" i="1"/>
  <c r="T132" i="1"/>
  <c r="U132" i="1"/>
  <c r="V132" i="1"/>
  <c r="W132" i="1"/>
  <c r="X132" i="1"/>
  <c r="Y132" i="1"/>
  <c r="Z132" i="1"/>
  <c r="AA132" i="1"/>
  <c r="AB132" i="1"/>
  <c r="AC132" i="1"/>
  <c r="AD132" i="1"/>
  <c r="G133" i="1"/>
  <c r="H133" i="1"/>
  <c r="I133" i="1"/>
  <c r="J133" i="1"/>
  <c r="K133" i="1"/>
  <c r="L133" i="1"/>
  <c r="M133" i="1"/>
  <c r="N133" i="1"/>
  <c r="O133" i="1"/>
  <c r="P133" i="1"/>
  <c r="Q133" i="1"/>
  <c r="R133" i="1"/>
  <c r="S133" i="1"/>
  <c r="T133" i="1"/>
  <c r="U133" i="1"/>
  <c r="V133" i="1"/>
  <c r="W133" i="1"/>
  <c r="X133" i="1"/>
  <c r="Y133" i="1"/>
  <c r="Z133" i="1"/>
  <c r="AA133" i="1"/>
  <c r="AB133" i="1"/>
  <c r="AC133" i="1"/>
  <c r="AD133" i="1"/>
  <c r="G134" i="1"/>
  <c r="H134" i="1"/>
  <c r="I134" i="1"/>
  <c r="J134" i="1"/>
  <c r="K134" i="1"/>
  <c r="L134" i="1"/>
  <c r="M134" i="1"/>
  <c r="N134" i="1"/>
  <c r="O134" i="1"/>
  <c r="P134" i="1"/>
  <c r="Q134" i="1"/>
  <c r="R134" i="1"/>
  <c r="S134" i="1"/>
  <c r="T134" i="1"/>
  <c r="U134" i="1"/>
  <c r="V134" i="1"/>
  <c r="W134" i="1"/>
  <c r="X134" i="1"/>
  <c r="Y134" i="1"/>
  <c r="Z134" i="1"/>
  <c r="AA134" i="1"/>
  <c r="AB134" i="1"/>
  <c r="AC134" i="1"/>
  <c r="AD134" i="1"/>
  <c r="G135" i="1"/>
  <c r="H135" i="1"/>
  <c r="I135" i="1"/>
  <c r="J135" i="1"/>
  <c r="K135" i="1"/>
  <c r="L135" i="1"/>
  <c r="M135" i="1"/>
  <c r="N135" i="1"/>
  <c r="O135" i="1"/>
  <c r="P135" i="1"/>
  <c r="Q135" i="1"/>
  <c r="R135" i="1"/>
  <c r="S135" i="1"/>
  <c r="T135" i="1"/>
  <c r="U135" i="1"/>
  <c r="V135" i="1"/>
  <c r="W135" i="1"/>
  <c r="X135" i="1"/>
  <c r="Y135" i="1"/>
  <c r="Z135" i="1"/>
  <c r="AA135" i="1"/>
  <c r="AB135" i="1"/>
  <c r="AC135" i="1"/>
  <c r="AD135" i="1"/>
  <c r="G136" i="1"/>
  <c r="H136" i="1"/>
  <c r="I136" i="1"/>
  <c r="J136" i="1"/>
  <c r="K136" i="1"/>
  <c r="L136" i="1"/>
  <c r="M136" i="1"/>
  <c r="N136" i="1"/>
  <c r="O136" i="1"/>
  <c r="P136" i="1"/>
  <c r="Q136" i="1"/>
  <c r="R136" i="1"/>
  <c r="S136" i="1"/>
  <c r="T136" i="1"/>
  <c r="U136" i="1"/>
  <c r="V136" i="1"/>
  <c r="W136" i="1"/>
  <c r="X136" i="1"/>
  <c r="Y136" i="1"/>
  <c r="Z136" i="1"/>
  <c r="AA136" i="1"/>
  <c r="AB136" i="1"/>
  <c r="AC136" i="1"/>
  <c r="AD136" i="1"/>
  <c r="G137" i="1"/>
  <c r="H137" i="1"/>
  <c r="I137" i="1"/>
  <c r="J137" i="1"/>
  <c r="K137" i="1"/>
  <c r="L137" i="1"/>
  <c r="M137" i="1"/>
  <c r="N137" i="1"/>
  <c r="O137" i="1"/>
  <c r="P137" i="1"/>
  <c r="Q137" i="1"/>
  <c r="R137" i="1"/>
  <c r="S137" i="1"/>
  <c r="T137" i="1"/>
  <c r="U137" i="1"/>
  <c r="V137" i="1"/>
  <c r="W137" i="1"/>
  <c r="X137" i="1"/>
  <c r="Y137" i="1"/>
  <c r="Z137" i="1"/>
  <c r="AA137" i="1"/>
  <c r="AB137" i="1"/>
  <c r="AC137" i="1"/>
  <c r="AD137" i="1"/>
  <c r="G138" i="1"/>
  <c r="H138" i="1"/>
  <c r="I138" i="1"/>
  <c r="J138" i="1"/>
  <c r="K138" i="1"/>
  <c r="L138" i="1"/>
  <c r="M138" i="1"/>
  <c r="N138" i="1"/>
  <c r="O138" i="1"/>
  <c r="P138" i="1"/>
  <c r="Q138" i="1"/>
  <c r="R138" i="1"/>
  <c r="S138" i="1"/>
  <c r="T138" i="1"/>
  <c r="U138" i="1"/>
  <c r="V138" i="1"/>
  <c r="W138" i="1"/>
  <c r="X138" i="1"/>
  <c r="Y138" i="1"/>
  <c r="Z138" i="1"/>
  <c r="AA138" i="1"/>
  <c r="AB138" i="1"/>
  <c r="AC138" i="1"/>
  <c r="AD138" i="1"/>
  <c r="G139" i="1"/>
  <c r="H139" i="1"/>
  <c r="I139" i="1"/>
  <c r="J139" i="1"/>
  <c r="K139" i="1"/>
  <c r="L139" i="1"/>
  <c r="M139" i="1"/>
  <c r="N139" i="1"/>
  <c r="O139" i="1"/>
  <c r="P139" i="1"/>
  <c r="Q139" i="1"/>
  <c r="R139" i="1"/>
  <c r="S139" i="1"/>
  <c r="T139" i="1"/>
  <c r="U139" i="1"/>
  <c r="V139" i="1"/>
  <c r="W139" i="1"/>
  <c r="X139" i="1"/>
  <c r="Y139" i="1"/>
  <c r="Z139" i="1"/>
  <c r="AA139" i="1"/>
  <c r="AB139" i="1"/>
  <c r="AC139" i="1"/>
  <c r="AD139" i="1"/>
  <c r="G140" i="1"/>
  <c r="H140" i="1"/>
  <c r="I140" i="1"/>
  <c r="J140" i="1"/>
  <c r="K140" i="1"/>
  <c r="L140" i="1"/>
  <c r="M140" i="1"/>
  <c r="N140" i="1"/>
  <c r="O140" i="1"/>
  <c r="P140" i="1"/>
  <c r="Q140" i="1"/>
  <c r="R140" i="1"/>
  <c r="S140" i="1"/>
  <c r="T140" i="1"/>
  <c r="U140" i="1"/>
  <c r="V140" i="1"/>
  <c r="W140" i="1"/>
  <c r="X140" i="1"/>
  <c r="Y140" i="1"/>
  <c r="Z140" i="1"/>
  <c r="AA140" i="1"/>
  <c r="AB140" i="1"/>
  <c r="AC140" i="1"/>
  <c r="AD140" i="1"/>
  <c r="G141" i="1"/>
  <c r="H141" i="1"/>
  <c r="I141" i="1"/>
  <c r="J141" i="1"/>
  <c r="K141" i="1"/>
  <c r="L141" i="1"/>
  <c r="M141" i="1"/>
  <c r="N141" i="1"/>
  <c r="O141" i="1"/>
  <c r="P141" i="1"/>
  <c r="Q141" i="1"/>
  <c r="R141" i="1"/>
  <c r="S141" i="1"/>
  <c r="T141" i="1"/>
  <c r="U141" i="1"/>
  <c r="V141" i="1"/>
  <c r="W141" i="1"/>
  <c r="X141" i="1"/>
  <c r="Y141" i="1"/>
  <c r="Z141" i="1"/>
  <c r="AA141" i="1"/>
  <c r="AB141" i="1"/>
  <c r="AC141" i="1"/>
  <c r="AD141" i="1"/>
  <c r="G142" i="1"/>
  <c r="H142" i="1"/>
  <c r="I142" i="1"/>
  <c r="J142" i="1"/>
  <c r="K142" i="1"/>
  <c r="L142" i="1"/>
  <c r="M142" i="1"/>
  <c r="N142" i="1"/>
  <c r="O142" i="1"/>
  <c r="P142" i="1"/>
  <c r="Q142" i="1"/>
  <c r="R142" i="1"/>
  <c r="S142" i="1"/>
  <c r="T142" i="1"/>
  <c r="U142" i="1"/>
  <c r="V142" i="1"/>
  <c r="W142" i="1"/>
  <c r="X142" i="1"/>
  <c r="Y142" i="1"/>
  <c r="Z142" i="1"/>
  <c r="AA142" i="1"/>
  <c r="AB142" i="1"/>
  <c r="AC142" i="1"/>
  <c r="AD142" i="1"/>
  <c r="G143" i="1"/>
  <c r="H143" i="1"/>
  <c r="I143" i="1"/>
  <c r="J143" i="1"/>
  <c r="K143" i="1"/>
  <c r="L143" i="1"/>
  <c r="M143" i="1"/>
  <c r="N143" i="1"/>
  <c r="O143" i="1"/>
  <c r="P143" i="1"/>
  <c r="Q143" i="1"/>
  <c r="R143" i="1"/>
  <c r="S143" i="1"/>
  <c r="T143" i="1"/>
  <c r="U143" i="1"/>
  <c r="V143" i="1"/>
  <c r="W143" i="1"/>
  <c r="X143" i="1"/>
  <c r="Y143" i="1"/>
  <c r="Z143" i="1"/>
  <c r="AA143" i="1"/>
  <c r="AB143" i="1"/>
  <c r="AC143" i="1"/>
  <c r="AD143" i="1"/>
  <c r="G144" i="1"/>
  <c r="H144" i="1"/>
  <c r="I144" i="1"/>
  <c r="J144" i="1"/>
  <c r="K144" i="1"/>
  <c r="L144" i="1"/>
  <c r="M144" i="1"/>
  <c r="N144" i="1"/>
  <c r="O144" i="1"/>
  <c r="P144" i="1"/>
  <c r="Q144" i="1"/>
  <c r="R144" i="1"/>
  <c r="S144" i="1"/>
  <c r="T144" i="1"/>
  <c r="U144" i="1"/>
  <c r="V144" i="1"/>
  <c r="W144" i="1"/>
  <c r="X144" i="1"/>
  <c r="Y144" i="1"/>
  <c r="Z144" i="1"/>
  <c r="AA144" i="1"/>
  <c r="AB144" i="1"/>
  <c r="AC144" i="1"/>
  <c r="AD144" i="1"/>
  <c r="G145" i="1"/>
  <c r="H145" i="1"/>
  <c r="I145" i="1"/>
  <c r="J145" i="1"/>
  <c r="K145" i="1"/>
  <c r="L145" i="1"/>
  <c r="M145" i="1"/>
  <c r="N145" i="1"/>
  <c r="O145" i="1"/>
  <c r="P145" i="1"/>
  <c r="Q145" i="1"/>
  <c r="R145" i="1"/>
  <c r="S145" i="1"/>
  <c r="T145" i="1"/>
  <c r="U145" i="1"/>
  <c r="V145" i="1"/>
  <c r="W145" i="1"/>
  <c r="X145" i="1"/>
  <c r="Y145" i="1"/>
  <c r="Z145" i="1"/>
  <c r="AA145" i="1"/>
  <c r="AB145" i="1"/>
  <c r="AC145" i="1"/>
  <c r="AD145" i="1"/>
  <c r="G146" i="1"/>
  <c r="H146" i="1"/>
  <c r="I146" i="1"/>
  <c r="J146" i="1"/>
  <c r="K146" i="1"/>
  <c r="L146" i="1"/>
  <c r="M146" i="1"/>
  <c r="N146" i="1"/>
  <c r="O146" i="1"/>
  <c r="P146" i="1"/>
  <c r="Q146" i="1"/>
  <c r="R146" i="1"/>
  <c r="S146" i="1"/>
  <c r="T146" i="1"/>
  <c r="U146" i="1"/>
  <c r="V146" i="1"/>
  <c r="W146" i="1"/>
  <c r="X146" i="1"/>
  <c r="Y146" i="1"/>
  <c r="Z146" i="1"/>
  <c r="AA146" i="1"/>
  <c r="AB146" i="1"/>
  <c r="AC146" i="1"/>
  <c r="AD146" i="1"/>
  <c r="G147" i="1"/>
  <c r="H147" i="1"/>
  <c r="I147" i="1"/>
  <c r="J147" i="1"/>
  <c r="K147" i="1"/>
  <c r="L147" i="1"/>
  <c r="M147" i="1"/>
  <c r="N147" i="1"/>
  <c r="O147" i="1"/>
  <c r="P147" i="1"/>
  <c r="Q147" i="1"/>
  <c r="R147" i="1"/>
  <c r="S147" i="1"/>
  <c r="T147" i="1"/>
  <c r="U147" i="1"/>
  <c r="V147" i="1"/>
  <c r="W147" i="1"/>
  <c r="X147" i="1"/>
  <c r="Y147" i="1"/>
  <c r="Z147" i="1"/>
  <c r="AA147" i="1"/>
  <c r="AB147" i="1"/>
  <c r="AC147" i="1"/>
  <c r="AD147" i="1"/>
  <c r="G148" i="1"/>
  <c r="H148" i="1"/>
  <c r="I148" i="1"/>
  <c r="J148" i="1"/>
  <c r="K148" i="1"/>
  <c r="L148" i="1"/>
  <c r="M148" i="1"/>
  <c r="N148" i="1"/>
  <c r="O148" i="1"/>
  <c r="P148" i="1"/>
  <c r="Q148" i="1"/>
  <c r="R148" i="1"/>
  <c r="S148" i="1"/>
  <c r="T148" i="1"/>
  <c r="U148" i="1"/>
  <c r="V148" i="1"/>
  <c r="W148" i="1"/>
  <c r="X148" i="1"/>
  <c r="Y148" i="1"/>
  <c r="Z148" i="1"/>
  <c r="AA148" i="1"/>
  <c r="AB148" i="1"/>
  <c r="AC148" i="1"/>
  <c r="AD148" i="1"/>
  <c r="G149" i="1"/>
  <c r="H149" i="1"/>
  <c r="I149" i="1"/>
  <c r="J149" i="1"/>
  <c r="K149" i="1"/>
  <c r="L149" i="1"/>
  <c r="M149" i="1"/>
  <c r="N149" i="1"/>
  <c r="O149" i="1"/>
  <c r="P149" i="1"/>
  <c r="Q149" i="1"/>
  <c r="R149" i="1"/>
  <c r="S149" i="1"/>
  <c r="T149" i="1"/>
  <c r="U149" i="1"/>
  <c r="V149" i="1"/>
  <c r="W149" i="1"/>
  <c r="X149" i="1"/>
  <c r="Y149" i="1"/>
  <c r="Z149" i="1"/>
  <c r="AA149" i="1"/>
  <c r="AB149" i="1"/>
  <c r="AC149" i="1"/>
  <c r="AD149" i="1"/>
  <c r="G150" i="1"/>
  <c r="H150" i="1"/>
  <c r="I150" i="1"/>
  <c r="J150" i="1"/>
  <c r="K150" i="1"/>
  <c r="L150" i="1"/>
  <c r="M150" i="1"/>
  <c r="N150" i="1"/>
  <c r="O150" i="1"/>
  <c r="P150" i="1"/>
  <c r="Q150" i="1"/>
  <c r="R150" i="1"/>
  <c r="S150" i="1"/>
  <c r="T150" i="1"/>
  <c r="U150" i="1"/>
  <c r="V150" i="1"/>
  <c r="W150" i="1"/>
  <c r="X150" i="1"/>
  <c r="Y150" i="1"/>
  <c r="Z150" i="1"/>
  <c r="AA150" i="1"/>
  <c r="AB150" i="1"/>
  <c r="AC150" i="1"/>
  <c r="AD150" i="1"/>
  <c r="G151" i="1"/>
  <c r="H151" i="1"/>
  <c r="I151" i="1"/>
  <c r="J151" i="1"/>
  <c r="K151" i="1"/>
  <c r="L151" i="1"/>
  <c r="M151" i="1"/>
  <c r="N151" i="1"/>
  <c r="O151" i="1"/>
  <c r="P151" i="1"/>
  <c r="Q151" i="1"/>
  <c r="R151" i="1"/>
  <c r="S151" i="1"/>
  <c r="T151" i="1"/>
  <c r="U151" i="1"/>
  <c r="V151" i="1"/>
  <c r="W151" i="1"/>
  <c r="X151" i="1"/>
  <c r="Y151" i="1"/>
  <c r="Z151" i="1"/>
  <c r="AA151" i="1"/>
  <c r="AB151" i="1"/>
  <c r="AC151" i="1"/>
  <c r="AD151" i="1"/>
  <c r="G152" i="1"/>
  <c r="H152" i="1"/>
  <c r="I152" i="1"/>
  <c r="J152" i="1"/>
  <c r="K152" i="1"/>
  <c r="L152" i="1"/>
  <c r="M152" i="1"/>
  <c r="N152" i="1"/>
  <c r="O152" i="1"/>
  <c r="P152" i="1"/>
  <c r="Q152" i="1"/>
  <c r="R152" i="1"/>
  <c r="S152" i="1"/>
  <c r="T152" i="1"/>
  <c r="U152" i="1"/>
  <c r="V152" i="1"/>
  <c r="W152" i="1"/>
  <c r="X152" i="1"/>
  <c r="Y152" i="1"/>
  <c r="Z152" i="1"/>
  <c r="AA152" i="1"/>
  <c r="AB152" i="1"/>
  <c r="AC152" i="1"/>
  <c r="AD152" i="1"/>
  <c r="G153" i="1"/>
  <c r="H153" i="1"/>
  <c r="I153" i="1"/>
  <c r="J153" i="1"/>
  <c r="K153" i="1"/>
  <c r="L153" i="1"/>
  <c r="M153" i="1"/>
  <c r="N153" i="1"/>
  <c r="O153" i="1"/>
  <c r="P153" i="1"/>
  <c r="Q153" i="1"/>
  <c r="R153" i="1"/>
  <c r="S153" i="1"/>
  <c r="T153" i="1"/>
  <c r="U153" i="1"/>
  <c r="V153" i="1"/>
  <c r="W153" i="1"/>
  <c r="X153" i="1"/>
  <c r="Y153" i="1"/>
  <c r="Z153" i="1"/>
  <c r="AA153" i="1"/>
  <c r="AB153" i="1"/>
  <c r="AC153" i="1"/>
  <c r="AD153" i="1"/>
  <c r="G154" i="1"/>
  <c r="H154" i="1"/>
  <c r="I154" i="1"/>
  <c r="J154" i="1"/>
  <c r="K154" i="1"/>
  <c r="L154" i="1"/>
  <c r="M154" i="1"/>
  <c r="N154" i="1"/>
  <c r="O154" i="1"/>
  <c r="P154" i="1"/>
  <c r="Q154" i="1"/>
  <c r="R154" i="1"/>
  <c r="S154" i="1"/>
  <c r="T154" i="1"/>
  <c r="U154" i="1"/>
  <c r="V154" i="1"/>
  <c r="W154" i="1"/>
  <c r="X154" i="1"/>
  <c r="Y154" i="1"/>
  <c r="Z154" i="1"/>
  <c r="AA154" i="1"/>
  <c r="AB154" i="1"/>
  <c r="AC154" i="1"/>
  <c r="AD154" i="1"/>
  <c r="G155" i="1"/>
  <c r="H155" i="1"/>
  <c r="I155" i="1"/>
  <c r="J155" i="1"/>
  <c r="K155" i="1"/>
  <c r="L155" i="1"/>
  <c r="M155" i="1"/>
  <c r="N155" i="1"/>
  <c r="O155" i="1"/>
  <c r="P155" i="1"/>
  <c r="Q155" i="1"/>
  <c r="R155" i="1"/>
  <c r="S155" i="1"/>
  <c r="T155" i="1"/>
  <c r="U155" i="1"/>
  <c r="V155" i="1"/>
  <c r="W155" i="1"/>
  <c r="X155" i="1"/>
  <c r="Y155" i="1"/>
  <c r="Z155" i="1"/>
  <c r="AA155" i="1"/>
  <c r="AB155" i="1"/>
  <c r="AC155" i="1"/>
  <c r="AD155" i="1"/>
  <c r="G156" i="1"/>
  <c r="H156" i="1"/>
  <c r="I156" i="1"/>
  <c r="J156" i="1"/>
  <c r="K156" i="1"/>
  <c r="L156" i="1"/>
  <c r="M156" i="1"/>
  <c r="N156" i="1"/>
  <c r="O156" i="1"/>
  <c r="P156" i="1"/>
  <c r="Q156" i="1"/>
  <c r="R156" i="1"/>
  <c r="S156" i="1"/>
  <c r="T156" i="1"/>
  <c r="U156" i="1"/>
  <c r="V156" i="1"/>
  <c r="W156" i="1"/>
  <c r="X156" i="1"/>
  <c r="Y156" i="1"/>
  <c r="Z156" i="1"/>
  <c r="AA156" i="1"/>
  <c r="AB156" i="1"/>
  <c r="AC156" i="1"/>
  <c r="AD156" i="1"/>
  <c r="G157" i="1"/>
  <c r="H157" i="1"/>
  <c r="I157" i="1"/>
  <c r="J157" i="1"/>
  <c r="K157" i="1"/>
  <c r="L157" i="1"/>
  <c r="M157" i="1"/>
  <c r="N157" i="1"/>
  <c r="O157" i="1"/>
  <c r="P157" i="1"/>
  <c r="Q157" i="1"/>
  <c r="R157" i="1"/>
  <c r="S157" i="1"/>
  <c r="T157" i="1"/>
  <c r="U157" i="1"/>
  <c r="V157" i="1"/>
  <c r="W157" i="1"/>
  <c r="X157" i="1"/>
  <c r="Y157" i="1"/>
  <c r="Z157" i="1"/>
  <c r="AA157" i="1"/>
  <c r="AB157" i="1"/>
  <c r="AC157" i="1"/>
  <c r="AD157" i="1"/>
  <c r="G158" i="1"/>
  <c r="H158" i="1"/>
  <c r="I158" i="1"/>
  <c r="J158" i="1"/>
  <c r="K158" i="1"/>
  <c r="L158" i="1"/>
  <c r="M158" i="1"/>
  <c r="N158" i="1"/>
  <c r="O158" i="1"/>
  <c r="P158" i="1"/>
  <c r="Q158" i="1"/>
  <c r="R158" i="1"/>
  <c r="S158" i="1"/>
  <c r="T158" i="1"/>
  <c r="U158" i="1"/>
  <c r="V158" i="1"/>
  <c r="W158" i="1"/>
  <c r="X158" i="1"/>
  <c r="Y158" i="1"/>
  <c r="Z158" i="1"/>
  <c r="AA158" i="1"/>
  <c r="AB158" i="1"/>
  <c r="AC158" i="1"/>
  <c r="AD158" i="1"/>
  <c r="G159" i="1"/>
  <c r="H159" i="1"/>
  <c r="I159" i="1"/>
  <c r="J159" i="1"/>
  <c r="K159" i="1"/>
  <c r="L159" i="1"/>
  <c r="M159" i="1"/>
  <c r="N159" i="1"/>
  <c r="O159" i="1"/>
  <c r="P159" i="1"/>
  <c r="Q159" i="1"/>
  <c r="R159" i="1"/>
  <c r="S159" i="1"/>
  <c r="T159" i="1"/>
  <c r="U159" i="1"/>
  <c r="V159" i="1"/>
  <c r="W159" i="1"/>
  <c r="X159" i="1"/>
  <c r="Y159" i="1"/>
  <c r="Z159" i="1"/>
  <c r="AA159" i="1"/>
  <c r="AB159" i="1"/>
  <c r="AC159" i="1"/>
  <c r="AD159" i="1"/>
  <c r="G160" i="1"/>
  <c r="H160" i="1"/>
  <c r="I160" i="1"/>
  <c r="J160" i="1"/>
  <c r="K160" i="1"/>
  <c r="L160" i="1"/>
  <c r="M160" i="1"/>
  <c r="N160" i="1"/>
  <c r="O160" i="1"/>
  <c r="P160" i="1"/>
  <c r="Q160" i="1"/>
  <c r="R160" i="1"/>
  <c r="S160" i="1"/>
  <c r="T160" i="1"/>
  <c r="U160" i="1"/>
  <c r="V160" i="1"/>
  <c r="W160" i="1"/>
  <c r="X160" i="1"/>
  <c r="Y160" i="1"/>
  <c r="Z160" i="1"/>
  <c r="AA160" i="1"/>
  <c r="AB160" i="1"/>
  <c r="AC160" i="1"/>
  <c r="AD160" i="1"/>
  <c r="G161" i="1"/>
  <c r="H161" i="1"/>
  <c r="I161" i="1"/>
  <c r="J161" i="1"/>
  <c r="K161" i="1"/>
  <c r="L161" i="1"/>
  <c r="M161" i="1"/>
  <c r="N161" i="1"/>
  <c r="O161" i="1"/>
  <c r="P161" i="1"/>
  <c r="Q161" i="1"/>
  <c r="R161" i="1"/>
  <c r="S161" i="1"/>
  <c r="T161" i="1"/>
  <c r="U161" i="1"/>
  <c r="V161" i="1"/>
  <c r="W161" i="1"/>
  <c r="X161" i="1"/>
  <c r="Y161" i="1"/>
  <c r="Z161" i="1"/>
  <c r="AA161" i="1"/>
  <c r="AB161" i="1"/>
  <c r="AC161" i="1"/>
  <c r="AD161" i="1"/>
  <c r="G162" i="1"/>
  <c r="H162" i="1"/>
  <c r="I162" i="1"/>
  <c r="J162" i="1"/>
  <c r="K162" i="1"/>
  <c r="L162" i="1"/>
  <c r="M162" i="1"/>
  <c r="N162" i="1"/>
  <c r="O162" i="1"/>
  <c r="P162" i="1"/>
  <c r="Q162" i="1"/>
  <c r="R162" i="1"/>
  <c r="S162" i="1"/>
  <c r="T162" i="1"/>
  <c r="U162" i="1"/>
  <c r="V162" i="1"/>
  <c r="W162" i="1"/>
  <c r="X162" i="1"/>
  <c r="Y162" i="1"/>
  <c r="Z162" i="1"/>
  <c r="AA162" i="1"/>
  <c r="AB162" i="1"/>
  <c r="AC162" i="1"/>
  <c r="AD162" i="1"/>
  <c r="G163" i="1"/>
  <c r="H163" i="1"/>
  <c r="I163" i="1"/>
  <c r="J163" i="1"/>
  <c r="K163" i="1"/>
  <c r="L163" i="1"/>
  <c r="M163" i="1"/>
  <c r="N163" i="1"/>
  <c r="O163" i="1"/>
  <c r="P163" i="1"/>
  <c r="Q163" i="1"/>
  <c r="R163" i="1"/>
  <c r="S163" i="1"/>
  <c r="T163" i="1"/>
  <c r="U163" i="1"/>
  <c r="V163" i="1"/>
  <c r="W163" i="1"/>
  <c r="X163" i="1"/>
  <c r="Y163" i="1"/>
  <c r="Z163" i="1"/>
  <c r="AA163" i="1"/>
  <c r="AB163" i="1"/>
  <c r="AC163" i="1"/>
  <c r="AD163" i="1"/>
  <c r="G164" i="1"/>
  <c r="H164" i="1"/>
  <c r="I164" i="1"/>
  <c r="J164" i="1"/>
  <c r="K164" i="1"/>
  <c r="L164" i="1"/>
  <c r="M164" i="1"/>
  <c r="N164" i="1"/>
  <c r="O164" i="1"/>
  <c r="P164" i="1"/>
  <c r="Q164" i="1"/>
  <c r="R164" i="1"/>
  <c r="S164" i="1"/>
  <c r="T164" i="1"/>
  <c r="U164" i="1"/>
  <c r="V164" i="1"/>
  <c r="W164" i="1"/>
  <c r="X164" i="1"/>
  <c r="Y164" i="1"/>
  <c r="Z164" i="1"/>
  <c r="AA164" i="1"/>
  <c r="AB164" i="1"/>
  <c r="AC164" i="1"/>
  <c r="AD164" i="1"/>
  <c r="G165" i="1"/>
  <c r="H165" i="1"/>
  <c r="I165" i="1"/>
  <c r="J165" i="1"/>
  <c r="K165" i="1"/>
  <c r="L165" i="1"/>
  <c r="M165" i="1"/>
  <c r="N165" i="1"/>
  <c r="O165" i="1"/>
  <c r="P165" i="1"/>
  <c r="Q165" i="1"/>
  <c r="R165" i="1"/>
  <c r="S165" i="1"/>
  <c r="T165" i="1"/>
  <c r="U165" i="1"/>
  <c r="V165" i="1"/>
  <c r="W165" i="1"/>
  <c r="X165" i="1"/>
  <c r="Y165" i="1"/>
  <c r="Z165" i="1"/>
  <c r="AA165" i="1"/>
  <c r="AB165" i="1"/>
  <c r="AC165" i="1"/>
  <c r="AD165" i="1"/>
  <c r="G166" i="1"/>
  <c r="H166" i="1"/>
  <c r="I166" i="1"/>
  <c r="J166" i="1"/>
  <c r="K166" i="1"/>
  <c r="L166" i="1"/>
  <c r="M166" i="1"/>
  <c r="N166" i="1"/>
  <c r="O166" i="1"/>
  <c r="P166" i="1"/>
  <c r="Q166" i="1"/>
  <c r="R166" i="1"/>
  <c r="S166" i="1"/>
  <c r="T166" i="1"/>
  <c r="U166" i="1"/>
  <c r="V166" i="1"/>
  <c r="W166" i="1"/>
  <c r="X166" i="1"/>
  <c r="Y166" i="1"/>
  <c r="Z166" i="1"/>
  <c r="AA166" i="1"/>
  <c r="AB166" i="1"/>
  <c r="AC166" i="1"/>
  <c r="AD166" i="1"/>
  <c r="G167" i="1"/>
  <c r="H167" i="1"/>
  <c r="I167" i="1"/>
  <c r="J167" i="1"/>
  <c r="K167" i="1"/>
  <c r="L167" i="1"/>
  <c r="M167" i="1"/>
  <c r="N167" i="1"/>
  <c r="O167" i="1"/>
  <c r="P167" i="1"/>
  <c r="Q167" i="1"/>
  <c r="R167" i="1"/>
  <c r="S167" i="1"/>
  <c r="T167" i="1"/>
  <c r="U167" i="1"/>
  <c r="V167" i="1"/>
  <c r="W167" i="1"/>
  <c r="X167" i="1"/>
  <c r="Y167" i="1"/>
  <c r="Z167" i="1"/>
  <c r="AA167" i="1"/>
  <c r="AB167" i="1"/>
  <c r="AC167" i="1"/>
  <c r="AD167" i="1"/>
  <c r="G168" i="1"/>
  <c r="H168" i="1"/>
  <c r="I168" i="1"/>
  <c r="J168" i="1"/>
  <c r="K168" i="1"/>
  <c r="L168" i="1"/>
  <c r="M168" i="1"/>
  <c r="N168" i="1"/>
  <c r="O168" i="1"/>
  <c r="P168" i="1"/>
  <c r="Q168" i="1"/>
  <c r="R168" i="1"/>
  <c r="S168" i="1"/>
  <c r="T168" i="1"/>
  <c r="U168" i="1"/>
  <c r="V168" i="1"/>
  <c r="W168" i="1"/>
  <c r="X168" i="1"/>
  <c r="Y168" i="1"/>
  <c r="Z168" i="1"/>
  <c r="AA168" i="1"/>
  <c r="AB168" i="1"/>
  <c r="AC168" i="1"/>
  <c r="AD168" i="1"/>
  <c r="G169" i="1"/>
  <c r="H169" i="1"/>
  <c r="I169" i="1"/>
  <c r="J169" i="1"/>
  <c r="K169" i="1"/>
  <c r="L169" i="1"/>
  <c r="M169" i="1"/>
  <c r="N169" i="1"/>
  <c r="O169" i="1"/>
  <c r="P169" i="1"/>
  <c r="Q169" i="1"/>
  <c r="R169" i="1"/>
  <c r="S169" i="1"/>
  <c r="T169" i="1"/>
  <c r="U169" i="1"/>
  <c r="V169" i="1"/>
  <c r="W169" i="1"/>
  <c r="X169" i="1"/>
  <c r="Y169" i="1"/>
  <c r="Z169" i="1"/>
  <c r="AA169" i="1"/>
  <c r="AB169" i="1"/>
  <c r="AC169" i="1"/>
  <c r="AD169" i="1"/>
  <c r="G170" i="1"/>
  <c r="H170" i="1"/>
  <c r="I170" i="1"/>
  <c r="J170" i="1"/>
  <c r="K170" i="1"/>
  <c r="L170" i="1"/>
  <c r="M170" i="1"/>
  <c r="N170" i="1"/>
  <c r="O170" i="1"/>
  <c r="P170" i="1"/>
  <c r="Q170" i="1"/>
  <c r="R170" i="1"/>
  <c r="S170" i="1"/>
  <c r="T170" i="1"/>
  <c r="U170" i="1"/>
  <c r="V170" i="1"/>
  <c r="W170" i="1"/>
  <c r="X170" i="1"/>
  <c r="Y170" i="1"/>
  <c r="Z170" i="1"/>
  <c r="AA170" i="1"/>
  <c r="AB170" i="1"/>
  <c r="AC170" i="1"/>
  <c r="AD170" i="1"/>
  <c r="G171" i="1"/>
  <c r="H171" i="1"/>
  <c r="I171" i="1"/>
  <c r="J171" i="1"/>
  <c r="K171" i="1"/>
  <c r="L171" i="1"/>
  <c r="M171" i="1"/>
  <c r="N171" i="1"/>
  <c r="O171" i="1"/>
  <c r="P171" i="1"/>
  <c r="Q171" i="1"/>
  <c r="R171" i="1"/>
  <c r="S171" i="1"/>
  <c r="T171" i="1"/>
  <c r="U171" i="1"/>
  <c r="V171" i="1"/>
  <c r="W171" i="1"/>
  <c r="X171" i="1"/>
  <c r="Y171" i="1"/>
  <c r="Z171" i="1"/>
  <c r="AA171" i="1"/>
  <c r="AB171" i="1"/>
  <c r="AC171" i="1"/>
  <c r="AD171" i="1"/>
  <c r="G172" i="1"/>
  <c r="H172" i="1"/>
  <c r="I172" i="1"/>
  <c r="J172" i="1"/>
  <c r="K172" i="1"/>
  <c r="L172" i="1"/>
  <c r="M172" i="1"/>
  <c r="N172" i="1"/>
  <c r="O172" i="1"/>
  <c r="P172" i="1"/>
  <c r="Q172" i="1"/>
  <c r="R172" i="1"/>
  <c r="S172" i="1"/>
  <c r="T172" i="1"/>
  <c r="U172" i="1"/>
  <c r="V172" i="1"/>
  <c r="W172" i="1"/>
  <c r="X172" i="1"/>
  <c r="Y172" i="1"/>
  <c r="Z172" i="1"/>
  <c r="AA172" i="1"/>
  <c r="AB172" i="1"/>
  <c r="AC172" i="1"/>
  <c r="AD172" i="1"/>
  <c r="G173" i="1"/>
  <c r="H173" i="1"/>
  <c r="I173" i="1"/>
  <c r="J173" i="1"/>
  <c r="K173" i="1"/>
  <c r="L173" i="1"/>
  <c r="M173" i="1"/>
  <c r="N173" i="1"/>
  <c r="O173" i="1"/>
  <c r="P173" i="1"/>
  <c r="Q173" i="1"/>
  <c r="R173" i="1"/>
  <c r="S173" i="1"/>
  <c r="T173" i="1"/>
  <c r="U173" i="1"/>
  <c r="V173" i="1"/>
  <c r="W173" i="1"/>
  <c r="X173" i="1"/>
  <c r="Y173" i="1"/>
  <c r="Z173" i="1"/>
  <c r="AA173" i="1"/>
  <c r="AB173" i="1"/>
  <c r="AC173" i="1"/>
  <c r="AD173" i="1"/>
  <c r="G174" i="1"/>
  <c r="H174" i="1"/>
  <c r="I174" i="1"/>
  <c r="J174" i="1"/>
  <c r="K174" i="1"/>
  <c r="L174" i="1"/>
  <c r="M174" i="1"/>
  <c r="N174" i="1"/>
  <c r="O174" i="1"/>
  <c r="P174" i="1"/>
  <c r="Q174" i="1"/>
  <c r="R174" i="1"/>
  <c r="S174" i="1"/>
  <c r="T174" i="1"/>
  <c r="U174" i="1"/>
  <c r="V174" i="1"/>
  <c r="W174" i="1"/>
  <c r="X174" i="1"/>
  <c r="Y174" i="1"/>
  <c r="Z174" i="1"/>
  <c r="AA174" i="1"/>
  <c r="AB174" i="1"/>
  <c r="AC174" i="1"/>
  <c r="AD174" i="1"/>
  <c r="G175" i="1"/>
  <c r="H175" i="1"/>
  <c r="I175" i="1"/>
  <c r="J175" i="1"/>
  <c r="K175" i="1"/>
  <c r="L175" i="1"/>
  <c r="M175" i="1"/>
  <c r="N175" i="1"/>
  <c r="O175" i="1"/>
  <c r="P175" i="1"/>
  <c r="Q175" i="1"/>
  <c r="R175" i="1"/>
  <c r="S175" i="1"/>
  <c r="T175" i="1"/>
  <c r="U175" i="1"/>
  <c r="V175" i="1"/>
  <c r="W175" i="1"/>
  <c r="X175" i="1"/>
  <c r="Y175" i="1"/>
  <c r="Z175" i="1"/>
  <c r="AA175" i="1"/>
  <c r="AB175" i="1"/>
  <c r="AC175" i="1"/>
  <c r="AD175" i="1"/>
  <c r="G176" i="1"/>
  <c r="H176" i="1"/>
  <c r="I176" i="1"/>
  <c r="J176" i="1"/>
  <c r="K176" i="1"/>
  <c r="L176" i="1"/>
  <c r="M176" i="1"/>
  <c r="N176" i="1"/>
  <c r="O176" i="1"/>
  <c r="P176" i="1"/>
  <c r="Q176" i="1"/>
  <c r="R176" i="1"/>
  <c r="S176" i="1"/>
  <c r="T176" i="1"/>
  <c r="U176" i="1"/>
  <c r="V176" i="1"/>
  <c r="W176" i="1"/>
  <c r="X176" i="1"/>
  <c r="Y176" i="1"/>
  <c r="Z176" i="1"/>
  <c r="AA176" i="1"/>
  <c r="AB176" i="1"/>
  <c r="AC176" i="1"/>
  <c r="AD176" i="1"/>
  <c r="G177" i="1"/>
  <c r="H177" i="1"/>
  <c r="I177" i="1"/>
  <c r="J177" i="1"/>
  <c r="K177" i="1"/>
  <c r="L177" i="1"/>
  <c r="M177" i="1"/>
  <c r="N177" i="1"/>
  <c r="O177" i="1"/>
  <c r="P177" i="1"/>
  <c r="Q177" i="1"/>
  <c r="R177" i="1"/>
  <c r="S177" i="1"/>
  <c r="T177" i="1"/>
  <c r="U177" i="1"/>
  <c r="V177" i="1"/>
  <c r="W177" i="1"/>
  <c r="X177" i="1"/>
  <c r="Y177" i="1"/>
  <c r="Z177" i="1"/>
  <c r="AA177" i="1"/>
  <c r="AB177" i="1"/>
  <c r="AC177" i="1"/>
  <c r="AD177" i="1"/>
  <c r="G178" i="1"/>
  <c r="H178" i="1"/>
  <c r="I178" i="1"/>
  <c r="J178" i="1"/>
  <c r="K178" i="1"/>
  <c r="L178" i="1"/>
  <c r="M178" i="1"/>
  <c r="N178" i="1"/>
  <c r="O178" i="1"/>
  <c r="P178" i="1"/>
  <c r="Q178" i="1"/>
  <c r="R178" i="1"/>
  <c r="S178" i="1"/>
  <c r="T178" i="1"/>
  <c r="U178" i="1"/>
  <c r="V178" i="1"/>
  <c r="W178" i="1"/>
  <c r="X178" i="1"/>
  <c r="Y178" i="1"/>
  <c r="Z178" i="1"/>
  <c r="AA178" i="1"/>
  <c r="AB178" i="1"/>
  <c r="AC178" i="1"/>
  <c r="AD178" i="1"/>
  <c r="G179" i="1"/>
  <c r="H179" i="1"/>
  <c r="I179" i="1"/>
  <c r="J179" i="1"/>
  <c r="K179" i="1"/>
  <c r="L179" i="1"/>
  <c r="M179" i="1"/>
  <c r="N179" i="1"/>
  <c r="O179" i="1"/>
  <c r="P179" i="1"/>
  <c r="Q179" i="1"/>
  <c r="R179" i="1"/>
  <c r="S179" i="1"/>
  <c r="T179" i="1"/>
  <c r="U179" i="1"/>
  <c r="V179" i="1"/>
  <c r="W179" i="1"/>
  <c r="X179" i="1"/>
  <c r="Y179" i="1"/>
  <c r="Z179" i="1"/>
  <c r="AA179" i="1"/>
  <c r="AB179" i="1"/>
  <c r="AC179" i="1"/>
  <c r="AD179" i="1"/>
  <c r="G180" i="1"/>
  <c r="H180" i="1"/>
  <c r="I180" i="1"/>
  <c r="J180" i="1"/>
  <c r="K180" i="1"/>
  <c r="L180" i="1"/>
  <c r="M180" i="1"/>
  <c r="N180" i="1"/>
  <c r="O180" i="1"/>
  <c r="P180" i="1"/>
  <c r="Q180" i="1"/>
  <c r="R180" i="1"/>
  <c r="S180" i="1"/>
  <c r="T180" i="1"/>
  <c r="U180" i="1"/>
  <c r="V180" i="1"/>
  <c r="W180" i="1"/>
  <c r="X180" i="1"/>
  <c r="Y180" i="1"/>
  <c r="Z180" i="1"/>
  <c r="AA180" i="1"/>
  <c r="AB180" i="1"/>
  <c r="AC180" i="1"/>
  <c r="AD180" i="1"/>
  <c r="G181" i="1"/>
  <c r="H181" i="1"/>
  <c r="I181" i="1"/>
  <c r="J181" i="1"/>
  <c r="K181" i="1"/>
  <c r="L181" i="1"/>
  <c r="M181" i="1"/>
  <c r="N181" i="1"/>
  <c r="O181" i="1"/>
  <c r="P181" i="1"/>
  <c r="Q181" i="1"/>
  <c r="R181" i="1"/>
  <c r="S181" i="1"/>
  <c r="T181" i="1"/>
  <c r="U181" i="1"/>
  <c r="V181" i="1"/>
  <c r="W181" i="1"/>
  <c r="X181" i="1"/>
  <c r="Y181" i="1"/>
  <c r="Z181" i="1"/>
  <c r="AA181" i="1"/>
  <c r="AB181" i="1"/>
  <c r="AC181" i="1"/>
  <c r="AD181" i="1"/>
  <c r="G182" i="1"/>
  <c r="H182" i="1"/>
  <c r="I182" i="1"/>
  <c r="J182" i="1"/>
  <c r="K182" i="1"/>
  <c r="L182" i="1"/>
  <c r="M182" i="1"/>
  <c r="N182" i="1"/>
  <c r="O182" i="1"/>
  <c r="P182" i="1"/>
  <c r="Q182" i="1"/>
  <c r="R182" i="1"/>
  <c r="S182" i="1"/>
  <c r="T182" i="1"/>
  <c r="U182" i="1"/>
  <c r="V182" i="1"/>
  <c r="W182" i="1"/>
  <c r="X182" i="1"/>
  <c r="Y182" i="1"/>
  <c r="Z182" i="1"/>
  <c r="AA182" i="1"/>
  <c r="AB182" i="1"/>
  <c r="AC182" i="1"/>
  <c r="AD182" i="1"/>
  <c r="G183" i="1"/>
  <c r="H183" i="1"/>
  <c r="I183" i="1"/>
  <c r="J183" i="1"/>
  <c r="K183" i="1"/>
  <c r="L183" i="1"/>
  <c r="M183" i="1"/>
  <c r="N183" i="1"/>
  <c r="O183" i="1"/>
  <c r="P183" i="1"/>
  <c r="Q183" i="1"/>
  <c r="R183" i="1"/>
  <c r="S183" i="1"/>
  <c r="T183" i="1"/>
  <c r="U183" i="1"/>
  <c r="V183" i="1"/>
  <c r="W183" i="1"/>
  <c r="X183" i="1"/>
  <c r="Y183" i="1"/>
  <c r="Z183" i="1"/>
  <c r="AA183" i="1"/>
  <c r="AB183" i="1"/>
  <c r="AC183" i="1"/>
  <c r="AD183" i="1"/>
  <c r="G184" i="1"/>
  <c r="H184" i="1"/>
  <c r="I184" i="1"/>
  <c r="J184" i="1"/>
  <c r="K184" i="1"/>
  <c r="L184" i="1"/>
  <c r="M184" i="1"/>
  <c r="N184" i="1"/>
  <c r="O184" i="1"/>
  <c r="P184" i="1"/>
  <c r="Q184" i="1"/>
  <c r="R184" i="1"/>
  <c r="S184" i="1"/>
  <c r="T184" i="1"/>
  <c r="U184" i="1"/>
  <c r="V184" i="1"/>
  <c r="W184" i="1"/>
  <c r="X184" i="1"/>
  <c r="Y184" i="1"/>
  <c r="Z184" i="1"/>
  <c r="AA184" i="1"/>
  <c r="AB184" i="1"/>
  <c r="AC184" i="1"/>
  <c r="AD184" i="1"/>
  <c r="G185" i="1"/>
  <c r="H185" i="1"/>
  <c r="I185" i="1"/>
  <c r="J185" i="1"/>
  <c r="K185" i="1"/>
  <c r="L185" i="1"/>
  <c r="M185" i="1"/>
  <c r="N185" i="1"/>
  <c r="O185" i="1"/>
  <c r="P185" i="1"/>
  <c r="Q185" i="1"/>
  <c r="R185" i="1"/>
  <c r="S185" i="1"/>
  <c r="T185" i="1"/>
  <c r="U185" i="1"/>
  <c r="V185" i="1"/>
  <c r="W185" i="1"/>
  <c r="X185" i="1"/>
  <c r="Y185" i="1"/>
  <c r="Z185" i="1"/>
  <c r="AA185" i="1"/>
  <c r="AB185" i="1"/>
  <c r="AC185" i="1"/>
  <c r="AD185" i="1"/>
  <c r="G186" i="1"/>
  <c r="H186" i="1"/>
  <c r="I186" i="1"/>
  <c r="J186" i="1"/>
  <c r="K186" i="1"/>
  <c r="L186" i="1"/>
  <c r="M186" i="1"/>
  <c r="N186" i="1"/>
  <c r="O186" i="1"/>
  <c r="P186" i="1"/>
  <c r="Q186" i="1"/>
  <c r="R186" i="1"/>
  <c r="S186" i="1"/>
  <c r="T186" i="1"/>
  <c r="U186" i="1"/>
  <c r="V186" i="1"/>
  <c r="W186" i="1"/>
  <c r="X186" i="1"/>
  <c r="Y186" i="1"/>
  <c r="Z186" i="1"/>
  <c r="AA186" i="1"/>
  <c r="AB186" i="1"/>
  <c r="AC186" i="1"/>
  <c r="AD186" i="1"/>
  <c r="G187" i="1"/>
  <c r="H187" i="1"/>
  <c r="I187" i="1"/>
  <c r="J187" i="1"/>
  <c r="K187" i="1"/>
  <c r="L187" i="1"/>
  <c r="M187" i="1"/>
  <c r="N187" i="1"/>
  <c r="O187" i="1"/>
  <c r="P187" i="1"/>
  <c r="Q187" i="1"/>
  <c r="R187" i="1"/>
  <c r="S187" i="1"/>
  <c r="T187" i="1"/>
  <c r="U187" i="1"/>
  <c r="V187" i="1"/>
  <c r="W187" i="1"/>
  <c r="X187" i="1"/>
  <c r="Y187" i="1"/>
  <c r="Z187" i="1"/>
  <c r="AA187" i="1"/>
  <c r="AB187" i="1"/>
  <c r="AC187" i="1"/>
  <c r="AD187" i="1"/>
  <c r="G188" i="1"/>
  <c r="H188" i="1"/>
  <c r="I188" i="1"/>
  <c r="J188" i="1"/>
  <c r="K188" i="1"/>
  <c r="L188" i="1"/>
  <c r="M188" i="1"/>
  <c r="N188" i="1"/>
  <c r="O188" i="1"/>
  <c r="P188" i="1"/>
  <c r="Q188" i="1"/>
  <c r="R188" i="1"/>
  <c r="S188" i="1"/>
  <c r="T188" i="1"/>
  <c r="U188" i="1"/>
  <c r="V188" i="1"/>
  <c r="W188" i="1"/>
  <c r="X188" i="1"/>
  <c r="Y188" i="1"/>
  <c r="Z188" i="1"/>
  <c r="AA188" i="1"/>
  <c r="AB188" i="1"/>
  <c r="AC188" i="1"/>
  <c r="AD188" i="1"/>
  <c r="G189" i="1"/>
  <c r="H189" i="1"/>
  <c r="I189" i="1"/>
  <c r="J189" i="1"/>
  <c r="K189" i="1"/>
  <c r="L189" i="1"/>
  <c r="M189" i="1"/>
  <c r="N189" i="1"/>
  <c r="O189" i="1"/>
  <c r="P189" i="1"/>
  <c r="Q189" i="1"/>
  <c r="R189" i="1"/>
  <c r="S189" i="1"/>
  <c r="T189" i="1"/>
  <c r="U189" i="1"/>
  <c r="V189" i="1"/>
  <c r="W189" i="1"/>
  <c r="X189" i="1"/>
  <c r="Y189" i="1"/>
  <c r="Z189" i="1"/>
  <c r="AA189" i="1"/>
  <c r="AB189" i="1"/>
  <c r="AC189" i="1"/>
  <c r="AD189" i="1"/>
  <c r="G190" i="1"/>
  <c r="H190" i="1"/>
  <c r="I190" i="1"/>
  <c r="J190" i="1"/>
  <c r="K190" i="1"/>
  <c r="L190" i="1"/>
  <c r="M190" i="1"/>
  <c r="N190" i="1"/>
  <c r="O190" i="1"/>
  <c r="P190" i="1"/>
  <c r="Q190" i="1"/>
  <c r="R190" i="1"/>
  <c r="S190" i="1"/>
  <c r="T190" i="1"/>
  <c r="U190" i="1"/>
  <c r="V190" i="1"/>
  <c r="W190" i="1"/>
  <c r="X190" i="1"/>
  <c r="Y190" i="1"/>
  <c r="Z190" i="1"/>
  <c r="AA190" i="1"/>
  <c r="AB190" i="1"/>
  <c r="AC190" i="1"/>
  <c r="AD190" i="1"/>
  <c r="G191" i="1"/>
  <c r="H191" i="1"/>
  <c r="I191" i="1"/>
  <c r="J191" i="1"/>
  <c r="K191" i="1"/>
  <c r="L191" i="1"/>
  <c r="M191" i="1"/>
  <c r="N191" i="1"/>
  <c r="O191" i="1"/>
  <c r="P191" i="1"/>
  <c r="Q191" i="1"/>
  <c r="R191" i="1"/>
  <c r="S191" i="1"/>
  <c r="T191" i="1"/>
  <c r="U191" i="1"/>
  <c r="V191" i="1"/>
  <c r="W191" i="1"/>
  <c r="X191" i="1"/>
  <c r="Y191" i="1"/>
  <c r="Z191" i="1"/>
  <c r="AA191" i="1"/>
  <c r="AB191" i="1"/>
  <c r="AC191" i="1"/>
  <c r="AD191" i="1"/>
  <c r="G192" i="1"/>
  <c r="H192" i="1"/>
  <c r="I192" i="1"/>
  <c r="J192" i="1"/>
  <c r="K192" i="1"/>
  <c r="L192" i="1"/>
  <c r="M192" i="1"/>
  <c r="N192" i="1"/>
  <c r="O192" i="1"/>
  <c r="P192" i="1"/>
  <c r="Q192" i="1"/>
  <c r="R192" i="1"/>
  <c r="S192" i="1"/>
  <c r="T192" i="1"/>
  <c r="U192" i="1"/>
  <c r="V192" i="1"/>
  <c r="W192" i="1"/>
  <c r="X192" i="1"/>
  <c r="Y192" i="1"/>
  <c r="Z192" i="1"/>
  <c r="AA192" i="1"/>
  <c r="AB192" i="1"/>
  <c r="AC192" i="1"/>
  <c r="AD192" i="1"/>
  <c r="G193" i="1"/>
  <c r="H193" i="1"/>
  <c r="I193" i="1"/>
  <c r="J193" i="1"/>
  <c r="K193" i="1"/>
  <c r="L193" i="1"/>
  <c r="M193" i="1"/>
  <c r="N193" i="1"/>
  <c r="O193" i="1"/>
  <c r="P193" i="1"/>
  <c r="Q193" i="1"/>
  <c r="R193" i="1"/>
  <c r="S193" i="1"/>
  <c r="T193" i="1"/>
  <c r="U193" i="1"/>
  <c r="V193" i="1"/>
  <c r="W193" i="1"/>
  <c r="X193" i="1"/>
  <c r="Y193" i="1"/>
  <c r="Z193" i="1"/>
  <c r="AA193" i="1"/>
  <c r="AB193" i="1"/>
  <c r="AC193" i="1"/>
  <c r="AD193" i="1"/>
  <c r="G194" i="1"/>
  <c r="H194" i="1"/>
  <c r="I194" i="1"/>
  <c r="J194" i="1"/>
  <c r="K194" i="1"/>
  <c r="L194" i="1"/>
  <c r="M194" i="1"/>
  <c r="N194" i="1"/>
  <c r="O194" i="1"/>
  <c r="P194" i="1"/>
  <c r="Q194" i="1"/>
  <c r="R194" i="1"/>
  <c r="S194" i="1"/>
  <c r="T194" i="1"/>
  <c r="U194" i="1"/>
  <c r="V194" i="1"/>
  <c r="W194" i="1"/>
  <c r="X194" i="1"/>
  <c r="Y194" i="1"/>
  <c r="Z194" i="1"/>
  <c r="AA194" i="1"/>
  <c r="AB194" i="1"/>
  <c r="AC194" i="1"/>
  <c r="AD194" i="1"/>
  <c r="G195" i="1"/>
  <c r="H195" i="1"/>
  <c r="I195" i="1"/>
  <c r="J195" i="1"/>
  <c r="K195" i="1"/>
  <c r="L195" i="1"/>
  <c r="M195" i="1"/>
  <c r="N195" i="1"/>
  <c r="O195" i="1"/>
  <c r="P195" i="1"/>
  <c r="Q195" i="1"/>
  <c r="R195" i="1"/>
  <c r="S195" i="1"/>
  <c r="T195" i="1"/>
  <c r="U195" i="1"/>
  <c r="V195" i="1"/>
  <c r="W195" i="1"/>
  <c r="X195" i="1"/>
  <c r="Y195" i="1"/>
  <c r="Z195" i="1"/>
  <c r="AA195" i="1"/>
  <c r="AB195" i="1"/>
  <c r="AC195" i="1"/>
  <c r="AD195" i="1"/>
  <c r="G196" i="1"/>
  <c r="H196" i="1"/>
  <c r="I196" i="1"/>
  <c r="J196" i="1"/>
  <c r="K196" i="1"/>
  <c r="L196" i="1"/>
  <c r="M196" i="1"/>
  <c r="N196" i="1"/>
  <c r="O196" i="1"/>
  <c r="P196" i="1"/>
  <c r="Q196" i="1"/>
  <c r="R196" i="1"/>
  <c r="S196" i="1"/>
  <c r="T196" i="1"/>
  <c r="U196" i="1"/>
  <c r="V196" i="1"/>
  <c r="W196" i="1"/>
  <c r="X196" i="1"/>
  <c r="Y196" i="1"/>
  <c r="Z196" i="1"/>
  <c r="AA196" i="1"/>
  <c r="AB196" i="1"/>
  <c r="AC196" i="1"/>
  <c r="AD196" i="1"/>
  <c r="G197" i="1"/>
  <c r="H197" i="1"/>
  <c r="I197" i="1"/>
  <c r="J197" i="1"/>
  <c r="K197" i="1"/>
  <c r="L197" i="1"/>
  <c r="M197" i="1"/>
  <c r="N197" i="1"/>
  <c r="O197" i="1"/>
  <c r="P197" i="1"/>
  <c r="Q197" i="1"/>
  <c r="R197" i="1"/>
  <c r="S197" i="1"/>
  <c r="T197" i="1"/>
  <c r="U197" i="1"/>
  <c r="V197" i="1"/>
  <c r="W197" i="1"/>
  <c r="X197" i="1"/>
  <c r="Y197" i="1"/>
  <c r="Z197" i="1"/>
  <c r="AA197" i="1"/>
  <c r="AB197" i="1"/>
  <c r="AC197" i="1"/>
  <c r="AD197" i="1"/>
  <c r="G198" i="1"/>
  <c r="H198" i="1"/>
  <c r="I198" i="1"/>
  <c r="J198" i="1"/>
  <c r="K198" i="1"/>
  <c r="L198" i="1"/>
  <c r="M198" i="1"/>
  <c r="N198" i="1"/>
  <c r="O198" i="1"/>
  <c r="P198" i="1"/>
  <c r="Q198" i="1"/>
  <c r="R198" i="1"/>
  <c r="S198" i="1"/>
  <c r="T198" i="1"/>
  <c r="U198" i="1"/>
  <c r="V198" i="1"/>
  <c r="W198" i="1"/>
  <c r="X198" i="1"/>
  <c r="Y198" i="1"/>
  <c r="Z198" i="1"/>
  <c r="AA198" i="1"/>
  <c r="AB198" i="1"/>
  <c r="AC198" i="1"/>
  <c r="AD198" i="1"/>
  <c r="G199" i="1"/>
  <c r="H199" i="1"/>
  <c r="I199" i="1"/>
  <c r="J199" i="1"/>
  <c r="K199" i="1"/>
  <c r="L199" i="1"/>
  <c r="M199" i="1"/>
  <c r="N199" i="1"/>
  <c r="O199" i="1"/>
  <c r="P199" i="1"/>
  <c r="Q199" i="1"/>
  <c r="R199" i="1"/>
  <c r="S199" i="1"/>
  <c r="T199" i="1"/>
  <c r="U199" i="1"/>
  <c r="V199" i="1"/>
  <c r="W199" i="1"/>
  <c r="X199" i="1"/>
  <c r="Y199" i="1"/>
  <c r="Z199" i="1"/>
  <c r="AA199" i="1"/>
  <c r="AB199" i="1"/>
  <c r="AC199" i="1"/>
  <c r="AD199" i="1"/>
  <c r="G200" i="1"/>
  <c r="H200" i="1"/>
  <c r="I200" i="1"/>
  <c r="J200" i="1"/>
  <c r="K200" i="1"/>
  <c r="L200" i="1"/>
  <c r="M200" i="1"/>
  <c r="N200" i="1"/>
  <c r="O200" i="1"/>
  <c r="P200" i="1"/>
  <c r="Q200" i="1"/>
  <c r="R200" i="1"/>
  <c r="S200" i="1"/>
  <c r="T200" i="1"/>
  <c r="U200" i="1"/>
  <c r="V200" i="1"/>
  <c r="W200" i="1"/>
  <c r="X200" i="1"/>
  <c r="Y200" i="1"/>
  <c r="Z200" i="1"/>
  <c r="AA200" i="1"/>
  <c r="AB200" i="1"/>
  <c r="AC200" i="1"/>
  <c r="AD200" i="1"/>
  <c r="G201" i="1"/>
  <c r="H201" i="1"/>
  <c r="I201" i="1"/>
  <c r="J201" i="1"/>
  <c r="K201" i="1"/>
  <c r="L201" i="1"/>
  <c r="M201" i="1"/>
  <c r="N201" i="1"/>
  <c r="O201" i="1"/>
  <c r="P201" i="1"/>
  <c r="Q201" i="1"/>
  <c r="R201" i="1"/>
  <c r="S201" i="1"/>
  <c r="T201" i="1"/>
  <c r="U201" i="1"/>
  <c r="V201" i="1"/>
  <c r="W201" i="1"/>
  <c r="X201" i="1"/>
  <c r="Y201" i="1"/>
  <c r="Z201" i="1"/>
  <c r="AA201" i="1"/>
  <c r="AB201" i="1"/>
  <c r="AC201" i="1"/>
  <c r="AD201" i="1"/>
  <c r="G202" i="1"/>
  <c r="H202" i="1"/>
  <c r="I202" i="1"/>
  <c r="J202" i="1"/>
  <c r="K202" i="1"/>
  <c r="L202" i="1"/>
  <c r="M202" i="1"/>
  <c r="N202" i="1"/>
  <c r="O202" i="1"/>
  <c r="P202" i="1"/>
  <c r="Q202" i="1"/>
  <c r="R202" i="1"/>
  <c r="S202" i="1"/>
  <c r="T202" i="1"/>
  <c r="U202" i="1"/>
  <c r="V202" i="1"/>
  <c r="W202" i="1"/>
  <c r="X202" i="1"/>
  <c r="Y202" i="1"/>
  <c r="Z202" i="1"/>
  <c r="AA202" i="1"/>
  <c r="AB202" i="1"/>
  <c r="AC202" i="1"/>
  <c r="AD202" i="1"/>
  <c r="G203" i="1"/>
  <c r="H203" i="1"/>
  <c r="I203" i="1"/>
  <c r="J203" i="1"/>
  <c r="K203" i="1"/>
  <c r="L203" i="1"/>
  <c r="M203" i="1"/>
  <c r="N203" i="1"/>
  <c r="O203" i="1"/>
  <c r="P203" i="1"/>
  <c r="Q203" i="1"/>
  <c r="R203" i="1"/>
  <c r="S203" i="1"/>
  <c r="T203" i="1"/>
  <c r="U203" i="1"/>
  <c r="V203" i="1"/>
  <c r="W203" i="1"/>
  <c r="X203" i="1"/>
  <c r="Y203" i="1"/>
  <c r="Z203" i="1"/>
  <c r="AA203" i="1"/>
  <c r="AB203" i="1"/>
  <c r="AC203" i="1"/>
  <c r="AD203" i="1"/>
  <c r="G204" i="1"/>
  <c r="H204" i="1"/>
  <c r="I204" i="1"/>
  <c r="J204" i="1"/>
  <c r="K204" i="1"/>
  <c r="L204" i="1"/>
  <c r="M204" i="1"/>
  <c r="N204" i="1"/>
  <c r="O204" i="1"/>
  <c r="P204" i="1"/>
  <c r="Q204" i="1"/>
  <c r="R204" i="1"/>
  <c r="S204" i="1"/>
  <c r="T204" i="1"/>
  <c r="U204" i="1"/>
  <c r="V204" i="1"/>
  <c r="W204" i="1"/>
  <c r="X204" i="1"/>
  <c r="Y204" i="1"/>
  <c r="Z204" i="1"/>
  <c r="AA204" i="1"/>
  <c r="AB204" i="1"/>
  <c r="AC204" i="1"/>
  <c r="AD204" i="1"/>
  <c r="G205" i="1"/>
  <c r="H205" i="1"/>
  <c r="I205" i="1"/>
  <c r="J205" i="1"/>
  <c r="K205" i="1"/>
  <c r="L205" i="1"/>
  <c r="M205" i="1"/>
  <c r="N205" i="1"/>
  <c r="O205" i="1"/>
  <c r="P205" i="1"/>
  <c r="Q205" i="1"/>
  <c r="R205" i="1"/>
  <c r="S205" i="1"/>
  <c r="T205" i="1"/>
  <c r="U205" i="1"/>
  <c r="V205" i="1"/>
  <c r="W205" i="1"/>
  <c r="X205" i="1"/>
  <c r="Y205" i="1"/>
  <c r="Z205" i="1"/>
  <c r="AA205" i="1"/>
  <c r="AB205" i="1"/>
  <c r="AC205" i="1"/>
  <c r="AD205" i="1"/>
  <c r="G206" i="1"/>
  <c r="H206" i="1"/>
  <c r="I206" i="1"/>
  <c r="J206" i="1"/>
  <c r="K206" i="1"/>
  <c r="L206" i="1"/>
  <c r="M206" i="1"/>
  <c r="N206" i="1"/>
  <c r="O206" i="1"/>
  <c r="P206" i="1"/>
  <c r="Q206" i="1"/>
  <c r="R206" i="1"/>
  <c r="S206" i="1"/>
  <c r="T206" i="1"/>
  <c r="U206" i="1"/>
  <c r="V206" i="1"/>
  <c r="W206" i="1"/>
  <c r="X206" i="1"/>
  <c r="Y206" i="1"/>
  <c r="Z206" i="1"/>
  <c r="AA206" i="1"/>
  <c r="AB206" i="1"/>
  <c r="AC206" i="1"/>
  <c r="AD206" i="1"/>
  <c r="G207" i="1"/>
  <c r="H207" i="1"/>
  <c r="I207" i="1"/>
  <c r="J207" i="1"/>
  <c r="K207" i="1"/>
  <c r="L207" i="1"/>
  <c r="M207" i="1"/>
  <c r="N207" i="1"/>
  <c r="O207" i="1"/>
  <c r="P207" i="1"/>
  <c r="Q207" i="1"/>
  <c r="R207" i="1"/>
  <c r="S207" i="1"/>
  <c r="T207" i="1"/>
  <c r="U207" i="1"/>
  <c r="V207" i="1"/>
  <c r="W207" i="1"/>
  <c r="X207" i="1"/>
  <c r="Y207" i="1"/>
  <c r="Z207" i="1"/>
  <c r="AA207" i="1"/>
  <c r="AB207" i="1"/>
  <c r="AC207" i="1"/>
  <c r="AD207" i="1"/>
  <c r="G208" i="1"/>
  <c r="H208" i="1"/>
  <c r="I208" i="1"/>
  <c r="J208" i="1"/>
  <c r="K208" i="1"/>
  <c r="L208" i="1"/>
  <c r="M208" i="1"/>
  <c r="N208" i="1"/>
  <c r="O208" i="1"/>
  <c r="P208" i="1"/>
  <c r="Q208" i="1"/>
  <c r="R208" i="1"/>
  <c r="S208" i="1"/>
  <c r="T208" i="1"/>
  <c r="U208" i="1"/>
  <c r="V208" i="1"/>
  <c r="W208" i="1"/>
  <c r="X208" i="1"/>
  <c r="Y208" i="1"/>
  <c r="Z208" i="1"/>
  <c r="AA208" i="1"/>
  <c r="AB208" i="1"/>
  <c r="AC208" i="1"/>
  <c r="AD208" i="1"/>
  <c r="G209" i="1"/>
  <c r="H209" i="1"/>
  <c r="I209" i="1"/>
  <c r="J209" i="1"/>
  <c r="K209" i="1"/>
  <c r="L209" i="1"/>
  <c r="M209" i="1"/>
  <c r="N209" i="1"/>
  <c r="O209" i="1"/>
  <c r="P209" i="1"/>
  <c r="Q209" i="1"/>
  <c r="R209" i="1"/>
  <c r="S209" i="1"/>
  <c r="T209" i="1"/>
  <c r="U209" i="1"/>
  <c r="V209" i="1"/>
  <c r="W209" i="1"/>
  <c r="X209" i="1"/>
  <c r="Y209" i="1"/>
  <c r="Z209" i="1"/>
  <c r="AA209" i="1"/>
  <c r="AB209" i="1"/>
  <c r="AC209" i="1"/>
  <c r="AD209" i="1"/>
  <c r="G210" i="1"/>
  <c r="H210" i="1"/>
  <c r="I210" i="1"/>
  <c r="J210" i="1"/>
  <c r="K210" i="1"/>
  <c r="L210" i="1"/>
  <c r="M210" i="1"/>
  <c r="N210" i="1"/>
  <c r="O210" i="1"/>
  <c r="P210" i="1"/>
  <c r="Q210" i="1"/>
  <c r="R210" i="1"/>
  <c r="S210" i="1"/>
  <c r="T210" i="1"/>
  <c r="U210" i="1"/>
  <c r="V210" i="1"/>
  <c r="W210" i="1"/>
  <c r="X210" i="1"/>
  <c r="Y210" i="1"/>
  <c r="Z210" i="1"/>
  <c r="AA210" i="1"/>
  <c r="AB210" i="1"/>
  <c r="AC210" i="1"/>
  <c r="AD210" i="1"/>
  <c r="G211" i="1"/>
  <c r="H211" i="1"/>
  <c r="I211" i="1"/>
  <c r="J211" i="1"/>
  <c r="K211" i="1"/>
  <c r="L211" i="1"/>
  <c r="M211" i="1"/>
  <c r="N211" i="1"/>
  <c r="O211" i="1"/>
  <c r="P211" i="1"/>
  <c r="Q211" i="1"/>
  <c r="R211" i="1"/>
  <c r="S211" i="1"/>
  <c r="T211" i="1"/>
  <c r="U211" i="1"/>
  <c r="V211" i="1"/>
  <c r="W211" i="1"/>
  <c r="X211" i="1"/>
  <c r="Y211" i="1"/>
  <c r="Z211" i="1"/>
  <c r="AA211" i="1"/>
  <c r="AB211" i="1"/>
  <c r="AC211" i="1"/>
  <c r="AD211" i="1"/>
  <c r="G212" i="1"/>
  <c r="H212" i="1"/>
  <c r="I212" i="1"/>
  <c r="J212" i="1"/>
  <c r="K212" i="1"/>
  <c r="L212" i="1"/>
  <c r="M212" i="1"/>
  <c r="N212" i="1"/>
  <c r="O212" i="1"/>
  <c r="P212" i="1"/>
  <c r="Q212" i="1"/>
  <c r="R212" i="1"/>
  <c r="S212" i="1"/>
  <c r="T212" i="1"/>
  <c r="U212" i="1"/>
  <c r="V212" i="1"/>
  <c r="W212" i="1"/>
  <c r="X212" i="1"/>
  <c r="Y212" i="1"/>
  <c r="Z212" i="1"/>
  <c r="AA212" i="1"/>
  <c r="AB212" i="1"/>
  <c r="AC212" i="1"/>
  <c r="AD212" i="1"/>
  <c r="G213" i="1"/>
  <c r="H213" i="1"/>
  <c r="I213" i="1"/>
  <c r="J213" i="1"/>
  <c r="K213" i="1"/>
  <c r="L213" i="1"/>
  <c r="M213" i="1"/>
  <c r="N213" i="1"/>
  <c r="O213" i="1"/>
  <c r="P213" i="1"/>
  <c r="Q213" i="1"/>
  <c r="R213" i="1"/>
  <c r="S213" i="1"/>
  <c r="T213" i="1"/>
  <c r="U213" i="1"/>
  <c r="V213" i="1"/>
  <c r="W213" i="1"/>
  <c r="X213" i="1"/>
  <c r="Y213" i="1"/>
  <c r="Z213" i="1"/>
  <c r="AA213" i="1"/>
  <c r="AB213" i="1"/>
  <c r="AC213" i="1"/>
  <c r="AD213" i="1"/>
  <c r="G214" i="1"/>
  <c r="H214" i="1"/>
  <c r="I214" i="1"/>
  <c r="J214" i="1"/>
  <c r="K214" i="1"/>
  <c r="L214" i="1"/>
  <c r="M214" i="1"/>
  <c r="N214" i="1"/>
  <c r="O214" i="1"/>
  <c r="P214" i="1"/>
  <c r="Q214" i="1"/>
  <c r="R214" i="1"/>
  <c r="S214" i="1"/>
  <c r="T214" i="1"/>
  <c r="U214" i="1"/>
  <c r="V214" i="1"/>
  <c r="W214" i="1"/>
  <c r="X214" i="1"/>
  <c r="Y214" i="1"/>
  <c r="Z214" i="1"/>
  <c r="AA214" i="1"/>
  <c r="AB214" i="1"/>
  <c r="AC214" i="1"/>
  <c r="AD214" i="1"/>
  <c r="G215" i="1"/>
  <c r="H215" i="1"/>
  <c r="I215" i="1"/>
  <c r="J215" i="1"/>
  <c r="K215" i="1"/>
  <c r="L215" i="1"/>
  <c r="M215" i="1"/>
  <c r="N215" i="1"/>
  <c r="O215" i="1"/>
  <c r="P215" i="1"/>
  <c r="Q215" i="1"/>
  <c r="R215" i="1"/>
  <c r="S215" i="1"/>
  <c r="T215" i="1"/>
  <c r="U215" i="1"/>
  <c r="V215" i="1"/>
  <c r="W215" i="1"/>
  <c r="X215" i="1"/>
  <c r="Y215" i="1"/>
  <c r="Z215" i="1"/>
  <c r="AA215" i="1"/>
  <c r="AB215" i="1"/>
  <c r="AC215" i="1"/>
  <c r="AD215" i="1"/>
  <c r="G216" i="1"/>
  <c r="H216" i="1"/>
  <c r="I216" i="1"/>
  <c r="J216" i="1"/>
  <c r="K216" i="1"/>
  <c r="L216" i="1"/>
  <c r="M216" i="1"/>
  <c r="N216" i="1"/>
  <c r="O216" i="1"/>
  <c r="P216" i="1"/>
  <c r="Q216" i="1"/>
  <c r="R216" i="1"/>
  <c r="S216" i="1"/>
  <c r="T216" i="1"/>
  <c r="U216" i="1"/>
  <c r="V216" i="1"/>
  <c r="W216" i="1"/>
  <c r="X216" i="1"/>
  <c r="Y216" i="1"/>
  <c r="Z216" i="1"/>
  <c r="AA216" i="1"/>
  <c r="AB216" i="1"/>
  <c r="AC216" i="1"/>
  <c r="AD216" i="1"/>
  <c r="G217" i="1"/>
  <c r="H217" i="1"/>
  <c r="I217" i="1"/>
  <c r="J217" i="1"/>
  <c r="K217" i="1"/>
  <c r="L217" i="1"/>
  <c r="M217" i="1"/>
  <c r="N217" i="1"/>
  <c r="O217" i="1"/>
  <c r="P217" i="1"/>
  <c r="Q217" i="1"/>
  <c r="R217" i="1"/>
  <c r="S217" i="1"/>
  <c r="T217" i="1"/>
  <c r="U217" i="1"/>
  <c r="V217" i="1"/>
  <c r="W217" i="1"/>
  <c r="X217" i="1"/>
  <c r="Y217" i="1"/>
  <c r="Z217" i="1"/>
  <c r="AA217" i="1"/>
  <c r="AB217" i="1"/>
  <c r="AC217" i="1"/>
  <c r="AD217" i="1"/>
  <c r="G218" i="1"/>
  <c r="H218" i="1"/>
  <c r="I218" i="1"/>
  <c r="J218" i="1"/>
  <c r="K218" i="1"/>
  <c r="L218" i="1"/>
  <c r="M218" i="1"/>
  <c r="N218" i="1"/>
  <c r="O218" i="1"/>
  <c r="P218" i="1"/>
  <c r="Q218" i="1"/>
  <c r="R218" i="1"/>
  <c r="S218" i="1"/>
  <c r="T218" i="1"/>
  <c r="U218" i="1"/>
  <c r="V218" i="1"/>
  <c r="W218" i="1"/>
  <c r="X218" i="1"/>
  <c r="Y218" i="1"/>
  <c r="Z218" i="1"/>
  <c r="AA218" i="1"/>
  <c r="AB218" i="1"/>
  <c r="AC218" i="1"/>
  <c r="AD218" i="1"/>
  <c r="G219" i="1"/>
  <c r="H219" i="1"/>
  <c r="I219" i="1"/>
  <c r="J219" i="1"/>
  <c r="K219" i="1"/>
  <c r="L219" i="1"/>
  <c r="M219" i="1"/>
  <c r="N219" i="1"/>
  <c r="O219" i="1"/>
  <c r="P219" i="1"/>
  <c r="Q219" i="1"/>
  <c r="R219" i="1"/>
  <c r="S219" i="1"/>
  <c r="T219" i="1"/>
  <c r="U219" i="1"/>
  <c r="V219" i="1"/>
  <c r="W219" i="1"/>
  <c r="X219" i="1"/>
  <c r="Y219" i="1"/>
  <c r="Z219" i="1"/>
  <c r="AA219" i="1"/>
  <c r="AB219" i="1"/>
  <c r="AC219" i="1"/>
  <c r="AD219" i="1"/>
  <c r="G220" i="1"/>
  <c r="H220" i="1"/>
  <c r="I220" i="1"/>
  <c r="J220" i="1"/>
  <c r="K220" i="1"/>
  <c r="L220" i="1"/>
  <c r="M220" i="1"/>
  <c r="N220" i="1"/>
  <c r="O220" i="1"/>
  <c r="P220" i="1"/>
  <c r="Q220" i="1"/>
  <c r="R220" i="1"/>
  <c r="S220" i="1"/>
  <c r="T220" i="1"/>
  <c r="U220" i="1"/>
  <c r="V220" i="1"/>
  <c r="W220" i="1"/>
  <c r="X220" i="1"/>
  <c r="Y220" i="1"/>
  <c r="Z220" i="1"/>
  <c r="AA220" i="1"/>
  <c r="AB220" i="1"/>
  <c r="AC220" i="1"/>
  <c r="AD220" i="1"/>
  <c r="G221" i="1"/>
  <c r="H221" i="1"/>
  <c r="I221" i="1"/>
  <c r="J221" i="1"/>
  <c r="K221" i="1"/>
  <c r="L221" i="1"/>
  <c r="M221" i="1"/>
  <c r="N221" i="1"/>
  <c r="O221" i="1"/>
  <c r="P221" i="1"/>
  <c r="Q221" i="1"/>
  <c r="R221" i="1"/>
  <c r="S221" i="1"/>
  <c r="T221" i="1"/>
  <c r="U221" i="1"/>
  <c r="V221" i="1"/>
  <c r="W221" i="1"/>
  <c r="X221" i="1"/>
  <c r="Y221" i="1"/>
  <c r="Z221" i="1"/>
  <c r="AA221" i="1"/>
  <c r="AB221" i="1"/>
  <c r="AC221" i="1"/>
  <c r="AD221" i="1"/>
  <c r="G222" i="1"/>
  <c r="H222" i="1"/>
  <c r="I222" i="1"/>
  <c r="J222" i="1"/>
  <c r="K222" i="1"/>
  <c r="L222" i="1"/>
  <c r="M222" i="1"/>
  <c r="N222" i="1"/>
  <c r="O222" i="1"/>
  <c r="P222" i="1"/>
  <c r="Q222" i="1"/>
  <c r="R222" i="1"/>
  <c r="S222" i="1"/>
  <c r="T222" i="1"/>
  <c r="U222" i="1"/>
  <c r="V222" i="1"/>
  <c r="W222" i="1"/>
  <c r="X222" i="1"/>
  <c r="Y222" i="1"/>
  <c r="Z222" i="1"/>
  <c r="AA222" i="1"/>
  <c r="AB222" i="1"/>
  <c r="AC222" i="1"/>
  <c r="AD222" i="1"/>
  <c r="G223" i="1"/>
  <c r="H223" i="1"/>
  <c r="I223" i="1"/>
  <c r="J223" i="1"/>
  <c r="K223" i="1"/>
  <c r="L223" i="1"/>
  <c r="M223" i="1"/>
  <c r="N223" i="1"/>
  <c r="O223" i="1"/>
  <c r="P223" i="1"/>
  <c r="Q223" i="1"/>
  <c r="R223" i="1"/>
  <c r="S223" i="1"/>
  <c r="T223" i="1"/>
  <c r="U223" i="1"/>
  <c r="V223" i="1"/>
  <c r="W223" i="1"/>
  <c r="X223" i="1"/>
  <c r="Y223" i="1"/>
  <c r="Z223" i="1"/>
  <c r="AA223" i="1"/>
  <c r="AB223" i="1"/>
  <c r="AC223" i="1"/>
  <c r="AD223" i="1"/>
  <c r="G224" i="1"/>
  <c r="H224" i="1"/>
  <c r="I224" i="1"/>
  <c r="J224" i="1"/>
  <c r="K224" i="1"/>
  <c r="L224" i="1"/>
  <c r="M224" i="1"/>
  <c r="N224" i="1"/>
  <c r="O224" i="1"/>
  <c r="P224" i="1"/>
  <c r="Q224" i="1"/>
  <c r="R224" i="1"/>
  <c r="S224" i="1"/>
  <c r="T224" i="1"/>
  <c r="U224" i="1"/>
  <c r="V224" i="1"/>
  <c r="W224" i="1"/>
  <c r="X224" i="1"/>
  <c r="Y224" i="1"/>
  <c r="Z224" i="1"/>
  <c r="AA224" i="1"/>
  <c r="AB224" i="1"/>
  <c r="AC224" i="1"/>
  <c r="AD224" i="1"/>
  <c r="G225" i="1"/>
  <c r="H225" i="1"/>
  <c r="I225" i="1"/>
  <c r="J225" i="1"/>
  <c r="K225" i="1"/>
  <c r="L225" i="1"/>
  <c r="M225" i="1"/>
  <c r="N225" i="1"/>
  <c r="O225" i="1"/>
  <c r="P225" i="1"/>
  <c r="Q225" i="1"/>
  <c r="R225" i="1"/>
  <c r="S225" i="1"/>
  <c r="T225" i="1"/>
  <c r="U225" i="1"/>
  <c r="V225" i="1"/>
  <c r="W225" i="1"/>
  <c r="X225" i="1"/>
  <c r="Y225" i="1"/>
  <c r="Z225" i="1"/>
  <c r="AA225" i="1"/>
  <c r="AB225" i="1"/>
  <c r="AC225" i="1"/>
  <c r="AD225" i="1"/>
  <c r="G226" i="1"/>
  <c r="H226" i="1"/>
  <c r="I226" i="1"/>
  <c r="J226" i="1"/>
  <c r="K226" i="1"/>
  <c r="L226" i="1"/>
  <c r="M226" i="1"/>
  <c r="N226" i="1"/>
  <c r="O226" i="1"/>
  <c r="P226" i="1"/>
  <c r="Q226" i="1"/>
  <c r="R226" i="1"/>
  <c r="S226" i="1"/>
  <c r="T226" i="1"/>
  <c r="U226" i="1"/>
  <c r="V226" i="1"/>
  <c r="W226" i="1"/>
  <c r="X226" i="1"/>
  <c r="Y226" i="1"/>
  <c r="Z226" i="1"/>
  <c r="AA226" i="1"/>
  <c r="AB226" i="1"/>
  <c r="AC226" i="1"/>
  <c r="AD226" i="1"/>
  <c r="G227" i="1"/>
  <c r="H227" i="1"/>
  <c r="I227" i="1"/>
  <c r="J227" i="1"/>
  <c r="K227" i="1"/>
  <c r="L227" i="1"/>
  <c r="M227" i="1"/>
  <c r="N227" i="1"/>
  <c r="O227" i="1"/>
  <c r="P227" i="1"/>
  <c r="Q227" i="1"/>
  <c r="R227" i="1"/>
  <c r="S227" i="1"/>
  <c r="T227" i="1"/>
  <c r="U227" i="1"/>
  <c r="V227" i="1"/>
  <c r="W227" i="1"/>
  <c r="X227" i="1"/>
  <c r="Y227" i="1"/>
  <c r="Z227" i="1"/>
  <c r="AA227" i="1"/>
  <c r="AB227" i="1"/>
  <c r="AC227" i="1"/>
  <c r="AD227" i="1"/>
  <c r="G228" i="1"/>
  <c r="H228" i="1"/>
  <c r="I228" i="1"/>
  <c r="J228" i="1"/>
  <c r="K228" i="1"/>
  <c r="L228" i="1"/>
  <c r="M228" i="1"/>
  <c r="N228" i="1"/>
  <c r="O228" i="1"/>
  <c r="P228" i="1"/>
  <c r="Q228" i="1"/>
  <c r="R228" i="1"/>
  <c r="S228" i="1"/>
  <c r="T228" i="1"/>
  <c r="U228" i="1"/>
  <c r="V228" i="1"/>
  <c r="W228" i="1"/>
  <c r="X228" i="1"/>
  <c r="Y228" i="1"/>
  <c r="Z228" i="1"/>
  <c r="AA228" i="1"/>
  <c r="AB228" i="1"/>
  <c r="AC228" i="1"/>
  <c r="AD228" i="1"/>
  <c r="G229" i="1"/>
  <c r="H229" i="1"/>
  <c r="I229" i="1"/>
  <c r="J229" i="1"/>
  <c r="K229" i="1"/>
  <c r="L229" i="1"/>
  <c r="M229" i="1"/>
  <c r="N229" i="1"/>
  <c r="O229" i="1"/>
  <c r="P229" i="1"/>
  <c r="Q229" i="1"/>
  <c r="R229" i="1"/>
  <c r="S229" i="1"/>
  <c r="T229" i="1"/>
  <c r="U229" i="1"/>
  <c r="V229" i="1"/>
  <c r="W229" i="1"/>
  <c r="X229" i="1"/>
  <c r="Y229" i="1"/>
  <c r="Z229" i="1"/>
  <c r="AA229" i="1"/>
  <c r="AB229" i="1"/>
  <c r="AC229" i="1"/>
  <c r="AD229" i="1"/>
  <c r="G230" i="1"/>
  <c r="H230" i="1"/>
  <c r="I230" i="1"/>
  <c r="J230" i="1"/>
  <c r="K230" i="1"/>
  <c r="L230" i="1"/>
  <c r="M230" i="1"/>
  <c r="N230" i="1"/>
  <c r="O230" i="1"/>
  <c r="P230" i="1"/>
  <c r="Q230" i="1"/>
  <c r="R230" i="1"/>
  <c r="S230" i="1"/>
  <c r="T230" i="1"/>
  <c r="U230" i="1"/>
  <c r="V230" i="1"/>
  <c r="W230" i="1"/>
  <c r="X230" i="1"/>
  <c r="Y230" i="1"/>
  <c r="Z230" i="1"/>
  <c r="AA230" i="1"/>
  <c r="AB230" i="1"/>
  <c r="AC230" i="1"/>
  <c r="AD230" i="1"/>
  <c r="G231" i="1"/>
  <c r="H231" i="1"/>
  <c r="I231" i="1"/>
  <c r="J231" i="1"/>
  <c r="K231" i="1"/>
  <c r="L231" i="1"/>
  <c r="M231" i="1"/>
  <c r="N231" i="1"/>
  <c r="O231" i="1"/>
  <c r="P231" i="1"/>
  <c r="Q231" i="1"/>
  <c r="R231" i="1"/>
  <c r="S231" i="1"/>
  <c r="T231" i="1"/>
  <c r="U231" i="1"/>
  <c r="V231" i="1"/>
  <c r="W231" i="1"/>
  <c r="X231" i="1"/>
  <c r="Y231" i="1"/>
  <c r="Z231" i="1"/>
  <c r="AA231" i="1"/>
  <c r="AB231" i="1"/>
  <c r="AC231" i="1"/>
  <c r="AD231" i="1"/>
  <c r="G232" i="1"/>
  <c r="H232" i="1"/>
  <c r="I232" i="1"/>
  <c r="J232" i="1"/>
  <c r="K232" i="1"/>
  <c r="L232" i="1"/>
  <c r="M232" i="1"/>
  <c r="N232" i="1"/>
  <c r="O232" i="1"/>
  <c r="P232" i="1"/>
  <c r="Q232" i="1"/>
  <c r="R232" i="1"/>
  <c r="S232" i="1"/>
  <c r="T232" i="1"/>
  <c r="U232" i="1"/>
  <c r="V232" i="1"/>
  <c r="W232" i="1"/>
  <c r="X232" i="1"/>
  <c r="Y232" i="1"/>
  <c r="Z232" i="1"/>
  <c r="AA232" i="1"/>
  <c r="AB232" i="1"/>
  <c r="AC232" i="1"/>
  <c r="AD232" i="1"/>
  <c r="G233" i="1"/>
  <c r="H233" i="1"/>
  <c r="I233" i="1"/>
  <c r="J233" i="1"/>
  <c r="K233" i="1"/>
  <c r="L233" i="1"/>
  <c r="M233" i="1"/>
  <c r="N233" i="1"/>
  <c r="O233" i="1"/>
  <c r="P233" i="1"/>
  <c r="Q233" i="1"/>
  <c r="R233" i="1"/>
  <c r="S233" i="1"/>
  <c r="T233" i="1"/>
  <c r="U233" i="1"/>
  <c r="V233" i="1"/>
  <c r="W233" i="1"/>
  <c r="X233" i="1"/>
  <c r="Y233" i="1"/>
  <c r="Z233" i="1"/>
  <c r="AA233" i="1"/>
  <c r="AB233" i="1"/>
  <c r="AC233" i="1"/>
  <c r="AD233" i="1"/>
  <c r="G234" i="1"/>
  <c r="H234" i="1"/>
  <c r="I234" i="1"/>
  <c r="J234" i="1"/>
  <c r="K234" i="1"/>
  <c r="L234" i="1"/>
  <c r="M234" i="1"/>
  <c r="N234" i="1"/>
  <c r="O234" i="1"/>
  <c r="P234" i="1"/>
  <c r="Q234" i="1"/>
  <c r="R234" i="1"/>
  <c r="S234" i="1"/>
  <c r="T234" i="1"/>
  <c r="U234" i="1"/>
  <c r="V234" i="1"/>
  <c r="W234" i="1"/>
  <c r="X234" i="1"/>
  <c r="Y234" i="1"/>
  <c r="Z234" i="1"/>
  <c r="AA234" i="1"/>
  <c r="AB234" i="1"/>
  <c r="AC234" i="1"/>
  <c r="AD234" i="1"/>
  <c r="G235" i="1"/>
  <c r="H235" i="1"/>
  <c r="I235" i="1"/>
  <c r="J235" i="1"/>
  <c r="K235" i="1"/>
  <c r="L235" i="1"/>
  <c r="M235" i="1"/>
  <c r="N235" i="1"/>
  <c r="O235" i="1"/>
  <c r="P235" i="1"/>
  <c r="Q235" i="1"/>
  <c r="R235" i="1"/>
  <c r="S235" i="1"/>
  <c r="T235" i="1"/>
  <c r="U235" i="1"/>
  <c r="V235" i="1"/>
  <c r="W235" i="1"/>
  <c r="X235" i="1"/>
  <c r="Y235" i="1"/>
  <c r="Z235" i="1"/>
  <c r="AA235" i="1"/>
  <c r="AB235" i="1"/>
  <c r="AC235" i="1"/>
  <c r="AD235" i="1"/>
  <c r="G236" i="1"/>
  <c r="H236" i="1"/>
  <c r="I236" i="1"/>
  <c r="J236" i="1"/>
  <c r="K236" i="1"/>
  <c r="L236" i="1"/>
  <c r="M236" i="1"/>
  <c r="N236" i="1"/>
  <c r="O236" i="1"/>
  <c r="P236" i="1"/>
  <c r="Q236" i="1"/>
  <c r="R236" i="1"/>
  <c r="S236" i="1"/>
  <c r="T236" i="1"/>
  <c r="U236" i="1"/>
  <c r="V236" i="1"/>
  <c r="W236" i="1"/>
  <c r="X236" i="1"/>
  <c r="Y236" i="1"/>
  <c r="Z236" i="1"/>
  <c r="AA236" i="1"/>
  <c r="AB236" i="1"/>
  <c r="AC236" i="1"/>
  <c r="AD236" i="1"/>
  <c r="G237" i="1"/>
  <c r="H237" i="1"/>
  <c r="I237" i="1"/>
  <c r="J237" i="1"/>
  <c r="K237" i="1"/>
  <c r="L237" i="1"/>
  <c r="M237" i="1"/>
  <c r="N237" i="1"/>
  <c r="O237" i="1"/>
  <c r="P237" i="1"/>
  <c r="Q237" i="1"/>
  <c r="R237" i="1"/>
  <c r="S237" i="1"/>
  <c r="T237" i="1"/>
  <c r="U237" i="1"/>
  <c r="V237" i="1"/>
  <c r="W237" i="1"/>
  <c r="X237" i="1"/>
  <c r="Y237" i="1"/>
  <c r="Z237" i="1"/>
  <c r="AA237" i="1"/>
  <c r="AB237" i="1"/>
  <c r="AC237" i="1"/>
  <c r="AD237" i="1"/>
  <c r="G238" i="1"/>
  <c r="H238" i="1"/>
  <c r="I238" i="1"/>
  <c r="J238" i="1"/>
  <c r="K238" i="1"/>
  <c r="L238" i="1"/>
  <c r="M238" i="1"/>
  <c r="N238" i="1"/>
  <c r="O238" i="1"/>
  <c r="P238" i="1"/>
  <c r="Q238" i="1"/>
  <c r="R238" i="1"/>
  <c r="S238" i="1"/>
  <c r="T238" i="1"/>
  <c r="U238" i="1"/>
  <c r="V238" i="1"/>
  <c r="W238" i="1"/>
  <c r="X238" i="1"/>
  <c r="Y238" i="1"/>
  <c r="Z238" i="1"/>
  <c r="AA238" i="1"/>
  <c r="AB238" i="1"/>
  <c r="AC238" i="1"/>
  <c r="AD238" i="1"/>
  <c r="G239" i="1"/>
  <c r="H239" i="1"/>
  <c r="I239" i="1"/>
  <c r="J239" i="1"/>
  <c r="K239" i="1"/>
  <c r="L239" i="1"/>
  <c r="M239" i="1"/>
  <c r="N239" i="1"/>
  <c r="O239" i="1"/>
  <c r="P239" i="1"/>
  <c r="Q239" i="1"/>
  <c r="R239" i="1"/>
  <c r="S239" i="1"/>
  <c r="T239" i="1"/>
  <c r="U239" i="1"/>
  <c r="V239" i="1"/>
  <c r="W239" i="1"/>
  <c r="X239" i="1"/>
  <c r="Y239" i="1"/>
  <c r="Z239" i="1"/>
  <c r="AA239" i="1"/>
  <c r="AB239" i="1"/>
  <c r="AC239" i="1"/>
  <c r="AD239" i="1"/>
  <c r="G240" i="1"/>
  <c r="H240" i="1"/>
  <c r="I240" i="1"/>
  <c r="J240" i="1"/>
  <c r="K240" i="1"/>
  <c r="L240" i="1"/>
  <c r="M240" i="1"/>
  <c r="N240" i="1"/>
  <c r="O240" i="1"/>
  <c r="P240" i="1"/>
  <c r="Q240" i="1"/>
  <c r="R240" i="1"/>
  <c r="S240" i="1"/>
  <c r="T240" i="1"/>
  <c r="U240" i="1"/>
  <c r="V240" i="1"/>
  <c r="W240" i="1"/>
  <c r="X240" i="1"/>
  <c r="Y240" i="1"/>
  <c r="Z240" i="1"/>
  <c r="AA240" i="1"/>
  <c r="AB240" i="1"/>
  <c r="AC240" i="1"/>
  <c r="AD240" i="1"/>
  <c r="G241" i="1"/>
  <c r="H241" i="1"/>
  <c r="I241" i="1"/>
  <c r="J241" i="1"/>
  <c r="K241" i="1"/>
  <c r="L241" i="1"/>
  <c r="M241" i="1"/>
  <c r="N241" i="1"/>
  <c r="O241" i="1"/>
  <c r="P241" i="1"/>
  <c r="Q241" i="1"/>
  <c r="R241" i="1"/>
  <c r="S241" i="1"/>
  <c r="T241" i="1"/>
  <c r="U241" i="1"/>
  <c r="V241" i="1"/>
  <c r="W241" i="1"/>
  <c r="X241" i="1"/>
  <c r="Y241" i="1"/>
  <c r="Z241" i="1"/>
  <c r="AA241" i="1"/>
  <c r="AB241" i="1"/>
  <c r="AC241" i="1"/>
  <c r="AD241" i="1"/>
  <c r="G242" i="1"/>
  <c r="H242" i="1"/>
  <c r="I242" i="1"/>
  <c r="J242" i="1"/>
  <c r="K242" i="1"/>
  <c r="L242" i="1"/>
  <c r="M242" i="1"/>
  <c r="N242" i="1"/>
  <c r="O242" i="1"/>
  <c r="P242" i="1"/>
  <c r="Q242" i="1"/>
  <c r="R242" i="1"/>
  <c r="S242" i="1"/>
  <c r="T242" i="1"/>
  <c r="U242" i="1"/>
  <c r="V242" i="1"/>
  <c r="W242" i="1"/>
  <c r="X242" i="1"/>
  <c r="Y242" i="1"/>
  <c r="Z242" i="1"/>
  <c r="AA242" i="1"/>
  <c r="AB242" i="1"/>
  <c r="AC242" i="1"/>
  <c r="AD242" i="1"/>
  <c r="G243" i="1"/>
  <c r="H243" i="1"/>
  <c r="I243" i="1"/>
  <c r="J243" i="1"/>
  <c r="K243" i="1"/>
  <c r="L243" i="1"/>
  <c r="M243" i="1"/>
  <c r="N243" i="1"/>
  <c r="O243" i="1"/>
  <c r="P243" i="1"/>
  <c r="Q243" i="1"/>
  <c r="R243" i="1"/>
  <c r="S243" i="1"/>
  <c r="T243" i="1"/>
  <c r="U243" i="1"/>
  <c r="V243" i="1"/>
  <c r="W243" i="1"/>
  <c r="X243" i="1"/>
  <c r="Y243" i="1"/>
  <c r="Z243" i="1"/>
  <c r="AA243" i="1"/>
  <c r="AB243" i="1"/>
  <c r="AC243" i="1"/>
  <c r="AD243" i="1"/>
  <c r="G244" i="1"/>
  <c r="H244" i="1"/>
  <c r="I244" i="1"/>
  <c r="J244" i="1"/>
  <c r="K244" i="1"/>
  <c r="L244" i="1"/>
  <c r="M244" i="1"/>
  <c r="N244" i="1"/>
  <c r="O244" i="1"/>
  <c r="P244" i="1"/>
  <c r="Q244" i="1"/>
  <c r="R244" i="1"/>
  <c r="S244" i="1"/>
  <c r="T244" i="1"/>
  <c r="U244" i="1"/>
  <c r="V244" i="1"/>
  <c r="W244" i="1"/>
  <c r="X244" i="1"/>
  <c r="Y244" i="1"/>
  <c r="Z244" i="1"/>
  <c r="AA244" i="1"/>
  <c r="AB244" i="1"/>
  <c r="AC244" i="1"/>
  <c r="AD244" i="1"/>
  <c r="G245" i="1"/>
  <c r="H245" i="1"/>
  <c r="I245" i="1"/>
  <c r="J245" i="1"/>
  <c r="K245" i="1"/>
  <c r="L245" i="1"/>
  <c r="M245" i="1"/>
  <c r="N245" i="1"/>
  <c r="O245" i="1"/>
  <c r="P245" i="1"/>
  <c r="Q245" i="1"/>
  <c r="R245" i="1"/>
  <c r="S245" i="1"/>
  <c r="T245" i="1"/>
  <c r="U245" i="1"/>
  <c r="V245" i="1"/>
  <c r="W245" i="1"/>
  <c r="X245" i="1"/>
  <c r="Y245" i="1"/>
  <c r="Z245" i="1"/>
  <c r="AA245" i="1"/>
  <c r="AB245" i="1"/>
  <c r="AC245" i="1"/>
  <c r="AD245" i="1"/>
  <c r="G246" i="1"/>
  <c r="H246" i="1"/>
  <c r="I246" i="1"/>
  <c r="J246" i="1"/>
  <c r="K246" i="1"/>
  <c r="L246" i="1"/>
  <c r="M246" i="1"/>
  <c r="N246" i="1"/>
  <c r="O246" i="1"/>
  <c r="P246" i="1"/>
  <c r="Q246" i="1"/>
  <c r="R246" i="1"/>
  <c r="S246" i="1"/>
  <c r="T246" i="1"/>
  <c r="U246" i="1"/>
  <c r="V246" i="1"/>
  <c r="W246" i="1"/>
  <c r="X246" i="1"/>
  <c r="Y246" i="1"/>
  <c r="Z246" i="1"/>
  <c r="AA246" i="1"/>
  <c r="AB246" i="1"/>
  <c r="AC246" i="1"/>
  <c r="AD246" i="1"/>
  <c r="G247" i="1"/>
  <c r="H247" i="1"/>
  <c r="I247" i="1"/>
  <c r="J247" i="1"/>
  <c r="K247" i="1"/>
  <c r="L247" i="1"/>
  <c r="M247" i="1"/>
  <c r="N247" i="1"/>
  <c r="O247" i="1"/>
  <c r="P247" i="1"/>
  <c r="Q247" i="1"/>
  <c r="R247" i="1"/>
  <c r="S247" i="1"/>
  <c r="T247" i="1"/>
  <c r="U247" i="1"/>
  <c r="V247" i="1"/>
  <c r="W247" i="1"/>
  <c r="X247" i="1"/>
  <c r="Y247" i="1"/>
  <c r="Z247" i="1"/>
  <c r="AA247" i="1"/>
  <c r="AB247" i="1"/>
  <c r="AC247" i="1"/>
  <c r="AD247" i="1"/>
  <c r="G248" i="1"/>
  <c r="H248" i="1"/>
  <c r="I248" i="1"/>
  <c r="J248" i="1"/>
  <c r="K248" i="1"/>
  <c r="L248" i="1"/>
  <c r="M248" i="1"/>
  <c r="N248" i="1"/>
  <c r="O248" i="1"/>
  <c r="P248" i="1"/>
  <c r="Q248" i="1"/>
  <c r="R248" i="1"/>
  <c r="S248" i="1"/>
  <c r="T248" i="1"/>
  <c r="U248" i="1"/>
  <c r="V248" i="1"/>
  <c r="W248" i="1"/>
  <c r="X248" i="1"/>
  <c r="Y248" i="1"/>
  <c r="Z248" i="1"/>
  <c r="AA248" i="1"/>
  <c r="AB248" i="1"/>
  <c r="AC248" i="1"/>
  <c r="AD248" i="1"/>
  <c r="G249" i="1"/>
  <c r="H249" i="1"/>
  <c r="I249" i="1"/>
  <c r="J249" i="1"/>
  <c r="K249" i="1"/>
  <c r="L249" i="1"/>
  <c r="M249" i="1"/>
  <c r="N249" i="1"/>
  <c r="O249" i="1"/>
  <c r="P249" i="1"/>
  <c r="Q249" i="1"/>
  <c r="R249" i="1"/>
  <c r="S249" i="1"/>
  <c r="T249" i="1"/>
  <c r="U249" i="1"/>
  <c r="V249" i="1"/>
  <c r="W249" i="1"/>
  <c r="X249" i="1"/>
  <c r="Y249" i="1"/>
  <c r="Z249" i="1"/>
  <c r="AA249" i="1"/>
  <c r="AB249" i="1"/>
  <c r="AC249" i="1"/>
  <c r="AD249" i="1"/>
  <c r="G250" i="1"/>
  <c r="H250" i="1"/>
  <c r="I250" i="1"/>
  <c r="J250" i="1"/>
  <c r="K250" i="1"/>
  <c r="L250" i="1"/>
  <c r="M250" i="1"/>
  <c r="N250" i="1"/>
  <c r="O250" i="1"/>
  <c r="P250" i="1"/>
  <c r="Q250" i="1"/>
  <c r="R250" i="1"/>
  <c r="S250" i="1"/>
  <c r="T250" i="1"/>
  <c r="U250" i="1"/>
  <c r="V250" i="1"/>
  <c r="W250" i="1"/>
  <c r="X250" i="1"/>
  <c r="Y250" i="1"/>
  <c r="Z250" i="1"/>
  <c r="AA250" i="1"/>
  <c r="AB250" i="1"/>
  <c r="AC250" i="1"/>
  <c r="AD250" i="1"/>
  <c r="G251" i="1"/>
  <c r="H251" i="1"/>
  <c r="I251" i="1"/>
  <c r="J251" i="1"/>
  <c r="K251" i="1"/>
  <c r="L251" i="1"/>
  <c r="M251" i="1"/>
  <c r="N251" i="1"/>
  <c r="O251" i="1"/>
  <c r="P251" i="1"/>
  <c r="Q251" i="1"/>
  <c r="R251" i="1"/>
  <c r="S251" i="1"/>
  <c r="T251" i="1"/>
  <c r="U251" i="1"/>
  <c r="V251" i="1"/>
  <c r="W251" i="1"/>
  <c r="X251" i="1"/>
  <c r="Y251" i="1"/>
  <c r="Z251" i="1"/>
  <c r="AA251" i="1"/>
  <c r="AB251" i="1"/>
  <c r="AC251" i="1"/>
  <c r="AD251" i="1"/>
  <c r="G252" i="1"/>
  <c r="H252" i="1"/>
  <c r="I252" i="1"/>
  <c r="J252" i="1"/>
  <c r="K252" i="1"/>
  <c r="L252" i="1"/>
  <c r="M252" i="1"/>
  <c r="N252" i="1"/>
  <c r="O252" i="1"/>
  <c r="P252" i="1"/>
  <c r="Q252" i="1"/>
  <c r="R252" i="1"/>
  <c r="S252" i="1"/>
  <c r="T252" i="1"/>
  <c r="U252" i="1"/>
  <c r="V252" i="1"/>
  <c r="W252" i="1"/>
  <c r="X252" i="1"/>
  <c r="Y252" i="1"/>
  <c r="Z252" i="1"/>
  <c r="AA252" i="1"/>
  <c r="AB252" i="1"/>
  <c r="AC252" i="1"/>
  <c r="AD252" i="1"/>
  <c r="G253" i="1"/>
  <c r="H253" i="1"/>
  <c r="I253" i="1"/>
  <c r="J253" i="1"/>
  <c r="K253" i="1"/>
  <c r="L253" i="1"/>
  <c r="M253" i="1"/>
  <c r="N253" i="1"/>
  <c r="O253" i="1"/>
  <c r="P253" i="1"/>
  <c r="Q253" i="1"/>
  <c r="R253" i="1"/>
  <c r="S253" i="1"/>
  <c r="T253" i="1"/>
  <c r="U253" i="1"/>
  <c r="V253" i="1"/>
  <c r="W253" i="1"/>
  <c r="X253" i="1"/>
  <c r="Y253" i="1"/>
  <c r="Z253" i="1"/>
  <c r="AA253" i="1"/>
  <c r="AB253" i="1"/>
  <c r="AC253" i="1"/>
  <c r="AD253" i="1"/>
  <c r="G254" i="1"/>
  <c r="H254" i="1"/>
  <c r="I254" i="1"/>
  <c r="J254" i="1"/>
  <c r="K254" i="1"/>
  <c r="L254" i="1"/>
  <c r="M254" i="1"/>
  <c r="N254" i="1"/>
  <c r="O254" i="1"/>
  <c r="P254" i="1"/>
  <c r="Q254" i="1"/>
  <c r="R254" i="1"/>
  <c r="S254" i="1"/>
  <c r="T254" i="1"/>
  <c r="U254" i="1"/>
  <c r="V254" i="1"/>
  <c r="W254" i="1"/>
  <c r="X254" i="1"/>
  <c r="Y254" i="1"/>
  <c r="Z254" i="1"/>
  <c r="AA254" i="1"/>
  <c r="AB254" i="1"/>
  <c r="AC254" i="1"/>
  <c r="AD254" i="1"/>
  <c r="G255" i="1"/>
  <c r="H255" i="1"/>
  <c r="I255" i="1"/>
  <c r="J255" i="1"/>
  <c r="K255" i="1"/>
  <c r="L255" i="1"/>
  <c r="M255" i="1"/>
  <c r="N255" i="1"/>
  <c r="O255" i="1"/>
  <c r="P255" i="1"/>
  <c r="Q255" i="1"/>
  <c r="R255" i="1"/>
  <c r="S255" i="1"/>
  <c r="T255" i="1"/>
  <c r="U255" i="1"/>
  <c r="V255" i="1"/>
  <c r="W255" i="1"/>
  <c r="X255" i="1"/>
  <c r="Y255" i="1"/>
  <c r="Z255" i="1"/>
  <c r="AA255" i="1"/>
  <c r="AB255" i="1"/>
  <c r="AC255" i="1"/>
  <c r="AD255" i="1"/>
  <c r="G256" i="1"/>
  <c r="H256" i="1"/>
  <c r="I256" i="1"/>
  <c r="J256" i="1"/>
  <c r="K256" i="1"/>
  <c r="L256" i="1"/>
  <c r="M256" i="1"/>
  <c r="N256" i="1"/>
  <c r="O256" i="1"/>
  <c r="P256" i="1"/>
  <c r="Q256" i="1"/>
  <c r="R256" i="1"/>
  <c r="S256" i="1"/>
  <c r="T256" i="1"/>
  <c r="U256" i="1"/>
  <c r="V256" i="1"/>
  <c r="W256" i="1"/>
  <c r="X256" i="1"/>
  <c r="Y256" i="1"/>
  <c r="Z256" i="1"/>
  <c r="AA256" i="1"/>
  <c r="AB256" i="1"/>
  <c r="AC256" i="1"/>
  <c r="AD256" i="1"/>
  <c r="G257" i="1"/>
  <c r="H257" i="1"/>
  <c r="I257" i="1"/>
  <c r="J257" i="1"/>
  <c r="K257" i="1"/>
  <c r="L257" i="1"/>
  <c r="M257" i="1"/>
  <c r="N257" i="1"/>
  <c r="O257" i="1"/>
  <c r="P257" i="1"/>
  <c r="Q257" i="1"/>
  <c r="R257" i="1"/>
  <c r="S257" i="1"/>
  <c r="T257" i="1"/>
  <c r="U257" i="1"/>
  <c r="V257" i="1"/>
  <c r="W257" i="1"/>
  <c r="X257" i="1"/>
  <c r="Y257" i="1"/>
  <c r="Z257" i="1"/>
  <c r="AA257" i="1"/>
  <c r="AB257" i="1"/>
  <c r="AC257" i="1"/>
  <c r="AD257" i="1"/>
  <c r="G258" i="1"/>
  <c r="H258" i="1"/>
  <c r="I258" i="1"/>
  <c r="J258" i="1"/>
  <c r="K258" i="1"/>
  <c r="L258" i="1"/>
  <c r="M258" i="1"/>
  <c r="N258" i="1"/>
  <c r="O258" i="1"/>
  <c r="P258" i="1"/>
  <c r="Q258" i="1"/>
  <c r="R258" i="1"/>
  <c r="S258" i="1"/>
  <c r="T258" i="1"/>
  <c r="U258" i="1"/>
  <c r="V258" i="1"/>
  <c r="W258" i="1"/>
  <c r="X258" i="1"/>
  <c r="Y258" i="1"/>
  <c r="Z258" i="1"/>
  <c r="AA258" i="1"/>
  <c r="AB258" i="1"/>
  <c r="AC258" i="1"/>
  <c r="AD258" i="1"/>
  <c r="G259" i="1"/>
  <c r="H259" i="1"/>
  <c r="I259" i="1"/>
  <c r="J259" i="1"/>
  <c r="K259" i="1"/>
  <c r="L259" i="1"/>
  <c r="M259" i="1"/>
  <c r="N259" i="1"/>
  <c r="O259" i="1"/>
  <c r="P259" i="1"/>
  <c r="Q259" i="1"/>
  <c r="R259" i="1"/>
  <c r="S259" i="1"/>
  <c r="T259" i="1"/>
  <c r="U259" i="1"/>
  <c r="V259" i="1"/>
  <c r="W259" i="1"/>
  <c r="X259" i="1"/>
  <c r="Y259" i="1"/>
  <c r="Z259" i="1"/>
  <c r="AA259" i="1"/>
  <c r="AB259" i="1"/>
  <c r="AC259" i="1"/>
  <c r="AD259" i="1"/>
  <c r="G260" i="1"/>
  <c r="H260" i="1"/>
  <c r="I260" i="1"/>
  <c r="J260" i="1"/>
  <c r="K260" i="1"/>
  <c r="L260" i="1"/>
  <c r="M260" i="1"/>
  <c r="N260" i="1"/>
  <c r="O260" i="1"/>
  <c r="P260" i="1"/>
  <c r="Q260" i="1"/>
  <c r="R260" i="1"/>
  <c r="S260" i="1"/>
  <c r="T260" i="1"/>
  <c r="U260" i="1"/>
  <c r="V260" i="1"/>
  <c r="W260" i="1"/>
  <c r="X260" i="1"/>
  <c r="Y260" i="1"/>
  <c r="Z260" i="1"/>
  <c r="AA260" i="1"/>
  <c r="AB260" i="1"/>
  <c r="AC260" i="1"/>
  <c r="AD260" i="1"/>
  <c r="G261" i="1"/>
  <c r="H261" i="1"/>
  <c r="I261" i="1"/>
  <c r="J261" i="1"/>
  <c r="K261" i="1"/>
  <c r="L261" i="1"/>
  <c r="M261" i="1"/>
  <c r="N261" i="1"/>
  <c r="O261" i="1"/>
  <c r="P261" i="1"/>
  <c r="Q261" i="1"/>
  <c r="R261" i="1"/>
  <c r="S261" i="1"/>
  <c r="T261" i="1"/>
  <c r="U261" i="1"/>
  <c r="V261" i="1"/>
  <c r="W261" i="1"/>
  <c r="X261" i="1"/>
  <c r="Y261" i="1"/>
  <c r="Z261" i="1"/>
  <c r="AA261" i="1"/>
  <c r="AB261" i="1"/>
  <c r="AC261" i="1"/>
  <c r="AD261" i="1"/>
  <c r="G262" i="1"/>
  <c r="H262" i="1"/>
  <c r="I262" i="1"/>
  <c r="J262" i="1"/>
  <c r="K262" i="1"/>
  <c r="L262" i="1"/>
  <c r="M262" i="1"/>
  <c r="N262" i="1"/>
  <c r="O262" i="1"/>
  <c r="P262" i="1"/>
  <c r="Q262" i="1"/>
  <c r="R262" i="1"/>
  <c r="S262" i="1"/>
  <c r="T262" i="1"/>
  <c r="U262" i="1"/>
  <c r="V262" i="1"/>
  <c r="W262" i="1"/>
  <c r="X262" i="1"/>
  <c r="Y262" i="1"/>
  <c r="Z262" i="1"/>
  <c r="AA262" i="1"/>
  <c r="AB262" i="1"/>
  <c r="AC262" i="1"/>
  <c r="AD262" i="1"/>
  <c r="G263" i="1"/>
  <c r="H263" i="1"/>
  <c r="I263" i="1"/>
  <c r="J263" i="1"/>
  <c r="K263" i="1"/>
  <c r="L263" i="1"/>
  <c r="M263" i="1"/>
  <c r="N263" i="1"/>
  <c r="O263" i="1"/>
  <c r="P263" i="1"/>
  <c r="Q263" i="1"/>
  <c r="R263" i="1"/>
  <c r="S263" i="1"/>
  <c r="T263" i="1"/>
  <c r="U263" i="1"/>
  <c r="V263" i="1"/>
  <c r="W263" i="1"/>
  <c r="X263" i="1"/>
  <c r="Y263" i="1"/>
  <c r="Z263" i="1"/>
  <c r="AA263" i="1"/>
  <c r="AB263" i="1"/>
  <c r="AC263" i="1"/>
  <c r="AD263" i="1"/>
  <c r="G264" i="1"/>
  <c r="H264" i="1"/>
  <c r="I264" i="1"/>
  <c r="J264" i="1"/>
  <c r="K264" i="1"/>
  <c r="L264" i="1"/>
  <c r="M264" i="1"/>
  <c r="N264" i="1"/>
  <c r="O264" i="1"/>
  <c r="P264" i="1"/>
  <c r="Q264" i="1"/>
  <c r="R264" i="1"/>
  <c r="S264" i="1"/>
  <c r="T264" i="1"/>
  <c r="U264" i="1"/>
  <c r="V264" i="1"/>
  <c r="W264" i="1"/>
  <c r="X264" i="1"/>
  <c r="Y264" i="1"/>
  <c r="Z264" i="1"/>
  <c r="AA264" i="1"/>
  <c r="AB264" i="1"/>
  <c r="AC264" i="1"/>
  <c r="AD264" i="1"/>
  <c r="G265" i="1"/>
  <c r="H265" i="1"/>
  <c r="I265" i="1"/>
  <c r="J265" i="1"/>
  <c r="K265" i="1"/>
  <c r="L265" i="1"/>
  <c r="M265" i="1"/>
  <c r="N265" i="1"/>
  <c r="O265" i="1"/>
  <c r="P265" i="1"/>
  <c r="Q265" i="1"/>
  <c r="R265" i="1"/>
  <c r="S265" i="1"/>
  <c r="T265" i="1"/>
  <c r="U265" i="1"/>
  <c r="V265" i="1"/>
  <c r="W265" i="1"/>
  <c r="X265" i="1"/>
  <c r="Y265" i="1"/>
  <c r="Z265" i="1"/>
  <c r="AA265" i="1"/>
  <c r="AB265" i="1"/>
  <c r="AC265" i="1"/>
  <c r="AD265" i="1"/>
  <c r="G266" i="1"/>
  <c r="H266" i="1"/>
  <c r="I266" i="1"/>
  <c r="J266" i="1"/>
  <c r="K266" i="1"/>
  <c r="L266" i="1"/>
  <c r="M266" i="1"/>
  <c r="N266" i="1"/>
  <c r="O266" i="1"/>
  <c r="P266" i="1"/>
  <c r="Q266" i="1"/>
  <c r="R266" i="1"/>
  <c r="S266" i="1"/>
  <c r="T266" i="1"/>
  <c r="U266" i="1"/>
  <c r="V266" i="1"/>
  <c r="W266" i="1"/>
  <c r="X266" i="1"/>
  <c r="Y266" i="1"/>
  <c r="Z266" i="1"/>
  <c r="AA266" i="1"/>
  <c r="AB266" i="1"/>
  <c r="AC266" i="1"/>
  <c r="AD266" i="1"/>
  <c r="G267" i="1"/>
  <c r="H267" i="1"/>
  <c r="I267" i="1"/>
  <c r="J267" i="1"/>
  <c r="K267" i="1"/>
  <c r="L267" i="1"/>
  <c r="M267" i="1"/>
  <c r="N267" i="1"/>
  <c r="O267" i="1"/>
  <c r="P267" i="1"/>
  <c r="Q267" i="1"/>
  <c r="R267" i="1"/>
  <c r="S267" i="1"/>
  <c r="T267" i="1"/>
  <c r="U267" i="1"/>
  <c r="V267" i="1"/>
  <c r="W267" i="1"/>
  <c r="X267" i="1"/>
  <c r="Y267" i="1"/>
  <c r="Z267" i="1"/>
  <c r="AA267" i="1"/>
  <c r="AB267" i="1"/>
  <c r="AC267" i="1"/>
  <c r="AD267" i="1"/>
  <c r="G268" i="1"/>
  <c r="H268" i="1"/>
  <c r="I268" i="1"/>
  <c r="J268" i="1"/>
  <c r="K268" i="1"/>
  <c r="L268" i="1"/>
  <c r="M268" i="1"/>
  <c r="N268" i="1"/>
  <c r="O268" i="1"/>
  <c r="P268" i="1"/>
  <c r="Q268" i="1"/>
  <c r="R268" i="1"/>
  <c r="S268" i="1"/>
  <c r="T268" i="1"/>
  <c r="U268" i="1"/>
  <c r="V268" i="1"/>
  <c r="W268" i="1"/>
  <c r="X268" i="1"/>
  <c r="Y268" i="1"/>
  <c r="Z268" i="1"/>
  <c r="AA268" i="1"/>
  <c r="AB268" i="1"/>
  <c r="AC268" i="1"/>
  <c r="AD268" i="1"/>
  <c r="G269" i="1"/>
  <c r="H269" i="1"/>
  <c r="I269" i="1"/>
  <c r="J269" i="1"/>
  <c r="K269" i="1"/>
  <c r="L269" i="1"/>
  <c r="M269" i="1"/>
  <c r="N269" i="1"/>
  <c r="O269" i="1"/>
  <c r="P269" i="1"/>
  <c r="Q269" i="1"/>
  <c r="R269" i="1"/>
  <c r="S269" i="1"/>
  <c r="T269" i="1"/>
  <c r="U269" i="1"/>
  <c r="V269" i="1"/>
  <c r="W269" i="1"/>
  <c r="X269" i="1"/>
  <c r="Y269" i="1"/>
  <c r="Z269" i="1"/>
  <c r="AA269" i="1"/>
  <c r="AB269" i="1"/>
  <c r="AC269" i="1"/>
  <c r="AD269" i="1"/>
  <c r="G270" i="1"/>
  <c r="H270" i="1"/>
  <c r="I270" i="1"/>
  <c r="J270" i="1"/>
  <c r="K270" i="1"/>
  <c r="L270" i="1"/>
  <c r="M270" i="1"/>
  <c r="N270" i="1"/>
  <c r="O270" i="1"/>
  <c r="P270" i="1"/>
  <c r="Q270" i="1"/>
  <c r="R270" i="1"/>
  <c r="S270" i="1"/>
  <c r="T270" i="1"/>
  <c r="U270" i="1"/>
  <c r="V270" i="1"/>
  <c r="W270" i="1"/>
  <c r="X270" i="1"/>
  <c r="Y270" i="1"/>
  <c r="Z270" i="1"/>
  <c r="AA270" i="1"/>
  <c r="AB270" i="1"/>
  <c r="AC270" i="1"/>
  <c r="AD270" i="1"/>
  <c r="G271" i="1"/>
  <c r="H271" i="1"/>
  <c r="I271" i="1"/>
  <c r="J271" i="1"/>
  <c r="K271" i="1"/>
  <c r="L271" i="1"/>
  <c r="M271" i="1"/>
  <c r="N271" i="1"/>
  <c r="O271" i="1"/>
  <c r="P271" i="1"/>
  <c r="Q271" i="1"/>
  <c r="R271" i="1"/>
  <c r="S271" i="1"/>
  <c r="T271" i="1"/>
  <c r="U271" i="1"/>
  <c r="V271" i="1"/>
  <c r="W271" i="1"/>
  <c r="X271" i="1"/>
  <c r="Y271" i="1"/>
  <c r="Z271" i="1"/>
  <c r="AA271" i="1"/>
  <c r="AB271" i="1"/>
  <c r="AC271" i="1"/>
  <c r="AD271" i="1"/>
  <c r="G272" i="1"/>
  <c r="H272" i="1"/>
  <c r="I272" i="1"/>
  <c r="J272" i="1"/>
  <c r="K272" i="1"/>
  <c r="L272" i="1"/>
  <c r="M272" i="1"/>
  <c r="N272" i="1"/>
  <c r="O272" i="1"/>
  <c r="P272" i="1"/>
  <c r="Q272" i="1"/>
  <c r="R272" i="1"/>
  <c r="S272" i="1"/>
  <c r="T272" i="1"/>
  <c r="U272" i="1"/>
  <c r="V272" i="1"/>
  <c r="W272" i="1"/>
  <c r="X272" i="1"/>
  <c r="Y272" i="1"/>
  <c r="Z272" i="1"/>
  <c r="AA272" i="1"/>
  <c r="AB272" i="1"/>
  <c r="AC272" i="1"/>
  <c r="AD272" i="1"/>
  <c r="G273" i="1"/>
  <c r="H273" i="1"/>
  <c r="I273" i="1"/>
  <c r="J273" i="1"/>
  <c r="K273" i="1"/>
  <c r="L273" i="1"/>
  <c r="M273" i="1"/>
  <c r="N273" i="1"/>
  <c r="O273" i="1"/>
  <c r="P273" i="1"/>
  <c r="Q273" i="1"/>
  <c r="R273" i="1"/>
  <c r="S273" i="1"/>
  <c r="T273" i="1"/>
  <c r="U273" i="1"/>
  <c r="V273" i="1"/>
  <c r="W273" i="1"/>
  <c r="X273" i="1"/>
  <c r="Y273" i="1"/>
  <c r="Z273" i="1"/>
  <c r="AA273" i="1"/>
  <c r="AB273" i="1"/>
  <c r="AC273" i="1"/>
  <c r="AD273" i="1"/>
  <c r="G274" i="1"/>
  <c r="H274" i="1"/>
  <c r="I274" i="1"/>
  <c r="J274" i="1"/>
  <c r="K274" i="1"/>
  <c r="L274" i="1"/>
  <c r="M274" i="1"/>
  <c r="N274" i="1"/>
  <c r="O274" i="1"/>
  <c r="P274" i="1"/>
  <c r="Q274" i="1"/>
  <c r="R274" i="1"/>
  <c r="S274" i="1"/>
  <c r="T274" i="1"/>
  <c r="U274" i="1"/>
  <c r="V274" i="1"/>
  <c r="W274" i="1"/>
  <c r="X274" i="1"/>
  <c r="Y274" i="1"/>
  <c r="Z274" i="1"/>
  <c r="AA274" i="1"/>
  <c r="AB274" i="1"/>
  <c r="AC274" i="1"/>
  <c r="AD274" i="1"/>
  <c r="G275" i="1"/>
  <c r="H275" i="1"/>
  <c r="I275" i="1"/>
  <c r="J275" i="1"/>
  <c r="K275" i="1"/>
  <c r="L275" i="1"/>
  <c r="M275" i="1"/>
  <c r="N275" i="1"/>
  <c r="O275" i="1"/>
  <c r="P275" i="1"/>
  <c r="Q275" i="1"/>
  <c r="R275" i="1"/>
  <c r="S275" i="1"/>
  <c r="T275" i="1"/>
  <c r="U275" i="1"/>
  <c r="V275" i="1"/>
  <c r="W275" i="1"/>
  <c r="X275" i="1"/>
  <c r="Y275" i="1"/>
  <c r="Z275" i="1"/>
  <c r="AA275" i="1"/>
  <c r="AB275" i="1"/>
  <c r="AC275" i="1"/>
  <c r="AD275" i="1"/>
  <c r="G276" i="1"/>
  <c r="H276" i="1"/>
  <c r="I276" i="1"/>
  <c r="J276" i="1"/>
  <c r="K276" i="1"/>
  <c r="L276" i="1"/>
  <c r="M276" i="1"/>
  <c r="N276" i="1"/>
  <c r="O276" i="1"/>
  <c r="P276" i="1"/>
  <c r="Q276" i="1"/>
  <c r="R276" i="1"/>
  <c r="S276" i="1"/>
  <c r="T276" i="1"/>
  <c r="U276" i="1"/>
  <c r="V276" i="1"/>
  <c r="W276" i="1"/>
  <c r="X276" i="1"/>
  <c r="Y276" i="1"/>
  <c r="Z276" i="1"/>
  <c r="AA276" i="1"/>
  <c r="AB276" i="1"/>
  <c r="AC276" i="1"/>
  <c r="AD276" i="1"/>
  <c r="G277" i="1"/>
  <c r="H277" i="1"/>
  <c r="I277" i="1"/>
  <c r="J277" i="1"/>
  <c r="K277" i="1"/>
  <c r="L277" i="1"/>
  <c r="M277" i="1"/>
  <c r="N277" i="1"/>
  <c r="O277" i="1"/>
  <c r="P277" i="1"/>
  <c r="Q277" i="1"/>
  <c r="R277" i="1"/>
  <c r="S277" i="1"/>
  <c r="T277" i="1"/>
  <c r="U277" i="1"/>
  <c r="V277" i="1"/>
  <c r="W277" i="1"/>
  <c r="X277" i="1"/>
  <c r="Y277" i="1"/>
  <c r="Z277" i="1"/>
  <c r="AA277" i="1"/>
  <c r="AB277" i="1"/>
  <c r="AC277" i="1"/>
  <c r="AD277" i="1"/>
  <c r="G278" i="1"/>
  <c r="H278" i="1"/>
  <c r="I278" i="1"/>
  <c r="J278" i="1"/>
  <c r="K278" i="1"/>
  <c r="L278" i="1"/>
  <c r="M278" i="1"/>
  <c r="N278" i="1"/>
  <c r="O278" i="1"/>
  <c r="P278" i="1"/>
  <c r="Q278" i="1"/>
  <c r="R278" i="1"/>
  <c r="S278" i="1"/>
  <c r="T278" i="1"/>
  <c r="U278" i="1"/>
  <c r="V278" i="1"/>
  <c r="W278" i="1"/>
  <c r="X278" i="1"/>
  <c r="Y278" i="1"/>
  <c r="Z278" i="1"/>
  <c r="AA278" i="1"/>
  <c r="AB278" i="1"/>
  <c r="AC278" i="1"/>
  <c r="AD278" i="1"/>
  <c r="G279" i="1"/>
  <c r="H279" i="1"/>
  <c r="I279" i="1"/>
  <c r="J279" i="1"/>
  <c r="K279" i="1"/>
  <c r="L279" i="1"/>
  <c r="M279" i="1"/>
  <c r="N279" i="1"/>
  <c r="O279" i="1"/>
  <c r="P279" i="1"/>
  <c r="Q279" i="1"/>
  <c r="R279" i="1"/>
  <c r="S279" i="1"/>
  <c r="T279" i="1"/>
  <c r="U279" i="1"/>
  <c r="V279" i="1"/>
  <c r="W279" i="1"/>
  <c r="X279" i="1"/>
  <c r="Y279" i="1"/>
  <c r="Z279" i="1"/>
  <c r="AA279" i="1"/>
  <c r="AB279" i="1"/>
  <c r="AC279" i="1"/>
  <c r="AD279" i="1"/>
  <c r="G280" i="1"/>
  <c r="H280" i="1"/>
  <c r="I280" i="1"/>
  <c r="J280" i="1"/>
  <c r="K280" i="1"/>
  <c r="L280" i="1"/>
  <c r="M280" i="1"/>
  <c r="N280" i="1"/>
  <c r="O280" i="1"/>
  <c r="P280" i="1"/>
  <c r="Q280" i="1"/>
  <c r="R280" i="1"/>
  <c r="S280" i="1"/>
  <c r="T280" i="1"/>
  <c r="U280" i="1"/>
  <c r="V280" i="1"/>
  <c r="W280" i="1"/>
  <c r="X280" i="1"/>
  <c r="Y280" i="1"/>
  <c r="Z280" i="1"/>
  <c r="AA280" i="1"/>
  <c r="AB280" i="1"/>
  <c r="AC280" i="1"/>
  <c r="AD280" i="1"/>
  <c r="G281" i="1"/>
  <c r="H281" i="1"/>
  <c r="I281" i="1"/>
  <c r="J281" i="1"/>
  <c r="K281" i="1"/>
  <c r="L281" i="1"/>
  <c r="M281" i="1"/>
  <c r="N281" i="1"/>
  <c r="O281" i="1"/>
  <c r="P281" i="1"/>
  <c r="Q281" i="1"/>
  <c r="R281" i="1"/>
  <c r="S281" i="1"/>
  <c r="T281" i="1"/>
  <c r="U281" i="1"/>
  <c r="V281" i="1"/>
  <c r="W281" i="1"/>
  <c r="X281" i="1"/>
  <c r="Y281" i="1"/>
  <c r="Z281" i="1"/>
  <c r="AA281" i="1"/>
  <c r="AB281" i="1"/>
  <c r="AC281" i="1"/>
  <c r="AD281" i="1"/>
  <c r="G282" i="1"/>
  <c r="H282" i="1"/>
  <c r="I282" i="1"/>
  <c r="J282" i="1"/>
  <c r="K282" i="1"/>
  <c r="L282" i="1"/>
  <c r="M282" i="1"/>
  <c r="N282" i="1"/>
  <c r="O282" i="1"/>
  <c r="P282" i="1"/>
  <c r="Q282" i="1"/>
  <c r="R282" i="1"/>
  <c r="S282" i="1"/>
  <c r="T282" i="1"/>
  <c r="U282" i="1"/>
  <c r="V282" i="1"/>
  <c r="W282" i="1"/>
  <c r="X282" i="1"/>
  <c r="Y282" i="1"/>
  <c r="Z282" i="1"/>
  <c r="AA282" i="1"/>
  <c r="AB282" i="1"/>
  <c r="AC282" i="1"/>
  <c r="AD282" i="1"/>
  <c r="G283" i="1"/>
  <c r="H283" i="1"/>
  <c r="I283" i="1"/>
  <c r="J283" i="1"/>
  <c r="K283" i="1"/>
  <c r="L283" i="1"/>
  <c r="M283" i="1"/>
  <c r="N283" i="1"/>
  <c r="O283" i="1"/>
  <c r="P283" i="1"/>
  <c r="Q283" i="1"/>
  <c r="R283" i="1"/>
  <c r="S283" i="1"/>
  <c r="T283" i="1"/>
  <c r="U283" i="1"/>
  <c r="V283" i="1"/>
  <c r="W283" i="1"/>
  <c r="X283" i="1"/>
  <c r="Y283" i="1"/>
  <c r="Z283" i="1"/>
  <c r="AA283" i="1"/>
  <c r="AB283" i="1"/>
  <c r="AC283" i="1"/>
  <c r="AD283" i="1"/>
  <c r="G284" i="1"/>
  <c r="H284" i="1"/>
  <c r="I284" i="1"/>
  <c r="J284" i="1"/>
  <c r="K284" i="1"/>
  <c r="L284" i="1"/>
  <c r="M284" i="1"/>
  <c r="N284" i="1"/>
  <c r="O284" i="1"/>
  <c r="P284" i="1"/>
  <c r="Q284" i="1"/>
  <c r="R284" i="1"/>
  <c r="S284" i="1"/>
  <c r="T284" i="1"/>
  <c r="U284" i="1"/>
  <c r="V284" i="1"/>
  <c r="W284" i="1"/>
  <c r="X284" i="1"/>
  <c r="Y284" i="1"/>
  <c r="Z284" i="1"/>
  <c r="AA284" i="1"/>
  <c r="AB284" i="1"/>
  <c r="AC284" i="1"/>
  <c r="AD284" i="1"/>
  <c r="G285" i="1"/>
  <c r="H285" i="1"/>
  <c r="I285" i="1"/>
  <c r="J285" i="1"/>
  <c r="K285" i="1"/>
  <c r="L285" i="1"/>
  <c r="M285" i="1"/>
  <c r="N285" i="1"/>
  <c r="O285" i="1"/>
  <c r="P285" i="1"/>
  <c r="Q285" i="1"/>
  <c r="R285" i="1"/>
  <c r="S285" i="1"/>
  <c r="T285" i="1"/>
  <c r="U285" i="1"/>
  <c r="V285" i="1"/>
  <c r="W285" i="1"/>
  <c r="X285" i="1"/>
  <c r="Y285" i="1"/>
  <c r="Z285" i="1"/>
  <c r="AA285" i="1"/>
  <c r="AB285" i="1"/>
  <c r="AC285" i="1"/>
  <c r="AD285" i="1"/>
  <c r="G286" i="1"/>
  <c r="H286" i="1"/>
  <c r="I286" i="1"/>
  <c r="J286" i="1"/>
  <c r="K286" i="1"/>
  <c r="L286" i="1"/>
  <c r="M286" i="1"/>
  <c r="N286" i="1"/>
  <c r="O286" i="1"/>
  <c r="P286" i="1"/>
  <c r="Q286" i="1"/>
  <c r="R286" i="1"/>
  <c r="S286" i="1"/>
  <c r="T286" i="1"/>
  <c r="U286" i="1"/>
  <c r="V286" i="1"/>
  <c r="W286" i="1"/>
  <c r="X286" i="1"/>
  <c r="Y286" i="1"/>
  <c r="Z286" i="1"/>
  <c r="AA286" i="1"/>
  <c r="AB286" i="1"/>
  <c r="AC286" i="1"/>
  <c r="AD286" i="1"/>
  <c r="G287" i="1"/>
  <c r="H287" i="1"/>
  <c r="I287" i="1"/>
  <c r="J287" i="1"/>
  <c r="K287" i="1"/>
  <c r="L287" i="1"/>
  <c r="M287" i="1"/>
  <c r="N287" i="1"/>
  <c r="O287" i="1"/>
  <c r="P287" i="1"/>
  <c r="Q287" i="1"/>
  <c r="R287" i="1"/>
  <c r="S287" i="1"/>
  <c r="T287" i="1"/>
  <c r="U287" i="1"/>
  <c r="V287" i="1"/>
  <c r="W287" i="1"/>
  <c r="X287" i="1"/>
  <c r="Y287" i="1"/>
  <c r="Z287" i="1"/>
  <c r="AA287" i="1"/>
  <c r="AB287" i="1"/>
  <c r="AC287" i="1"/>
  <c r="AD287" i="1"/>
  <c r="G288" i="1"/>
  <c r="H288" i="1"/>
  <c r="I288" i="1"/>
  <c r="J288" i="1"/>
  <c r="K288" i="1"/>
  <c r="L288" i="1"/>
  <c r="M288" i="1"/>
  <c r="N288" i="1"/>
  <c r="O288" i="1"/>
  <c r="P288" i="1"/>
  <c r="Q288" i="1"/>
  <c r="R288" i="1"/>
  <c r="S288" i="1"/>
  <c r="T288" i="1"/>
  <c r="U288" i="1"/>
  <c r="V288" i="1"/>
  <c r="W288" i="1"/>
  <c r="X288" i="1"/>
  <c r="Y288" i="1"/>
  <c r="Z288" i="1"/>
  <c r="AA288" i="1"/>
  <c r="AB288" i="1"/>
  <c r="AC288" i="1"/>
  <c r="AD288" i="1"/>
  <c r="G289" i="1"/>
  <c r="H289" i="1"/>
  <c r="I289" i="1"/>
  <c r="J289" i="1"/>
  <c r="K289" i="1"/>
  <c r="L289" i="1"/>
  <c r="M289" i="1"/>
  <c r="N289" i="1"/>
  <c r="O289" i="1"/>
  <c r="P289" i="1"/>
  <c r="Q289" i="1"/>
  <c r="R289" i="1"/>
  <c r="S289" i="1"/>
  <c r="T289" i="1"/>
  <c r="U289" i="1"/>
  <c r="V289" i="1"/>
  <c r="W289" i="1"/>
  <c r="X289" i="1"/>
  <c r="Y289" i="1"/>
  <c r="Z289" i="1"/>
  <c r="AA289" i="1"/>
  <c r="AB289" i="1"/>
  <c r="AC289" i="1"/>
  <c r="AD289" i="1"/>
  <c r="G290" i="1"/>
  <c r="H290" i="1"/>
  <c r="I290" i="1"/>
  <c r="J290" i="1"/>
  <c r="K290" i="1"/>
  <c r="L290" i="1"/>
  <c r="M290" i="1"/>
  <c r="N290" i="1"/>
  <c r="O290" i="1"/>
  <c r="P290" i="1"/>
  <c r="Q290" i="1"/>
  <c r="R290" i="1"/>
  <c r="S290" i="1"/>
  <c r="T290" i="1"/>
  <c r="U290" i="1"/>
  <c r="V290" i="1"/>
  <c r="W290" i="1"/>
  <c r="X290" i="1"/>
  <c r="Y290" i="1"/>
  <c r="Z290" i="1"/>
  <c r="AA290" i="1"/>
  <c r="AB290" i="1"/>
  <c r="AC290" i="1"/>
  <c r="AD290" i="1"/>
  <c r="G291" i="1"/>
  <c r="H291" i="1"/>
  <c r="I291" i="1"/>
  <c r="J291" i="1"/>
  <c r="K291" i="1"/>
  <c r="L291" i="1"/>
  <c r="M291" i="1"/>
  <c r="N291" i="1"/>
  <c r="O291" i="1"/>
  <c r="P291" i="1"/>
  <c r="Q291" i="1"/>
  <c r="R291" i="1"/>
  <c r="S291" i="1"/>
  <c r="T291" i="1"/>
  <c r="U291" i="1"/>
  <c r="V291" i="1"/>
  <c r="W291" i="1"/>
  <c r="X291" i="1"/>
  <c r="Y291" i="1"/>
  <c r="Z291" i="1"/>
  <c r="AA291" i="1"/>
  <c r="AB291" i="1"/>
  <c r="AC291" i="1"/>
  <c r="AD291" i="1"/>
  <c r="G292" i="1"/>
  <c r="H292" i="1"/>
  <c r="I292" i="1"/>
  <c r="J292" i="1"/>
  <c r="K292" i="1"/>
  <c r="L292" i="1"/>
  <c r="M292" i="1"/>
  <c r="N292" i="1"/>
  <c r="O292" i="1"/>
  <c r="P292" i="1"/>
  <c r="Q292" i="1"/>
  <c r="R292" i="1"/>
  <c r="S292" i="1"/>
  <c r="T292" i="1"/>
  <c r="U292" i="1"/>
  <c r="V292" i="1"/>
  <c r="W292" i="1"/>
  <c r="X292" i="1"/>
  <c r="Y292" i="1"/>
  <c r="Z292" i="1"/>
  <c r="AA292" i="1"/>
  <c r="AB292" i="1"/>
  <c r="AC292" i="1"/>
  <c r="AD292" i="1"/>
  <c r="G293" i="1"/>
  <c r="H293" i="1"/>
  <c r="I293" i="1"/>
  <c r="J293" i="1"/>
  <c r="K293" i="1"/>
  <c r="L293" i="1"/>
  <c r="M293" i="1"/>
  <c r="N293" i="1"/>
  <c r="O293" i="1"/>
  <c r="P293" i="1"/>
  <c r="Q293" i="1"/>
  <c r="R293" i="1"/>
  <c r="S293" i="1"/>
  <c r="T293" i="1"/>
  <c r="U293" i="1"/>
  <c r="V293" i="1"/>
  <c r="W293" i="1"/>
  <c r="X293" i="1"/>
  <c r="Y293" i="1"/>
  <c r="Z293" i="1"/>
  <c r="AA293" i="1"/>
  <c r="AB293" i="1"/>
  <c r="AC293" i="1"/>
  <c r="AD293" i="1"/>
  <c r="G294" i="1"/>
  <c r="H294" i="1"/>
  <c r="I294" i="1"/>
  <c r="J294" i="1"/>
  <c r="K294" i="1"/>
  <c r="L294" i="1"/>
  <c r="M294" i="1"/>
  <c r="N294" i="1"/>
  <c r="O294" i="1"/>
  <c r="P294" i="1"/>
  <c r="Q294" i="1"/>
  <c r="R294" i="1"/>
  <c r="S294" i="1"/>
  <c r="T294" i="1"/>
  <c r="U294" i="1"/>
  <c r="V294" i="1"/>
  <c r="W294" i="1"/>
  <c r="X294" i="1"/>
  <c r="Y294" i="1"/>
  <c r="Z294" i="1"/>
  <c r="AA294" i="1"/>
  <c r="AB294" i="1"/>
  <c r="AC294" i="1"/>
  <c r="AD294" i="1"/>
  <c r="G295" i="1"/>
  <c r="H295" i="1"/>
  <c r="I295" i="1"/>
  <c r="J295" i="1"/>
  <c r="K295" i="1"/>
  <c r="L295" i="1"/>
  <c r="M295" i="1"/>
  <c r="N295" i="1"/>
  <c r="O295" i="1"/>
  <c r="P295" i="1"/>
  <c r="Q295" i="1"/>
  <c r="R295" i="1"/>
  <c r="S295" i="1"/>
  <c r="T295" i="1"/>
  <c r="U295" i="1"/>
  <c r="V295" i="1"/>
  <c r="W295" i="1"/>
  <c r="X295" i="1"/>
  <c r="Y295" i="1"/>
  <c r="Z295" i="1"/>
  <c r="AA295" i="1"/>
  <c r="AB295" i="1"/>
  <c r="AC295" i="1"/>
  <c r="AD295" i="1"/>
  <c r="G296" i="1"/>
  <c r="H296" i="1"/>
  <c r="I296" i="1"/>
  <c r="J296" i="1"/>
  <c r="K296" i="1"/>
  <c r="L296" i="1"/>
  <c r="M296" i="1"/>
  <c r="N296" i="1"/>
  <c r="O296" i="1"/>
  <c r="P296" i="1"/>
  <c r="Q296" i="1"/>
  <c r="R296" i="1"/>
  <c r="S296" i="1"/>
  <c r="T296" i="1"/>
  <c r="U296" i="1"/>
  <c r="V296" i="1"/>
  <c r="W296" i="1"/>
  <c r="X296" i="1"/>
  <c r="Y296" i="1"/>
  <c r="Z296" i="1"/>
  <c r="AA296" i="1"/>
  <c r="AB296" i="1"/>
  <c r="AC296" i="1"/>
  <c r="AD296" i="1"/>
  <c r="G297" i="1"/>
  <c r="H297" i="1"/>
  <c r="I297" i="1"/>
  <c r="J297" i="1"/>
  <c r="K297" i="1"/>
  <c r="L297" i="1"/>
  <c r="M297" i="1"/>
  <c r="N297" i="1"/>
  <c r="O297" i="1"/>
  <c r="P297" i="1"/>
  <c r="Q297" i="1"/>
  <c r="R297" i="1"/>
  <c r="S297" i="1"/>
  <c r="T297" i="1"/>
  <c r="U297" i="1"/>
  <c r="V297" i="1"/>
  <c r="W297" i="1"/>
  <c r="X297" i="1"/>
  <c r="Y297" i="1"/>
  <c r="Z297" i="1"/>
  <c r="AA297" i="1"/>
  <c r="AB297" i="1"/>
  <c r="AC297" i="1"/>
  <c r="AD297" i="1"/>
  <c r="G298" i="1"/>
  <c r="H298" i="1"/>
  <c r="I298" i="1"/>
  <c r="J298" i="1"/>
  <c r="K298" i="1"/>
  <c r="L298" i="1"/>
  <c r="M298" i="1"/>
  <c r="N298" i="1"/>
  <c r="O298" i="1"/>
  <c r="P298" i="1"/>
  <c r="Q298" i="1"/>
  <c r="R298" i="1"/>
  <c r="S298" i="1"/>
  <c r="T298" i="1"/>
  <c r="U298" i="1"/>
  <c r="V298" i="1"/>
  <c r="W298" i="1"/>
  <c r="X298" i="1"/>
  <c r="Y298" i="1"/>
  <c r="Z298" i="1"/>
  <c r="AA298" i="1"/>
  <c r="AB298" i="1"/>
  <c r="AC298" i="1"/>
  <c r="AD298" i="1"/>
  <c r="G299" i="1"/>
  <c r="H299" i="1"/>
  <c r="I299" i="1"/>
  <c r="J299" i="1"/>
  <c r="K299" i="1"/>
  <c r="L299" i="1"/>
  <c r="M299" i="1"/>
  <c r="N299" i="1"/>
  <c r="O299" i="1"/>
  <c r="P299" i="1"/>
  <c r="Q299" i="1"/>
  <c r="R299" i="1"/>
  <c r="S299" i="1"/>
  <c r="T299" i="1"/>
  <c r="U299" i="1"/>
  <c r="V299" i="1"/>
  <c r="W299" i="1"/>
  <c r="X299" i="1"/>
  <c r="Y299" i="1"/>
  <c r="Z299" i="1"/>
  <c r="AA299" i="1"/>
  <c r="AB299" i="1"/>
  <c r="AC299" i="1"/>
  <c r="AD299" i="1"/>
  <c r="G300" i="1"/>
  <c r="H300" i="1"/>
  <c r="I300" i="1"/>
  <c r="J300" i="1"/>
  <c r="K300" i="1"/>
  <c r="L300" i="1"/>
  <c r="M300" i="1"/>
  <c r="N300" i="1"/>
  <c r="O300" i="1"/>
  <c r="P300" i="1"/>
  <c r="Q300" i="1"/>
  <c r="R300" i="1"/>
  <c r="S300" i="1"/>
  <c r="T300" i="1"/>
  <c r="U300" i="1"/>
  <c r="V300" i="1"/>
  <c r="W300" i="1"/>
  <c r="X300" i="1"/>
  <c r="Y300" i="1"/>
  <c r="Z300" i="1"/>
  <c r="AA300" i="1"/>
  <c r="AB300" i="1"/>
  <c r="AC300" i="1"/>
  <c r="AD300" i="1"/>
  <c r="G301" i="1"/>
  <c r="H301" i="1"/>
  <c r="I301" i="1"/>
  <c r="J301" i="1"/>
  <c r="K301" i="1"/>
  <c r="L301" i="1"/>
  <c r="M301" i="1"/>
  <c r="N301" i="1"/>
  <c r="O301" i="1"/>
  <c r="P301" i="1"/>
  <c r="Q301" i="1"/>
  <c r="R301" i="1"/>
  <c r="S301" i="1"/>
  <c r="T301" i="1"/>
  <c r="U301" i="1"/>
  <c r="V301" i="1"/>
  <c r="W301" i="1"/>
  <c r="X301" i="1"/>
  <c r="Y301" i="1"/>
  <c r="Z301" i="1"/>
  <c r="AA301" i="1"/>
  <c r="AB301" i="1"/>
  <c r="AC301" i="1"/>
  <c r="AD301" i="1"/>
  <c r="G302" i="1"/>
  <c r="H302" i="1"/>
  <c r="I302" i="1"/>
  <c r="J302" i="1"/>
  <c r="K302" i="1"/>
  <c r="L302" i="1"/>
  <c r="M302" i="1"/>
  <c r="N302" i="1"/>
  <c r="O302" i="1"/>
  <c r="P302" i="1"/>
  <c r="Q302" i="1"/>
  <c r="R302" i="1"/>
  <c r="S302" i="1"/>
  <c r="T302" i="1"/>
  <c r="U302" i="1"/>
  <c r="V302" i="1"/>
  <c r="W302" i="1"/>
  <c r="X302" i="1"/>
  <c r="Y302" i="1"/>
  <c r="Z302" i="1"/>
  <c r="AA302" i="1"/>
  <c r="AB302" i="1"/>
  <c r="AC302" i="1"/>
  <c r="AD302" i="1"/>
  <c r="G303" i="1"/>
  <c r="H303" i="1"/>
  <c r="I303" i="1"/>
  <c r="J303" i="1"/>
  <c r="K303" i="1"/>
  <c r="L303" i="1"/>
  <c r="M303" i="1"/>
  <c r="N303" i="1"/>
  <c r="O303" i="1"/>
  <c r="P303" i="1"/>
  <c r="Q303" i="1"/>
  <c r="R303" i="1"/>
  <c r="S303" i="1"/>
  <c r="T303" i="1"/>
  <c r="U303" i="1"/>
  <c r="V303" i="1"/>
  <c r="W303" i="1"/>
  <c r="X303" i="1"/>
  <c r="Y303" i="1"/>
  <c r="Z303" i="1"/>
  <c r="AA303" i="1"/>
  <c r="AB303" i="1"/>
  <c r="AC303" i="1"/>
  <c r="AD303" i="1"/>
  <c r="G304" i="1"/>
  <c r="H304" i="1"/>
  <c r="I304" i="1"/>
  <c r="J304" i="1"/>
  <c r="K304" i="1"/>
  <c r="L304" i="1"/>
  <c r="M304" i="1"/>
  <c r="N304" i="1"/>
  <c r="O304" i="1"/>
  <c r="P304" i="1"/>
  <c r="Q304" i="1"/>
  <c r="R304" i="1"/>
  <c r="S304" i="1"/>
  <c r="T304" i="1"/>
  <c r="U304" i="1"/>
  <c r="V304" i="1"/>
  <c r="W304" i="1"/>
  <c r="X304" i="1"/>
  <c r="Y304" i="1"/>
  <c r="Z304" i="1"/>
  <c r="AA304" i="1"/>
  <c r="AB304" i="1"/>
  <c r="AC304" i="1"/>
  <c r="AD304" i="1"/>
  <c r="G305" i="1"/>
  <c r="H305" i="1"/>
  <c r="I305" i="1"/>
  <c r="J305" i="1"/>
  <c r="K305" i="1"/>
  <c r="L305" i="1"/>
  <c r="M305" i="1"/>
  <c r="N305" i="1"/>
  <c r="O305" i="1"/>
  <c r="P305" i="1"/>
  <c r="Q305" i="1"/>
  <c r="R305" i="1"/>
  <c r="S305" i="1"/>
  <c r="T305" i="1"/>
  <c r="U305" i="1"/>
  <c r="V305" i="1"/>
  <c r="W305" i="1"/>
  <c r="X305" i="1"/>
  <c r="Y305" i="1"/>
  <c r="Z305" i="1"/>
  <c r="AA305" i="1"/>
  <c r="AB305" i="1"/>
  <c r="AC305" i="1"/>
  <c r="AD305" i="1"/>
  <c r="G306" i="1"/>
  <c r="H306" i="1"/>
  <c r="I306" i="1"/>
  <c r="J306" i="1"/>
  <c r="K306" i="1"/>
  <c r="L306" i="1"/>
  <c r="M306" i="1"/>
  <c r="N306" i="1"/>
  <c r="O306" i="1"/>
  <c r="P306" i="1"/>
  <c r="Q306" i="1"/>
  <c r="R306" i="1"/>
  <c r="S306" i="1"/>
  <c r="T306" i="1"/>
  <c r="U306" i="1"/>
  <c r="V306" i="1"/>
  <c r="W306" i="1"/>
  <c r="X306" i="1"/>
  <c r="Y306" i="1"/>
  <c r="Z306" i="1"/>
  <c r="AA306" i="1"/>
  <c r="AB306" i="1"/>
  <c r="AC306" i="1"/>
  <c r="AD306" i="1"/>
  <c r="G307" i="1"/>
  <c r="H307" i="1"/>
  <c r="I307" i="1"/>
  <c r="J307" i="1"/>
  <c r="K307" i="1"/>
  <c r="L307" i="1"/>
  <c r="M307" i="1"/>
  <c r="N307" i="1"/>
  <c r="O307" i="1"/>
  <c r="P307" i="1"/>
  <c r="Q307" i="1"/>
  <c r="R307" i="1"/>
  <c r="S307" i="1"/>
  <c r="T307" i="1"/>
  <c r="U307" i="1"/>
  <c r="V307" i="1"/>
  <c r="W307" i="1"/>
  <c r="X307" i="1"/>
  <c r="Y307" i="1"/>
  <c r="Z307" i="1"/>
  <c r="AA307" i="1"/>
  <c r="AB307" i="1"/>
  <c r="AC307" i="1"/>
  <c r="AD307" i="1"/>
  <c r="G308" i="1"/>
  <c r="H308" i="1"/>
  <c r="I308" i="1"/>
  <c r="J308" i="1"/>
  <c r="K308" i="1"/>
  <c r="L308" i="1"/>
  <c r="M308" i="1"/>
  <c r="N308" i="1"/>
  <c r="O308" i="1"/>
  <c r="P308" i="1"/>
  <c r="Q308" i="1"/>
  <c r="R308" i="1"/>
  <c r="S308" i="1"/>
  <c r="T308" i="1"/>
  <c r="U308" i="1"/>
  <c r="V308" i="1"/>
  <c r="W308" i="1"/>
  <c r="X308" i="1"/>
  <c r="Y308" i="1"/>
  <c r="Z308" i="1"/>
  <c r="AA308" i="1"/>
  <c r="AB308" i="1"/>
  <c r="AC308" i="1"/>
  <c r="AD308" i="1"/>
  <c r="G309" i="1"/>
  <c r="H309" i="1"/>
  <c r="I309" i="1"/>
  <c r="J309" i="1"/>
  <c r="K309" i="1"/>
  <c r="L309" i="1"/>
  <c r="M309" i="1"/>
  <c r="N309" i="1"/>
  <c r="O309" i="1"/>
  <c r="P309" i="1"/>
  <c r="Q309" i="1"/>
  <c r="R309" i="1"/>
  <c r="S309" i="1"/>
  <c r="T309" i="1"/>
  <c r="U309" i="1"/>
  <c r="V309" i="1"/>
  <c r="W309" i="1"/>
  <c r="X309" i="1"/>
  <c r="Y309" i="1"/>
  <c r="Z309" i="1"/>
  <c r="AA309" i="1"/>
  <c r="AB309" i="1"/>
  <c r="AC309" i="1"/>
  <c r="AD309" i="1"/>
  <c r="G310" i="1"/>
  <c r="H310" i="1"/>
  <c r="I310" i="1"/>
  <c r="J310" i="1"/>
  <c r="K310" i="1"/>
  <c r="L310" i="1"/>
  <c r="M310" i="1"/>
  <c r="N310" i="1"/>
  <c r="O310" i="1"/>
  <c r="P310" i="1"/>
  <c r="Q310" i="1"/>
  <c r="R310" i="1"/>
  <c r="S310" i="1"/>
  <c r="T310" i="1"/>
  <c r="U310" i="1"/>
  <c r="V310" i="1"/>
  <c r="W310" i="1"/>
  <c r="X310" i="1"/>
  <c r="Y310" i="1"/>
  <c r="Z310" i="1"/>
  <c r="AA310" i="1"/>
  <c r="AB310" i="1"/>
  <c r="AC310" i="1"/>
  <c r="AD310" i="1"/>
  <c r="G311" i="1"/>
  <c r="H311" i="1"/>
  <c r="I311" i="1"/>
  <c r="J311" i="1"/>
  <c r="K311" i="1"/>
  <c r="L311" i="1"/>
  <c r="M311" i="1"/>
  <c r="N311" i="1"/>
  <c r="O311" i="1"/>
  <c r="P311" i="1"/>
  <c r="Q311" i="1"/>
  <c r="R311" i="1"/>
  <c r="S311" i="1"/>
  <c r="T311" i="1"/>
  <c r="U311" i="1"/>
  <c r="V311" i="1"/>
  <c r="W311" i="1"/>
  <c r="X311" i="1"/>
  <c r="Y311" i="1"/>
  <c r="Z311" i="1"/>
  <c r="AA311" i="1"/>
  <c r="AB311" i="1"/>
  <c r="AC311" i="1"/>
  <c r="AD311" i="1"/>
  <c r="G312" i="1"/>
  <c r="H312" i="1"/>
  <c r="I312" i="1"/>
  <c r="J312" i="1"/>
  <c r="K312" i="1"/>
  <c r="L312" i="1"/>
  <c r="M312" i="1"/>
  <c r="N312" i="1"/>
  <c r="O312" i="1"/>
  <c r="P312" i="1"/>
  <c r="Q312" i="1"/>
  <c r="R312" i="1"/>
  <c r="S312" i="1"/>
  <c r="T312" i="1"/>
  <c r="U312" i="1"/>
  <c r="V312" i="1"/>
  <c r="W312" i="1"/>
  <c r="X312" i="1"/>
  <c r="Y312" i="1"/>
  <c r="Z312" i="1"/>
  <c r="AA312" i="1"/>
  <c r="AB312" i="1"/>
  <c r="AC312" i="1"/>
  <c r="AD312" i="1"/>
  <c r="G313" i="1"/>
  <c r="H313" i="1"/>
  <c r="I313" i="1"/>
  <c r="J313" i="1"/>
  <c r="K313" i="1"/>
  <c r="L313" i="1"/>
  <c r="M313" i="1"/>
  <c r="N313" i="1"/>
  <c r="O313" i="1"/>
  <c r="P313" i="1"/>
  <c r="Q313" i="1"/>
  <c r="R313" i="1"/>
  <c r="S313" i="1"/>
  <c r="T313" i="1"/>
  <c r="U313" i="1"/>
  <c r="V313" i="1"/>
  <c r="W313" i="1"/>
  <c r="X313" i="1"/>
  <c r="Y313" i="1"/>
  <c r="Z313" i="1"/>
  <c r="AA313" i="1"/>
  <c r="AB313" i="1"/>
  <c r="AC313" i="1"/>
  <c r="AD313" i="1"/>
  <c r="G314" i="1"/>
  <c r="H314" i="1"/>
  <c r="I314" i="1"/>
  <c r="J314" i="1"/>
  <c r="K314" i="1"/>
  <c r="L314" i="1"/>
  <c r="M314" i="1"/>
  <c r="N314" i="1"/>
  <c r="O314" i="1"/>
  <c r="P314" i="1"/>
  <c r="Q314" i="1"/>
  <c r="R314" i="1"/>
  <c r="S314" i="1"/>
  <c r="T314" i="1"/>
  <c r="U314" i="1"/>
  <c r="V314" i="1"/>
  <c r="W314" i="1"/>
  <c r="X314" i="1"/>
  <c r="Y314" i="1"/>
  <c r="Z314" i="1"/>
  <c r="AA314" i="1"/>
  <c r="AB314" i="1"/>
  <c r="AC314" i="1"/>
  <c r="AD314" i="1"/>
  <c r="G315" i="1"/>
  <c r="H315" i="1"/>
  <c r="I315" i="1"/>
  <c r="J315" i="1"/>
  <c r="K315" i="1"/>
  <c r="L315" i="1"/>
  <c r="M315" i="1"/>
  <c r="N315" i="1"/>
  <c r="O315" i="1"/>
  <c r="P315" i="1"/>
  <c r="Q315" i="1"/>
  <c r="R315" i="1"/>
  <c r="S315" i="1"/>
  <c r="T315" i="1"/>
  <c r="U315" i="1"/>
  <c r="V315" i="1"/>
  <c r="W315" i="1"/>
  <c r="X315" i="1"/>
  <c r="Y315" i="1"/>
  <c r="Z315" i="1"/>
  <c r="AA315" i="1"/>
  <c r="AB315" i="1"/>
  <c r="AC315" i="1"/>
  <c r="AD315" i="1"/>
  <c r="G316" i="1"/>
  <c r="H316" i="1"/>
  <c r="I316" i="1"/>
  <c r="J316" i="1"/>
  <c r="K316" i="1"/>
  <c r="L316" i="1"/>
  <c r="M316" i="1"/>
  <c r="N316" i="1"/>
  <c r="O316" i="1"/>
  <c r="P316" i="1"/>
  <c r="Q316" i="1"/>
  <c r="R316" i="1"/>
  <c r="S316" i="1"/>
  <c r="T316" i="1"/>
  <c r="U316" i="1"/>
  <c r="V316" i="1"/>
  <c r="W316" i="1"/>
  <c r="X316" i="1"/>
  <c r="Y316" i="1"/>
  <c r="Z316" i="1"/>
  <c r="AA316" i="1"/>
  <c r="AB316" i="1"/>
  <c r="AC316" i="1"/>
  <c r="AD316" i="1"/>
  <c r="G317" i="1"/>
  <c r="H317" i="1"/>
  <c r="I317" i="1"/>
  <c r="J317" i="1"/>
  <c r="K317" i="1"/>
  <c r="L317" i="1"/>
  <c r="M317" i="1"/>
  <c r="N317" i="1"/>
  <c r="O317" i="1"/>
  <c r="P317" i="1"/>
  <c r="Q317" i="1"/>
  <c r="R317" i="1"/>
  <c r="S317" i="1"/>
  <c r="T317" i="1"/>
  <c r="U317" i="1"/>
  <c r="V317" i="1"/>
  <c r="W317" i="1"/>
  <c r="X317" i="1"/>
  <c r="Y317" i="1"/>
  <c r="Z317" i="1"/>
  <c r="AA317" i="1"/>
  <c r="AB317" i="1"/>
  <c r="AC317" i="1"/>
  <c r="AD317" i="1"/>
  <c r="G318" i="1"/>
  <c r="H318" i="1"/>
  <c r="I318" i="1"/>
  <c r="J318" i="1"/>
  <c r="K318" i="1"/>
  <c r="L318" i="1"/>
  <c r="M318" i="1"/>
  <c r="N318" i="1"/>
  <c r="O318" i="1"/>
  <c r="P318" i="1"/>
  <c r="Q318" i="1"/>
  <c r="R318" i="1"/>
  <c r="S318" i="1"/>
  <c r="T318" i="1"/>
  <c r="U318" i="1"/>
  <c r="V318" i="1"/>
  <c r="W318" i="1"/>
  <c r="X318" i="1"/>
  <c r="Y318" i="1"/>
  <c r="Z318" i="1"/>
  <c r="AA318" i="1"/>
  <c r="AB318" i="1"/>
  <c r="AC318" i="1"/>
  <c r="AD318" i="1"/>
  <c r="G319" i="1"/>
  <c r="H319" i="1"/>
  <c r="I319" i="1"/>
  <c r="J319" i="1"/>
  <c r="K319" i="1"/>
  <c r="L319" i="1"/>
  <c r="M319" i="1"/>
  <c r="N319" i="1"/>
  <c r="O319" i="1"/>
  <c r="P319" i="1"/>
  <c r="Q319" i="1"/>
  <c r="R319" i="1"/>
  <c r="S319" i="1"/>
  <c r="T319" i="1"/>
  <c r="U319" i="1"/>
  <c r="V319" i="1"/>
  <c r="W319" i="1"/>
  <c r="X319" i="1"/>
  <c r="Y319" i="1"/>
  <c r="Z319" i="1"/>
  <c r="AA319" i="1"/>
  <c r="AB319" i="1"/>
  <c r="AC319" i="1"/>
  <c r="AD319" i="1"/>
  <c r="G320" i="1"/>
  <c r="H320" i="1"/>
  <c r="I320" i="1"/>
  <c r="J320" i="1"/>
  <c r="K320" i="1"/>
  <c r="L320" i="1"/>
  <c r="M320" i="1"/>
  <c r="N320" i="1"/>
  <c r="O320" i="1"/>
  <c r="P320" i="1"/>
  <c r="Q320" i="1"/>
  <c r="R320" i="1"/>
  <c r="S320" i="1"/>
  <c r="T320" i="1"/>
  <c r="U320" i="1"/>
  <c r="V320" i="1"/>
  <c r="W320" i="1"/>
  <c r="X320" i="1"/>
  <c r="Y320" i="1"/>
  <c r="Z320" i="1"/>
  <c r="AA320" i="1"/>
  <c r="AB320" i="1"/>
  <c r="AC320" i="1"/>
  <c r="AD320" i="1"/>
  <c r="G321" i="1"/>
  <c r="H321" i="1"/>
  <c r="I321" i="1"/>
  <c r="J321" i="1"/>
  <c r="K321" i="1"/>
  <c r="L321" i="1"/>
  <c r="M321" i="1"/>
  <c r="N321" i="1"/>
  <c r="O321" i="1"/>
  <c r="P321" i="1"/>
  <c r="Q321" i="1"/>
  <c r="R321" i="1"/>
  <c r="S321" i="1"/>
  <c r="T321" i="1"/>
  <c r="U321" i="1"/>
  <c r="V321" i="1"/>
  <c r="W321" i="1"/>
  <c r="X321" i="1"/>
  <c r="Y321" i="1"/>
  <c r="Z321" i="1"/>
  <c r="AA321" i="1"/>
  <c r="AB321" i="1"/>
  <c r="AC321" i="1"/>
  <c r="AD321" i="1"/>
  <c r="G322" i="1"/>
  <c r="H322" i="1"/>
  <c r="I322" i="1"/>
  <c r="J322" i="1"/>
  <c r="K322" i="1"/>
  <c r="L322" i="1"/>
  <c r="M322" i="1"/>
  <c r="N322" i="1"/>
  <c r="O322" i="1"/>
  <c r="P322" i="1"/>
  <c r="Q322" i="1"/>
  <c r="R322" i="1"/>
  <c r="S322" i="1"/>
  <c r="T322" i="1"/>
  <c r="U322" i="1"/>
  <c r="V322" i="1"/>
  <c r="W322" i="1"/>
  <c r="X322" i="1"/>
  <c r="Y322" i="1"/>
  <c r="Z322" i="1"/>
  <c r="AA322" i="1"/>
  <c r="AB322" i="1"/>
  <c r="AC322" i="1"/>
  <c r="AD322" i="1"/>
  <c r="G323" i="1"/>
  <c r="H323" i="1"/>
  <c r="I323" i="1"/>
  <c r="J323" i="1"/>
  <c r="K323" i="1"/>
  <c r="L323" i="1"/>
  <c r="M323" i="1"/>
  <c r="N323" i="1"/>
  <c r="O323" i="1"/>
  <c r="P323" i="1"/>
  <c r="Q323" i="1"/>
  <c r="R323" i="1"/>
  <c r="S323" i="1"/>
  <c r="T323" i="1"/>
  <c r="U323" i="1"/>
  <c r="V323" i="1"/>
  <c r="W323" i="1"/>
  <c r="X323" i="1"/>
  <c r="Y323" i="1"/>
  <c r="Z323" i="1"/>
  <c r="AA323" i="1"/>
  <c r="AB323" i="1"/>
  <c r="AC323" i="1"/>
  <c r="AD323" i="1"/>
  <c r="G324" i="1"/>
  <c r="H324" i="1"/>
  <c r="I324" i="1"/>
  <c r="J324" i="1"/>
  <c r="K324" i="1"/>
  <c r="L324" i="1"/>
  <c r="M324" i="1"/>
  <c r="N324" i="1"/>
  <c r="O324" i="1"/>
  <c r="P324" i="1"/>
  <c r="Q324" i="1"/>
  <c r="R324" i="1"/>
  <c r="S324" i="1"/>
  <c r="T324" i="1"/>
  <c r="U324" i="1"/>
  <c r="V324" i="1"/>
  <c r="W324" i="1"/>
  <c r="X324" i="1"/>
  <c r="Y324" i="1"/>
  <c r="Z324" i="1"/>
  <c r="AA324" i="1"/>
  <c r="AB324" i="1"/>
  <c r="AC324" i="1"/>
  <c r="AD324" i="1"/>
  <c r="G325" i="1"/>
  <c r="H325" i="1"/>
  <c r="I325" i="1"/>
  <c r="J325" i="1"/>
  <c r="K325" i="1"/>
  <c r="L325" i="1"/>
  <c r="M325" i="1"/>
  <c r="N325" i="1"/>
  <c r="O325" i="1"/>
  <c r="P325" i="1"/>
  <c r="Q325" i="1"/>
  <c r="R325" i="1"/>
  <c r="S325" i="1"/>
  <c r="T325" i="1"/>
  <c r="U325" i="1"/>
  <c r="V325" i="1"/>
  <c r="W325" i="1"/>
  <c r="X325" i="1"/>
  <c r="Y325" i="1"/>
  <c r="Z325" i="1"/>
  <c r="AA325" i="1"/>
  <c r="AB325" i="1"/>
  <c r="AC325" i="1"/>
  <c r="AD325" i="1"/>
  <c r="G326" i="1"/>
  <c r="H326" i="1"/>
  <c r="I326" i="1"/>
  <c r="J326" i="1"/>
  <c r="K326" i="1"/>
  <c r="L326" i="1"/>
  <c r="M326" i="1"/>
  <c r="N326" i="1"/>
  <c r="O326" i="1"/>
  <c r="P326" i="1"/>
  <c r="Q326" i="1"/>
  <c r="R326" i="1"/>
  <c r="S326" i="1"/>
  <c r="T326" i="1"/>
  <c r="U326" i="1"/>
  <c r="V326" i="1"/>
  <c r="W326" i="1"/>
  <c r="X326" i="1"/>
  <c r="Y326" i="1"/>
  <c r="Z326" i="1"/>
  <c r="AA326" i="1"/>
  <c r="AB326" i="1"/>
  <c r="AC326" i="1"/>
  <c r="AD326" i="1"/>
  <c r="G327" i="1"/>
  <c r="H327" i="1"/>
  <c r="I327" i="1"/>
  <c r="J327" i="1"/>
  <c r="K327" i="1"/>
  <c r="L327" i="1"/>
  <c r="M327" i="1"/>
  <c r="N327" i="1"/>
  <c r="O327" i="1"/>
  <c r="P327" i="1"/>
  <c r="Q327" i="1"/>
  <c r="R327" i="1"/>
  <c r="S327" i="1"/>
  <c r="T327" i="1"/>
  <c r="U327" i="1"/>
  <c r="V327" i="1"/>
  <c r="W327" i="1"/>
  <c r="X327" i="1"/>
  <c r="Y327" i="1"/>
  <c r="Z327" i="1"/>
  <c r="AA327" i="1"/>
  <c r="AB327" i="1"/>
  <c r="AC327" i="1"/>
  <c r="AD327" i="1"/>
  <c r="G328" i="1"/>
  <c r="H328" i="1"/>
  <c r="I328" i="1"/>
  <c r="J328" i="1"/>
  <c r="K328" i="1"/>
  <c r="L328" i="1"/>
  <c r="M328" i="1"/>
  <c r="N328" i="1"/>
  <c r="O328" i="1"/>
  <c r="P328" i="1"/>
  <c r="Q328" i="1"/>
  <c r="R328" i="1"/>
  <c r="S328" i="1"/>
  <c r="T328" i="1"/>
  <c r="U328" i="1"/>
  <c r="V328" i="1"/>
  <c r="W328" i="1"/>
  <c r="X328" i="1"/>
  <c r="Y328" i="1"/>
  <c r="Z328" i="1"/>
  <c r="AA328" i="1"/>
  <c r="AB328" i="1"/>
  <c r="AC328" i="1"/>
  <c r="AD328" i="1"/>
  <c r="G329" i="1"/>
  <c r="H329" i="1"/>
  <c r="I329" i="1"/>
  <c r="J329" i="1"/>
  <c r="K329" i="1"/>
  <c r="L329" i="1"/>
  <c r="M329" i="1"/>
  <c r="N329" i="1"/>
  <c r="O329" i="1"/>
  <c r="P329" i="1"/>
  <c r="Q329" i="1"/>
  <c r="R329" i="1"/>
  <c r="S329" i="1"/>
  <c r="T329" i="1"/>
  <c r="U329" i="1"/>
  <c r="V329" i="1"/>
  <c r="W329" i="1"/>
  <c r="X329" i="1"/>
  <c r="Y329" i="1"/>
  <c r="Z329" i="1"/>
  <c r="AA329" i="1"/>
  <c r="AB329" i="1"/>
  <c r="AC329" i="1"/>
  <c r="AD329" i="1"/>
  <c r="G330" i="1"/>
  <c r="H330" i="1"/>
  <c r="I330" i="1"/>
  <c r="J330" i="1"/>
  <c r="K330" i="1"/>
  <c r="L330" i="1"/>
  <c r="M330" i="1"/>
  <c r="N330" i="1"/>
  <c r="O330" i="1"/>
  <c r="P330" i="1"/>
  <c r="Q330" i="1"/>
  <c r="R330" i="1"/>
  <c r="S330" i="1"/>
  <c r="T330" i="1"/>
  <c r="U330" i="1"/>
  <c r="V330" i="1"/>
  <c r="W330" i="1"/>
  <c r="X330" i="1"/>
  <c r="Y330" i="1"/>
  <c r="Z330" i="1"/>
  <c r="AA330" i="1"/>
  <c r="AB330" i="1"/>
  <c r="AC330" i="1"/>
  <c r="AD330" i="1"/>
  <c r="G331" i="1"/>
  <c r="H331" i="1"/>
  <c r="I331" i="1"/>
  <c r="J331" i="1"/>
  <c r="K331" i="1"/>
  <c r="L331" i="1"/>
  <c r="M331" i="1"/>
  <c r="N331" i="1"/>
  <c r="O331" i="1"/>
  <c r="P331" i="1"/>
  <c r="Q331" i="1"/>
  <c r="R331" i="1"/>
  <c r="S331" i="1"/>
  <c r="T331" i="1"/>
  <c r="U331" i="1"/>
  <c r="V331" i="1"/>
  <c r="W331" i="1"/>
  <c r="X331" i="1"/>
  <c r="Y331" i="1"/>
  <c r="Z331" i="1"/>
  <c r="AA331" i="1"/>
  <c r="AB331" i="1"/>
  <c r="AC331" i="1"/>
  <c r="AD331" i="1"/>
  <c r="G332" i="1"/>
  <c r="H332" i="1"/>
  <c r="I332" i="1"/>
  <c r="J332" i="1"/>
  <c r="K332" i="1"/>
  <c r="L332" i="1"/>
  <c r="M332" i="1"/>
  <c r="N332" i="1"/>
  <c r="O332" i="1"/>
  <c r="P332" i="1"/>
  <c r="Q332" i="1"/>
  <c r="R332" i="1"/>
  <c r="S332" i="1"/>
  <c r="T332" i="1"/>
  <c r="U332" i="1"/>
  <c r="V332" i="1"/>
  <c r="W332" i="1"/>
  <c r="X332" i="1"/>
  <c r="Y332" i="1"/>
  <c r="Z332" i="1"/>
  <c r="AA332" i="1"/>
  <c r="AB332" i="1"/>
  <c r="AC332" i="1"/>
  <c r="AD332" i="1"/>
  <c r="G333" i="1"/>
  <c r="H333" i="1"/>
  <c r="I333" i="1"/>
  <c r="J333" i="1"/>
  <c r="K333" i="1"/>
  <c r="L333" i="1"/>
  <c r="M333" i="1"/>
  <c r="N333" i="1"/>
  <c r="O333" i="1"/>
  <c r="P333" i="1"/>
  <c r="Q333" i="1"/>
  <c r="R333" i="1"/>
  <c r="S333" i="1"/>
  <c r="T333" i="1"/>
  <c r="U333" i="1"/>
  <c r="V333" i="1"/>
  <c r="W333" i="1"/>
  <c r="X333" i="1"/>
  <c r="Y333" i="1"/>
  <c r="Z333" i="1"/>
  <c r="AA333" i="1"/>
  <c r="AB333" i="1"/>
  <c r="AC333" i="1"/>
  <c r="AD333" i="1"/>
  <c r="G334" i="1"/>
  <c r="H334" i="1"/>
  <c r="I334" i="1"/>
  <c r="J334" i="1"/>
  <c r="K334" i="1"/>
  <c r="L334" i="1"/>
  <c r="M334" i="1"/>
  <c r="N334" i="1"/>
  <c r="O334" i="1"/>
  <c r="P334" i="1"/>
  <c r="Q334" i="1"/>
  <c r="R334" i="1"/>
  <c r="S334" i="1"/>
  <c r="T334" i="1"/>
  <c r="U334" i="1"/>
  <c r="V334" i="1"/>
  <c r="W334" i="1"/>
  <c r="X334" i="1"/>
  <c r="Y334" i="1"/>
  <c r="Z334" i="1"/>
  <c r="AA334" i="1"/>
  <c r="AB334" i="1"/>
  <c r="AC334" i="1"/>
  <c r="AD334" i="1"/>
  <c r="G335" i="1"/>
  <c r="H335" i="1"/>
  <c r="I335" i="1"/>
  <c r="J335" i="1"/>
  <c r="K335" i="1"/>
  <c r="L335" i="1"/>
  <c r="M335" i="1"/>
  <c r="N335" i="1"/>
  <c r="O335" i="1"/>
  <c r="P335" i="1"/>
  <c r="Q335" i="1"/>
  <c r="R335" i="1"/>
  <c r="S335" i="1"/>
  <c r="T335" i="1"/>
  <c r="U335" i="1"/>
  <c r="V335" i="1"/>
  <c r="W335" i="1"/>
  <c r="X335" i="1"/>
  <c r="Y335" i="1"/>
  <c r="Z335" i="1"/>
  <c r="AA335" i="1"/>
  <c r="AB335" i="1"/>
  <c r="AC335" i="1"/>
  <c r="AD335" i="1"/>
  <c r="G336" i="1"/>
  <c r="H336" i="1"/>
  <c r="I336" i="1"/>
  <c r="J336" i="1"/>
  <c r="K336" i="1"/>
  <c r="L336" i="1"/>
  <c r="M336" i="1"/>
  <c r="N336" i="1"/>
  <c r="O336" i="1"/>
  <c r="P336" i="1"/>
  <c r="Q336" i="1"/>
  <c r="R336" i="1"/>
  <c r="S336" i="1"/>
  <c r="T336" i="1"/>
  <c r="U336" i="1"/>
  <c r="V336" i="1"/>
  <c r="W336" i="1"/>
  <c r="X336" i="1"/>
  <c r="Y336" i="1"/>
  <c r="Z336" i="1"/>
  <c r="AA336" i="1"/>
  <c r="AB336" i="1"/>
  <c r="AC336" i="1"/>
  <c r="AD336" i="1"/>
  <c r="G337" i="1"/>
  <c r="H337" i="1"/>
  <c r="I337" i="1"/>
  <c r="J337" i="1"/>
  <c r="K337" i="1"/>
  <c r="L337" i="1"/>
  <c r="M337" i="1"/>
  <c r="N337" i="1"/>
  <c r="O337" i="1"/>
  <c r="P337" i="1"/>
  <c r="Q337" i="1"/>
  <c r="R337" i="1"/>
  <c r="S337" i="1"/>
  <c r="T337" i="1"/>
  <c r="U337" i="1"/>
  <c r="V337" i="1"/>
  <c r="W337" i="1"/>
  <c r="X337" i="1"/>
  <c r="Y337" i="1"/>
  <c r="Z337" i="1"/>
  <c r="AA337" i="1"/>
  <c r="AB337" i="1"/>
  <c r="AC337" i="1"/>
  <c r="AD337" i="1"/>
  <c r="G338" i="1"/>
  <c r="H338" i="1"/>
  <c r="I338" i="1"/>
  <c r="J338" i="1"/>
  <c r="K338" i="1"/>
  <c r="L338" i="1"/>
  <c r="M338" i="1"/>
  <c r="N338" i="1"/>
  <c r="O338" i="1"/>
  <c r="P338" i="1"/>
  <c r="Q338" i="1"/>
  <c r="R338" i="1"/>
  <c r="S338" i="1"/>
  <c r="T338" i="1"/>
  <c r="U338" i="1"/>
  <c r="V338" i="1"/>
  <c r="W338" i="1"/>
  <c r="X338" i="1"/>
  <c r="Y338" i="1"/>
  <c r="Z338" i="1"/>
  <c r="AA338" i="1"/>
  <c r="AB338" i="1"/>
  <c r="AC338" i="1"/>
  <c r="AD338" i="1"/>
  <c r="G339" i="1"/>
  <c r="H339" i="1"/>
  <c r="I339" i="1"/>
  <c r="J339" i="1"/>
  <c r="K339" i="1"/>
  <c r="L339" i="1"/>
  <c r="M339" i="1"/>
  <c r="N339" i="1"/>
  <c r="O339" i="1"/>
  <c r="P339" i="1"/>
  <c r="Q339" i="1"/>
  <c r="R339" i="1"/>
  <c r="S339" i="1"/>
  <c r="T339" i="1"/>
  <c r="U339" i="1"/>
  <c r="V339" i="1"/>
  <c r="W339" i="1"/>
  <c r="X339" i="1"/>
  <c r="Y339" i="1"/>
  <c r="Z339" i="1"/>
  <c r="AA339" i="1"/>
  <c r="AB339" i="1"/>
  <c r="AC339" i="1"/>
  <c r="AD339" i="1"/>
  <c r="G340" i="1"/>
  <c r="H340" i="1"/>
  <c r="I340" i="1"/>
  <c r="J340" i="1"/>
  <c r="K340" i="1"/>
  <c r="L340" i="1"/>
  <c r="M340" i="1"/>
  <c r="N340" i="1"/>
  <c r="O340" i="1"/>
  <c r="P340" i="1"/>
  <c r="Q340" i="1"/>
  <c r="R340" i="1"/>
  <c r="S340" i="1"/>
  <c r="T340" i="1"/>
  <c r="U340" i="1"/>
  <c r="V340" i="1"/>
  <c r="W340" i="1"/>
  <c r="X340" i="1"/>
  <c r="Y340" i="1"/>
  <c r="Z340" i="1"/>
  <c r="AA340" i="1"/>
  <c r="AB340" i="1"/>
  <c r="AC340" i="1"/>
  <c r="AD340" i="1"/>
  <c r="G341" i="1"/>
  <c r="H341" i="1"/>
  <c r="I341" i="1"/>
  <c r="J341" i="1"/>
  <c r="K341" i="1"/>
  <c r="L341" i="1"/>
  <c r="M341" i="1"/>
  <c r="N341" i="1"/>
  <c r="O341" i="1"/>
  <c r="P341" i="1"/>
  <c r="Q341" i="1"/>
  <c r="R341" i="1"/>
  <c r="S341" i="1"/>
  <c r="T341" i="1"/>
  <c r="U341" i="1"/>
  <c r="V341" i="1"/>
  <c r="W341" i="1"/>
  <c r="X341" i="1"/>
  <c r="Y341" i="1"/>
  <c r="Z341" i="1"/>
  <c r="AA341" i="1"/>
  <c r="AB341" i="1"/>
  <c r="AC341" i="1"/>
  <c r="AD341" i="1"/>
  <c r="G342" i="1"/>
  <c r="H342" i="1"/>
  <c r="I342" i="1"/>
  <c r="J342" i="1"/>
  <c r="K342" i="1"/>
  <c r="L342" i="1"/>
  <c r="M342" i="1"/>
  <c r="N342" i="1"/>
  <c r="O342" i="1"/>
  <c r="P342" i="1"/>
  <c r="Q342" i="1"/>
  <c r="R342" i="1"/>
  <c r="S342" i="1"/>
  <c r="T342" i="1"/>
  <c r="U342" i="1"/>
  <c r="V342" i="1"/>
  <c r="W342" i="1"/>
  <c r="X342" i="1"/>
  <c r="Y342" i="1"/>
  <c r="Z342" i="1"/>
  <c r="AA342" i="1"/>
  <c r="AB342" i="1"/>
  <c r="AC342" i="1"/>
  <c r="AD342" i="1"/>
  <c r="G343" i="1"/>
  <c r="H343" i="1"/>
  <c r="I343" i="1"/>
  <c r="J343" i="1"/>
  <c r="K343" i="1"/>
  <c r="L343" i="1"/>
  <c r="M343" i="1"/>
  <c r="N343" i="1"/>
  <c r="O343" i="1"/>
  <c r="P343" i="1"/>
  <c r="Q343" i="1"/>
  <c r="R343" i="1"/>
  <c r="S343" i="1"/>
  <c r="T343" i="1"/>
  <c r="U343" i="1"/>
  <c r="V343" i="1"/>
  <c r="W343" i="1"/>
  <c r="X343" i="1"/>
  <c r="Y343" i="1"/>
  <c r="Z343" i="1"/>
  <c r="AA343" i="1"/>
  <c r="AB343" i="1"/>
  <c r="AC343" i="1"/>
  <c r="AD343" i="1"/>
  <c r="G344" i="1"/>
  <c r="H344" i="1"/>
  <c r="I344" i="1"/>
  <c r="J344" i="1"/>
  <c r="K344" i="1"/>
  <c r="L344" i="1"/>
  <c r="M344" i="1"/>
  <c r="N344" i="1"/>
  <c r="O344" i="1"/>
  <c r="P344" i="1"/>
  <c r="Q344" i="1"/>
  <c r="R344" i="1"/>
  <c r="S344" i="1"/>
  <c r="T344" i="1"/>
  <c r="U344" i="1"/>
  <c r="V344" i="1"/>
  <c r="W344" i="1"/>
  <c r="X344" i="1"/>
  <c r="Y344" i="1"/>
  <c r="Z344" i="1"/>
  <c r="AA344" i="1"/>
  <c r="AB344" i="1"/>
  <c r="AC344" i="1"/>
  <c r="AD344" i="1"/>
  <c r="G345" i="1"/>
  <c r="H345" i="1"/>
  <c r="I345" i="1"/>
  <c r="J345" i="1"/>
  <c r="K345" i="1"/>
  <c r="L345" i="1"/>
  <c r="M345" i="1"/>
  <c r="N345" i="1"/>
  <c r="O345" i="1"/>
  <c r="P345" i="1"/>
  <c r="Q345" i="1"/>
  <c r="R345" i="1"/>
  <c r="S345" i="1"/>
  <c r="T345" i="1"/>
  <c r="U345" i="1"/>
  <c r="V345" i="1"/>
  <c r="W345" i="1"/>
  <c r="X345" i="1"/>
  <c r="Y345" i="1"/>
  <c r="Z345" i="1"/>
  <c r="AA345" i="1"/>
  <c r="AB345" i="1"/>
  <c r="AC345" i="1"/>
  <c r="AD345" i="1"/>
  <c r="G346" i="1"/>
  <c r="H346" i="1"/>
  <c r="I346" i="1"/>
  <c r="J346" i="1"/>
  <c r="K346" i="1"/>
  <c r="L346" i="1"/>
  <c r="M346" i="1"/>
  <c r="N346" i="1"/>
  <c r="O346" i="1"/>
  <c r="P346" i="1"/>
  <c r="Q346" i="1"/>
  <c r="R346" i="1"/>
  <c r="S346" i="1"/>
  <c r="T346" i="1"/>
  <c r="U346" i="1"/>
  <c r="V346" i="1"/>
  <c r="W346" i="1"/>
  <c r="X346" i="1"/>
  <c r="Y346" i="1"/>
  <c r="Z346" i="1"/>
  <c r="AA346" i="1"/>
  <c r="AB346" i="1"/>
  <c r="AC346" i="1"/>
  <c r="AD346" i="1"/>
  <c r="G347" i="1"/>
  <c r="H347" i="1"/>
  <c r="I347" i="1"/>
  <c r="J347" i="1"/>
  <c r="K347" i="1"/>
  <c r="L347" i="1"/>
  <c r="M347" i="1"/>
  <c r="N347" i="1"/>
  <c r="O347" i="1"/>
  <c r="P347" i="1"/>
  <c r="Q347" i="1"/>
  <c r="R347" i="1"/>
  <c r="S347" i="1"/>
  <c r="T347" i="1"/>
  <c r="U347" i="1"/>
  <c r="V347" i="1"/>
  <c r="W347" i="1"/>
  <c r="X347" i="1"/>
  <c r="Y347" i="1"/>
  <c r="Z347" i="1"/>
  <c r="AA347" i="1"/>
  <c r="AB347" i="1"/>
  <c r="AC347" i="1"/>
  <c r="AD347" i="1"/>
  <c r="G348" i="1"/>
  <c r="H348" i="1"/>
  <c r="I348" i="1"/>
  <c r="J348" i="1"/>
  <c r="K348" i="1"/>
  <c r="L348" i="1"/>
  <c r="M348" i="1"/>
  <c r="N348" i="1"/>
  <c r="O348" i="1"/>
  <c r="P348" i="1"/>
  <c r="Q348" i="1"/>
  <c r="R348" i="1"/>
  <c r="S348" i="1"/>
  <c r="T348" i="1"/>
  <c r="U348" i="1"/>
  <c r="V348" i="1"/>
  <c r="W348" i="1"/>
  <c r="X348" i="1"/>
  <c r="Y348" i="1"/>
  <c r="Z348" i="1"/>
  <c r="AA348" i="1"/>
  <c r="AB348" i="1"/>
  <c r="AC348" i="1"/>
  <c r="AD348" i="1"/>
  <c r="G349" i="1"/>
  <c r="H349" i="1"/>
  <c r="I349" i="1"/>
  <c r="J349" i="1"/>
  <c r="K349" i="1"/>
  <c r="L349" i="1"/>
  <c r="M349" i="1"/>
  <c r="N349" i="1"/>
  <c r="O349" i="1"/>
  <c r="P349" i="1"/>
  <c r="Q349" i="1"/>
  <c r="R349" i="1"/>
  <c r="S349" i="1"/>
  <c r="T349" i="1"/>
  <c r="U349" i="1"/>
  <c r="V349" i="1"/>
  <c r="W349" i="1"/>
  <c r="X349" i="1"/>
  <c r="Y349" i="1"/>
  <c r="Z349" i="1"/>
  <c r="AA349" i="1"/>
  <c r="AB349" i="1"/>
  <c r="AC349" i="1"/>
  <c r="AD349" i="1"/>
  <c r="G350" i="1"/>
  <c r="H350" i="1"/>
  <c r="I350" i="1"/>
  <c r="J350" i="1"/>
  <c r="K350" i="1"/>
  <c r="L350" i="1"/>
  <c r="M350" i="1"/>
  <c r="N350" i="1"/>
  <c r="O350" i="1"/>
  <c r="P350" i="1"/>
  <c r="Q350" i="1"/>
  <c r="R350" i="1"/>
  <c r="S350" i="1"/>
  <c r="T350" i="1"/>
  <c r="U350" i="1"/>
  <c r="V350" i="1"/>
  <c r="W350" i="1"/>
  <c r="X350" i="1"/>
  <c r="Y350" i="1"/>
  <c r="Z350" i="1"/>
  <c r="AA350" i="1"/>
  <c r="AB350" i="1"/>
  <c r="AC350" i="1"/>
  <c r="AD350" i="1"/>
  <c r="G351" i="1"/>
  <c r="H351" i="1"/>
  <c r="I351" i="1"/>
  <c r="J351" i="1"/>
  <c r="K351" i="1"/>
  <c r="L351" i="1"/>
  <c r="M351" i="1"/>
  <c r="N351" i="1"/>
  <c r="O351" i="1"/>
  <c r="P351" i="1"/>
  <c r="Q351" i="1"/>
  <c r="R351" i="1"/>
  <c r="S351" i="1"/>
  <c r="T351" i="1"/>
  <c r="U351" i="1"/>
  <c r="V351" i="1"/>
  <c r="W351" i="1"/>
  <c r="X351" i="1"/>
  <c r="Y351" i="1"/>
  <c r="Z351" i="1"/>
  <c r="AA351" i="1"/>
  <c r="AB351" i="1"/>
  <c r="AC351" i="1"/>
  <c r="AD351" i="1"/>
  <c r="G352" i="1"/>
  <c r="H352" i="1"/>
  <c r="I352" i="1"/>
  <c r="J352" i="1"/>
  <c r="K352" i="1"/>
  <c r="L352" i="1"/>
  <c r="M352" i="1"/>
  <c r="N352" i="1"/>
  <c r="O352" i="1"/>
  <c r="P352" i="1"/>
  <c r="Q352" i="1"/>
  <c r="R352" i="1"/>
  <c r="S352" i="1"/>
  <c r="T352" i="1"/>
  <c r="U352" i="1"/>
  <c r="V352" i="1"/>
  <c r="W352" i="1"/>
  <c r="X352" i="1"/>
  <c r="Y352" i="1"/>
  <c r="Z352" i="1"/>
  <c r="AA352" i="1"/>
  <c r="AB352" i="1"/>
  <c r="AC352" i="1"/>
  <c r="AD352" i="1"/>
  <c r="G353" i="1"/>
  <c r="H353" i="1"/>
  <c r="I353" i="1"/>
  <c r="J353" i="1"/>
  <c r="K353" i="1"/>
  <c r="L353" i="1"/>
  <c r="M353" i="1"/>
  <c r="N353" i="1"/>
  <c r="O353" i="1"/>
  <c r="P353" i="1"/>
  <c r="Q353" i="1"/>
  <c r="R353" i="1"/>
  <c r="S353" i="1"/>
  <c r="T353" i="1"/>
  <c r="U353" i="1"/>
  <c r="V353" i="1"/>
  <c r="W353" i="1"/>
  <c r="X353" i="1"/>
  <c r="Y353" i="1"/>
  <c r="Z353" i="1"/>
  <c r="AA353" i="1"/>
  <c r="AB353" i="1"/>
  <c r="AC353" i="1"/>
  <c r="AD353" i="1"/>
  <c r="G354" i="1"/>
  <c r="H354" i="1"/>
  <c r="I354" i="1"/>
  <c r="J354" i="1"/>
  <c r="K354" i="1"/>
  <c r="L354" i="1"/>
  <c r="M354" i="1"/>
  <c r="N354" i="1"/>
  <c r="O354" i="1"/>
  <c r="P354" i="1"/>
  <c r="Q354" i="1"/>
  <c r="R354" i="1"/>
  <c r="S354" i="1"/>
  <c r="T354" i="1"/>
  <c r="U354" i="1"/>
  <c r="V354" i="1"/>
  <c r="W354" i="1"/>
  <c r="X354" i="1"/>
  <c r="Y354" i="1"/>
  <c r="Z354" i="1"/>
  <c r="AA354" i="1"/>
  <c r="AB354" i="1"/>
  <c r="AC354" i="1"/>
  <c r="AD354" i="1"/>
  <c r="G355" i="1"/>
  <c r="H355" i="1"/>
  <c r="I355" i="1"/>
  <c r="J355" i="1"/>
  <c r="K355" i="1"/>
  <c r="L355" i="1"/>
  <c r="M355" i="1"/>
  <c r="N355" i="1"/>
  <c r="O355" i="1"/>
  <c r="P355" i="1"/>
  <c r="Q355" i="1"/>
  <c r="R355" i="1"/>
  <c r="S355" i="1"/>
  <c r="T355" i="1"/>
  <c r="U355" i="1"/>
  <c r="V355" i="1"/>
  <c r="W355" i="1"/>
  <c r="X355" i="1"/>
  <c r="Y355" i="1"/>
  <c r="Z355" i="1"/>
  <c r="AA355" i="1"/>
  <c r="AB355" i="1"/>
  <c r="AC355" i="1"/>
  <c r="AD355" i="1"/>
  <c r="G356" i="1"/>
  <c r="H356" i="1"/>
  <c r="I356" i="1"/>
  <c r="J356" i="1"/>
  <c r="K356" i="1"/>
  <c r="L356" i="1"/>
  <c r="M356" i="1"/>
  <c r="N356" i="1"/>
  <c r="O356" i="1"/>
  <c r="P356" i="1"/>
  <c r="Q356" i="1"/>
  <c r="R356" i="1"/>
  <c r="S356" i="1"/>
  <c r="T356" i="1"/>
  <c r="U356" i="1"/>
  <c r="V356" i="1"/>
  <c r="W356" i="1"/>
  <c r="X356" i="1"/>
  <c r="Y356" i="1"/>
  <c r="Z356" i="1"/>
  <c r="AA356" i="1"/>
  <c r="AB356" i="1"/>
  <c r="AC356" i="1"/>
  <c r="AD356" i="1"/>
  <c r="G357" i="1"/>
  <c r="H357" i="1"/>
  <c r="I357" i="1"/>
  <c r="J357" i="1"/>
  <c r="K357" i="1"/>
  <c r="L357" i="1"/>
  <c r="M357" i="1"/>
  <c r="N357" i="1"/>
  <c r="O357" i="1"/>
  <c r="P357" i="1"/>
  <c r="Q357" i="1"/>
  <c r="R357" i="1"/>
  <c r="S357" i="1"/>
  <c r="T357" i="1"/>
  <c r="U357" i="1"/>
  <c r="V357" i="1"/>
  <c r="W357" i="1"/>
  <c r="X357" i="1"/>
  <c r="Y357" i="1"/>
  <c r="Z357" i="1"/>
  <c r="AA357" i="1"/>
  <c r="AB357" i="1"/>
  <c r="AC357" i="1"/>
  <c r="AD357" i="1"/>
  <c r="G358" i="1"/>
  <c r="H358" i="1"/>
  <c r="I358" i="1"/>
  <c r="J358" i="1"/>
  <c r="K358" i="1"/>
  <c r="L358" i="1"/>
  <c r="M358" i="1"/>
  <c r="N358" i="1"/>
  <c r="O358" i="1"/>
  <c r="P358" i="1"/>
  <c r="Q358" i="1"/>
  <c r="R358" i="1"/>
  <c r="S358" i="1"/>
  <c r="T358" i="1"/>
  <c r="U358" i="1"/>
  <c r="V358" i="1"/>
  <c r="W358" i="1"/>
  <c r="X358" i="1"/>
  <c r="Y358" i="1"/>
  <c r="Z358" i="1"/>
  <c r="AA358" i="1"/>
  <c r="AB358" i="1"/>
  <c r="AC358" i="1"/>
  <c r="AD358" i="1"/>
  <c r="G359" i="1"/>
  <c r="H359" i="1"/>
  <c r="I359" i="1"/>
  <c r="J359" i="1"/>
  <c r="K359" i="1"/>
  <c r="L359" i="1"/>
  <c r="M359" i="1"/>
  <c r="N359" i="1"/>
  <c r="O359" i="1"/>
  <c r="P359" i="1"/>
  <c r="Q359" i="1"/>
  <c r="R359" i="1"/>
  <c r="S359" i="1"/>
  <c r="T359" i="1"/>
  <c r="U359" i="1"/>
  <c r="V359" i="1"/>
  <c r="W359" i="1"/>
  <c r="X359" i="1"/>
  <c r="Y359" i="1"/>
  <c r="Z359" i="1"/>
  <c r="AA359" i="1"/>
  <c r="AB359" i="1"/>
  <c r="AC359" i="1"/>
  <c r="AD359" i="1"/>
  <c r="G360" i="1"/>
  <c r="H360" i="1"/>
  <c r="I360" i="1"/>
  <c r="J360" i="1"/>
  <c r="K360" i="1"/>
  <c r="L360" i="1"/>
  <c r="M360" i="1"/>
  <c r="N360" i="1"/>
  <c r="O360" i="1"/>
  <c r="P360" i="1"/>
  <c r="Q360" i="1"/>
  <c r="R360" i="1"/>
  <c r="S360" i="1"/>
  <c r="T360" i="1"/>
  <c r="U360" i="1"/>
  <c r="V360" i="1"/>
  <c r="W360" i="1"/>
  <c r="X360" i="1"/>
  <c r="Y360" i="1"/>
  <c r="Z360" i="1"/>
  <c r="AA360" i="1"/>
  <c r="AB360" i="1"/>
  <c r="AC360" i="1"/>
  <c r="AD360" i="1"/>
  <c r="G361" i="1"/>
  <c r="H361" i="1"/>
  <c r="I361" i="1"/>
  <c r="J361" i="1"/>
  <c r="K361" i="1"/>
  <c r="L361" i="1"/>
  <c r="M361" i="1"/>
  <c r="N361" i="1"/>
  <c r="O361" i="1"/>
  <c r="P361" i="1"/>
  <c r="Q361" i="1"/>
  <c r="R361" i="1"/>
  <c r="S361" i="1"/>
  <c r="T361" i="1"/>
  <c r="U361" i="1"/>
  <c r="V361" i="1"/>
  <c r="W361" i="1"/>
  <c r="X361" i="1"/>
  <c r="Y361" i="1"/>
  <c r="Z361" i="1"/>
  <c r="AA361" i="1"/>
  <c r="AB361" i="1"/>
  <c r="AC361" i="1"/>
  <c r="AD361" i="1"/>
  <c r="G362" i="1"/>
  <c r="H362" i="1"/>
  <c r="I362" i="1"/>
  <c r="J362" i="1"/>
  <c r="K362" i="1"/>
  <c r="L362" i="1"/>
  <c r="M362" i="1"/>
  <c r="N362" i="1"/>
  <c r="O362" i="1"/>
  <c r="P362" i="1"/>
  <c r="Q362" i="1"/>
  <c r="R362" i="1"/>
  <c r="S362" i="1"/>
  <c r="T362" i="1"/>
  <c r="U362" i="1"/>
  <c r="V362" i="1"/>
  <c r="W362" i="1"/>
  <c r="X362" i="1"/>
  <c r="Y362" i="1"/>
  <c r="Z362" i="1"/>
  <c r="AA362" i="1"/>
  <c r="AB362" i="1"/>
  <c r="AC362" i="1"/>
  <c r="AD362" i="1"/>
  <c r="G363" i="1"/>
  <c r="H363" i="1"/>
  <c r="I363" i="1"/>
  <c r="J363" i="1"/>
  <c r="K363" i="1"/>
  <c r="L363" i="1"/>
  <c r="M363" i="1"/>
  <c r="N363" i="1"/>
  <c r="O363" i="1"/>
  <c r="P363" i="1"/>
  <c r="Q363" i="1"/>
  <c r="R363" i="1"/>
  <c r="S363" i="1"/>
  <c r="T363" i="1"/>
  <c r="U363" i="1"/>
  <c r="V363" i="1"/>
  <c r="W363" i="1"/>
  <c r="X363" i="1"/>
  <c r="Y363" i="1"/>
  <c r="Z363" i="1"/>
  <c r="AA363" i="1"/>
  <c r="AB363" i="1"/>
  <c r="AC363" i="1"/>
  <c r="AD363" i="1"/>
  <c r="G364" i="1"/>
  <c r="H364" i="1"/>
  <c r="I364" i="1"/>
  <c r="J364" i="1"/>
  <c r="K364" i="1"/>
  <c r="L364" i="1"/>
  <c r="M364" i="1"/>
  <c r="N364" i="1"/>
  <c r="O364" i="1"/>
  <c r="P364" i="1"/>
  <c r="Q364" i="1"/>
  <c r="R364" i="1"/>
  <c r="S364" i="1"/>
  <c r="T364" i="1"/>
  <c r="U364" i="1"/>
  <c r="V364" i="1"/>
  <c r="W364" i="1"/>
  <c r="X364" i="1"/>
  <c r="Y364" i="1"/>
  <c r="Z364" i="1"/>
  <c r="AA364" i="1"/>
  <c r="AB364" i="1"/>
  <c r="AC364" i="1"/>
  <c r="AD364" i="1"/>
  <c r="G365" i="1"/>
  <c r="H365" i="1"/>
  <c r="I365" i="1"/>
  <c r="J365" i="1"/>
  <c r="K365" i="1"/>
  <c r="L365" i="1"/>
  <c r="M365" i="1"/>
  <c r="N365" i="1"/>
  <c r="O365" i="1"/>
  <c r="P365" i="1"/>
  <c r="Q365" i="1"/>
  <c r="R365" i="1"/>
  <c r="S365" i="1"/>
  <c r="T365" i="1"/>
  <c r="U365" i="1"/>
  <c r="V365" i="1"/>
  <c r="W365" i="1"/>
  <c r="X365" i="1"/>
  <c r="Y365" i="1"/>
  <c r="Z365" i="1"/>
  <c r="AA365" i="1"/>
  <c r="AB365" i="1"/>
  <c r="AC365" i="1"/>
  <c r="AD365" i="1"/>
  <c r="G366" i="1"/>
  <c r="H366" i="1"/>
  <c r="I366" i="1"/>
  <c r="J366" i="1"/>
  <c r="K366" i="1"/>
  <c r="L366" i="1"/>
  <c r="M366" i="1"/>
  <c r="N366" i="1"/>
  <c r="O366" i="1"/>
  <c r="P366" i="1"/>
  <c r="Q366" i="1"/>
  <c r="R366" i="1"/>
  <c r="S366" i="1"/>
  <c r="T366" i="1"/>
  <c r="U366" i="1"/>
  <c r="V366" i="1"/>
  <c r="W366" i="1"/>
  <c r="X366" i="1"/>
  <c r="Y366" i="1"/>
  <c r="Z366" i="1"/>
  <c r="AA366" i="1"/>
  <c r="AB366" i="1"/>
  <c r="AC366" i="1"/>
  <c r="AD366" i="1"/>
  <c r="G367" i="1"/>
  <c r="H367" i="1"/>
  <c r="I367" i="1"/>
  <c r="J367" i="1"/>
  <c r="K367" i="1"/>
  <c r="L367" i="1"/>
  <c r="M367" i="1"/>
  <c r="N367" i="1"/>
  <c r="O367" i="1"/>
  <c r="P367" i="1"/>
  <c r="Q367" i="1"/>
  <c r="R367" i="1"/>
  <c r="S367" i="1"/>
  <c r="T367" i="1"/>
  <c r="U367" i="1"/>
  <c r="V367" i="1"/>
  <c r="W367" i="1"/>
  <c r="X367" i="1"/>
  <c r="Y367" i="1"/>
  <c r="Z367" i="1"/>
  <c r="AA367" i="1"/>
  <c r="AB367" i="1"/>
  <c r="AC367" i="1"/>
  <c r="AD367" i="1"/>
  <c r="G368" i="1"/>
  <c r="H368" i="1"/>
  <c r="I368" i="1"/>
  <c r="J368" i="1"/>
  <c r="K368" i="1"/>
  <c r="L368" i="1"/>
  <c r="M368" i="1"/>
  <c r="N368" i="1"/>
  <c r="O368" i="1"/>
  <c r="P368" i="1"/>
  <c r="Q368" i="1"/>
  <c r="R368" i="1"/>
  <c r="S368" i="1"/>
  <c r="T368" i="1"/>
  <c r="U368" i="1"/>
  <c r="V368" i="1"/>
  <c r="W368" i="1"/>
  <c r="X368" i="1"/>
  <c r="Y368" i="1"/>
  <c r="Z368" i="1"/>
  <c r="AA368" i="1"/>
  <c r="AB368" i="1"/>
  <c r="AC368" i="1"/>
  <c r="AD368" i="1"/>
  <c r="G369" i="1"/>
  <c r="H369" i="1"/>
  <c r="I369" i="1"/>
  <c r="J369" i="1"/>
  <c r="K369" i="1"/>
  <c r="L369" i="1"/>
  <c r="M369" i="1"/>
  <c r="N369" i="1"/>
  <c r="O369" i="1"/>
  <c r="P369" i="1"/>
  <c r="Q369" i="1"/>
  <c r="R369" i="1"/>
  <c r="S369" i="1"/>
  <c r="T369" i="1"/>
  <c r="U369" i="1"/>
  <c r="V369" i="1"/>
  <c r="W369" i="1"/>
  <c r="X369" i="1"/>
  <c r="Y369" i="1"/>
  <c r="Z369" i="1"/>
  <c r="AA369" i="1"/>
  <c r="AB369" i="1"/>
  <c r="AC369" i="1"/>
  <c r="AD369" i="1"/>
  <c r="G370" i="1"/>
  <c r="H370" i="1"/>
  <c r="I370" i="1"/>
  <c r="J370" i="1"/>
  <c r="K370" i="1"/>
  <c r="L370" i="1"/>
  <c r="M370" i="1"/>
  <c r="N370" i="1"/>
  <c r="O370" i="1"/>
  <c r="P370" i="1"/>
  <c r="Q370" i="1"/>
  <c r="R370" i="1"/>
  <c r="S370" i="1"/>
  <c r="T370" i="1"/>
  <c r="U370" i="1"/>
  <c r="V370" i="1"/>
  <c r="W370" i="1"/>
  <c r="X370" i="1"/>
  <c r="Y370" i="1"/>
  <c r="Z370" i="1"/>
  <c r="AA370" i="1"/>
  <c r="AB370" i="1"/>
  <c r="AC370" i="1"/>
  <c r="AD370" i="1"/>
  <c r="G371" i="1"/>
  <c r="H371" i="1"/>
  <c r="I371" i="1"/>
  <c r="J371" i="1"/>
  <c r="K371" i="1"/>
  <c r="L371" i="1"/>
  <c r="M371" i="1"/>
  <c r="N371" i="1"/>
  <c r="O371" i="1"/>
  <c r="P371" i="1"/>
  <c r="Q371" i="1"/>
  <c r="R371" i="1"/>
  <c r="S371" i="1"/>
  <c r="T371" i="1"/>
  <c r="U371" i="1"/>
  <c r="V371" i="1"/>
  <c r="W371" i="1"/>
  <c r="X371" i="1"/>
  <c r="Y371" i="1"/>
  <c r="Z371" i="1"/>
  <c r="AA371" i="1"/>
  <c r="AB371" i="1"/>
  <c r="AC371" i="1"/>
  <c r="AD371" i="1"/>
  <c r="G372" i="1"/>
  <c r="H372" i="1"/>
  <c r="I372" i="1"/>
  <c r="J372" i="1"/>
  <c r="K372" i="1"/>
  <c r="L372" i="1"/>
  <c r="M372" i="1"/>
  <c r="N372" i="1"/>
  <c r="O372" i="1"/>
  <c r="P372" i="1"/>
  <c r="Q372" i="1"/>
  <c r="R372" i="1"/>
  <c r="S372" i="1"/>
  <c r="T372" i="1"/>
  <c r="U372" i="1"/>
  <c r="V372" i="1"/>
  <c r="W372" i="1"/>
  <c r="X372" i="1"/>
  <c r="Y372" i="1"/>
  <c r="Z372" i="1"/>
  <c r="AA372" i="1"/>
  <c r="AB372" i="1"/>
  <c r="AC372" i="1"/>
  <c r="AD372" i="1"/>
  <c r="G373" i="1"/>
  <c r="H373" i="1"/>
  <c r="I373" i="1"/>
  <c r="J373" i="1"/>
  <c r="K373" i="1"/>
  <c r="L373" i="1"/>
  <c r="M373" i="1"/>
  <c r="N373" i="1"/>
  <c r="O373" i="1"/>
  <c r="P373" i="1"/>
  <c r="Q373" i="1"/>
  <c r="R373" i="1"/>
  <c r="S373" i="1"/>
  <c r="T373" i="1"/>
  <c r="U373" i="1"/>
  <c r="V373" i="1"/>
  <c r="W373" i="1"/>
  <c r="X373" i="1"/>
  <c r="Y373" i="1"/>
  <c r="Z373" i="1"/>
  <c r="AA373" i="1"/>
  <c r="AB373" i="1"/>
  <c r="AC373" i="1"/>
  <c r="AD373" i="1"/>
  <c r="G374" i="1"/>
  <c r="H374" i="1"/>
  <c r="I374" i="1"/>
  <c r="J374" i="1"/>
  <c r="K374" i="1"/>
  <c r="L374" i="1"/>
  <c r="M374" i="1"/>
  <c r="N374" i="1"/>
  <c r="O374" i="1"/>
  <c r="P374" i="1"/>
  <c r="Q374" i="1"/>
  <c r="R374" i="1"/>
  <c r="S374" i="1"/>
  <c r="T374" i="1"/>
  <c r="U374" i="1"/>
  <c r="V374" i="1"/>
  <c r="W374" i="1"/>
  <c r="X374" i="1"/>
  <c r="Y374" i="1"/>
  <c r="Z374" i="1"/>
  <c r="AA374" i="1"/>
  <c r="AB374" i="1"/>
  <c r="AC374" i="1"/>
  <c r="AD374" i="1"/>
  <c r="G375" i="1"/>
  <c r="H375" i="1"/>
  <c r="I375" i="1"/>
  <c r="J375" i="1"/>
  <c r="K375" i="1"/>
  <c r="L375" i="1"/>
  <c r="M375" i="1"/>
  <c r="N375" i="1"/>
  <c r="O375" i="1"/>
  <c r="P375" i="1"/>
  <c r="Q375" i="1"/>
  <c r="R375" i="1"/>
  <c r="S375" i="1"/>
  <c r="T375" i="1"/>
  <c r="U375" i="1"/>
  <c r="V375" i="1"/>
  <c r="W375" i="1"/>
  <c r="X375" i="1"/>
  <c r="Y375" i="1"/>
  <c r="Z375" i="1"/>
  <c r="AA375" i="1"/>
  <c r="AB375" i="1"/>
  <c r="AC375" i="1"/>
  <c r="AD375" i="1"/>
  <c r="G376" i="1"/>
  <c r="H376" i="1"/>
  <c r="I376" i="1"/>
  <c r="J376" i="1"/>
  <c r="K376" i="1"/>
  <c r="L376" i="1"/>
  <c r="M376" i="1"/>
  <c r="N376" i="1"/>
  <c r="O376" i="1"/>
  <c r="P376" i="1"/>
  <c r="Q376" i="1"/>
  <c r="R376" i="1"/>
  <c r="S376" i="1"/>
  <c r="T376" i="1"/>
  <c r="U376" i="1"/>
  <c r="V376" i="1"/>
  <c r="W376" i="1"/>
  <c r="X376" i="1"/>
  <c r="Y376" i="1"/>
  <c r="Z376" i="1"/>
  <c r="AA376" i="1"/>
  <c r="AB376" i="1"/>
  <c r="AC376" i="1"/>
  <c r="AD376" i="1"/>
  <c r="G377" i="1"/>
  <c r="H377" i="1"/>
  <c r="I377" i="1"/>
  <c r="J377" i="1"/>
  <c r="K377" i="1"/>
  <c r="L377" i="1"/>
  <c r="M377" i="1"/>
  <c r="N377" i="1"/>
  <c r="O377" i="1"/>
  <c r="P377" i="1"/>
  <c r="Q377" i="1"/>
  <c r="R377" i="1"/>
  <c r="S377" i="1"/>
  <c r="T377" i="1"/>
  <c r="U377" i="1"/>
  <c r="V377" i="1"/>
  <c r="W377" i="1"/>
  <c r="X377" i="1"/>
  <c r="Y377" i="1"/>
  <c r="Z377" i="1"/>
  <c r="AA377" i="1"/>
  <c r="AB377" i="1"/>
  <c r="AC377" i="1"/>
  <c r="AD377" i="1"/>
  <c r="G378" i="1"/>
  <c r="H378" i="1"/>
  <c r="I378" i="1"/>
  <c r="J378" i="1"/>
  <c r="K378" i="1"/>
  <c r="L378" i="1"/>
  <c r="M378" i="1"/>
  <c r="N378" i="1"/>
  <c r="O378" i="1"/>
  <c r="P378" i="1"/>
  <c r="Q378" i="1"/>
  <c r="R378" i="1"/>
  <c r="S378" i="1"/>
  <c r="T378" i="1"/>
  <c r="U378" i="1"/>
  <c r="V378" i="1"/>
  <c r="W378" i="1"/>
  <c r="X378" i="1"/>
  <c r="Y378" i="1"/>
  <c r="Z378" i="1"/>
  <c r="AA378" i="1"/>
  <c r="AB378" i="1"/>
  <c r="AC378" i="1"/>
  <c r="AD378" i="1"/>
  <c r="G379" i="1"/>
  <c r="H379" i="1"/>
  <c r="I379" i="1"/>
  <c r="J379" i="1"/>
  <c r="K379" i="1"/>
  <c r="L379" i="1"/>
  <c r="M379" i="1"/>
  <c r="N379" i="1"/>
  <c r="O379" i="1"/>
  <c r="P379" i="1"/>
  <c r="Q379" i="1"/>
  <c r="R379" i="1"/>
  <c r="S379" i="1"/>
  <c r="T379" i="1"/>
  <c r="U379" i="1"/>
  <c r="V379" i="1"/>
  <c r="W379" i="1"/>
  <c r="X379" i="1"/>
  <c r="Y379" i="1"/>
  <c r="Z379" i="1"/>
  <c r="AA379" i="1"/>
  <c r="AB379" i="1"/>
  <c r="AC379" i="1"/>
  <c r="AD379" i="1"/>
  <c r="G380" i="1"/>
  <c r="H380" i="1"/>
  <c r="I380" i="1"/>
  <c r="J380" i="1"/>
  <c r="K380" i="1"/>
  <c r="L380" i="1"/>
  <c r="M380" i="1"/>
  <c r="N380" i="1"/>
  <c r="O380" i="1"/>
  <c r="P380" i="1"/>
  <c r="Q380" i="1"/>
  <c r="R380" i="1"/>
  <c r="S380" i="1"/>
  <c r="T380" i="1"/>
  <c r="U380" i="1"/>
  <c r="V380" i="1"/>
  <c r="W380" i="1"/>
  <c r="X380" i="1"/>
  <c r="Y380" i="1"/>
  <c r="Z380" i="1"/>
  <c r="AA380" i="1"/>
  <c r="AB380" i="1"/>
  <c r="AC380" i="1"/>
  <c r="AD380" i="1"/>
  <c r="G381" i="1"/>
  <c r="H381" i="1"/>
  <c r="I381" i="1"/>
  <c r="J381" i="1"/>
  <c r="K381" i="1"/>
  <c r="L381" i="1"/>
  <c r="M381" i="1"/>
  <c r="N381" i="1"/>
  <c r="O381" i="1"/>
  <c r="P381" i="1"/>
  <c r="Q381" i="1"/>
  <c r="R381" i="1"/>
  <c r="S381" i="1"/>
  <c r="T381" i="1"/>
  <c r="U381" i="1"/>
  <c r="V381" i="1"/>
  <c r="W381" i="1"/>
  <c r="X381" i="1"/>
  <c r="Y381" i="1"/>
  <c r="Z381" i="1"/>
  <c r="AA381" i="1"/>
  <c r="AB381" i="1"/>
  <c r="AC381" i="1"/>
  <c r="AD381" i="1"/>
  <c r="G382" i="1"/>
  <c r="H382" i="1"/>
  <c r="I382" i="1"/>
  <c r="J382" i="1"/>
  <c r="K382" i="1"/>
  <c r="L382" i="1"/>
  <c r="M382" i="1"/>
  <c r="N382" i="1"/>
  <c r="O382" i="1"/>
  <c r="P382" i="1"/>
  <c r="Q382" i="1"/>
  <c r="R382" i="1"/>
  <c r="S382" i="1"/>
  <c r="T382" i="1"/>
  <c r="U382" i="1"/>
  <c r="V382" i="1"/>
  <c r="W382" i="1"/>
  <c r="X382" i="1"/>
  <c r="Y382" i="1"/>
  <c r="Z382" i="1"/>
  <c r="AA382" i="1"/>
  <c r="AB382" i="1"/>
  <c r="AC382" i="1"/>
  <c r="AD382" i="1"/>
  <c r="G383" i="1"/>
  <c r="H383" i="1"/>
  <c r="I383" i="1"/>
  <c r="J383" i="1"/>
  <c r="K383" i="1"/>
  <c r="L383" i="1"/>
  <c r="M383" i="1"/>
  <c r="N383" i="1"/>
  <c r="O383" i="1"/>
  <c r="P383" i="1"/>
  <c r="Q383" i="1"/>
  <c r="R383" i="1"/>
  <c r="S383" i="1"/>
  <c r="T383" i="1"/>
  <c r="U383" i="1"/>
  <c r="V383" i="1"/>
  <c r="W383" i="1"/>
  <c r="X383" i="1"/>
  <c r="Y383" i="1"/>
  <c r="Z383" i="1"/>
  <c r="AA383" i="1"/>
  <c r="AB383" i="1"/>
  <c r="AC383" i="1"/>
  <c r="AD383" i="1"/>
  <c r="G384" i="1"/>
  <c r="H384" i="1"/>
  <c r="I384" i="1"/>
  <c r="J384" i="1"/>
  <c r="K384" i="1"/>
  <c r="L384" i="1"/>
  <c r="M384" i="1"/>
  <c r="N384" i="1"/>
  <c r="O384" i="1"/>
  <c r="P384" i="1"/>
  <c r="Q384" i="1"/>
  <c r="R384" i="1"/>
  <c r="S384" i="1"/>
  <c r="T384" i="1"/>
  <c r="U384" i="1"/>
  <c r="V384" i="1"/>
  <c r="W384" i="1"/>
  <c r="X384" i="1"/>
  <c r="Y384" i="1"/>
  <c r="Z384" i="1"/>
  <c r="AA384" i="1"/>
  <c r="AB384" i="1"/>
  <c r="AC384" i="1"/>
  <c r="AD384" i="1"/>
  <c r="G385" i="1"/>
  <c r="H385" i="1"/>
  <c r="I385" i="1"/>
  <c r="J385" i="1"/>
  <c r="K385" i="1"/>
  <c r="L385" i="1"/>
  <c r="M385" i="1"/>
  <c r="N385" i="1"/>
  <c r="O385" i="1"/>
  <c r="P385" i="1"/>
  <c r="Q385" i="1"/>
  <c r="R385" i="1"/>
  <c r="S385" i="1"/>
  <c r="T385" i="1"/>
  <c r="U385" i="1"/>
  <c r="V385" i="1"/>
  <c r="W385" i="1"/>
  <c r="X385" i="1"/>
  <c r="Y385" i="1"/>
  <c r="Z385" i="1"/>
  <c r="AA385" i="1"/>
  <c r="AB385" i="1"/>
  <c r="AC385" i="1"/>
  <c r="AD385" i="1"/>
  <c r="G386" i="1"/>
  <c r="H386" i="1"/>
  <c r="I386" i="1"/>
  <c r="J386" i="1"/>
  <c r="K386" i="1"/>
  <c r="L386" i="1"/>
  <c r="M386" i="1"/>
  <c r="N386" i="1"/>
  <c r="O386" i="1"/>
  <c r="P386" i="1"/>
  <c r="Q386" i="1"/>
  <c r="R386" i="1"/>
  <c r="S386" i="1"/>
  <c r="T386" i="1"/>
  <c r="U386" i="1"/>
  <c r="V386" i="1"/>
  <c r="W386" i="1"/>
  <c r="X386" i="1"/>
  <c r="Y386" i="1"/>
  <c r="Z386" i="1"/>
  <c r="AA386" i="1"/>
  <c r="AB386" i="1"/>
  <c r="AC386" i="1"/>
  <c r="AD386" i="1"/>
  <c r="G387" i="1"/>
  <c r="H387" i="1"/>
  <c r="I387" i="1"/>
  <c r="J387" i="1"/>
  <c r="K387" i="1"/>
  <c r="L387" i="1"/>
  <c r="M387" i="1"/>
  <c r="N387" i="1"/>
  <c r="O387" i="1"/>
  <c r="P387" i="1"/>
  <c r="Q387" i="1"/>
  <c r="R387" i="1"/>
  <c r="S387" i="1"/>
  <c r="T387" i="1"/>
  <c r="U387" i="1"/>
  <c r="V387" i="1"/>
  <c r="W387" i="1"/>
  <c r="X387" i="1"/>
  <c r="Y387" i="1"/>
  <c r="Z387" i="1"/>
  <c r="AA387" i="1"/>
  <c r="AB387" i="1"/>
  <c r="AC387" i="1"/>
  <c r="AD387" i="1"/>
  <c r="G388" i="1"/>
  <c r="H388" i="1"/>
  <c r="I388" i="1"/>
  <c r="J388" i="1"/>
  <c r="K388" i="1"/>
  <c r="L388" i="1"/>
  <c r="M388" i="1"/>
  <c r="N388" i="1"/>
  <c r="O388" i="1"/>
  <c r="P388" i="1"/>
  <c r="Q388" i="1"/>
  <c r="R388" i="1"/>
  <c r="S388" i="1"/>
  <c r="T388" i="1"/>
  <c r="U388" i="1"/>
  <c r="V388" i="1"/>
  <c r="W388" i="1"/>
  <c r="X388" i="1"/>
  <c r="Y388" i="1"/>
  <c r="Z388" i="1"/>
  <c r="AA388" i="1"/>
  <c r="AB388" i="1"/>
  <c r="AC388" i="1"/>
  <c r="AD388" i="1"/>
  <c r="G389" i="1"/>
  <c r="H389" i="1"/>
  <c r="I389" i="1"/>
  <c r="J389" i="1"/>
  <c r="K389" i="1"/>
  <c r="L389" i="1"/>
  <c r="M389" i="1"/>
  <c r="N389" i="1"/>
  <c r="O389" i="1"/>
  <c r="P389" i="1"/>
  <c r="Q389" i="1"/>
  <c r="R389" i="1"/>
  <c r="S389" i="1"/>
  <c r="T389" i="1"/>
  <c r="U389" i="1"/>
  <c r="V389" i="1"/>
  <c r="W389" i="1"/>
  <c r="X389" i="1"/>
  <c r="Y389" i="1"/>
  <c r="Z389" i="1"/>
  <c r="AA389" i="1"/>
  <c r="AB389" i="1"/>
  <c r="AC389" i="1"/>
  <c r="AD389" i="1"/>
  <c r="G390" i="1"/>
  <c r="H390" i="1"/>
  <c r="I390" i="1"/>
  <c r="J390" i="1"/>
  <c r="K390" i="1"/>
  <c r="L390" i="1"/>
  <c r="M390" i="1"/>
  <c r="N390" i="1"/>
  <c r="O390" i="1"/>
  <c r="P390" i="1"/>
  <c r="Q390" i="1"/>
  <c r="R390" i="1"/>
  <c r="S390" i="1"/>
  <c r="T390" i="1"/>
  <c r="U390" i="1"/>
  <c r="V390" i="1"/>
  <c r="W390" i="1"/>
  <c r="X390" i="1"/>
  <c r="Y390" i="1"/>
  <c r="Z390" i="1"/>
  <c r="AA390" i="1"/>
  <c r="AB390" i="1"/>
  <c r="AC390" i="1"/>
  <c r="AD390" i="1"/>
  <c r="G391" i="1"/>
  <c r="H391" i="1"/>
  <c r="I391" i="1"/>
  <c r="J391" i="1"/>
  <c r="K391" i="1"/>
  <c r="L391" i="1"/>
  <c r="M391" i="1"/>
  <c r="N391" i="1"/>
  <c r="O391" i="1"/>
  <c r="P391" i="1"/>
  <c r="Q391" i="1"/>
  <c r="R391" i="1"/>
  <c r="S391" i="1"/>
  <c r="T391" i="1"/>
  <c r="U391" i="1"/>
  <c r="V391" i="1"/>
  <c r="W391" i="1"/>
  <c r="X391" i="1"/>
  <c r="Y391" i="1"/>
  <c r="Z391" i="1"/>
  <c r="AA391" i="1"/>
  <c r="AB391" i="1"/>
  <c r="AC391" i="1"/>
  <c r="AD391" i="1"/>
  <c r="G392" i="1"/>
  <c r="H392" i="1"/>
  <c r="I392" i="1"/>
  <c r="J392" i="1"/>
  <c r="K392" i="1"/>
  <c r="L392" i="1"/>
  <c r="M392" i="1"/>
  <c r="N392" i="1"/>
  <c r="O392" i="1"/>
  <c r="P392" i="1"/>
  <c r="Q392" i="1"/>
  <c r="R392" i="1"/>
  <c r="S392" i="1"/>
  <c r="T392" i="1"/>
  <c r="U392" i="1"/>
  <c r="V392" i="1"/>
  <c r="W392" i="1"/>
  <c r="X392" i="1"/>
  <c r="Y392" i="1"/>
  <c r="Z392" i="1"/>
  <c r="AA392" i="1"/>
  <c r="AB392" i="1"/>
  <c r="AC392" i="1"/>
  <c r="AD392" i="1"/>
  <c r="G393" i="1"/>
  <c r="H393" i="1"/>
  <c r="I393" i="1"/>
  <c r="J393" i="1"/>
  <c r="K393" i="1"/>
  <c r="L393" i="1"/>
  <c r="M393" i="1"/>
  <c r="N393" i="1"/>
  <c r="O393" i="1"/>
  <c r="P393" i="1"/>
  <c r="Q393" i="1"/>
  <c r="R393" i="1"/>
  <c r="S393" i="1"/>
  <c r="T393" i="1"/>
  <c r="U393" i="1"/>
  <c r="V393" i="1"/>
  <c r="W393" i="1"/>
  <c r="X393" i="1"/>
  <c r="Y393" i="1"/>
  <c r="Z393" i="1"/>
  <c r="AA393" i="1"/>
  <c r="AB393" i="1"/>
  <c r="AC393" i="1"/>
  <c r="AD393" i="1"/>
  <c r="G394" i="1"/>
  <c r="H394" i="1"/>
  <c r="I394" i="1"/>
  <c r="J394" i="1"/>
  <c r="K394" i="1"/>
  <c r="L394" i="1"/>
  <c r="M394" i="1"/>
  <c r="N394" i="1"/>
  <c r="O394" i="1"/>
  <c r="P394" i="1"/>
  <c r="Q394" i="1"/>
  <c r="R394" i="1"/>
  <c r="S394" i="1"/>
  <c r="T394" i="1"/>
  <c r="U394" i="1"/>
  <c r="V394" i="1"/>
  <c r="W394" i="1"/>
  <c r="X394" i="1"/>
  <c r="Y394" i="1"/>
  <c r="Z394" i="1"/>
  <c r="AA394" i="1"/>
  <c r="AB394" i="1"/>
  <c r="AC394" i="1"/>
  <c r="AD394" i="1"/>
  <c r="G395" i="1"/>
  <c r="H395" i="1"/>
  <c r="I395" i="1"/>
  <c r="J395" i="1"/>
  <c r="K395" i="1"/>
  <c r="L395" i="1"/>
  <c r="M395" i="1"/>
  <c r="N395" i="1"/>
  <c r="O395" i="1"/>
  <c r="P395" i="1"/>
  <c r="Q395" i="1"/>
  <c r="R395" i="1"/>
  <c r="S395" i="1"/>
  <c r="T395" i="1"/>
  <c r="U395" i="1"/>
  <c r="V395" i="1"/>
  <c r="W395" i="1"/>
  <c r="X395" i="1"/>
  <c r="Y395" i="1"/>
  <c r="Z395" i="1"/>
  <c r="AA395" i="1"/>
  <c r="AB395" i="1"/>
  <c r="AC395" i="1"/>
  <c r="AD395" i="1"/>
  <c r="G396" i="1"/>
  <c r="H396" i="1"/>
  <c r="I396" i="1"/>
  <c r="J396" i="1"/>
  <c r="K396" i="1"/>
  <c r="L396" i="1"/>
  <c r="M396" i="1"/>
  <c r="N396" i="1"/>
  <c r="O396" i="1"/>
  <c r="P396" i="1"/>
  <c r="Q396" i="1"/>
  <c r="R396" i="1"/>
  <c r="S396" i="1"/>
  <c r="T396" i="1"/>
  <c r="U396" i="1"/>
  <c r="V396" i="1"/>
  <c r="W396" i="1"/>
  <c r="X396" i="1"/>
  <c r="Y396" i="1"/>
  <c r="Z396" i="1"/>
  <c r="AA396" i="1"/>
  <c r="AB396" i="1"/>
  <c r="AC396" i="1"/>
  <c r="AD396" i="1"/>
  <c r="G397" i="1"/>
  <c r="H397" i="1"/>
  <c r="I397" i="1"/>
  <c r="J397" i="1"/>
  <c r="K397" i="1"/>
  <c r="L397" i="1"/>
  <c r="M397" i="1"/>
  <c r="N397" i="1"/>
  <c r="O397" i="1"/>
  <c r="P397" i="1"/>
  <c r="Q397" i="1"/>
  <c r="R397" i="1"/>
  <c r="S397" i="1"/>
  <c r="T397" i="1"/>
  <c r="U397" i="1"/>
  <c r="V397" i="1"/>
  <c r="W397" i="1"/>
  <c r="X397" i="1"/>
  <c r="Y397" i="1"/>
  <c r="Z397" i="1"/>
  <c r="AA397" i="1"/>
  <c r="AB397" i="1"/>
  <c r="AC397" i="1"/>
  <c r="AD397" i="1"/>
  <c r="G398" i="1"/>
  <c r="H398" i="1"/>
  <c r="I398" i="1"/>
  <c r="J398" i="1"/>
  <c r="K398" i="1"/>
  <c r="L398" i="1"/>
  <c r="M398" i="1"/>
  <c r="N398" i="1"/>
  <c r="O398" i="1"/>
  <c r="P398" i="1"/>
  <c r="Q398" i="1"/>
  <c r="R398" i="1"/>
  <c r="S398" i="1"/>
  <c r="T398" i="1"/>
  <c r="U398" i="1"/>
  <c r="V398" i="1"/>
  <c r="W398" i="1"/>
  <c r="X398" i="1"/>
  <c r="Y398" i="1"/>
  <c r="Z398" i="1"/>
  <c r="AA398" i="1"/>
  <c r="AB398" i="1"/>
  <c r="AC398" i="1"/>
  <c r="AD398" i="1"/>
  <c r="G399" i="1"/>
  <c r="H399" i="1"/>
  <c r="I399" i="1"/>
  <c r="J399" i="1"/>
  <c r="K399" i="1"/>
  <c r="L399" i="1"/>
  <c r="M399" i="1"/>
  <c r="N399" i="1"/>
  <c r="O399" i="1"/>
  <c r="P399" i="1"/>
  <c r="Q399" i="1"/>
  <c r="R399" i="1"/>
  <c r="S399" i="1"/>
  <c r="T399" i="1"/>
  <c r="U399" i="1"/>
  <c r="V399" i="1"/>
  <c r="W399" i="1"/>
  <c r="X399" i="1"/>
  <c r="Y399" i="1"/>
  <c r="Z399" i="1"/>
  <c r="AA399" i="1"/>
  <c r="AB399" i="1"/>
  <c r="AC399" i="1"/>
  <c r="AD399" i="1"/>
  <c r="G400" i="1"/>
  <c r="H400" i="1"/>
  <c r="I400" i="1"/>
  <c r="J400" i="1"/>
  <c r="K400" i="1"/>
  <c r="L400" i="1"/>
  <c r="M400" i="1"/>
  <c r="N400" i="1"/>
  <c r="O400" i="1"/>
  <c r="P400" i="1"/>
  <c r="Q400" i="1"/>
  <c r="R400" i="1"/>
  <c r="S400" i="1"/>
  <c r="T400" i="1"/>
  <c r="U400" i="1"/>
  <c r="V400" i="1"/>
  <c r="W400" i="1"/>
  <c r="X400" i="1"/>
  <c r="Y400" i="1"/>
  <c r="Z400" i="1"/>
  <c r="AA400" i="1"/>
  <c r="AB400" i="1"/>
  <c r="AC400" i="1"/>
  <c r="AD400" i="1"/>
  <c r="G401" i="1"/>
  <c r="H401" i="1"/>
  <c r="I401" i="1"/>
  <c r="J401" i="1"/>
  <c r="K401" i="1"/>
  <c r="L401" i="1"/>
  <c r="M401" i="1"/>
  <c r="N401" i="1"/>
  <c r="O401" i="1"/>
  <c r="P401" i="1"/>
  <c r="Q401" i="1"/>
  <c r="R401" i="1"/>
  <c r="S401" i="1"/>
  <c r="T401" i="1"/>
  <c r="U401" i="1"/>
  <c r="V401" i="1"/>
  <c r="W401" i="1"/>
  <c r="X401" i="1"/>
  <c r="Y401" i="1"/>
  <c r="Z401" i="1"/>
  <c r="AA401" i="1"/>
  <c r="AB401" i="1"/>
  <c r="AC401" i="1"/>
  <c r="AD401" i="1"/>
  <c r="G402" i="1"/>
  <c r="H402" i="1"/>
  <c r="I402" i="1"/>
  <c r="J402" i="1"/>
  <c r="K402" i="1"/>
  <c r="L402" i="1"/>
  <c r="M402" i="1"/>
  <c r="N402" i="1"/>
  <c r="O402" i="1"/>
  <c r="P402" i="1"/>
  <c r="Q402" i="1"/>
  <c r="R402" i="1"/>
  <c r="S402" i="1"/>
  <c r="T402" i="1"/>
  <c r="U402" i="1"/>
  <c r="V402" i="1"/>
  <c r="W402" i="1"/>
  <c r="X402" i="1"/>
  <c r="Y402" i="1"/>
  <c r="Z402" i="1"/>
  <c r="AA402" i="1"/>
  <c r="AB402" i="1"/>
  <c r="AC402" i="1"/>
  <c r="AD402" i="1"/>
  <c r="G403" i="1"/>
  <c r="H403" i="1"/>
  <c r="I403" i="1"/>
  <c r="J403" i="1"/>
  <c r="K403" i="1"/>
  <c r="L403" i="1"/>
  <c r="M403" i="1"/>
  <c r="N403" i="1"/>
  <c r="O403" i="1"/>
  <c r="P403" i="1"/>
  <c r="Q403" i="1"/>
  <c r="R403" i="1"/>
  <c r="S403" i="1"/>
  <c r="T403" i="1"/>
  <c r="U403" i="1"/>
  <c r="V403" i="1"/>
  <c r="W403" i="1"/>
  <c r="X403" i="1"/>
  <c r="Y403" i="1"/>
  <c r="Z403" i="1"/>
  <c r="AA403" i="1"/>
  <c r="AB403" i="1"/>
  <c r="AC403" i="1"/>
  <c r="AD403" i="1"/>
  <c r="G404" i="1"/>
  <c r="H404" i="1"/>
  <c r="I404" i="1"/>
  <c r="J404" i="1"/>
  <c r="K404" i="1"/>
  <c r="L404" i="1"/>
  <c r="M404" i="1"/>
  <c r="N404" i="1"/>
  <c r="O404" i="1"/>
  <c r="P404" i="1"/>
  <c r="Q404" i="1"/>
  <c r="R404" i="1"/>
  <c r="S404" i="1"/>
  <c r="T404" i="1"/>
  <c r="U404" i="1"/>
  <c r="V404" i="1"/>
  <c r="W404" i="1"/>
  <c r="X404" i="1"/>
  <c r="Y404" i="1"/>
  <c r="Z404" i="1"/>
  <c r="AA404" i="1"/>
  <c r="AB404" i="1"/>
  <c r="AC404" i="1"/>
  <c r="AD404" i="1"/>
  <c r="G405" i="1"/>
  <c r="H405" i="1"/>
  <c r="I405" i="1"/>
  <c r="J405" i="1"/>
  <c r="K405" i="1"/>
  <c r="L405" i="1"/>
  <c r="M405" i="1"/>
  <c r="N405" i="1"/>
  <c r="O405" i="1"/>
  <c r="P405" i="1"/>
  <c r="Q405" i="1"/>
  <c r="R405" i="1"/>
  <c r="S405" i="1"/>
  <c r="T405" i="1"/>
  <c r="U405" i="1"/>
  <c r="V405" i="1"/>
  <c r="W405" i="1"/>
  <c r="X405" i="1"/>
  <c r="Y405" i="1"/>
  <c r="Z405" i="1"/>
  <c r="AA405" i="1"/>
  <c r="AB405" i="1"/>
  <c r="AC405" i="1"/>
  <c r="AD405" i="1"/>
  <c r="G406" i="1"/>
  <c r="H406" i="1"/>
  <c r="I406" i="1"/>
  <c r="J406" i="1"/>
  <c r="K406" i="1"/>
  <c r="L406" i="1"/>
  <c r="M406" i="1"/>
  <c r="N406" i="1"/>
  <c r="O406" i="1"/>
  <c r="P406" i="1"/>
  <c r="Q406" i="1"/>
  <c r="R406" i="1"/>
  <c r="S406" i="1"/>
  <c r="T406" i="1"/>
  <c r="U406" i="1"/>
  <c r="V406" i="1"/>
  <c r="W406" i="1"/>
  <c r="X406" i="1"/>
  <c r="Y406" i="1"/>
  <c r="Z406" i="1"/>
  <c r="AA406" i="1"/>
  <c r="AB406" i="1"/>
  <c r="AC406" i="1"/>
  <c r="AD406" i="1"/>
  <c r="G407" i="1"/>
  <c r="H407" i="1"/>
  <c r="I407" i="1"/>
  <c r="J407" i="1"/>
  <c r="K407" i="1"/>
  <c r="L407" i="1"/>
  <c r="M407" i="1"/>
  <c r="N407" i="1"/>
  <c r="O407" i="1"/>
  <c r="P407" i="1"/>
  <c r="Q407" i="1"/>
  <c r="R407" i="1"/>
  <c r="S407" i="1"/>
  <c r="T407" i="1"/>
  <c r="U407" i="1"/>
  <c r="V407" i="1"/>
  <c r="W407" i="1"/>
  <c r="X407" i="1"/>
  <c r="Y407" i="1"/>
  <c r="Z407" i="1"/>
  <c r="AA407" i="1"/>
  <c r="AB407" i="1"/>
  <c r="AC407" i="1"/>
  <c r="AD407" i="1"/>
  <c r="G408" i="1"/>
  <c r="H408" i="1"/>
  <c r="I408" i="1"/>
  <c r="J408" i="1"/>
  <c r="K408" i="1"/>
  <c r="L408" i="1"/>
  <c r="M408" i="1"/>
  <c r="N408" i="1"/>
  <c r="O408" i="1"/>
  <c r="P408" i="1"/>
  <c r="Q408" i="1"/>
  <c r="R408" i="1"/>
  <c r="S408" i="1"/>
  <c r="T408" i="1"/>
  <c r="U408" i="1"/>
  <c r="V408" i="1"/>
  <c r="W408" i="1"/>
  <c r="X408" i="1"/>
  <c r="Y408" i="1"/>
  <c r="Z408" i="1"/>
  <c r="AA408" i="1"/>
  <c r="AB408" i="1"/>
  <c r="AC408" i="1"/>
  <c r="AD408" i="1"/>
  <c r="G409" i="1"/>
  <c r="H409" i="1"/>
  <c r="I409" i="1"/>
  <c r="J409" i="1"/>
  <c r="K409" i="1"/>
  <c r="L409" i="1"/>
  <c r="M409" i="1"/>
  <c r="N409" i="1"/>
  <c r="O409" i="1"/>
  <c r="P409" i="1"/>
  <c r="Q409" i="1"/>
  <c r="R409" i="1"/>
  <c r="S409" i="1"/>
  <c r="T409" i="1"/>
  <c r="U409" i="1"/>
  <c r="V409" i="1"/>
  <c r="W409" i="1"/>
  <c r="X409" i="1"/>
  <c r="Y409" i="1"/>
  <c r="Z409" i="1"/>
  <c r="AA409" i="1"/>
  <c r="AB409" i="1"/>
  <c r="AC409" i="1"/>
  <c r="AD409" i="1"/>
  <c r="G410" i="1"/>
  <c r="H410" i="1"/>
  <c r="I410" i="1"/>
  <c r="J410" i="1"/>
  <c r="K410" i="1"/>
  <c r="L410" i="1"/>
  <c r="M410" i="1"/>
  <c r="N410" i="1"/>
  <c r="O410" i="1"/>
  <c r="P410" i="1"/>
  <c r="Q410" i="1"/>
  <c r="R410" i="1"/>
  <c r="S410" i="1"/>
  <c r="T410" i="1"/>
  <c r="U410" i="1"/>
  <c r="V410" i="1"/>
  <c r="W410" i="1"/>
  <c r="X410" i="1"/>
  <c r="Y410" i="1"/>
  <c r="Z410" i="1"/>
  <c r="AA410" i="1"/>
  <c r="AB410" i="1"/>
  <c r="AC410" i="1"/>
  <c r="AD410" i="1"/>
  <c r="G411" i="1"/>
  <c r="H411" i="1"/>
  <c r="I411" i="1"/>
  <c r="J411" i="1"/>
  <c r="K411" i="1"/>
  <c r="L411" i="1"/>
  <c r="M411" i="1"/>
  <c r="N411" i="1"/>
  <c r="O411" i="1"/>
  <c r="P411" i="1"/>
  <c r="Q411" i="1"/>
  <c r="R411" i="1"/>
  <c r="S411" i="1"/>
  <c r="T411" i="1"/>
  <c r="U411" i="1"/>
  <c r="V411" i="1"/>
  <c r="W411" i="1"/>
  <c r="X411" i="1"/>
  <c r="Y411" i="1"/>
  <c r="Z411" i="1"/>
  <c r="AA411" i="1"/>
  <c r="AB411" i="1"/>
  <c r="AC411" i="1"/>
  <c r="AD411" i="1"/>
  <c r="G412" i="1"/>
  <c r="H412" i="1"/>
  <c r="I412" i="1"/>
  <c r="J412" i="1"/>
  <c r="K412" i="1"/>
  <c r="L412" i="1"/>
  <c r="M412" i="1"/>
  <c r="N412" i="1"/>
  <c r="O412" i="1"/>
  <c r="P412" i="1"/>
  <c r="Q412" i="1"/>
  <c r="R412" i="1"/>
  <c r="S412" i="1"/>
  <c r="T412" i="1"/>
  <c r="U412" i="1"/>
  <c r="V412" i="1"/>
  <c r="W412" i="1"/>
  <c r="X412" i="1"/>
  <c r="Y412" i="1"/>
  <c r="Z412" i="1"/>
  <c r="AA412" i="1"/>
  <c r="AB412" i="1"/>
  <c r="AC412" i="1"/>
  <c r="AD412" i="1"/>
  <c r="G413" i="1"/>
  <c r="H413" i="1"/>
  <c r="I413" i="1"/>
  <c r="J413" i="1"/>
  <c r="K413" i="1"/>
  <c r="L413" i="1"/>
  <c r="M413" i="1"/>
  <c r="N413" i="1"/>
  <c r="O413" i="1"/>
  <c r="P413" i="1"/>
  <c r="Q413" i="1"/>
  <c r="R413" i="1"/>
  <c r="S413" i="1"/>
  <c r="T413" i="1"/>
  <c r="U413" i="1"/>
  <c r="V413" i="1"/>
  <c r="W413" i="1"/>
  <c r="X413" i="1"/>
  <c r="Y413" i="1"/>
  <c r="Z413" i="1"/>
  <c r="AA413" i="1"/>
  <c r="AB413" i="1"/>
  <c r="AC413" i="1"/>
  <c r="AD413" i="1"/>
  <c r="G414" i="1"/>
  <c r="H414" i="1"/>
  <c r="I414" i="1"/>
  <c r="J414" i="1"/>
  <c r="K414" i="1"/>
  <c r="L414" i="1"/>
  <c r="M414" i="1"/>
  <c r="N414" i="1"/>
  <c r="O414" i="1"/>
  <c r="P414" i="1"/>
  <c r="Q414" i="1"/>
  <c r="R414" i="1"/>
  <c r="S414" i="1"/>
  <c r="T414" i="1"/>
  <c r="U414" i="1"/>
  <c r="V414" i="1"/>
  <c r="W414" i="1"/>
  <c r="X414" i="1"/>
  <c r="Y414" i="1"/>
  <c r="Z414" i="1"/>
  <c r="AA414" i="1"/>
  <c r="AB414" i="1"/>
  <c r="AC414" i="1"/>
  <c r="AD414" i="1"/>
  <c r="G415" i="1"/>
  <c r="H415" i="1"/>
  <c r="I415" i="1"/>
  <c r="J415" i="1"/>
  <c r="K415" i="1"/>
  <c r="L415" i="1"/>
  <c r="M415" i="1"/>
  <c r="N415" i="1"/>
  <c r="O415" i="1"/>
  <c r="P415" i="1"/>
  <c r="Q415" i="1"/>
  <c r="R415" i="1"/>
  <c r="S415" i="1"/>
  <c r="T415" i="1"/>
  <c r="U415" i="1"/>
  <c r="V415" i="1"/>
  <c r="W415" i="1"/>
  <c r="X415" i="1"/>
  <c r="Y415" i="1"/>
  <c r="Z415" i="1"/>
  <c r="AA415" i="1"/>
  <c r="AB415" i="1"/>
  <c r="AC415" i="1"/>
  <c r="AD415" i="1"/>
  <c r="G416" i="1"/>
  <c r="H416" i="1"/>
  <c r="I416" i="1"/>
  <c r="J416" i="1"/>
  <c r="K416" i="1"/>
  <c r="L416" i="1"/>
  <c r="M416" i="1"/>
  <c r="N416" i="1"/>
  <c r="O416" i="1"/>
  <c r="P416" i="1"/>
  <c r="Q416" i="1"/>
  <c r="R416" i="1"/>
  <c r="S416" i="1"/>
  <c r="T416" i="1"/>
  <c r="U416" i="1"/>
  <c r="V416" i="1"/>
  <c r="W416" i="1"/>
  <c r="X416" i="1"/>
  <c r="Y416" i="1"/>
  <c r="Z416" i="1"/>
  <c r="AA416" i="1"/>
  <c r="AB416" i="1"/>
  <c r="AC416" i="1"/>
  <c r="AD416" i="1"/>
  <c r="G417" i="1"/>
  <c r="H417" i="1"/>
  <c r="I417" i="1"/>
  <c r="J417" i="1"/>
  <c r="K417" i="1"/>
  <c r="L417" i="1"/>
  <c r="M417" i="1"/>
  <c r="N417" i="1"/>
  <c r="O417" i="1"/>
  <c r="P417" i="1"/>
  <c r="Q417" i="1"/>
  <c r="R417" i="1"/>
  <c r="S417" i="1"/>
  <c r="T417" i="1"/>
  <c r="U417" i="1"/>
  <c r="V417" i="1"/>
  <c r="W417" i="1"/>
  <c r="X417" i="1"/>
  <c r="Y417" i="1"/>
  <c r="Z417" i="1"/>
  <c r="AA417" i="1"/>
  <c r="AB417" i="1"/>
  <c r="AC417" i="1"/>
  <c r="AD417" i="1"/>
  <c r="G418" i="1"/>
  <c r="H418" i="1"/>
  <c r="I418" i="1"/>
  <c r="J418" i="1"/>
  <c r="K418" i="1"/>
  <c r="L418" i="1"/>
  <c r="M418" i="1"/>
  <c r="N418" i="1"/>
  <c r="O418" i="1"/>
  <c r="P418" i="1"/>
  <c r="Q418" i="1"/>
  <c r="R418" i="1"/>
  <c r="S418" i="1"/>
  <c r="T418" i="1"/>
  <c r="U418" i="1"/>
  <c r="V418" i="1"/>
  <c r="W418" i="1"/>
  <c r="X418" i="1"/>
  <c r="Y418" i="1"/>
  <c r="Z418" i="1"/>
  <c r="AA418" i="1"/>
  <c r="AB418" i="1"/>
  <c r="AC418" i="1"/>
  <c r="AD418" i="1"/>
  <c r="G419" i="1"/>
  <c r="H419" i="1"/>
  <c r="I419" i="1"/>
  <c r="J419" i="1"/>
  <c r="K419" i="1"/>
  <c r="L419" i="1"/>
  <c r="M419" i="1"/>
  <c r="N419" i="1"/>
  <c r="O419" i="1"/>
  <c r="P419" i="1"/>
  <c r="Q419" i="1"/>
  <c r="R419" i="1"/>
  <c r="S419" i="1"/>
  <c r="T419" i="1"/>
  <c r="U419" i="1"/>
  <c r="V419" i="1"/>
  <c r="W419" i="1"/>
  <c r="X419" i="1"/>
  <c r="Y419" i="1"/>
  <c r="Z419" i="1"/>
  <c r="AA419" i="1"/>
  <c r="AB419" i="1"/>
  <c r="AC419" i="1"/>
  <c r="AD419" i="1"/>
  <c r="G420" i="1"/>
  <c r="H420" i="1"/>
  <c r="I420" i="1"/>
  <c r="J420" i="1"/>
  <c r="K420" i="1"/>
  <c r="L420" i="1"/>
  <c r="M420" i="1"/>
  <c r="N420" i="1"/>
  <c r="O420" i="1"/>
  <c r="P420" i="1"/>
  <c r="Q420" i="1"/>
  <c r="R420" i="1"/>
  <c r="S420" i="1"/>
  <c r="T420" i="1"/>
  <c r="U420" i="1"/>
  <c r="V420" i="1"/>
  <c r="W420" i="1"/>
  <c r="X420" i="1"/>
  <c r="Y420" i="1"/>
  <c r="Z420" i="1"/>
  <c r="AA420" i="1"/>
  <c r="AB420" i="1"/>
  <c r="AC420" i="1"/>
  <c r="AD420" i="1"/>
  <c r="G421" i="1"/>
  <c r="H421" i="1"/>
  <c r="I421" i="1"/>
  <c r="J421" i="1"/>
  <c r="K421" i="1"/>
  <c r="L421" i="1"/>
  <c r="M421" i="1"/>
  <c r="N421" i="1"/>
  <c r="O421" i="1"/>
  <c r="P421" i="1"/>
  <c r="Q421" i="1"/>
  <c r="R421" i="1"/>
  <c r="S421" i="1"/>
  <c r="T421" i="1"/>
  <c r="U421" i="1"/>
  <c r="V421" i="1"/>
  <c r="W421" i="1"/>
  <c r="X421" i="1"/>
  <c r="Y421" i="1"/>
  <c r="Z421" i="1"/>
  <c r="AA421" i="1"/>
  <c r="AB421" i="1"/>
  <c r="AC421" i="1"/>
  <c r="AD421" i="1"/>
  <c r="G422" i="1"/>
  <c r="H422" i="1"/>
  <c r="I422" i="1"/>
  <c r="J422" i="1"/>
  <c r="K422" i="1"/>
  <c r="L422" i="1"/>
  <c r="M422" i="1"/>
  <c r="N422" i="1"/>
  <c r="O422" i="1"/>
  <c r="P422" i="1"/>
  <c r="Q422" i="1"/>
  <c r="R422" i="1"/>
  <c r="S422" i="1"/>
  <c r="T422" i="1"/>
  <c r="U422" i="1"/>
  <c r="V422" i="1"/>
  <c r="W422" i="1"/>
  <c r="X422" i="1"/>
  <c r="Y422" i="1"/>
  <c r="Z422" i="1"/>
  <c r="AA422" i="1"/>
  <c r="AB422" i="1"/>
  <c r="AC422" i="1"/>
  <c r="AD422" i="1"/>
  <c r="G423" i="1"/>
  <c r="H423" i="1"/>
  <c r="I423" i="1"/>
  <c r="J423" i="1"/>
  <c r="K423" i="1"/>
  <c r="L423" i="1"/>
  <c r="M423" i="1"/>
  <c r="N423" i="1"/>
  <c r="O423" i="1"/>
  <c r="P423" i="1"/>
  <c r="Q423" i="1"/>
  <c r="R423" i="1"/>
  <c r="S423" i="1"/>
  <c r="T423" i="1"/>
  <c r="U423" i="1"/>
  <c r="V423" i="1"/>
  <c r="W423" i="1"/>
  <c r="X423" i="1"/>
  <c r="Y423" i="1"/>
  <c r="Z423" i="1"/>
  <c r="AA423" i="1"/>
  <c r="AB423" i="1"/>
  <c r="AC423" i="1"/>
  <c r="AD423" i="1"/>
  <c r="G424" i="1"/>
  <c r="H424" i="1"/>
  <c r="I424" i="1"/>
  <c r="J424" i="1"/>
  <c r="K424" i="1"/>
  <c r="L424" i="1"/>
  <c r="M424" i="1"/>
  <c r="N424" i="1"/>
  <c r="O424" i="1"/>
  <c r="P424" i="1"/>
  <c r="Q424" i="1"/>
  <c r="R424" i="1"/>
  <c r="S424" i="1"/>
  <c r="T424" i="1"/>
  <c r="U424" i="1"/>
  <c r="V424" i="1"/>
  <c r="W424" i="1"/>
  <c r="X424" i="1"/>
  <c r="Y424" i="1"/>
  <c r="Z424" i="1"/>
  <c r="AA424" i="1"/>
  <c r="AB424" i="1"/>
  <c r="AC424" i="1"/>
  <c r="AD424" i="1"/>
  <c r="G425" i="1"/>
  <c r="H425" i="1"/>
  <c r="I425" i="1"/>
  <c r="J425" i="1"/>
  <c r="K425" i="1"/>
  <c r="L425" i="1"/>
  <c r="M425" i="1"/>
  <c r="N425" i="1"/>
  <c r="O425" i="1"/>
  <c r="P425" i="1"/>
  <c r="Q425" i="1"/>
  <c r="R425" i="1"/>
  <c r="S425" i="1"/>
  <c r="T425" i="1"/>
  <c r="U425" i="1"/>
  <c r="V425" i="1"/>
  <c r="W425" i="1"/>
  <c r="X425" i="1"/>
  <c r="Y425" i="1"/>
  <c r="Z425" i="1"/>
  <c r="AA425" i="1"/>
  <c r="AB425" i="1"/>
  <c r="AC425" i="1"/>
  <c r="AD425" i="1"/>
  <c r="G426" i="1"/>
  <c r="H426" i="1"/>
  <c r="I426" i="1"/>
  <c r="J426" i="1"/>
  <c r="K426" i="1"/>
  <c r="L426" i="1"/>
  <c r="M426" i="1"/>
  <c r="N426" i="1"/>
  <c r="O426" i="1"/>
  <c r="P426" i="1"/>
  <c r="Q426" i="1"/>
  <c r="R426" i="1"/>
  <c r="S426" i="1"/>
  <c r="T426" i="1"/>
  <c r="U426" i="1"/>
  <c r="V426" i="1"/>
  <c r="W426" i="1"/>
  <c r="X426" i="1"/>
  <c r="Y426" i="1"/>
  <c r="Z426" i="1"/>
  <c r="AA426" i="1"/>
  <c r="AB426" i="1"/>
  <c r="AC426" i="1"/>
  <c r="AD426" i="1"/>
  <c r="G427" i="1"/>
  <c r="H427" i="1"/>
  <c r="I427" i="1"/>
  <c r="J427" i="1"/>
  <c r="K427" i="1"/>
  <c r="L427" i="1"/>
  <c r="M427" i="1"/>
  <c r="N427" i="1"/>
  <c r="O427" i="1"/>
  <c r="P427" i="1"/>
  <c r="Q427" i="1"/>
  <c r="R427" i="1"/>
  <c r="S427" i="1"/>
  <c r="T427" i="1"/>
  <c r="U427" i="1"/>
  <c r="V427" i="1"/>
  <c r="W427" i="1"/>
  <c r="X427" i="1"/>
  <c r="Y427" i="1"/>
  <c r="Z427" i="1"/>
  <c r="AA427" i="1"/>
  <c r="AB427" i="1"/>
  <c r="AC427" i="1"/>
  <c r="AD427" i="1"/>
  <c r="G428" i="1"/>
  <c r="H428" i="1"/>
  <c r="I428" i="1"/>
  <c r="J428" i="1"/>
  <c r="K428" i="1"/>
  <c r="L428" i="1"/>
  <c r="M428" i="1"/>
  <c r="N428" i="1"/>
  <c r="O428" i="1"/>
  <c r="P428" i="1"/>
  <c r="Q428" i="1"/>
  <c r="R428" i="1"/>
  <c r="S428" i="1"/>
  <c r="T428" i="1"/>
  <c r="U428" i="1"/>
  <c r="V428" i="1"/>
  <c r="W428" i="1"/>
  <c r="X428" i="1"/>
  <c r="Y428" i="1"/>
  <c r="Z428" i="1"/>
  <c r="AA428" i="1"/>
  <c r="AB428" i="1"/>
  <c r="AC428" i="1"/>
  <c r="AD428" i="1"/>
  <c r="G429" i="1"/>
  <c r="H429" i="1"/>
  <c r="I429" i="1"/>
  <c r="J429" i="1"/>
  <c r="K429" i="1"/>
  <c r="L429" i="1"/>
  <c r="M429" i="1"/>
  <c r="N429" i="1"/>
  <c r="O429" i="1"/>
  <c r="P429" i="1"/>
  <c r="Q429" i="1"/>
  <c r="R429" i="1"/>
  <c r="S429" i="1"/>
  <c r="T429" i="1"/>
  <c r="U429" i="1"/>
  <c r="V429" i="1"/>
  <c r="W429" i="1"/>
  <c r="X429" i="1"/>
  <c r="Y429" i="1"/>
  <c r="Z429" i="1"/>
  <c r="AA429" i="1"/>
  <c r="AB429" i="1"/>
  <c r="AC429" i="1"/>
  <c r="AD429" i="1"/>
  <c r="G430" i="1"/>
  <c r="H430" i="1"/>
  <c r="I430" i="1"/>
  <c r="J430" i="1"/>
  <c r="K430" i="1"/>
  <c r="L430" i="1"/>
  <c r="M430" i="1"/>
  <c r="N430" i="1"/>
  <c r="O430" i="1"/>
  <c r="P430" i="1"/>
  <c r="Q430" i="1"/>
  <c r="R430" i="1"/>
  <c r="S430" i="1"/>
  <c r="T430" i="1"/>
  <c r="U430" i="1"/>
  <c r="V430" i="1"/>
  <c r="W430" i="1"/>
  <c r="X430" i="1"/>
  <c r="Y430" i="1"/>
  <c r="Z430" i="1"/>
  <c r="AA430" i="1"/>
  <c r="AB430" i="1"/>
  <c r="AC430" i="1"/>
  <c r="AD430" i="1"/>
  <c r="G431" i="1"/>
  <c r="H431" i="1"/>
  <c r="I431" i="1"/>
  <c r="J431" i="1"/>
  <c r="K431" i="1"/>
  <c r="L431" i="1"/>
  <c r="M431" i="1"/>
  <c r="N431" i="1"/>
  <c r="O431" i="1"/>
  <c r="P431" i="1"/>
  <c r="Q431" i="1"/>
  <c r="R431" i="1"/>
  <c r="S431" i="1"/>
  <c r="T431" i="1"/>
  <c r="U431" i="1"/>
  <c r="V431" i="1"/>
  <c r="W431" i="1"/>
  <c r="X431" i="1"/>
  <c r="Y431" i="1"/>
  <c r="Z431" i="1"/>
  <c r="AA431" i="1"/>
  <c r="AB431" i="1"/>
  <c r="AC431" i="1"/>
  <c r="AD431" i="1"/>
  <c r="G432" i="1"/>
  <c r="H432" i="1"/>
  <c r="I432" i="1"/>
  <c r="J432" i="1"/>
  <c r="K432" i="1"/>
  <c r="L432" i="1"/>
  <c r="M432" i="1"/>
  <c r="N432" i="1"/>
  <c r="O432" i="1"/>
  <c r="P432" i="1"/>
  <c r="Q432" i="1"/>
  <c r="R432" i="1"/>
  <c r="S432" i="1"/>
  <c r="T432" i="1"/>
  <c r="U432" i="1"/>
  <c r="V432" i="1"/>
  <c r="W432" i="1"/>
  <c r="X432" i="1"/>
  <c r="Y432" i="1"/>
  <c r="Z432" i="1"/>
  <c r="AA432" i="1"/>
  <c r="AB432" i="1"/>
  <c r="AC432" i="1"/>
  <c r="AD432" i="1"/>
  <c r="G433" i="1"/>
  <c r="H433" i="1"/>
  <c r="I433" i="1"/>
  <c r="J433" i="1"/>
  <c r="K433" i="1"/>
  <c r="L433" i="1"/>
  <c r="M433" i="1"/>
  <c r="N433" i="1"/>
  <c r="O433" i="1"/>
  <c r="P433" i="1"/>
  <c r="Q433" i="1"/>
  <c r="R433" i="1"/>
  <c r="S433" i="1"/>
  <c r="T433" i="1"/>
  <c r="U433" i="1"/>
  <c r="V433" i="1"/>
  <c r="W433" i="1"/>
  <c r="X433" i="1"/>
  <c r="Y433" i="1"/>
  <c r="Z433" i="1"/>
  <c r="AA433" i="1"/>
  <c r="AB433" i="1"/>
  <c r="AC433" i="1"/>
  <c r="AD433" i="1"/>
  <c r="G434" i="1"/>
  <c r="H434" i="1"/>
  <c r="I434" i="1"/>
  <c r="J434" i="1"/>
  <c r="K434" i="1"/>
  <c r="L434" i="1"/>
  <c r="M434" i="1"/>
  <c r="N434" i="1"/>
  <c r="O434" i="1"/>
  <c r="P434" i="1"/>
  <c r="Q434" i="1"/>
  <c r="R434" i="1"/>
  <c r="S434" i="1"/>
  <c r="T434" i="1"/>
  <c r="U434" i="1"/>
  <c r="V434" i="1"/>
  <c r="W434" i="1"/>
  <c r="X434" i="1"/>
  <c r="Y434" i="1"/>
  <c r="Z434" i="1"/>
  <c r="AA434" i="1"/>
  <c r="AB434" i="1"/>
  <c r="AC434" i="1"/>
  <c r="AD434" i="1"/>
  <c r="G435" i="1"/>
  <c r="H435" i="1"/>
  <c r="I435" i="1"/>
  <c r="J435" i="1"/>
  <c r="K435" i="1"/>
  <c r="L435" i="1"/>
  <c r="M435" i="1"/>
  <c r="N435" i="1"/>
  <c r="O435" i="1"/>
  <c r="P435" i="1"/>
  <c r="Q435" i="1"/>
  <c r="R435" i="1"/>
  <c r="S435" i="1"/>
  <c r="T435" i="1"/>
  <c r="U435" i="1"/>
  <c r="V435" i="1"/>
  <c r="W435" i="1"/>
  <c r="X435" i="1"/>
  <c r="Y435" i="1"/>
  <c r="Z435" i="1"/>
  <c r="AA435" i="1"/>
  <c r="AB435" i="1"/>
  <c r="AC435" i="1"/>
  <c r="AD435" i="1"/>
  <c r="G436" i="1"/>
  <c r="H436" i="1"/>
  <c r="I436" i="1"/>
  <c r="J436" i="1"/>
  <c r="K436" i="1"/>
  <c r="L436" i="1"/>
  <c r="M436" i="1"/>
  <c r="N436" i="1"/>
  <c r="O436" i="1"/>
  <c r="P436" i="1"/>
  <c r="Q436" i="1"/>
  <c r="R436" i="1"/>
  <c r="S436" i="1"/>
  <c r="T436" i="1"/>
  <c r="U436" i="1"/>
  <c r="V436" i="1"/>
  <c r="W436" i="1"/>
  <c r="X436" i="1"/>
  <c r="Y436" i="1"/>
  <c r="Z436" i="1"/>
  <c r="AA436" i="1"/>
  <c r="AB436" i="1"/>
  <c r="AC436" i="1"/>
  <c r="AD436" i="1"/>
  <c r="G437" i="1"/>
  <c r="H437" i="1"/>
  <c r="I437" i="1"/>
  <c r="J437" i="1"/>
  <c r="K437" i="1"/>
  <c r="L437" i="1"/>
  <c r="M437" i="1"/>
  <c r="N437" i="1"/>
  <c r="O437" i="1"/>
  <c r="P437" i="1"/>
  <c r="Q437" i="1"/>
  <c r="R437" i="1"/>
  <c r="S437" i="1"/>
  <c r="T437" i="1"/>
  <c r="U437" i="1"/>
  <c r="V437" i="1"/>
  <c r="W437" i="1"/>
  <c r="X437" i="1"/>
  <c r="Y437" i="1"/>
  <c r="Z437" i="1"/>
  <c r="AA437" i="1"/>
  <c r="AB437" i="1"/>
  <c r="AC437" i="1"/>
  <c r="AD437" i="1"/>
  <c r="G438" i="1"/>
  <c r="H438" i="1"/>
  <c r="I438" i="1"/>
  <c r="J438" i="1"/>
  <c r="K438" i="1"/>
  <c r="L438" i="1"/>
  <c r="M438" i="1"/>
  <c r="N438" i="1"/>
  <c r="O438" i="1"/>
  <c r="P438" i="1"/>
  <c r="Q438" i="1"/>
  <c r="R438" i="1"/>
  <c r="S438" i="1"/>
  <c r="T438" i="1"/>
  <c r="U438" i="1"/>
  <c r="V438" i="1"/>
  <c r="W438" i="1"/>
  <c r="X438" i="1"/>
  <c r="Y438" i="1"/>
  <c r="Z438" i="1"/>
  <c r="AA438" i="1"/>
  <c r="AB438" i="1"/>
  <c r="AC438" i="1"/>
  <c r="AD438" i="1"/>
  <c r="G439" i="1"/>
  <c r="H439" i="1"/>
  <c r="I439" i="1"/>
  <c r="J439" i="1"/>
  <c r="K439" i="1"/>
  <c r="L439" i="1"/>
  <c r="M439" i="1"/>
  <c r="N439" i="1"/>
  <c r="O439" i="1"/>
  <c r="P439" i="1"/>
  <c r="Q439" i="1"/>
  <c r="R439" i="1"/>
  <c r="S439" i="1"/>
  <c r="T439" i="1"/>
  <c r="U439" i="1"/>
  <c r="V439" i="1"/>
  <c r="W439" i="1"/>
  <c r="X439" i="1"/>
  <c r="Y439" i="1"/>
  <c r="Z439" i="1"/>
  <c r="AA439" i="1"/>
  <c r="AB439" i="1"/>
  <c r="AC439" i="1"/>
  <c r="AD439" i="1"/>
  <c r="G440" i="1"/>
  <c r="H440" i="1"/>
  <c r="I440" i="1"/>
  <c r="J440" i="1"/>
  <c r="K440" i="1"/>
  <c r="L440" i="1"/>
  <c r="M440" i="1"/>
  <c r="N440" i="1"/>
  <c r="O440" i="1"/>
  <c r="P440" i="1"/>
  <c r="Q440" i="1"/>
  <c r="R440" i="1"/>
  <c r="S440" i="1"/>
  <c r="T440" i="1"/>
  <c r="U440" i="1"/>
  <c r="V440" i="1"/>
  <c r="W440" i="1"/>
  <c r="X440" i="1"/>
  <c r="Y440" i="1"/>
  <c r="Z440" i="1"/>
  <c r="AA440" i="1"/>
  <c r="AB440" i="1"/>
  <c r="AC440" i="1"/>
  <c r="AD440" i="1"/>
  <c r="G441" i="1"/>
  <c r="H441" i="1"/>
  <c r="I441" i="1"/>
  <c r="J441" i="1"/>
  <c r="K441" i="1"/>
  <c r="L441" i="1"/>
  <c r="M441" i="1"/>
  <c r="N441" i="1"/>
  <c r="O441" i="1"/>
  <c r="P441" i="1"/>
  <c r="Q441" i="1"/>
  <c r="R441" i="1"/>
  <c r="S441" i="1"/>
  <c r="T441" i="1"/>
  <c r="U441" i="1"/>
  <c r="V441" i="1"/>
  <c r="W441" i="1"/>
  <c r="X441" i="1"/>
  <c r="Y441" i="1"/>
  <c r="Z441" i="1"/>
  <c r="AA441" i="1"/>
  <c r="AB441" i="1"/>
  <c r="AC441" i="1"/>
  <c r="AD441" i="1"/>
  <c r="G442" i="1"/>
  <c r="H442" i="1"/>
  <c r="I442" i="1"/>
  <c r="J442" i="1"/>
  <c r="K442" i="1"/>
  <c r="L442" i="1"/>
  <c r="M442" i="1"/>
  <c r="N442" i="1"/>
  <c r="O442" i="1"/>
  <c r="P442" i="1"/>
  <c r="Q442" i="1"/>
  <c r="R442" i="1"/>
  <c r="S442" i="1"/>
  <c r="T442" i="1"/>
  <c r="U442" i="1"/>
  <c r="V442" i="1"/>
  <c r="W442" i="1"/>
  <c r="X442" i="1"/>
  <c r="Y442" i="1"/>
  <c r="Z442" i="1"/>
  <c r="AA442" i="1"/>
  <c r="AB442" i="1"/>
  <c r="AC442" i="1"/>
  <c r="AD442" i="1"/>
  <c r="G443" i="1"/>
  <c r="H443" i="1"/>
  <c r="I443" i="1"/>
  <c r="J443" i="1"/>
  <c r="K443" i="1"/>
  <c r="L443" i="1"/>
  <c r="M443" i="1"/>
  <c r="N443" i="1"/>
  <c r="O443" i="1"/>
  <c r="P443" i="1"/>
  <c r="Q443" i="1"/>
  <c r="R443" i="1"/>
  <c r="S443" i="1"/>
  <c r="T443" i="1"/>
  <c r="U443" i="1"/>
  <c r="V443" i="1"/>
  <c r="W443" i="1"/>
  <c r="X443" i="1"/>
  <c r="Y443" i="1"/>
  <c r="Z443" i="1"/>
  <c r="AA443" i="1"/>
  <c r="AB443" i="1"/>
  <c r="AC443" i="1"/>
  <c r="AD443" i="1"/>
  <c r="G444" i="1"/>
  <c r="H444" i="1"/>
  <c r="I444" i="1"/>
  <c r="J444" i="1"/>
  <c r="K444" i="1"/>
  <c r="L444" i="1"/>
  <c r="M444" i="1"/>
  <c r="N444" i="1"/>
  <c r="O444" i="1"/>
  <c r="P444" i="1"/>
  <c r="Q444" i="1"/>
  <c r="R444" i="1"/>
  <c r="S444" i="1"/>
  <c r="T444" i="1"/>
  <c r="U444" i="1"/>
  <c r="V444" i="1"/>
  <c r="W444" i="1"/>
  <c r="X444" i="1"/>
  <c r="Y444" i="1"/>
  <c r="Z444" i="1"/>
  <c r="AA444" i="1"/>
  <c r="AB444" i="1"/>
  <c r="AC444" i="1"/>
  <c r="AD444" i="1"/>
  <c r="G445" i="1"/>
  <c r="H445" i="1"/>
  <c r="I445" i="1"/>
  <c r="J445" i="1"/>
  <c r="K445" i="1"/>
  <c r="L445" i="1"/>
  <c r="M445" i="1"/>
  <c r="N445" i="1"/>
  <c r="O445" i="1"/>
  <c r="P445" i="1"/>
  <c r="Q445" i="1"/>
  <c r="R445" i="1"/>
  <c r="S445" i="1"/>
  <c r="T445" i="1"/>
  <c r="U445" i="1"/>
  <c r="V445" i="1"/>
  <c r="W445" i="1"/>
  <c r="X445" i="1"/>
  <c r="Y445" i="1"/>
  <c r="Z445" i="1"/>
  <c r="AA445" i="1"/>
  <c r="AB445" i="1"/>
  <c r="AC445" i="1"/>
  <c r="AD445" i="1"/>
  <c r="G446" i="1"/>
  <c r="H446" i="1"/>
  <c r="I446" i="1"/>
  <c r="J446" i="1"/>
  <c r="K446" i="1"/>
  <c r="L446" i="1"/>
  <c r="M446" i="1"/>
  <c r="N446" i="1"/>
  <c r="O446" i="1"/>
  <c r="P446" i="1"/>
  <c r="Q446" i="1"/>
  <c r="R446" i="1"/>
  <c r="S446" i="1"/>
  <c r="T446" i="1"/>
  <c r="U446" i="1"/>
  <c r="V446" i="1"/>
  <c r="W446" i="1"/>
  <c r="X446" i="1"/>
  <c r="Y446" i="1"/>
  <c r="Z446" i="1"/>
  <c r="AA446" i="1"/>
  <c r="AB446" i="1"/>
  <c r="AC446" i="1"/>
  <c r="AD446" i="1"/>
  <c r="G447" i="1"/>
  <c r="H447" i="1"/>
  <c r="I447" i="1"/>
  <c r="J447" i="1"/>
  <c r="K447" i="1"/>
  <c r="L447" i="1"/>
  <c r="M447" i="1"/>
  <c r="N447" i="1"/>
  <c r="O447" i="1"/>
  <c r="P447" i="1"/>
  <c r="Q447" i="1"/>
  <c r="R447" i="1"/>
  <c r="S447" i="1"/>
  <c r="T447" i="1"/>
  <c r="U447" i="1"/>
  <c r="V447" i="1"/>
  <c r="W447" i="1"/>
  <c r="X447" i="1"/>
  <c r="Y447" i="1"/>
  <c r="Z447" i="1"/>
  <c r="AA447" i="1"/>
  <c r="AB447" i="1"/>
  <c r="AC447" i="1"/>
  <c r="AD447" i="1"/>
  <c r="G448" i="1"/>
  <c r="H448" i="1"/>
  <c r="I448" i="1"/>
  <c r="J448" i="1"/>
  <c r="K448" i="1"/>
  <c r="L448" i="1"/>
  <c r="M448" i="1"/>
  <c r="N448" i="1"/>
  <c r="O448" i="1"/>
  <c r="P448" i="1"/>
  <c r="Q448" i="1"/>
  <c r="R448" i="1"/>
  <c r="S448" i="1"/>
  <c r="T448" i="1"/>
  <c r="U448" i="1"/>
  <c r="V448" i="1"/>
  <c r="W448" i="1"/>
  <c r="X448" i="1"/>
  <c r="Y448" i="1"/>
  <c r="Z448" i="1"/>
  <c r="AA448" i="1"/>
  <c r="AB448" i="1"/>
  <c r="AC448" i="1"/>
  <c r="AD448" i="1"/>
  <c r="G449" i="1"/>
  <c r="H449" i="1"/>
  <c r="I449" i="1"/>
  <c r="J449" i="1"/>
  <c r="K449" i="1"/>
  <c r="L449" i="1"/>
  <c r="M449" i="1"/>
  <c r="N449" i="1"/>
  <c r="O449" i="1"/>
  <c r="P449" i="1"/>
  <c r="Q449" i="1"/>
  <c r="R449" i="1"/>
  <c r="S449" i="1"/>
  <c r="T449" i="1"/>
  <c r="U449" i="1"/>
  <c r="V449" i="1"/>
  <c r="W449" i="1"/>
  <c r="X449" i="1"/>
  <c r="Y449" i="1"/>
  <c r="Z449" i="1"/>
  <c r="AA449" i="1"/>
  <c r="AB449" i="1"/>
  <c r="AC449" i="1"/>
  <c r="AD449" i="1"/>
  <c r="G450" i="1"/>
  <c r="H450" i="1"/>
  <c r="I450" i="1"/>
  <c r="J450" i="1"/>
  <c r="K450" i="1"/>
  <c r="L450" i="1"/>
  <c r="M450" i="1"/>
  <c r="N450" i="1"/>
  <c r="O450" i="1"/>
  <c r="P450" i="1"/>
  <c r="Q450" i="1"/>
  <c r="R450" i="1"/>
  <c r="S450" i="1"/>
  <c r="T450" i="1"/>
  <c r="U450" i="1"/>
  <c r="V450" i="1"/>
  <c r="W450" i="1"/>
  <c r="X450" i="1"/>
  <c r="Y450" i="1"/>
  <c r="Z450" i="1"/>
  <c r="AA450" i="1"/>
  <c r="AB450" i="1"/>
  <c r="AC450" i="1"/>
  <c r="AD450" i="1"/>
  <c r="G451" i="1"/>
  <c r="H451" i="1"/>
  <c r="I451" i="1"/>
  <c r="J451" i="1"/>
  <c r="K451" i="1"/>
  <c r="L451" i="1"/>
  <c r="M451" i="1"/>
  <c r="N451" i="1"/>
  <c r="O451" i="1"/>
  <c r="P451" i="1"/>
  <c r="Q451" i="1"/>
  <c r="R451" i="1"/>
  <c r="S451" i="1"/>
  <c r="T451" i="1"/>
  <c r="U451" i="1"/>
  <c r="V451" i="1"/>
  <c r="W451" i="1"/>
  <c r="X451" i="1"/>
  <c r="Y451" i="1"/>
  <c r="Z451" i="1"/>
  <c r="AA451" i="1"/>
  <c r="AB451" i="1"/>
  <c r="AC451" i="1"/>
  <c r="AD451" i="1"/>
  <c r="G452" i="1"/>
  <c r="H452" i="1"/>
  <c r="I452" i="1"/>
  <c r="J452" i="1"/>
  <c r="K452" i="1"/>
  <c r="L452" i="1"/>
  <c r="M452" i="1"/>
  <c r="N452" i="1"/>
  <c r="O452" i="1"/>
  <c r="P452" i="1"/>
  <c r="Q452" i="1"/>
  <c r="R452" i="1"/>
  <c r="S452" i="1"/>
  <c r="T452" i="1"/>
  <c r="U452" i="1"/>
  <c r="V452" i="1"/>
  <c r="W452" i="1"/>
  <c r="X452" i="1"/>
  <c r="Y452" i="1"/>
  <c r="Z452" i="1"/>
  <c r="AA452" i="1"/>
  <c r="AB452" i="1"/>
  <c r="AC452" i="1"/>
  <c r="AD452" i="1"/>
  <c r="G453" i="1"/>
  <c r="H453" i="1"/>
  <c r="I453" i="1"/>
  <c r="J453" i="1"/>
  <c r="K453" i="1"/>
  <c r="L453" i="1"/>
  <c r="M453" i="1"/>
  <c r="N453" i="1"/>
  <c r="O453" i="1"/>
  <c r="P453" i="1"/>
  <c r="Q453" i="1"/>
  <c r="R453" i="1"/>
  <c r="S453" i="1"/>
  <c r="T453" i="1"/>
  <c r="U453" i="1"/>
  <c r="V453" i="1"/>
  <c r="W453" i="1"/>
  <c r="X453" i="1"/>
  <c r="Y453" i="1"/>
  <c r="Z453" i="1"/>
  <c r="AA453" i="1"/>
  <c r="AB453" i="1"/>
  <c r="AC453" i="1"/>
  <c r="AD453" i="1"/>
  <c r="G454" i="1"/>
  <c r="H454" i="1"/>
  <c r="I454" i="1"/>
  <c r="J454" i="1"/>
  <c r="K454" i="1"/>
  <c r="L454" i="1"/>
  <c r="M454" i="1"/>
  <c r="N454" i="1"/>
  <c r="O454" i="1"/>
  <c r="P454" i="1"/>
  <c r="Q454" i="1"/>
  <c r="R454" i="1"/>
  <c r="S454" i="1"/>
  <c r="T454" i="1"/>
  <c r="U454" i="1"/>
  <c r="V454" i="1"/>
  <c r="W454" i="1"/>
  <c r="X454" i="1"/>
  <c r="Y454" i="1"/>
  <c r="Z454" i="1"/>
  <c r="AA454" i="1"/>
  <c r="AB454" i="1"/>
  <c r="AC454" i="1"/>
  <c r="AD454" i="1"/>
  <c r="G455" i="1"/>
  <c r="H455" i="1"/>
  <c r="I455" i="1"/>
  <c r="J455" i="1"/>
  <c r="K455" i="1"/>
  <c r="L455" i="1"/>
  <c r="M455" i="1"/>
  <c r="N455" i="1"/>
  <c r="O455" i="1"/>
  <c r="P455" i="1"/>
  <c r="Q455" i="1"/>
  <c r="R455" i="1"/>
  <c r="S455" i="1"/>
  <c r="T455" i="1"/>
  <c r="U455" i="1"/>
  <c r="V455" i="1"/>
  <c r="W455" i="1"/>
  <c r="X455" i="1"/>
  <c r="Y455" i="1"/>
  <c r="Z455" i="1"/>
  <c r="AA455" i="1"/>
  <c r="AB455" i="1"/>
  <c r="AC455" i="1"/>
  <c r="AD455" i="1"/>
  <c r="G456" i="1"/>
  <c r="H456" i="1"/>
  <c r="I456" i="1"/>
  <c r="J456" i="1"/>
  <c r="K456" i="1"/>
  <c r="L456" i="1"/>
  <c r="M456" i="1"/>
  <c r="N456" i="1"/>
  <c r="O456" i="1"/>
  <c r="P456" i="1"/>
  <c r="Q456" i="1"/>
  <c r="R456" i="1"/>
  <c r="S456" i="1"/>
  <c r="T456" i="1"/>
  <c r="U456" i="1"/>
  <c r="V456" i="1"/>
  <c r="W456" i="1"/>
  <c r="X456" i="1"/>
  <c r="Y456" i="1"/>
  <c r="Z456" i="1"/>
  <c r="AA456" i="1"/>
  <c r="AB456" i="1"/>
  <c r="AC456" i="1"/>
  <c r="AD456" i="1"/>
  <c r="G457" i="1"/>
  <c r="H457" i="1"/>
  <c r="I457" i="1"/>
  <c r="J457" i="1"/>
  <c r="K457" i="1"/>
  <c r="L457" i="1"/>
  <c r="M457" i="1"/>
  <c r="N457" i="1"/>
  <c r="O457" i="1"/>
  <c r="P457" i="1"/>
  <c r="Q457" i="1"/>
  <c r="R457" i="1"/>
  <c r="S457" i="1"/>
  <c r="T457" i="1"/>
  <c r="U457" i="1"/>
  <c r="V457" i="1"/>
  <c r="W457" i="1"/>
  <c r="X457" i="1"/>
  <c r="Y457" i="1"/>
  <c r="Z457" i="1"/>
  <c r="AA457" i="1"/>
  <c r="AB457" i="1"/>
  <c r="AC457" i="1"/>
  <c r="AD457" i="1"/>
  <c r="G458" i="1"/>
  <c r="H458" i="1"/>
  <c r="I458" i="1"/>
  <c r="J458" i="1"/>
  <c r="K458" i="1"/>
  <c r="L458" i="1"/>
  <c r="M458" i="1"/>
  <c r="N458" i="1"/>
  <c r="O458" i="1"/>
  <c r="P458" i="1"/>
  <c r="Q458" i="1"/>
  <c r="R458" i="1"/>
  <c r="S458" i="1"/>
  <c r="T458" i="1"/>
  <c r="U458" i="1"/>
  <c r="V458" i="1"/>
  <c r="W458" i="1"/>
  <c r="X458" i="1"/>
  <c r="Y458" i="1"/>
  <c r="Z458" i="1"/>
  <c r="AA458" i="1"/>
  <c r="AB458" i="1"/>
  <c r="AC458" i="1"/>
  <c r="AD458" i="1"/>
  <c r="G459" i="1"/>
  <c r="H459" i="1"/>
  <c r="I459" i="1"/>
  <c r="J459" i="1"/>
  <c r="K459" i="1"/>
  <c r="L459" i="1"/>
  <c r="M459" i="1"/>
  <c r="N459" i="1"/>
  <c r="O459" i="1"/>
  <c r="P459" i="1"/>
  <c r="Q459" i="1"/>
  <c r="R459" i="1"/>
  <c r="S459" i="1"/>
  <c r="T459" i="1"/>
  <c r="U459" i="1"/>
  <c r="V459" i="1"/>
  <c r="W459" i="1"/>
  <c r="X459" i="1"/>
  <c r="Y459" i="1"/>
  <c r="Z459" i="1"/>
  <c r="AA459" i="1"/>
  <c r="AB459" i="1"/>
  <c r="AC459" i="1"/>
  <c r="AD459" i="1"/>
  <c r="G460" i="1"/>
  <c r="H460" i="1"/>
  <c r="I460" i="1"/>
  <c r="J460" i="1"/>
  <c r="K460" i="1"/>
  <c r="L460" i="1"/>
  <c r="M460" i="1"/>
  <c r="N460" i="1"/>
  <c r="O460" i="1"/>
  <c r="P460" i="1"/>
  <c r="Q460" i="1"/>
  <c r="R460" i="1"/>
  <c r="S460" i="1"/>
  <c r="T460" i="1"/>
  <c r="U460" i="1"/>
  <c r="V460" i="1"/>
  <c r="W460" i="1"/>
  <c r="X460" i="1"/>
  <c r="Y460" i="1"/>
  <c r="Z460" i="1"/>
  <c r="AA460" i="1"/>
  <c r="AB460" i="1"/>
  <c r="AC460" i="1"/>
  <c r="AD460" i="1"/>
  <c r="G461" i="1"/>
  <c r="H461" i="1"/>
  <c r="I461" i="1"/>
  <c r="J461" i="1"/>
  <c r="K461" i="1"/>
  <c r="L461" i="1"/>
  <c r="M461" i="1"/>
  <c r="N461" i="1"/>
  <c r="O461" i="1"/>
  <c r="P461" i="1"/>
  <c r="Q461" i="1"/>
  <c r="R461" i="1"/>
  <c r="S461" i="1"/>
  <c r="T461" i="1"/>
  <c r="U461" i="1"/>
  <c r="V461" i="1"/>
  <c r="W461" i="1"/>
  <c r="X461" i="1"/>
  <c r="Y461" i="1"/>
  <c r="Z461" i="1"/>
  <c r="AA461" i="1"/>
  <c r="AB461" i="1"/>
  <c r="AC461" i="1"/>
  <c r="AD461" i="1"/>
  <c r="G462" i="1"/>
  <c r="H462" i="1"/>
  <c r="I462" i="1"/>
  <c r="J462" i="1"/>
  <c r="K462" i="1"/>
  <c r="L462" i="1"/>
  <c r="M462" i="1"/>
  <c r="N462" i="1"/>
  <c r="O462" i="1"/>
  <c r="P462" i="1"/>
  <c r="Q462" i="1"/>
  <c r="R462" i="1"/>
  <c r="S462" i="1"/>
  <c r="T462" i="1"/>
  <c r="U462" i="1"/>
  <c r="V462" i="1"/>
  <c r="W462" i="1"/>
  <c r="X462" i="1"/>
  <c r="Y462" i="1"/>
  <c r="Z462" i="1"/>
  <c r="AA462" i="1"/>
  <c r="AB462" i="1"/>
  <c r="AC462" i="1"/>
  <c r="AD462" i="1"/>
  <c r="G463" i="1"/>
  <c r="H463" i="1"/>
  <c r="I463" i="1"/>
  <c r="J463" i="1"/>
  <c r="K463" i="1"/>
  <c r="L463" i="1"/>
  <c r="M463" i="1"/>
  <c r="N463" i="1"/>
  <c r="O463" i="1"/>
  <c r="P463" i="1"/>
  <c r="Q463" i="1"/>
  <c r="R463" i="1"/>
  <c r="S463" i="1"/>
  <c r="T463" i="1"/>
  <c r="U463" i="1"/>
  <c r="V463" i="1"/>
  <c r="W463" i="1"/>
  <c r="X463" i="1"/>
  <c r="Y463" i="1"/>
  <c r="Z463" i="1"/>
  <c r="AA463" i="1"/>
  <c r="AB463" i="1"/>
  <c r="AC463" i="1"/>
  <c r="AD463" i="1"/>
  <c r="G464" i="1"/>
  <c r="H464" i="1"/>
  <c r="I464" i="1"/>
  <c r="J464" i="1"/>
  <c r="K464" i="1"/>
  <c r="L464" i="1"/>
  <c r="M464" i="1"/>
  <c r="N464" i="1"/>
  <c r="O464" i="1"/>
  <c r="P464" i="1"/>
  <c r="Q464" i="1"/>
  <c r="R464" i="1"/>
  <c r="S464" i="1"/>
  <c r="T464" i="1"/>
  <c r="U464" i="1"/>
  <c r="V464" i="1"/>
  <c r="W464" i="1"/>
  <c r="X464" i="1"/>
  <c r="Y464" i="1"/>
  <c r="Z464" i="1"/>
  <c r="AA464" i="1"/>
  <c r="AB464" i="1"/>
  <c r="AC464" i="1"/>
  <c r="AD464" i="1"/>
  <c r="G465" i="1"/>
  <c r="H465" i="1"/>
  <c r="I465" i="1"/>
  <c r="J465" i="1"/>
  <c r="K465" i="1"/>
  <c r="L465" i="1"/>
  <c r="M465" i="1"/>
  <c r="N465" i="1"/>
  <c r="O465" i="1"/>
  <c r="P465" i="1"/>
  <c r="Q465" i="1"/>
  <c r="R465" i="1"/>
  <c r="S465" i="1"/>
  <c r="T465" i="1"/>
  <c r="U465" i="1"/>
  <c r="V465" i="1"/>
  <c r="W465" i="1"/>
  <c r="X465" i="1"/>
  <c r="Y465" i="1"/>
  <c r="Z465" i="1"/>
  <c r="AA465" i="1"/>
  <c r="AB465" i="1"/>
  <c r="AC465" i="1"/>
  <c r="AD465" i="1"/>
  <c r="G466" i="1"/>
  <c r="H466" i="1"/>
  <c r="I466" i="1"/>
  <c r="J466" i="1"/>
  <c r="K466" i="1"/>
  <c r="L466" i="1"/>
  <c r="M466" i="1"/>
  <c r="N466" i="1"/>
  <c r="O466" i="1"/>
  <c r="P466" i="1"/>
  <c r="Q466" i="1"/>
  <c r="R466" i="1"/>
  <c r="S466" i="1"/>
  <c r="T466" i="1"/>
  <c r="U466" i="1"/>
  <c r="V466" i="1"/>
  <c r="W466" i="1"/>
  <c r="X466" i="1"/>
  <c r="Y466" i="1"/>
  <c r="Z466" i="1"/>
  <c r="AA466" i="1"/>
  <c r="AB466" i="1"/>
  <c r="AC466" i="1"/>
  <c r="AD466" i="1"/>
  <c r="G467" i="1"/>
  <c r="H467" i="1"/>
  <c r="I467" i="1"/>
  <c r="J467" i="1"/>
  <c r="K467" i="1"/>
  <c r="L467" i="1"/>
  <c r="M467" i="1"/>
  <c r="N467" i="1"/>
  <c r="O467" i="1"/>
  <c r="P467" i="1"/>
  <c r="Q467" i="1"/>
  <c r="R467" i="1"/>
  <c r="S467" i="1"/>
  <c r="T467" i="1"/>
  <c r="U467" i="1"/>
  <c r="V467" i="1"/>
  <c r="W467" i="1"/>
  <c r="X467" i="1"/>
  <c r="Y467" i="1"/>
  <c r="Z467" i="1"/>
  <c r="AA467" i="1"/>
  <c r="AB467" i="1"/>
  <c r="AC467" i="1"/>
  <c r="AD467" i="1"/>
  <c r="G468" i="1"/>
  <c r="H468" i="1"/>
  <c r="I468" i="1"/>
  <c r="J468" i="1"/>
  <c r="K468" i="1"/>
  <c r="L468" i="1"/>
  <c r="M468" i="1"/>
  <c r="N468" i="1"/>
  <c r="O468" i="1"/>
  <c r="P468" i="1"/>
  <c r="Q468" i="1"/>
  <c r="R468" i="1"/>
  <c r="S468" i="1"/>
  <c r="T468" i="1"/>
  <c r="U468" i="1"/>
  <c r="V468" i="1"/>
  <c r="W468" i="1"/>
  <c r="X468" i="1"/>
  <c r="Y468" i="1"/>
  <c r="Z468" i="1"/>
  <c r="AA468" i="1"/>
  <c r="AB468" i="1"/>
  <c r="AC468" i="1"/>
  <c r="AD468" i="1"/>
  <c r="G469" i="1"/>
  <c r="H469" i="1"/>
  <c r="I469" i="1"/>
  <c r="J469" i="1"/>
  <c r="K469" i="1"/>
  <c r="L469" i="1"/>
  <c r="M469" i="1"/>
  <c r="N469" i="1"/>
  <c r="O469" i="1"/>
  <c r="P469" i="1"/>
  <c r="Q469" i="1"/>
  <c r="R469" i="1"/>
  <c r="S469" i="1"/>
  <c r="T469" i="1"/>
  <c r="U469" i="1"/>
  <c r="V469" i="1"/>
  <c r="W469" i="1"/>
  <c r="X469" i="1"/>
  <c r="Y469" i="1"/>
  <c r="Z469" i="1"/>
  <c r="AA469" i="1"/>
  <c r="AB469" i="1"/>
  <c r="AC469" i="1"/>
  <c r="AD469" i="1"/>
  <c r="G470" i="1"/>
  <c r="H470" i="1"/>
  <c r="I470" i="1"/>
  <c r="J470" i="1"/>
  <c r="K470" i="1"/>
  <c r="L470" i="1"/>
  <c r="M470" i="1"/>
  <c r="N470" i="1"/>
  <c r="O470" i="1"/>
  <c r="P470" i="1"/>
  <c r="Q470" i="1"/>
  <c r="R470" i="1"/>
  <c r="S470" i="1"/>
  <c r="T470" i="1"/>
  <c r="U470" i="1"/>
  <c r="V470" i="1"/>
  <c r="W470" i="1"/>
  <c r="X470" i="1"/>
  <c r="Y470" i="1"/>
  <c r="Z470" i="1"/>
  <c r="AA470" i="1"/>
  <c r="AB470" i="1"/>
  <c r="AC470" i="1"/>
  <c r="AD470" i="1"/>
  <c r="G471" i="1"/>
  <c r="H471" i="1"/>
  <c r="I471" i="1"/>
  <c r="J471" i="1"/>
  <c r="K471" i="1"/>
  <c r="L471" i="1"/>
  <c r="M471" i="1"/>
  <c r="N471" i="1"/>
  <c r="O471" i="1"/>
  <c r="P471" i="1"/>
  <c r="Q471" i="1"/>
  <c r="R471" i="1"/>
  <c r="S471" i="1"/>
  <c r="T471" i="1"/>
  <c r="U471" i="1"/>
  <c r="V471" i="1"/>
  <c r="W471" i="1"/>
  <c r="X471" i="1"/>
  <c r="Y471" i="1"/>
  <c r="Z471" i="1"/>
  <c r="AA471" i="1"/>
  <c r="AB471" i="1"/>
  <c r="AC471" i="1"/>
  <c r="AD471" i="1"/>
  <c r="G472" i="1"/>
  <c r="H472" i="1"/>
  <c r="I472" i="1"/>
  <c r="J472" i="1"/>
  <c r="K472" i="1"/>
  <c r="L472" i="1"/>
  <c r="M472" i="1"/>
  <c r="N472" i="1"/>
  <c r="O472" i="1"/>
  <c r="P472" i="1"/>
  <c r="Q472" i="1"/>
  <c r="R472" i="1"/>
  <c r="S472" i="1"/>
  <c r="T472" i="1"/>
  <c r="U472" i="1"/>
  <c r="V472" i="1"/>
  <c r="W472" i="1"/>
  <c r="X472" i="1"/>
  <c r="Y472" i="1"/>
  <c r="Z472" i="1"/>
  <c r="AA472" i="1"/>
  <c r="AB472" i="1"/>
  <c r="AC472" i="1"/>
  <c r="AD472" i="1"/>
  <c r="G473" i="1"/>
  <c r="H473" i="1"/>
  <c r="I473" i="1"/>
  <c r="J473" i="1"/>
  <c r="K473" i="1"/>
  <c r="L473" i="1"/>
  <c r="M473" i="1"/>
  <c r="N473" i="1"/>
  <c r="O473" i="1"/>
  <c r="P473" i="1"/>
  <c r="Q473" i="1"/>
  <c r="R473" i="1"/>
  <c r="S473" i="1"/>
  <c r="T473" i="1"/>
  <c r="U473" i="1"/>
  <c r="V473" i="1"/>
  <c r="W473" i="1"/>
  <c r="X473" i="1"/>
  <c r="Y473" i="1"/>
  <c r="Z473" i="1"/>
  <c r="AA473" i="1"/>
  <c r="AB473" i="1"/>
  <c r="AC473" i="1"/>
  <c r="AD473" i="1"/>
  <c r="G474" i="1"/>
  <c r="H474" i="1"/>
  <c r="I474" i="1"/>
  <c r="J474" i="1"/>
  <c r="K474" i="1"/>
  <c r="L474" i="1"/>
  <c r="M474" i="1"/>
  <c r="N474" i="1"/>
  <c r="O474" i="1"/>
  <c r="P474" i="1"/>
  <c r="Q474" i="1"/>
  <c r="R474" i="1"/>
  <c r="S474" i="1"/>
  <c r="T474" i="1"/>
  <c r="U474" i="1"/>
  <c r="V474" i="1"/>
  <c r="W474" i="1"/>
  <c r="X474" i="1"/>
  <c r="Y474" i="1"/>
  <c r="Z474" i="1"/>
  <c r="AA474" i="1"/>
  <c r="AB474" i="1"/>
  <c r="AC474" i="1"/>
  <c r="AD474" i="1"/>
  <c r="G475" i="1"/>
  <c r="H475" i="1"/>
  <c r="I475" i="1"/>
  <c r="J475" i="1"/>
  <c r="K475" i="1"/>
  <c r="L475" i="1"/>
  <c r="M475" i="1"/>
  <c r="N475" i="1"/>
  <c r="O475" i="1"/>
  <c r="P475" i="1"/>
  <c r="Q475" i="1"/>
  <c r="R475" i="1"/>
  <c r="S475" i="1"/>
  <c r="T475" i="1"/>
  <c r="U475" i="1"/>
  <c r="V475" i="1"/>
  <c r="W475" i="1"/>
  <c r="X475" i="1"/>
  <c r="Y475" i="1"/>
  <c r="Z475" i="1"/>
  <c r="AA475" i="1"/>
  <c r="AB475" i="1"/>
  <c r="AC475" i="1"/>
  <c r="AD475" i="1"/>
  <c r="G476" i="1"/>
  <c r="H476" i="1"/>
  <c r="I476" i="1"/>
  <c r="J476" i="1"/>
  <c r="K476" i="1"/>
  <c r="L476" i="1"/>
  <c r="M476" i="1"/>
  <c r="N476" i="1"/>
  <c r="O476" i="1"/>
  <c r="P476" i="1"/>
  <c r="Q476" i="1"/>
  <c r="R476" i="1"/>
  <c r="S476" i="1"/>
  <c r="T476" i="1"/>
  <c r="U476" i="1"/>
  <c r="V476" i="1"/>
  <c r="W476" i="1"/>
  <c r="X476" i="1"/>
  <c r="Y476" i="1"/>
  <c r="Z476" i="1"/>
  <c r="AA476" i="1"/>
  <c r="AB476" i="1"/>
  <c r="AC476" i="1"/>
  <c r="AD476" i="1"/>
  <c r="G477" i="1"/>
  <c r="H477" i="1"/>
  <c r="I477" i="1"/>
  <c r="J477" i="1"/>
  <c r="K477" i="1"/>
  <c r="L477" i="1"/>
  <c r="M477" i="1"/>
  <c r="N477" i="1"/>
  <c r="O477" i="1"/>
  <c r="P477" i="1"/>
  <c r="Q477" i="1"/>
  <c r="R477" i="1"/>
  <c r="S477" i="1"/>
  <c r="T477" i="1"/>
  <c r="U477" i="1"/>
  <c r="V477" i="1"/>
  <c r="W477" i="1"/>
  <c r="X477" i="1"/>
  <c r="Y477" i="1"/>
  <c r="Z477" i="1"/>
  <c r="AA477" i="1"/>
  <c r="AB477" i="1"/>
  <c r="AC477" i="1"/>
  <c r="AD477" i="1"/>
  <c r="G478" i="1"/>
  <c r="H478" i="1"/>
  <c r="I478" i="1"/>
  <c r="J478" i="1"/>
  <c r="K478" i="1"/>
  <c r="L478" i="1"/>
  <c r="M478" i="1"/>
  <c r="N478" i="1"/>
  <c r="O478" i="1"/>
  <c r="P478" i="1"/>
  <c r="Q478" i="1"/>
  <c r="R478" i="1"/>
  <c r="S478" i="1"/>
  <c r="T478" i="1"/>
  <c r="U478" i="1"/>
  <c r="V478" i="1"/>
  <c r="W478" i="1"/>
  <c r="X478" i="1"/>
  <c r="Y478" i="1"/>
  <c r="Z478" i="1"/>
  <c r="AA478" i="1"/>
  <c r="AB478" i="1"/>
  <c r="AC478" i="1"/>
  <c r="AD478" i="1"/>
  <c r="G479" i="1"/>
  <c r="H479" i="1"/>
  <c r="I479" i="1"/>
  <c r="J479" i="1"/>
  <c r="K479" i="1"/>
  <c r="L479" i="1"/>
  <c r="M479" i="1"/>
  <c r="N479" i="1"/>
  <c r="O479" i="1"/>
  <c r="P479" i="1"/>
  <c r="Q479" i="1"/>
  <c r="R479" i="1"/>
  <c r="S479" i="1"/>
  <c r="T479" i="1"/>
  <c r="U479" i="1"/>
  <c r="V479" i="1"/>
  <c r="W479" i="1"/>
  <c r="X479" i="1"/>
  <c r="Y479" i="1"/>
  <c r="Z479" i="1"/>
  <c r="AA479" i="1"/>
  <c r="AB479" i="1"/>
  <c r="AC479" i="1"/>
  <c r="AD479" i="1"/>
  <c r="G480" i="1"/>
  <c r="H480" i="1"/>
  <c r="I480" i="1"/>
  <c r="J480" i="1"/>
  <c r="K480" i="1"/>
  <c r="L480" i="1"/>
  <c r="M480" i="1"/>
  <c r="N480" i="1"/>
  <c r="O480" i="1"/>
  <c r="P480" i="1"/>
  <c r="Q480" i="1"/>
  <c r="R480" i="1"/>
  <c r="S480" i="1"/>
  <c r="T480" i="1"/>
  <c r="U480" i="1"/>
  <c r="V480" i="1"/>
  <c r="W480" i="1"/>
  <c r="X480" i="1"/>
  <c r="Y480" i="1"/>
  <c r="Z480" i="1"/>
  <c r="AA480" i="1"/>
  <c r="AB480" i="1"/>
  <c r="AC480" i="1"/>
  <c r="AD480" i="1"/>
  <c r="G481" i="1"/>
  <c r="H481" i="1"/>
  <c r="I481" i="1"/>
  <c r="J481" i="1"/>
  <c r="K481" i="1"/>
  <c r="L481" i="1"/>
  <c r="M481" i="1"/>
  <c r="N481" i="1"/>
  <c r="O481" i="1"/>
  <c r="P481" i="1"/>
  <c r="Q481" i="1"/>
  <c r="R481" i="1"/>
  <c r="S481" i="1"/>
  <c r="T481" i="1"/>
  <c r="U481" i="1"/>
  <c r="V481" i="1"/>
  <c r="W481" i="1"/>
  <c r="X481" i="1"/>
  <c r="Y481" i="1"/>
  <c r="Z481" i="1"/>
  <c r="AA481" i="1"/>
  <c r="AB481" i="1"/>
  <c r="AC481" i="1"/>
  <c r="AD481" i="1"/>
  <c r="G482" i="1"/>
  <c r="H482" i="1"/>
  <c r="I482" i="1"/>
  <c r="J482" i="1"/>
  <c r="K482" i="1"/>
  <c r="L482" i="1"/>
  <c r="M482" i="1"/>
  <c r="N482" i="1"/>
  <c r="O482" i="1"/>
  <c r="P482" i="1"/>
  <c r="Q482" i="1"/>
  <c r="R482" i="1"/>
  <c r="S482" i="1"/>
  <c r="T482" i="1"/>
  <c r="U482" i="1"/>
  <c r="V482" i="1"/>
  <c r="W482" i="1"/>
  <c r="X482" i="1"/>
  <c r="Y482" i="1"/>
  <c r="Z482" i="1"/>
  <c r="AA482" i="1"/>
  <c r="AB482" i="1"/>
  <c r="AC482" i="1"/>
  <c r="AD482" i="1"/>
  <c r="G483" i="1"/>
  <c r="H483" i="1"/>
  <c r="I483" i="1"/>
  <c r="J483" i="1"/>
  <c r="K483" i="1"/>
  <c r="L483" i="1"/>
  <c r="M483" i="1"/>
  <c r="N483" i="1"/>
  <c r="O483" i="1"/>
  <c r="P483" i="1"/>
  <c r="Q483" i="1"/>
  <c r="R483" i="1"/>
  <c r="S483" i="1"/>
  <c r="T483" i="1"/>
  <c r="U483" i="1"/>
  <c r="V483" i="1"/>
  <c r="W483" i="1"/>
  <c r="X483" i="1"/>
  <c r="Y483" i="1"/>
  <c r="Z483" i="1"/>
  <c r="AA483" i="1"/>
  <c r="AB483" i="1"/>
  <c r="AC483" i="1"/>
  <c r="AD483" i="1"/>
  <c r="G484" i="1"/>
  <c r="H484" i="1"/>
  <c r="I484" i="1"/>
  <c r="J484" i="1"/>
  <c r="K484" i="1"/>
  <c r="L484" i="1"/>
  <c r="M484" i="1"/>
  <c r="N484" i="1"/>
  <c r="O484" i="1"/>
  <c r="P484" i="1"/>
  <c r="Q484" i="1"/>
  <c r="R484" i="1"/>
  <c r="S484" i="1"/>
  <c r="T484" i="1"/>
  <c r="U484" i="1"/>
  <c r="V484" i="1"/>
  <c r="W484" i="1"/>
  <c r="X484" i="1"/>
  <c r="Y484" i="1"/>
  <c r="Z484" i="1"/>
  <c r="AA484" i="1"/>
  <c r="AB484" i="1"/>
  <c r="AC484" i="1"/>
  <c r="AD484" i="1"/>
  <c r="G485" i="1"/>
  <c r="H485" i="1"/>
  <c r="I485" i="1"/>
  <c r="J485" i="1"/>
  <c r="K485" i="1"/>
  <c r="L485" i="1"/>
  <c r="M485" i="1"/>
  <c r="N485" i="1"/>
  <c r="O485" i="1"/>
  <c r="P485" i="1"/>
  <c r="Q485" i="1"/>
  <c r="R485" i="1"/>
  <c r="S485" i="1"/>
  <c r="T485" i="1"/>
  <c r="U485" i="1"/>
  <c r="V485" i="1"/>
  <c r="W485" i="1"/>
  <c r="X485" i="1"/>
  <c r="Y485" i="1"/>
  <c r="Z485" i="1"/>
  <c r="AA485" i="1"/>
  <c r="AB485" i="1"/>
  <c r="AC485" i="1"/>
  <c r="AD485" i="1"/>
  <c r="G486" i="1"/>
  <c r="H486" i="1"/>
  <c r="I486" i="1"/>
  <c r="J486" i="1"/>
  <c r="K486" i="1"/>
  <c r="L486" i="1"/>
  <c r="M486" i="1"/>
  <c r="N486" i="1"/>
  <c r="O486" i="1"/>
  <c r="P486" i="1"/>
  <c r="Q486" i="1"/>
  <c r="R486" i="1"/>
  <c r="S486" i="1"/>
  <c r="T486" i="1"/>
  <c r="U486" i="1"/>
  <c r="V486" i="1"/>
  <c r="W486" i="1"/>
  <c r="X486" i="1"/>
  <c r="Y486" i="1"/>
  <c r="Z486" i="1"/>
  <c r="AA486" i="1"/>
  <c r="AB486" i="1"/>
  <c r="AC486" i="1"/>
  <c r="AD486" i="1"/>
  <c r="G487" i="1"/>
  <c r="H487" i="1"/>
  <c r="I487" i="1"/>
  <c r="J487" i="1"/>
  <c r="K487" i="1"/>
  <c r="L487" i="1"/>
  <c r="M487" i="1"/>
  <c r="N487" i="1"/>
  <c r="O487" i="1"/>
  <c r="P487" i="1"/>
  <c r="Q487" i="1"/>
  <c r="R487" i="1"/>
  <c r="S487" i="1"/>
  <c r="T487" i="1"/>
  <c r="U487" i="1"/>
  <c r="V487" i="1"/>
  <c r="W487" i="1"/>
  <c r="X487" i="1"/>
  <c r="Y487" i="1"/>
  <c r="Z487" i="1"/>
  <c r="AA487" i="1"/>
  <c r="AB487" i="1"/>
  <c r="AC487" i="1"/>
  <c r="AD487" i="1"/>
  <c r="G488" i="1"/>
  <c r="H488" i="1"/>
  <c r="I488" i="1"/>
  <c r="J488" i="1"/>
  <c r="K488" i="1"/>
  <c r="L488" i="1"/>
  <c r="M488" i="1"/>
  <c r="N488" i="1"/>
  <c r="O488" i="1"/>
  <c r="P488" i="1"/>
  <c r="Q488" i="1"/>
  <c r="R488" i="1"/>
  <c r="S488" i="1"/>
  <c r="T488" i="1"/>
  <c r="U488" i="1"/>
  <c r="V488" i="1"/>
  <c r="W488" i="1"/>
  <c r="X488" i="1"/>
  <c r="Y488" i="1"/>
  <c r="Z488" i="1"/>
  <c r="AA488" i="1"/>
  <c r="AB488" i="1"/>
  <c r="AC488" i="1"/>
  <c r="AD488" i="1"/>
  <c r="G489" i="1"/>
  <c r="H489" i="1"/>
  <c r="I489" i="1"/>
  <c r="J489" i="1"/>
  <c r="K489" i="1"/>
  <c r="L489" i="1"/>
  <c r="M489" i="1"/>
  <c r="N489" i="1"/>
  <c r="O489" i="1"/>
  <c r="P489" i="1"/>
  <c r="Q489" i="1"/>
  <c r="R489" i="1"/>
  <c r="S489" i="1"/>
  <c r="T489" i="1"/>
  <c r="U489" i="1"/>
  <c r="V489" i="1"/>
  <c r="W489" i="1"/>
  <c r="X489" i="1"/>
  <c r="Y489" i="1"/>
  <c r="Z489" i="1"/>
  <c r="AA489" i="1"/>
  <c r="AB489" i="1"/>
  <c r="AC489" i="1"/>
  <c r="AD489" i="1"/>
  <c r="G490" i="1"/>
  <c r="H490" i="1"/>
  <c r="I490" i="1"/>
  <c r="J490" i="1"/>
  <c r="K490" i="1"/>
  <c r="L490" i="1"/>
  <c r="M490" i="1"/>
  <c r="N490" i="1"/>
  <c r="O490" i="1"/>
  <c r="P490" i="1"/>
  <c r="Q490" i="1"/>
  <c r="R490" i="1"/>
  <c r="S490" i="1"/>
  <c r="T490" i="1"/>
  <c r="U490" i="1"/>
  <c r="V490" i="1"/>
  <c r="W490" i="1"/>
  <c r="X490" i="1"/>
  <c r="Y490" i="1"/>
  <c r="Z490" i="1"/>
  <c r="AA490" i="1"/>
  <c r="AB490" i="1"/>
  <c r="AC490" i="1"/>
  <c r="AD490" i="1"/>
  <c r="G491" i="1"/>
  <c r="H491" i="1"/>
  <c r="I491" i="1"/>
  <c r="J491" i="1"/>
  <c r="K491" i="1"/>
  <c r="L491" i="1"/>
  <c r="M491" i="1"/>
  <c r="N491" i="1"/>
  <c r="O491" i="1"/>
  <c r="P491" i="1"/>
  <c r="Q491" i="1"/>
  <c r="R491" i="1"/>
  <c r="S491" i="1"/>
  <c r="T491" i="1"/>
  <c r="U491" i="1"/>
  <c r="V491" i="1"/>
  <c r="W491" i="1"/>
  <c r="X491" i="1"/>
  <c r="Y491" i="1"/>
  <c r="Z491" i="1"/>
  <c r="AA491" i="1"/>
  <c r="AB491" i="1"/>
  <c r="AC491" i="1"/>
  <c r="AD491" i="1"/>
  <c r="G492" i="1"/>
  <c r="H492" i="1"/>
  <c r="I492" i="1"/>
  <c r="J492" i="1"/>
  <c r="K492" i="1"/>
  <c r="L492" i="1"/>
  <c r="M492" i="1"/>
  <c r="N492" i="1"/>
  <c r="O492" i="1"/>
  <c r="P492" i="1"/>
  <c r="Q492" i="1"/>
  <c r="R492" i="1"/>
  <c r="S492" i="1"/>
  <c r="T492" i="1"/>
  <c r="U492" i="1"/>
  <c r="V492" i="1"/>
  <c r="W492" i="1"/>
  <c r="X492" i="1"/>
  <c r="Y492" i="1"/>
  <c r="Z492" i="1"/>
  <c r="AA492" i="1"/>
  <c r="AB492" i="1"/>
  <c r="AC492" i="1"/>
  <c r="AD492" i="1"/>
  <c r="G493" i="1"/>
  <c r="H493" i="1"/>
  <c r="I493" i="1"/>
  <c r="J493" i="1"/>
  <c r="K493" i="1"/>
  <c r="L493" i="1"/>
  <c r="M493" i="1"/>
  <c r="N493" i="1"/>
  <c r="O493" i="1"/>
  <c r="P493" i="1"/>
  <c r="Q493" i="1"/>
  <c r="R493" i="1"/>
  <c r="S493" i="1"/>
  <c r="T493" i="1"/>
  <c r="U493" i="1"/>
  <c r="V493" i="1"/>
  <c r="W493" i="1"/>
  <c r="X493" i="1"/>
  <c r="Y493" i="1"/>
  <c r="Z493" i="1"/>
  <c r="AA493" i="1"/>
  <c r="AB493" i="1"/>
  <c r="AC493" i="1"/>
  <c r="AD493" i="1"/>
  <c r="G494" i="1"/>
  <c r="H494" i="1"/>
  <c r="I494" i="1"/>
  <c r="J494" i="1"/>
  <c r="K494" i="1"/>
  <c r="L494" i="1"/>
  <c r="M494" i="1"/>
  <c r="N494" i="1"/>
  <c r="O494" i="1"/>
  <c r="P494" i="1"/>
  <c r="Q494" i="1"/>
  <c r="R494" i="1"/>
  <c r="S494" i="1"/>
  <c r="T494" i="1"/>
  <c r="U494" i="1"/>
  <c r="V494" i="1"/>
  <c r="W494" i="1"/>
  <c r="X494" i="1"/>
  <c r="Y494" i="1"/>
  <c r="Z494" i="1"/>
  <c r="AA494" i="1"/>
  <c r="AB494" i="1"/>
  <c r="AC494" i="1"/>
  <c r="AD494" i="1"/>
  <c r="G495" i="1"/>
  <c r="H495" i="1"/>
  <c r="I495" i="1"/>
  <c r="J495" i="1"/>
  <c r="K495" i="1"/>
  <c r="L495" i="1"/>
  <c r="M495" i="1"/>
  <c r="N495" i="1"/>
  <c r="O495" i="1"/>
  <c r="P495" i="1"/>
  <c r="Q495" i="1"/>
  <c r="R495" i="1"/>
  <c r="S495" i="1"/>
  <c r="T495" i="1"/>
  <c r="U495" i="1"/>
  <c r="V495" i="1"/>
  <c r="W495" i="1"/>
  <c r="X495" i="1"/>
  <c r="Y495" i="1"/>
  <c r="Z495" i="1"/>
  <c r="AA495" i="1"/>
  <c r="AB495" i="1"/>
  <c r="AC495" i="1"/>
  <c r="AD495" i="1"/>
  <c r="G496" i="1"/>
  <c r="H496" i="1"/>
  <c r="I496" i="1"/>
  <c r="J496" i="1"/>
  <c r="K496" i="1"/>
  <c r="L496" i="1"/>
  <c r="M496" i="1"/>
  <c r="N496" i="1"/>
  <c r="O496" i="1"/>
  <c r="P496" i="1"/>
  <c r="Q496" i="1"/>
  <c r="R496" i="1"/>
  <c r="S496" i="1"/>
  <c r="T496" i="1"/>
  <c r="U496" i="1"/>
  <c r="V496" i="1"/>
  <c r="W496" i="1"/>
  <c r="X496" i="1"/>
  <c r="Y496" i="1"/>
  <c r="Z496" i="1"/>
  <c r="AA496" i="1"/>
  <c r="AB496" i="1"/>
  <c r="AC496" i="1"/>
  <c r="AD496" i="1"/>
  <c r="G497" i="1"/>
  <c r="H497" i="1"/>
  <c r="I497" i="1"/>
  <c r="J497" i="1"/>
  <c r="K497" i="1"/>
  <c r="L497" i="1"/>
  <c r="M497" i="1"/>
  <c r="N497" i="1"/>
  <c r="O497" i="1"/>
  <c r="P497" i="1"/>
  <c r="Q497" i="1"/>
  <c r="R497" i="1"/>
  <c r="S497" i="1"/>
  <c r="T497" i="1"/>
  <c r="U497" i="1"/>
  <c r="V497" i="1"/>
  <c r="W497" i="1"/>
  <c r="X497" i="1"/>
  <c r="Y497" i="1"/>
  <c r="Z497" i="1"/>
  <c r="AA497" i="1"/>
  <c r="AB497" i="1"/>
  <c r="AC497" i="1"/>
  <c r="AD497" i="1"/>
  <c r="G498" i="1"/>
  <c r="H498" i="1"/>
  <c r="I498" i="1"/>
  <c r="J498" i="1"/>
  <c r="K498" i="1"/>
  <c r="L498" i="1"/>
  <c r="M498" i="1"/>
  <c r="N498" i="1"/>
  <c r="O498" i="1"/>
  <c r="P498" i="1"/>
  <c r="Q498" i="1"/>
  <c r="R498" i="1"/>
  <c r="S498" i="1"/>
  <c r="T498" i="1"/>
  <c r="U498" i="1"/>
  <c r="V498" i="1"/>
  <c r="W498" i="1"/>
  <c r="X498" i="1"/>
  <c r="Y498" i="1"/>
  <c r="Z498" i="1"/>
  <c r="AA498" i="1"/>
  <c r="AB498" i="1"/>
  <c r="AC498" i="1"/>
  <c r="AD498" i="1"/>
  <c r="G499" i="1"/>
  <c r="H499" i="1"/>
  <c r="I499" i="1"/>
  <c r="J499" i="1"/>
  <c r="K499" i="1"/>
  <c r="L499" i="1"/>
  <c r="M499" i="1"/>
  <c r="N499" i="1"/>
  <c r="O499" i="1"/>
  <c r="P499" i="1"/>
  <c r="Q499" i="1"/>
  <c r="R499" i="1"/>
  <c r="S499" i="1"/>
  <c r="T499" i="1"/>
  <c r="U499" i="1"/>
  <c r="V499" i="1"/>
  <c r="W499" i="1"/>
  <c r="X499" i="1"/>
  <c r="Y499" i="1"/>
  <c r="Z499" i="1"/>
  <c r="AA499" i="1"/>
  <c r="AB499" i="1"/>
  <c r="AC499" i="1"/>
  <c r="AD499" i="1"/>
  <c r="G500" i="1"/>
  <c r="H500" i="1"/>
  <c r="I500" i="1"/>
  <c r="J500" i="1"/>
  <c r="K500" i="1"/>
  <c r="L500" i="1"/>
  <c r="M500" i="1"/>
  <c r="N500" i="1"/>
  <c r="O500" i="1"/>
  <c r="P500" i="1"/>
  <c r="Q500" i="1"/>
  <c r="R500" i="1"/>
  <c r="S500" i="1"/>
  <c r="T500" i="1"/>
  <c r="U500" i="1"/>
  <c r="V500" i="1"/>
  <c r="W500" i="1"/>
  <c r="X500" i="1"/>
  <c r="Y500" i="1"/>
  <c r="Z500" i="1"/>
  <c r="AA500" i="1"/>
  <c r="AB500" i="1"/>
  <c r="AC500" i="1"/>
  <c r="AD500" i="1"/>
  <c r="G501" i="1"/>
  <c r="H501" i="1"/>
  <c r="I501" i="1"/>
  <c r="J501" i="1"/>
  <c r="K501" i="1"/>
  <c r="L501" i="1"/>
  <c r="M501" i="1"/>
  <c r="N501" i="1"/>
  <c r="O501" i="1"/>
  <c r="P501" i="1"/>
  <c r="Q501" i="1"/>
  <c r="R501" i="1"/>
  <c r="S501" i="1"/>
  <c r="T501" i="1"/>
  <c r="U501" i="1"/>
  <c r="V501" i="1"/>
  <c r="W501" i="1"/>
  <c r="X501" i="1"/>
  <c r="Y501" i="1"/>
  <c r="Z501" i="1"/>
  <c r="AA501" i="1"/>
  <c r="AB501" i="1"/>
  <c r="AC501" i="1"/>
  <c r="AD501" i="1"/>
  <c r="G502" i="1"/>
  <c r="H502" i="1"/>
  <c r="I502" i="1"/>
  <c r="J502" i="1"/>
  <c r="K502" i="1"/>
  <c r="L502" i="1"/>
  <c r="M502" i="1"/>
  <c r="N502" i="1"/>
  <c r="O502" i="1"/>
  <c r="P502" i="1"/>
  <c r="Q502" i="1"/>
  <c r="R502" i="1"/>
  <c r="S502" i="1"/>
  <c r="T502" i="1"/>
  <c r="U502" i="1"/>
  <c r="V502" i="1"/>
  <c r="W502" i="1"/>
  <c r="X502" i="1"/>
  <c r="Y502" i="1"/>
  <c r="Z502" i="1"/>
  <c r="AA502" i="1"/>
  <c r="AB502" i="1"/>
  <c r="AC502" i="1"/>
  <c r="AD502" i="1"/>
  <c r="G503" i="1"/>
  <c r="H503" i="1"/>
  <c r="I503" i="1"/>
  <c r="J503" i="1"/>
  <c r="K503" i="1"/>
  <c r="L503" i="1"/>
  <c r="M503" i="1"/>
  <c r="N503" i="1"/>
  <c r="O503" i="1"/>
  <c r="P503" i="1"/>
  <c r="Q503" i="1"/>
  <c r="R503" i="1"/>
  <c r="S503" i="1"/>
  <c r="T503" i="1"/>
  <c r="U503" i="1"/>
  <c r="V503" i="1"/>
  <c r="W503" i="1"/>
  <c r="X503" i="1"/>
  <c r="Y503" i="1"/>
  <c r="Z503" i="1"/>
  <c r="AA503" i="1"/>
  <c r="AB503" i="1"/>
  <c r="AC503" i="1"/>
  <c r="AD503" i="1"/>
  <c r="G504" i="1"/>
  <c r="H504" i="1"/>
  <c r="I504" i="1"/>
  <c r="J504" i="1"/>
  <c r="K504" i="1"/>
  <c r="L504" i="1"/>
  <c r="M504" i="1"/>
  <c r="N504" i="1"/>
  <c r="O504" i="1"/>
  <c r="P504" i="1"/>
  <c r="Q504" i="1"/>
  <c r="R504" i="1"/>
  <c r="S504" i="1"/>
  <c r="T504" i="1"/>
  <c r="U504" i="1"/>
  <c r="V504" i="1"/>
  <c r="W504" i="1"/>
  <c r="X504" i="1"/>
  <c r="Y504" i="1"/>
  <c r="Z504" i="1"/>
  <c r="AA504" i="1"/>
  <c r="AB504" i="1"/>
  <c r="AC504" i="1"/>
  <c r="AD504" i="1"/>
  <c r="G505" i="1"/>
  <c r="H505" i="1"/>
  <c r="I505" i="1"/>
  <c r="J505" i="1"/>
  <c r="K505" i="1"/>
  <c r="L505" i="1"/>
  <c r="M505" i="1"/>
  <c r="N505" i="1"/>
  <c r="O505" i="1"/>
  <c r="P505" i="1"/>
  <c r="Q505" i="1"/>
  <c r="R505" i="1"/>
  <c r="S505" i="1"/>
  <c r="T505" i="1"/>
  <c r="U505" i="1"/>
  <c r="V505" i="1"/>
  <c r="W505" i="1"/>
  <c r="X505" i="1"/>
  <c r="Y505" i="1"/>
  <c r="Z505" i="1"/>
  <c r="AA505" i="1"/>
  <c r="AB505" i="1"/>
  <c r="AC505" i="1"/>
  <c r="AD505" i="1"/>
  <c r="G506" i="1"/>
  <c r="H506" i="1"/>
  <c r="I506" i="1"/>
  <c r="J506" i="1"/>
  <c r="K506" i="1"/>
  <c r="L506" i="1"/>
  <c r="M506" i="1"/>
  <c r="N506" i="1"/>
  <c r="O506" i="1"/>
  <c r="P506" i="1"/>
  <c r="Q506" i="1"/>
  <c r="R506" i="1"/>
  <c r="S506" i="1"/>
  <c r="T506" i="1"/>
  <c r="U506" i="1"/>
  <c r="V506" i="1"/>
  <c r="W506" i="1"/>
  <c r="X506" i="1"/>
  <c r="Y506" i="1"/>
  <c r="Z506" i="1"/>
  <c r="AA506" i="1"/>
  <c r="AB506" i="1"/>
  <c r="AC506" i="1"/>
  <c r="AD506" i="1"/>
  <c r="G507" i="1"/>
  <c r="H507" i="1"/>
  <c r="I507" i="1"/>
  <c r="J507" i="1"/>
  <c r="K507" i="1"/>
  <c r="L507" i="1"/>
  <c r="M507" i="1"/>
  <c r="N507" i="1"/>
  <c r="O507" i="1"/>
  <c r="P507" i="1"/>
  <c r="Q507" i="1"/>
  <c r="R507" i="1"/>
  <c r="S507" i="1"/>
  <c r="T507" i="1"/>
  <c r="U507" i="1"/>
  <c r="V507" i="1"/>
  <c r="W507" i="1"/>
  <c r="X507" i="1"/>
  <c r="Y507" i="1"/>
  <c r="Z507" i="1"/>
  <c r="AA507" i="1"/>
  <c r="AB507" i="1"/>
  <c r="AC507" i="1"/>
  <c r="AD507" i="1"/>
  <c r="G508" i="1"/>
  <c r="H508" i="1"/>
  <c r="I508" i="1"/>
  <c r="J508" i="1"/>
  <c r="K508" i="1"/>
  <c r="L508" i="1"/>
  <c r="M508" i="1"/>
  <c r="N508" i="1"/>
  <c r="O508" i="1"/>
  <c r="P508" i="1"/>
  <c r="Q508" i="1"/>
  <c r="R508" i="1"/>
  <c r="S508" i="1"/>
  <c r="T508" i="1"/>
  <c r="U508" i="1"/>
  <c r="V508" i="1"/>
  <c r="W508" i="1"/>
  <c r="X508" i="1"/>
  <c r="Y508" i="1"/>
  <c r="Z508" i="1"/>
  <c r="AA508" i="1"/>
  <c r="AB508" i="1"/>
  <c r="AC508" i="1"/>
  <c r="AD508" i="1"/>
  <c r="G509" i="1"/>
  <c r="H509" i="1"/>
  <c r="I509" i="1"/>
  <c r="J509" i="1"/>
  <c r="K509" i="1"/>
  <c r="L509" i="1"/>
  <c r="M509" i="1"/>
  <c r="N509" i="1"/>
  <c r="O509" i="1"/>
  <c r="P509" i="1"/>
  <c r="Q509" i="1"/>
  <c r="R509" i="1"/>
  <c r="S509" i="1"/>
  <c r="T509" i="1"/>
  <c r="U509" i="1"/>
  <c r="V509" i="1"/>
  <c r="W509" i="1"/>
  <c r="X509" i="1"/>
  <c r="Y509" i="1"/>
  <c r="Z509" i="1"/>
  <c r="AA509" i="1"/>
  <c r="AB509" i="1"/>
  <c r="AC509" i="1"/>
  <c r="AD509" i="1"/>
  <c r="G510" i="1"/>
  <c r="H510" i="1"/>
  <c r="I510" i="1"/>
  <c r="J510" i="1"/>
  <c r="K510" i="1"/>
  <c r="L510" i="1"/>
  <c r="M510" i="1"/>
  <c r="N510" i="1"/>
  <c r="O510" i="1"/>
  <c r="P510" i="1"/>
  <c r="Q510" i="1"/>
  <c r="R510" i="1"/>
  <c r="S510" i="1"/>
  <c r="T510" i="1"/>
  <c r="U510" i="1"/>
  <c r="V510" i="1"/>
  <c r="W510" i="1"/>
  <c r="X510" i="1"/>
  <c r="Y510" i="1"/>
  <c r="Z510" i="1"/>
  <c r="AA510" i="1"/>
  <c r="AB510" i="1"/>
  <c r="AC510" i="1"/>
  <c r="AD510" i="1"/>
  <c r="G511" i="1"/>
  <c r="H511" i="1"/>
  <c r="I511" i="1"/>
  <c r="J511" i="1"/>
  <c r="K511" i="1"/>
  <c r="L511" i="1"/>
  <c r="M511" i="1"/>
  <c r="N511" i="1"/>
  <c r="O511" i="1"/>
  <c r="P511" i="1"/>
  <c r="Q511" i="1"/>
  <c r="R511" i="1"/>
  <c r="S511" i="1"/>
  <c r="T511" i="1"/>
  <c r="U511" i="1"/>
  <c r="V511" i="1"/>
  <c r="W511" i="1"/>
  <c r="X511" i="1"/>
  <c r="Y511" i="1"/>
  <c r="Z511" i="1"/>
  <c r="AA511" i="1"/>
  <c r="AB511" i="1"/>
  <c r="AC511" i="1"/>
  <c r="AD511" i="1"/>
  <c r="G512" i="1"/>
  <c r="H512" i="1"/>
  <c r="I512" i="1"/>
  <c r="J512" i="1"/>
  <c r="K512" i="1"/>
  <c r="L512" i="1"/>
  <c r="M512" i="1"/>
  <c r="N512" i="1"/>
  <c r="O512" i="1"/>
  <c r="P512" i="1"/>
  <c r="Q512" i="1"/>
  <c r="R512" i="1"/>
  <c r="S512" i="1"/>
  <c r="T512" i="1"/>
  <c r="U512" i="1"/>
  <c r="V512" i="1"/>
  <c r="W512" i="1"/>
  <c r="X512" i="1"/>
  <c r="Y512" i="1"/>
  <c r="Z512" i="1"/>
  <c r="AA512" i="1"/>
  <c r="AB512" i="1"/>
  <c r="AC512" i="1"/>
  <c r="AD512" i="1"/>
  <c r="G513" i="1"/>
  <c r="H513" i="1"/>
  <c r="I513" i="1"/>
  <c r="J513" i="1"/>
  <c r="K513" i="1"/>
  <c r="L513" i="1"/>
  <c r="M513" i="1"/>
  <c r="N513" i="1"/>
  <c r="O513" i="1"/>
  <c r="P513" i="1"/>
  <c r="Q513" i="1"/>
  <c r="R513" i="1"/>
  <c r="S513" i="1"/>
  <c r="T513" i="1"/>
  <c r="U513" i="1"/>
  <c r="V513" i="1"/>
  <c r="W513" i="1"/>
  <c r="X513" i="1"/>
  <c r="Y513" i="1"/>
  <c r="Z513" i="1"/>
  <c r="AA513" i="1"/>
  <c r="AB513" i="1"/>
  <c r="AC513" i="1"/>
  <c r="AD513" i="1"/>
  <c r="G514" i="1"/>
  <c r="H514" i="1"/>
  <c r="I514" i="1"/>
  <c r="J514" i="1"/>
  <c r="K514" i="1"/>
  <c r="L514" i="1"/>
  <c r="M514" i="1"/>
  <c r="N514" i="1"/>
  <c r="O514" i="1"/>
  <c r="P514" i="1"/>
  <c r="Q514" i="1"/>
  <c r="R514" i="1"/>
  <c r="S514" i="1"/>
  <c r="T514" i="1"/>
  <c r="U514" i="1"/>
  <c r="V514" i="1"/>
  <c r="W514" i="1"/>
  <c r="X514" i="1"/>
  <c r="Y514" i="1"/>
  <c r="Z514" i="1"/>
  <c r="AA514" i="1"/>
  <c r="AB514" i="1"/>
  <c r="AC514" i="1"/>
  <c r="AD514" i="1"/>
  <c r="G515" i="1"/>
  <c r="H515" i="1"/>
  <c r="I515" i="1"/>
  <c r="J515" i="1"/>
  <c r="K515" i="1"/>
  <c r="L515" i="1"/>
  <c r="M515" i="1"/>
  <c r="N515" i="1"/>
  <c r="O515" i="1"/>
  <c r="P515" i="1"/>
  <c r="Q515" i="1"/>
  <c r="R515" i="1"/>
  <c r="S515" i="1"/>
  <c r="T515" i="1"/>
  <c r="U515" i="1"/>
  <c r="V515" i="1"/>
  <c r="W515" i="1"/>
  <c r="X515" i="1"/>
  <c r="Y515" i="1"/>
  <c r="Z515" i="1"/>
  <c r="AA515" i="1"/>
  <c r="AB515" i="1"/>
  <c r="AC515" i="1"/>
  <c r="AD515" i="1"/>
  <c r="G516" i="1"/>
  <c r="H516" i="1"/>
  <c r="I516" i="1"/>
  <c r="J516" i="1"/>
  <c r="K516" i="1"/>
  <c r="L516" i="1"/>
  <c r="M516" i="1"/>
  <c r="N516" i="1"/>
  <c r="O516" i="1"/>
  <c r="P516" i="1"/>
  <c r="Q516" i="1"/>
  <c r="R516" i="1"/>
  <c r="S516" i="1"/>
  <c r="T516" i="1"/>
  <c r="U516" i="1"/>
  <c r="V516" i="1"/>
  <c r="W516" i="1"/>
  <c r="X516" i="1"/>
  <c r="Y516" i="1"/>
  <c r="Z516" i="1"/>
  <c r="AA516" i="1"/>
  <c r="AB516" i="1"/>
  <c r="AC516" i="1"/>
  <c r="AD516" i="1"/>
  <c r="G517" i="1"/>
  <c r="H517" i="1"/>
  <c r="I517" i="1"/>
  <c r="J517" i="1"/>
  <c r="K517" i="1"/>
  <c r="L517" i="1"/>
  <c r="M517" i="1"/>
  <c r="N517" i="1"/>
  <c r="O517" i="1"/>
  <c r="P517" i="1"/>
  <c r="Q517" i="1"/>
  <c r="R517" i="1"/>
  <c r="S517" i="1"/>
  <c r="T517" i="1"/>
  <c r="U517" i="1"/>
  <c r="V517" i="1"/>
  <c r="W517" i="1"/>
  <c r="X517" i="1"/>
  <c r="Y517" i="1"/>
  <c r="Z517" i="1"/>
  <c r="AA517" i="1"/>
  <c r="AB517" i="1"/>
  <c r="AC517" i="1"/>
  <c r="AD517" i="1"/>
  <c r="G518" i="1"/>
  <c r="H518" i="1"/>
  <c r="I518" i="1"/>
  <c r="J518" i="1"/>
  <c r="K518" i="1"/>
  <c r="L518" i="1"/>
  <c r="M518" i="1"/>
  <c r="N518" i="1"/>
  <c r="O518" i="1"/>
  <c r="P518" i="1"/>
  <c r="Q518" i="1"/>
  <c r="R518" i="1"/>
  <c r="S518" i="1"/>
  <c r="T518" i="1"/>
  <c r="U518" i="1"/>
  <c r="V518" i="1"/>
  <c r="W518" i="1"/>
  <c r="X518" i="1"/>
  <c r="Y518" i="1"/>
  <c r="Z518" i="1"/>
  <c r="AA518" i="1"/>
  <c r="AB518" i="1"/>
  <c r="AC518" i="1"/>
  <c r="AD518" i="1"/>
  <c r="G519" i="1"/>
  <c r="H519" i="1"/>
  <c r="I519" i="1"/>
  <c r="J519" i="1"/>
  <c r="K519" i="1"/>
  <c r="L519" i="1"/>
  <c r="M519" i="1"/>
  <c r="N519" i="1"/>
  <c r="O519" i="1"/>
  <c r="P519" i="1"/>
  <c r="Q519" i="1"/>
  <c r="R519" i="1"/>
  <c r="S519" i="1"/>
  <c r="T519" i="1"/>
  <c r="U519" i="1"/>
  <c r="V519" i="1"/>
  <c r="W519" i="1"/>
  <c r="X519" i="1"/>
  <c r="Y519" i="1"/>
  <c r="Z519" i="1"/>
  <c r="AA519" i="1"/>
  <c r="AB519" i="1"/>
  <c r="AC519" i="1"/>
  <c r="AD519" i="1"/>
  <c r="G520" i="1"/>
  <c r="H520" i="1"/>
  <c r="I520" i="1"/>
  <c r="J520" i="1"/>
  <c r="K520" i="1"/>
  <c r="L520" i="1"/>
  <c r="M520" i="1"/>
  <c r="N520" i="1"/>
  <c r="O520" i="1"/>
  <c r="P520" i="1"/>
  <c r="Q520" i="1"/>
  <c r="R520" i="1"/>
  <c r="S520" i="1"/>
  <c r="T520" i="1"/>
  <c r="U520" i="1"/>
  <c r="V520" i="1"/>
  <c r="W520" i="1"/>
  <c r="X520" i="1"/>
  <c r="Y520" i="1"/>
  <c r="Z520" i="1"/>
  <c r="AA520" i="1"/>
  <c r="AB520" i="1"/>
  <c r="AC520" i="1"/>
  <c r="AD520" i="1"/>
  <c r="G521" i="1"/>
  <c r="H521" i="1"/>
  <c r="I521" i="1"/>
  <c r="J521" i="1"/>
  <c r="K521" i="1"/>
  <c r="L521" i="1"/>
  <c r="M521" i="1"/>
  <c r="N521" i="1"/>
  <c r="O521" i="1"/>
  <c r="P521" i="1"/>
  <c r="Q521" i="1"/>
  <c r="R521" i="1"/>
  <c r="S521" i="1"/>
  <c r="T521" i="1"/>
  <c r="U521" i="1"/>
  <c r="V521" i="1"/>
  <c r="W521" i="1"/>
  <c r="X521" i="1"/>
  <c r="Y521" i="1"/>
  <c r="Z521" i="1"/>
  <c r="AA521" i="1"/>
  <c r="AB521" i="1"/>
  <c r="AC521" i="1"/>
  <c r="AD521" i="1"/>
  <c r="G522" i="1"/>
  <c r="H522" i="1"/>
  <c r="I522" i="1"/>
  <c r="J522" i="1"/>
  <c r="K522" i="1"/>
  <c r="L522" i="1"/>
  <c r="M522" i="1"/>
  <c r="N522" i="1"/>
  <c r="O522" i="1"/>
  <c r="P522" i="1"/>
  <c r="Q522" i="1"/>
  <c r="R522" i="1"/>
  <c r="S522" i="1"/>
  <c r="T522" i="1"/>
  <c r="U522" i="1"/>
  <c r="V522" i="1"/>
  <c r="W522" i="1"/>
  <c r="X522" i="1"/>
  <c r="Y522" i="1"/>
  <c r="Z522" i="1"/>
  <c r="AA522" i="1"/>
  <c r="AB522" i="1"/>
  <c r="AC522" i="1"/>
  <c r="AD522" i="1"/>
  <c r="G523" i="1"/>
  <c r="H523" i="1"/>
  <c r="I523" i="1"/>
  <c r="J523" i="1"/>
  <c r="K523" i="1"/>
  <c r="L523" i="1"/>
  <c r="M523" i="1"/>
  <c r="N523" i="1"/>
  <c r="O523" i="1"/>
  <c r="P523" i="1"/>
  <c r="Q523" i="1"/>
  <c r="R523" i="1"/>
  <c r="S523" i="1"/>
  <c r="T523" i="1"/>
  <c r="U523" i="1"/>
  <c r="V523" i="1"/>
  <c r="W523" i="1"/>
  <c r="X523" i="1"/>
  <c r="Y523" i="1"/>
  <c r="Z523" i="1"/>
  <c r="AA523" i="1"/>
  <c r="AB523" i="1"/>
  <c r="AC523" i="1"/>
  <c r="AD523" i="1"/>
  <c r="G524" i="1"/>
  <c r="H524" i="1"/>
  <c r="I524" i="1"/>
  <c r="J524" i="1"/>
  <c r="K524" i="1"/>
  <c r="L524" i="1"/>
  <c r="M524" i="1"/>
  <c r="N524" i="1"/>
  <c r="O524" i="1"/>
  <c r="P524" i="1"/>
  <c r="Q524" i="1"/>
  <c r="R524" i="1"/>
  <c r="S524" i="1"/>
  <c r="T524" i="1"/>
  <c r="U524" i="1"/>
  <c r="V524" i="1"/>
  <c r="W524" i="1"/>
  <c r="X524" i="1"/>
  <c r="Y524" i="1"/>
  <c r="Z524" i="1"/>
  <c r="AA524" i="1"/>
  <c r="AB524" i="1"/>
  <c r="AC524" i="1"/>
  <c r="AD524" i="1"/>
  <c r="G525" i="1"/>
  <c r="H525" i="1"/>
  <c r="I525" i="1"/>
  <c r="J525" i="1"/>
  <c r="K525" i="1"/>
  <c r="L525" i="1"/>
  <c r="M525" i="1"/>
  <c r="N525" i="1"/>
  <c r="O525" i="1"/>
  <c r="P525" i="1"/>
  <c r="Q525" i="1"/>
  <c r="R525" i="1"/>
  <c r="S525" i="1"/>
  <c r="T525" i="1"/>
  <c r="U525" i="1"/>
  <c r="V525" i="1"/>
  <c r="W525" i="1"/>
  <c r="X525" i="1"/>
  <c r="Y525" i="1"/>
  <c r="Z525" i="1"/>
  <c r="AA525" i="1"/>
  <c r="AB525" i="1"/>
  <c r="AC525" i="1"/>
  <c r="AD525" i="1"/>
  <c r="G526" i="1"/>
  <c r="H526" i="1"/>
  <c r="I526" i="1"/>
  <c r="J526" i="1"/>
  <c r="K526" i="1"/>
  <c r="L526" i="1"/>
  <c r="M526" i="1"/>
  <c r="N526" i="1"/>
  <c r="O526" i="1"/>
  <c r="P526" i="1"/>
  <c r="Q526" i="1"/>
  <c r="R526" i="1"/>
  <c r="S526" i="1"/>
  <c r="T526" i="1"/>
  <c r="U526" i="1"/>
  <c r="V526" i="1"/>
  <c r="W526" i="1"/>
  <c r="X526" i="1"/>
  <c r="Y526" i="1"/>
  <c r="Z526" i="1"/>
  <c r="AA526" i="1"/>
  <c r="AB526" i="1"/>
  <c r="AC526" i="1"/>
  <c r="AD526" i="1"/>
  <c r="G527" i="1"/>
  <c r="H527" i="1"/>
  <c r="I527" i="1"/>
  <c r="J527" i="1"/>
  <c r="K527" i="1"/>
  <c r="L527" i="1"/>
  <c r="M527" i="1"/>
  <c r="N527" i="1"/>
  <c r="O527" i="1"/>
  <c r="P527" i="1"/>
  <c r="Q527" i="1"/>
  <c r="R527" i="1"/>
  <c r="S527" i="1"/>
  <c r="T527" i="1"/>
  <c r="U527" i="1"/>
  <c r="V527" i="1"/>
  <c r="W527" i="1"/>
  <c r="X527" i="1"/>
  <c r="Y527" i="1"/>
  <c r="Z527" i="1"/>
  <c r="AA527" i="1"/>
  <c r="AB527" i="1"/>
  <c r="AC527" i="1"/>
  <c r="AD527" i="1"/>
  <c r="G528" i="1"/>
  <c r="H528" i="1"/>
  <c r="I528" i="1"/>
  <c r="J528" i="1"/>
  <c r="K528" i="1"/>
  <c r="L528" i="1"/>
  <c r="M528" i="1"/>
  <c r="N528" i="1"/>
  <c r="O528" i="1"/>
  <c r="P528" i="1"/>
  <c r="Q528" i="1"/>
  <c r="R528" i="1"/>
  <c r="S528" i="1"/>
  <c r="T528" i="1"/>
  <c r="U528" i="1"/>
  <c r="V528" i="1"/>
  <c r="W528" i="1"/>
  <c r="X528" i="1"/>
  <c r="Y528" i="1"/>
  <c r="Z528" i="1"/>
  <c r="AA528" i="1"/>
  <c r="AB528" i="1"/>
  <c r="AC528" i="1"/>
  <c r="AD528" i="1"/>
  <c r="G529" i="1"/>
  <c r="H529" i="1"/>
  <c r="I529" i="1"/>
  <c r="J529" i="1"/>
  <c r="K529" i="1"/>
  <c r="L529" i="1"/>
  <c r="M529" i="1"/>
  <c r="N529" i="1"/>
  <c r="O529" i="1"/>
  <c r="P529" i="1"/>
  <c r="Q529" i="1"/>
  <c r="R529" i="1"/>
  <c r="S529" i="1"/>
  <c r="T529" i="1"/>
  <c r="U529" i="1"/>
  <c r="V529" i="1"/>
  <c r="W529" i="1"/>
  <c r="X529" i="1"/>
  <c r="Y529" i="1"/>
  <c r="Z529" i="1"/>
  <c r="AA529" i="1"/>
  <c r="AB529" i="1"/>
  <c r="AC529" i="1"/>
  <c r="AD529" i="1"/>
  <c r="G530" i="1"/>
  <c r="H530" i="1"/>
  <c r="I530" i="1"/>
  <c r="J530" i="1"/>
  <c r="K530" i="1"/>
  <c r="L530" i="1"/>
  <c r="M530" i="1"/>
  <c r="N530" i="1"/>
  <c r="O530" i="1"/>
  <c r="P530" i="1"/>
  <c r="Q530" i="1"/>
  <c r="R530" i="1"/>
  <c r="S530" i="1"/>
  <c r="T530" i="1"/>
  <c r="U530" i="1"/>
  <c r="V530" i="1"/>
  <c r="W530" i="1"/>
  <c r="X530" i="1"/>
  <c r="Y530" i="1"/>
  <c r="Z530" i="1"/>
  <c r="AA530" i="1"/>
  <c r="AB530" i="1"/>
  <c r="AC530" i="1"/>
  <c r="AD530" i="1"/>
  <c r="G531" i="1"/>
  <c r="H531" i="1"/>
  <c r="I531" i="1"/>
  <c r="J531" i="1"/>
  <c r="K531" i="1"/>
  <c r="L531" i="1"/>
  <c r="M531" i="1"/>
  <c r="N531" i="1"/>
  <c r="O531" i="1"/>
  <c r="P531" i="1"/>
  <c r="Q531" i="1"/>
  <c r="R531" i="1"/>
  <c r="S531" i="1"/>
  <c r="T531" i="1"/>
  <c r="U531" i="1"/>
  <c r="V531" i="1"/>
  <c r="W531" i="1"/>
  <c r="X531" i="1"/>
  <c r="Y531" i="1"/>
  <c r="Z531" i="1"/>
  <c r="AA531" i="1"/>
  <c r="AB531" i="1"/>
  <c r="AC531" i="1"/>
  <c r="AD531" i="1"/>
  <c r="G532" i="1"/>
  <c r="H532" i="1"/>
  <c r="I532" i="1"/>
  <c r="J532" i="1"/>
  <c r="K532" i="1"/>
  <c r="L532" i="1"/>
  <c r="M532" i="1"/>
  <c r="N532" i="1"/>
  <c r="O532" i="1"/>
  <c r="P532" i="1"/>
  <c r="Q532" i="1"/>
  <c r="R532" i="1"/>
  <c r="S532" i="1"/>
  <c r="T532" i="1"/>
  <c r="U532" i="1"/>
  <c r="V532" i="1"/>
  <c r="W532" i="1"/>
  <c r="X532" i="1"/>
  <c r="Y532" i="1"/>
  <c r="Z532" i="1"/>
  <c r="AA532" i="1"/>
  <c r="AB532" i="1"/>
  <c r="AC532" i="1"/>
  <c r="AD532" i="1"/>
  <c r="G533" i="1"/>
  <c r="H533" i="1"/>
  <c r="I533" i="1"/>
  <c r="J533" i="1"/>
  <c r="K533" i="1"/>
  <c r="L533" i="1"/>
  <c r="M533" i="1"/>
  <c r="N533" i="1"/>
  <c r="O533" i="1"/>
  <c r="P533" i="1"/>
  <c r="Q533" i="1"/>
  <c r="R533" i="1"/>
  <c r="S533" i="1"/>
  <c r="T533" i="1"/>
  <c r="U533" i="1"/>
  <c r="V533" i="1"/>
  <c r="W533" i="1"/>
  <c r="X533" i="1"/>
  <c r="Y533" i="1"/>
  <c r="Z533" i="1"/>
  <c r="AA533" i="1"/>
  <c r="AB533" i="1"/>
  <c r="AC533" i="1"/>
  <c r="AD533" i="1"/>
  <c r="G534" i="1"/>
  <c r="H534" i="1"/>
  <c r="I534" i="1"/>
  <c r="J534" i="1"/>
  <c r="K534" i="1"/>
  <c r="L534" i="1"/>
  <c r="M534" i="1"/>
  <c r="N534" i="1"/>
  <c r="O534" i="1"/>
  <c r="P534" i="1"/>
  <c r="Q534" i="1"/>
  <c r="R534" i="1"/>
  <c r="S534" i="1"/>
  <c r="T534" i="1"/>
  <c r="U534" i="1"/>
  <c r="V534" i="1"/>
  <c r="W534" i="1"/>
  <c r="X534" i="1"/>
  <c r="Y534" i="1"/>
  <c r="Z534" i="1"/>
  <c r="AA534" i="1"/>
  <c r="AB534" i="1"/>
  <c r="AC534" i="1"/>
  <c r="AD534" i="1"/>
  <c r="G535" i="1"/>
  <c r="H535" i="1"/>
  <c r="I535" i="1"/>
  <c r="J535" i="1"/>
  <c r="K535" i="1"/>
  <c r="L535" i="1"/>
  <c r="M535" i="1"/>
  <c r="N535" i="1"/>
  <c r="O535" i="1"/>
  <c r="P535" i="1"/>
  <c r="Q535" i="1"/>
  <c r="R535" i="1"/>
  <c r="S535" i="1"/>
  <c r="T535" i="1"/>
  <c r="U535" i="1"/>
  <c r="V535" i="1"/>
  <c r="W535" i="1"/>
  <c r="X535" i="1"/>
  <c r="Y535" i="1"/>
  <c r="Z535" i="1"/>
  <c r="AA535" i="1"/>
  <c r="AB535" i="1"/>
  <c r="AC535" i="1"/>
  <c r="AD535" i="1"/>
  <c r="G536" i="1"/>
  <c r="H536" i="1"/>
  <c r="I536" i="1"/>
  <c r="J536" i="1"/>
  <c r="K536" i="1"/>
  <c r="L536" i="1"/>
  <c r="M536" i="1"/>
  <c r="N536" i="1"/>
  <c r="O536" i="1"/>
  <c r="P536" i="1"/>
  <c r="Q536" i="1"/>
  <c r="R536" i="1"/>
  <c r="S536" i="1"/>
  <c r="T536" i="1"/>
  <c r="U536" i="1"/>
  <c r="V536" i="1"/>
  <c r="W536" i="1"/>
  <c r="X536" i="1"/>
  <c r="Y536" i="1"/>
  <c r="Z536" i="1"/>
  <c r="AA536" i="1"/>
  <c r="AB536" i="1"/>
  <c r="AC536" i="1"/>
  <c r="AD536" i="1"/>
  <c r="G537" i="1"/>
  <c r="H537" i="1"/>
  <c r="I537" i="1"/>
  <c r="J537" i="1"/>
  <c r="K537" i="1"/>
  <c r="L537" i="1"/>
  <c r="M537" i="1"/>
  <c r="N537" i="1"/>
  <c r="O537" i="1"/>
  <c r="P537" i="1"/>
  <c r="Q537" i="1"/>
  <c r="R537" i="1"/>
  <c r="S537" i="1"/>
  <c r="T537" i="1"/>
  <c r="U537" i="1"/>
  <c r="V537" i="1"/>
  <c r="W537" i="1"/>
  <c r="X537" i="1"/>
  <c r="Y537" i="1"/>
  <c r="Z537" i="1"/>
  <c r="AA537" i="1"/>
  <c r="AB537" i="1"/>
  <c r="AC537" i="1"/>
  <c r="AD537" i="1"/>
  <c r="G538" i="1"/>
  <c r="H538" i="1"/>
  <c r="I538" i="1"/>
  <c r="J538" i="1"/>
  <c r="K538" i="1"/>
  <c r="L538" i="1"/>
  <c r="M538" i="1"/>
  <c r="N538" i="1"/>
  <c r="O538" i="1"/>
  <c r="P538" i="1"/>
  <c r="Q538" i="1"/>
  <c r="R538" i="1"/>
  <c r="S538" i="1"/>
  <c r="T538" i="1"/>
  <c r="U538" i="1"/>
  <c r="V538" i="1"/>
  <c r="W538" i="1"/>
  <c r="X538" i="1"/>
  <c r="Y538" i="1"/>
  <c r="Z538" i="1"/>
  <c r="AA538" i="1"/>
  <c r="AB538" i="1"/>
  <c r="AC538" i="1"/>
  <c r="AD538" i="1"/>
  <c r="G539" i="1"/>
  <c r="H539" i="1"/>
  <c r="I539" i="1"/>
  <c r="J539" i="1"/>
  <c r="K539" i="1"/>
  <c r="L539" i="1"/>
  <c r="M539" i="1"/>
  <c r="N539" i="1"/>
  <c r="O539" i="1"/>
  <c r="P539" i="1"/>
  <c r="Q539" i="1"/>
  <c r="R539" i="1"/>
  <c r="S539" i="1"/>
  <c r="T539" i="1"/>
  <c r="U539" i="1"/>
  <c r="V539" i="1"/>
  <c r="W539" i="1"/>
  <c r="X539" i="1"/>
  <c r="Y539" i="1"/>
  <c r="Z539" i="1"/>
  <c r="AA539" i="1"/>
  <c r="AB539" i="1"/>
  <c r="AC539" i="1"/>
  <c r="AD539" i="1"/>
  <c r="G540" i="1"/>
  <c r="H540" i="1"/>
  <c r="I540" i="1"/>
  <c r="J540" i="1"/>
  <c r="K540" i="1"/>
  <c r="L540" i="1"/>
  <c r="M540" i="1"/>
  <c r="N540" i="1"/>
  <c r="O540" i="1"/>
  <c r="P540" i="1"/>
  <c r="Q540" i="1"/>
  <c r="R540" i="1"/>
  <c r="S540" i="1"/>
  <c r="T540" i="1"/>
  <c r="U540" i="1"/>
  <c r="V540" i="1"/>
  <c r="W540" i="1"/>
  <c r="X540" i="1"/>
  <c r="Y540" i="1"/>
  <c r="Z540" i="1"/>
  <c r="AA540" i="1"/>
  <c r="AB540" i="1"/>
  <c r="AC540" i="1"/>
  <c r="AD540" i="1"/>
  <c r="G541" i="1"/>
  <c r="H541" i="1"/>
  <c r="I541" i="1"/>
  <c r="J541" i="1"/>
  <c r="K541" i="1"/>
  <c r="L541" i="1"/>
  <c r="M541" i="1"/>
  <c r="N541" i="1"/>
  <c r="O541" i="1"/>
  <c r="P541" i="1"/>
  <c r="Q541" i="1"/>
  <c r="R541" i="1"/>
  <c r="S541" i="1"/>
  <c r="T541" i="1"/>
  <c r="U541" i="1"/>
  <c r="V541" i="1"/>
  <c r="W541" i="1"/>
  <c r="X541" i="1"/>
  <c r="Y541" i="1"/>
  <c r="Z541" i="1"/>
  <c r="AA541" i="1"/>
  <c r="AB541" i="1"/>
  <c r="AC541" i="1"/>
  <c r="AD541" i="1"/>
  <c r="G542" i="1"/>
  <c r="H542" i="1"/>
  <c r="I542" i="1"/>
  <c r="J542" i="1"/>
  <c r="K542" i="1"/>
  <c r="L542" i="1"/>
  <c r="M542" i="1"/>
  <c r="N542" i="1"/>
  <c r="O542" i="1"/>
  <c r="P542" i="1"/>
  <c r="Q542" i="1"/>
  <c r="R542" i="1"/>
  <c r="S542" i="1"/>
  <c r="T542" i="1"/>
  <c r="U542" i="1"/>
  <c r="V542" i="1"/>
  <c r="W542" i="1"/>
  <c r="X542" i="1"/>
  <c r="Y542" i="1"/>
  <c r="Z542" i="1"/>
  <c r="AA542" i="1"/>
  <c r="AB542" i="1"/>
  <c r="AC542" i="1"/>
  <c r="AD542" i="1"/>
  <c r="G543" i="1"/>
  <c r="H543" i="1"/>
  <c r="I543" i="1"/>
  <c r="J543" i="1"/>
  <c r="K543" i="1"/>
  <c r="L543" i="1"/>
  <c r="M543" i="1"/>
  <c r="N543" i="1"/>
  <c r="O543" i="1"/>
  <c r="P543" i="1"/>
  <c r="Q543" i="1"/>
  <c r="R543" i="1"/>
  <c r="S543" i="1"/>
  <c r="T543" i="1"/>
  <c r="U543" i="1"/>
  <c r="V543" i="1"/>
  <c r="W543" i="1"/>
  <c r="X543" i="1"/>
  <c r="Y543" i="1"/>
  <c r="Z543" i="1"/>
  <c r="AA543" i="1"/>
  <c r="AB543" i="1"/>
  <c r="AC543" i="1"/>
  <c r="AD543" i="1"/>
  <c r="G544" i="1"/>
  <c r="H544" i="1"/>
  <c r="I544" i="1"/>
  <c r="J544" i="1"/>
  <c r="K544" i="1"/>
  <c r="L544" i="1"/>
  <c r="M544" i="1"/>
  <c r="N544" i="1"/>
  <c r="O544" i="1"/>
  <c r="P544" i="1"/>
  <c r="Q544" i="1"/>
  <c r="R544" i="1"/>
  <c r="S544" i="1"/>
  <c r="T544" i="1"/>
  <c r="U544" i="1"/>
  <c r="V544" i="1"/>
  <c r="W544" i="1"/>
  <c r="X544" i="1"/>
  <c r="Y544" i="1"/>
  <c r="Z544" i="1"/>
  <c r="AA544" i="1"/>
  <c r="AB544" i="1"/>
  <c r="AC544" i="1"/>
  <c r="AD544" i="1"/>
  <c r="G545" i="1"/>
  <c r="H545" i="1"/>
  <c r="I545" i="1"/>
  <c r="J545" i="1"/>
  <c r="K545" i="1"/>
  <c r="L545" i="1"/>
  <c r="M545" i="1"/>
  <c r="N545" i="1"/>
  <c r="O545" i="1"/>
  <c r="P545" i="1"/>
  <c r="Q545" i="1"/>
  <c r="R545" i="1"/>
  <c r="S545" i="1"/>
  <c r="T545" i="1"/>
  <c r="U545" i="1"/>
  <c r="V545" i="1"/>
  <c r="W545" i="1"/>
  <c r="X545" i="1"/>
  <c r="Y545" i="1"/>
  <c r="Z545" i="1"/>
  <c r="AA545" i="1"/>
  <c r="AB545" i="1"/>
  <c r="AC545" i="1"/>
  <c r="AD545" i="1"/>
  <c r="G546" i="1"/>
  <c r="H546" i="1"/>
  <c r="I546" i="1"/>
  <c r="J546" i="1"/>
  <c r="K546" i="1"/>
  <c r="L546" i="1"/>
  <c r="M546" i="1"/>
  <c r="N546" i="1"/>
  <c r="O546" i="1"/>
  <c r="P546" i="1"/>
  <c r="Q546" i="1"/>
  <c r="R546" i="1"/>
  <c r="S546" i="1"/>
  <c r="T546" i="1"/>
  <c r="U546" i="1"/>
  <c r="V546" i="1"/>
  <c r="W546" i="1"/>
  <c r="X546" i="1"/>
  <c r="Y546" i="1"/>
  <c r="Z546" i="1"/>
  <c r="AA546" i="1"/>
  <c r="AB546" i="1"/>
  <c r="AC546" i="1"/>
  <c r="AD546" i="1"/>
  <c r="G547" i="1"/>
  <c r="H547" i="1"/>
  <c r="I547" i="1"/>
  <c r="J547" i="1"/>
  <c r="K547" i="1"/>
  <c r="L547" i="1"/>
  <c r="M547" i="1"/>
  <c r="N547" i="1"/>
  <c r="O547" i="1"/>
  <c r="P547" i="1"/>
  <c r="Q547" i="1"/>
  <c r="R547" i="1"/>
  <c r="S547" i="1"/>
  <c r="T547" i="1"/>
  <c r="U547" i="1"/>
  <c r="V547" i="1"/>
  <c r="W547" i="1"/>
  <c r="X547" i="1"/>
  <c r="Y547" i="1"/>
  <c r="Z547" i="1"/>
  <c r="AA547" i="1"/>
  <c r="AB547" i="1"/>
  <c r="AC547" i="1"/>
  <c r="AD547" i="1"/>
  <c r="G548" i="1"/>
  <c r="H548" i="1"/>
  <c r="I548" i="1"/>
  <c r="J548" i="1"/>
  <c r="K548" i="1"/>
  <c r="L548" i="1"/>
  <c r="M548" i="1"/>
  <c r="N548" i="1"/>
  <c r="O548" i="1"/>
  <c r="P548" i="1"/>
  <c r="Q548" i="1"/>
  <c r="R548" i="1"/>
  <c r="S548" i="1"/>
  <c r="T548" i="1"/>
  <c r="U548" i="1"/>
  <c r="V548" i="1"/>
  <c r="W548" i="1"/>
  <c r="X548" i="1"/>
  <c r="Y548" i="1"/>
  <c r="Z548" i="1"/>
  <c r="AA548" i="1"/>
  <c r="AB548" i="1"/>
  <c r="AC548" i="1"/>
  <c r="AD548" i="1"/>
  <c r="G549" i="1"/>
  <c r="H549" i="1"/>
  <c r="I549" i="1"/>
  <c r="J549" i="1"/>
  <c r="K549" i="1"/>
  <c r="L549" i="1"/>
  <c r="M549" i="1"/>
  <c r="N549" i="1"/>
  <c r="O549" i="1"/>
  <c r="P549" i="1"/>
  <c r="Q549" i="1"/>
  <c r="R549" i="1"/>
  <c r="S549" i="1"/>
  <c r="T549" i="1"/>
  <c r="U549" i="1"/>
  <c r="V549" i="1"/>
  <c r="W549" i="1"/>
  <c r="X549" i="1"/>
  <c r="Y549" i="1"/>
  <c r="Z549" i="1"/>
  <c r="AA549" i="1"/>
  <c r="AB549" i="1"/>
  <c r="AC549" i="1"/>
  <c r="AD549" i="1"/>
  <c r="G550" i="1"/>
  <c r="H550" i="1"/>
  <c r="I550" i="1"/>
  <c r="J550" i="1"/>
  <c r="K550" i="1"/>
  <c r="L550" i="1"/>
  <c r="M550" i="1"/>
  <c r="N550" i="1"/>
  <c r="O550" i="1"/>
  <c r="P550" i="1"/>
  <c r="Q550" i="1"/>
  <c r="R550" i="1"/>
  <c r="S550" i="1"/>
  <c r="T550" i="1"/>
  <c r="U550" i="1"/>
  <c r="V550" i="1"/>
  <c r="W550" i="1"/>
  <c r="X550" i="1"/>
  <c r="Y550" i="1"/>
  <c r="Z550" i="1"/>
  <c r="AA550" i="1"/>
  <c r="AB550" i="1"/>
  <c r="AC550" i="1"/>
  <c r="AD550" i="1"/>
  <c r="G551" i="1"/>
  <c r="H551" i="1"/>
  <c r="I551" i="1"/>
  <c r="J551" i="1"/>
  <c r="K551" i="1"/>
  <c r="L551" i="1"/>
  <c r="M551" i="1"/>
  <c r="N551" i="1"/>
  <c r="O551" i="1"/>
  <c r="P551" i="1"/>
  <c r="Q551" i="1"/>
  <c r="R551" i="1"/>
  <c r="S551" i="1"/>
  <c r="T551" i="1"/>
  <c r="U551" i="1"/>
  <c r="V551" i="1"/>
  <c r="W551" i="1"/>
  <c r="X551" i="1"/>
  <c r="Y551" i="1"/>
  <c r="Z551" i="1"/>
  <c r="AA551" i="1"/>
  <c r="AB551" i="1"/>
  <c r="AC551" i="1"/>
  <c r="AD551" i="1"/>
  <c r="G552" i="1"/>
  <c r="H552" i="1"/>
  <c r="I552" i="1"/>
  <c r="J552" i="1"/>
  <c r="K552" i="1"/>
  <c r="L552" i="1"/>
  <c r="M552" i="1"/>
  <c r="N552" i="1"/>
  <c r="O552" i="1"/>
  <c r="P552" i="1"/>
  <c r="Q552" i="1"/>
  <c r="R552" i="1"/>
  <c r="S552" i="1"/>
  <c r="T552" i="1"/>
  <c r="U552" i="1"/>
  <c r="V552" i="1"/>
  <c r="W552" i="1"/>
  <c r="X552" i="1"/>
  <c r="Y552" i="1"/>
  <c r="Z552" i="1"/>
  <c r="AA552" i="1"/>
  <c r="AB552" i="1"/>
  <c r="AC552" i="1"/>
  <c r="AD552" i="1"/>
  <c r="G553" i="1"/>
  <c r="H553" i="1"/>
  <c r="I553" i="1"/>
  <c r="J553" i="1"/>
  <c r="K553" i="1"/>
  <c r="L553" i="1"/>
  <c r="M553" i="1"/>
  <c r="N553" i="1"/>
  <c r="O553" i="1"/>
  <c r="P553" i="1"/>
  <c r="Q553" i="1"/>
  <c r="R553" i="1"/>
  <c r="S553" i="1"/>
  <c r="T553" i="1"/>
  <c r="U553" i="1"/>
  <c r="V553" i="1"/>
  <c r="W553" i="1"/>
  <c r="X553" i="1"/>
  <c r="Y553" i="1"/>
  <c r="Z553" i="1"/>
  <c r="AA553" i="1"/>
  <c r="AB553" i="1"/>
  <c r="AC553" i="1"/>
  <c r="AD553" i="1"/>
  <c r="G554" i="1"/>
  <c r="H554" i="1"/>
  <c r="I554" i="1"/>
  <c r="J554" i="1"/>
  <c r="K554" i="1"/>
  <c r="L554" i="1"/>
  <c r="M554" i="1"/>
  <c r="N554" i="1"/>
  <c r="O554" i="1"/>
  <c r="P554" i="1"/>
  <c r="Q554" i="1"/>
  <c r="R554" i="1"/>
  <c r="S554" i="1"/>
  <c r="T554" i="1"/>
  <c r="U554" i="1"/>
  <c r="V554" i="1"/>
  <c r="W554" i="1"/>
  <c r="X554" i="1"/>
  <c r="Y554" i="1"/>
  <c r="Z554" i="1"/>
  <c r="AA554" i="1"/>
  <c r="AB554" i="1"/>
  <c r="AC554" i="1"/>
  <c r="AD554" i="1"/>
  <c r="G555" i="1"/>
  <c r="H555" i="1"/>
  <c r="I555" i="1"/>
  <c r="J555" i="1"/>
  <c r="K555" i="1"/>
  <c r="L555" i="1"/>
  <c r="M555" i="1"/>
  <c r="N555" i="1"/>
  <c r="O555" i="1"/>
  <c r="P555" i="1"/>
  <c r="Q555" i="1"/>
  <c r="R555" i="1"/>
  <c r="S555" i="1"/>
  <c r="T555" i="1"/>
  <c r="U555" i="1"/>
  <c r="V555" i="1"/>
  <c r="W555" i="1"/>
  <c r="X555" i="1"/>
  <c r="Y555" i="1"/>
  <c r="Z555" i="1"/>
  <c r="AA555" i="1"/>
  <c r="AB555" i="1"/>
  <c r="AC555" i="1"/>
  <c r="AD555" i="1"/>
  <c r="G556" i="1"/>
  <c r="H556" i="1"/>
  <c r="I556" i="1"/>
  <c r="J556" i="1"/>
  <c r="K556" i="1"/>
  <c r="L556" i="1"/>
  <c r="M556" i="1"/>
  <c r="N556" i="1"/>
  <c r="O556" i="1"/>
  <c r="P556" i="1"/>
  <c r="Q556" i="1"/>
  <c r="R556" i="1"/>
  <c r="S556" i="1"/>
  <c r="T556" i="1"/>
  <c r="U556" i="1"/>
  <c r="V556" i="1"/>
  <c r="W556" i="1"/>
  <c r="X556" i="1"/>
  <c r="Y556" i="1"/>
  <c r="Z556" i="1"/>
  <c r="AA556" i="1"/>
  <c r="AB556" i="1"/>
  <c r="AC556" i="1"/>
  <c r="AD556" i="1"/>
  <c r="G557" i="1"/>
  <c r="H557" i="1"/>
  <c r="I557" i="1"/>
  <c r="J557" i="1"/>
  <c r="K557" i="1"/>
  <c r="L557" i="1"/>
  <c r="M557" i="1"/>
  <c r="N557" i="1"/>
  <c r="O557" i="1"/>
  <c r="P557" i="1"/>
  <c r="Q557" i="1"/>
  <c r="R557" i="1"/>
  <c r="S557" i="1"/>
  <c r="T557" i="1"/>
  <c r="U557" i="1"/>
  <c r="V557" i="1"/>
  <c r="W557" i="1"/>
  <c r="X557" i="1"/>
  <c r="Y557" i="1"/>
  <c r="Z557" i="1"/>
  <c r="AA557" i="1"/>
  <c r="AB557" i="1"/>
  <c r="AC557" i="1"/>
  <c r="AD557" i="1"/>
  <c r="G558" i="1"/>
  <c r="H558" i="1"/>
  <c r="I558" i="1"/>
  <c r="J558" i="1"/>
  <c r="K558" i="1"/>
  <c r="L558" i="1"/>
  <c r="M558" i="1"/>
  <c r="N558" i="1"/>
  <c r="O558" i="1"/>
  <c r="P558" i="1"/>
  <c r="Q558" i="1"/>
  <c r="R558" i="1"/>
  <c r="S558" i="1"/>
  <c r="T558" i="1"/>
  <c r="U558" i="1"/>
  <c r="V558" i="1"/>
  <c r="W558" i="1"/>
  <c r="X558" i="1"/>
  <c r="Y558" i="1"/>
  <c r="Z558" i="1"/>
  <c r="AA558" i="1"/>
  <c r="AB558" i="1"/>
  <c r="AC558" i="1"/>
  <c r="AD558" i="1"/>
  <c r="G559" i="1"/>
  <c r="H559" i="1"/>
  <c r="I559" i="1"/>
  <c r="J559" i="1"/>
  <c r="K559" i="1"/>
  <c r="L559" i="1"/>
  <c r="M559" i="1"/>
  <c r="N559" i="1"/>
  <c r="O559" i="1"/>
  <c r="P559" i="1"/>
  <c r="Q559" i="1"/>
  <c r="R559" i="1"/>
  <c r="S559" i="1"/>
  <c r="T559" i="1"/>
  <c r="U559" i="1"/>
  <c r="V559" i="1"/>
  <c r="W559" i="1"/>
  <c r="X559" i="1"/>
  <c r="Y559" i="1"/>
  <c r="Z559" i="1"/>
  <c r="AA559" i="1"/>
  <c r="AB559" i="1"/>
  <c r="AC559" i="1"/>
  <c r="AD559" i="1"/>
  <c r="G560" i="1"/>
  <c r="H560" i="1"/>
  <c r="I560" i="1"/>
  <c r="J560" i="1"/>
  <c r="K560" i="1"/>
  <c r="L560" i="1"/>
  <c r="M560" i="1"/>
  <c r="N560" i="1"/>
  <c r="O560" i="1"/>
  <c r="P560" i="1"/>
  <c r="Q560" i="1"/>
  <c r="R560" i="1"/>
  <c r="S560" i="1"/>
  <c r="T560" i="1"/>
  <c r="U560" i="1"/>
  <c r="V560" i="1"/>
  <c r="W560" i="1"/>
  <c r="X560" i="1"/>
  <c r="Y560" i="1"/>
  <c r="Z560" i="1"/>
  <c r="AA560" i="1"/>
  <c r="AB560" i="1"/>
  <c r="AC560" i="1"/>
  <c r="AD560" i="1"/>
  <c r="G561" i="1"/>
  <c r="H561" i="1"/>
  <c r="I561" i="1"/>
  <c r="J561" i="1"/>
  <c r="K561" i="1"/>
  <c r="L561" i="1"/>
  <c r="M561" i="1"/>
  <c r="N561" i="1"/>
  <c r="O561" i="1"/>
  <c r="P561" i="1"/>
  <c r="Q561" i="1"/>
  <c r="R561" i="1"/>
  <c r="S561" i="1"/>
  <c r="T561" i="1"/>
  <c r="U561" i="1"/>
  <c r="V561" i="1"/>
  <c r="W561" i="1"/>
  <c r="X561" i="1"/>
  <c r="Y561" i="1"/>
  <c r="Z561" i="1"/>
  <c r="AA561" i="1"/>
  <c r="AB561" i="1"/>
  <c r="AC561" i="1"/>
  <c r="AD561" i="1"/>
  <c r="G562" i="1"/>
  <c r="H562" i="1"/>
  <c r="I562" i="1"/>
  <c r="J562" i="1"/>
  <c r="K562" i="1"/>
  <c r="L562" i="1"/>
  <c r="M562" i="1"/>
  <c r="N562" i="1"/>
  <c r="O562" i="1"/>
  <c r="P562" i="1"/>
  <c r="Q562" i="1"/>
  <c r="R562" i="1"/>
  <c r="S562" i="1"/>
  <c r="T562" i="1"/>
  <c r="U562" i="1"/>
  <c r="V562" i="1"/>
  <c r="W562" i="1"/>
  <c r="X562" i="1"/>
  <c r="Y562" i="1"/>
  <c r="Z562" i="1"/>
  <c r="AA562" i="1"/>
  <c r="AB562" i="1"/>
  <c r="AC562" i="1"/>
  <c r="AD562" i="1"/>
  <c r="G563" i="1"/>
  <c r="H563" i="1"/>
  <c r="I563" i="1"/>
  <c r="J563" i="1"/>
  <c r="K563" i="1"/>
  <c r="L563" i="1"/>
  <c r="M563" i="1"/>
  <c r="N563" i="1"/>
  <c r="O563" i="1"/>
  <c r="P563" i="1"/>
  <c r="Q563" i="1"/>
  <c r="R563" i="1"/>
  <c r="S563" i="1"/>
  <c r="T563" i="1"/>
  <c r="U563" i="1"/>
  <c r="V563" i="1"/>
  <c r="W563" i="1"/>
  <c r="X563" i="1"/>
  <c r="Y563" i="1"/>
  <c r="Z563" i="1"/>
  <c r="AA563" i="1"/>
  <c r="AB563" i="1"/>
  <c r="AC563" i="1"/>
  <c r="AD563" i="1"/>
  <c r="G564" i="1"/>
  <c r="H564" i="1"/>
  <c r="I564" i="1"/>
  <c r="J564" i="1"/>
  <c r="K564" i="1"/>
  <c r="L564" i="1"/>
  <c r="M564" i="1"/>
  <c r="N564" i="1"/>
  <c r="O564" i="1"/>
  <c r="P564" i="1"/>
  <c r="Q564" i="1"/>
  <c r="R564" i="1"/>
  <c r="S564" i="1"/>
  <c r="T564" i="1"/>
  <c r="U564" i="1"/>
  <c r="V564" i="1"/>
  <c r="W564" i="1"/>
  <c r="X564" i="1"/>
  <c r="Y564" i="1"/>
  <c r="Z564" i="1"/>
  <c r="AA564" i="1"/>
  <c r="AB564" i="1"/>
  <c r="AC564" i="1"/>
  <c r="AD564" i="1"/>
  <c r="G565" i="1"/>
  <c r="H565" i="1"/>
  <c r="I565" i="1"/>
  <c r="J565" i="1"/>
  <c r="K565" i="1"/>
  <c r="L565" i="1"/>
  <c r="M565" i="1"/>
  <c r="N565" i="1"/>
  <c r="O565" i="1"/>
  <c r="P565" i="1"/>
  <c r="Q565" i="1"/>
  <c r="R565" i="1"/>
  <c r="S565" i="1"/>
  <c r="T565" i="1"/>
  <c r="U565" i="1"/>
  <c r="V565" i="1"/>
  <c r="W565" i="1"/>
  <c r="X565" i="1"/>
  <c r="Y565" i="1"/>
  <c r="Z565" i="1"/>
  <c r="AA565" i="1"/>
  <c r="AB565" i="1"/>
  <c r="AC565" i="1"/>
  <c r="AD565" i="1"/>
  <c r="G566" i="1"/>
  <c r="H566" i="1"/>
  <c r="I566" i="1"/>
  <c r="J566" i="1"/>
  <c r="K566" i="1"/>
  <c r="L566" i="1"/>
  <c r="M566" i="1"/>
  <c r="N566" i="1"/>
  <c r="O566" i="1"/>
  <c r="P566" i="1"/>
  <c r="Q566" i="1"/>
  <c r="R566" i="1"/>
  <c r="S566" i="1"/>
  <c r="T566" i="1"/>
  <c r="U566" i="1"/>
  <c r="V566" i="1"/>
  <c r="W566" i="1"/>
  <c r="X566" i="1"/>
  <c r="Y566" i="1"/>
  <c r="Z566" i="1"/>
  <c r="AA566" i="1"/>
  <c r="AB566" i="1"/>
  <c r="AC566" i="1"/>
  <c r="AD566" i="1"/>
  <c r="G567" i="1"/>
  <c r="H567" i="1"/>
  <c r="I567" i="1"/>
  <c r="J567" i="1"/>
  <c r="K567" i="1"/>
  <c r="L567" i="1"/>
  <c r="M567" i="1"/>
  <c r="N567" i="1"/>
  <c r="O567" i="1"/>
  <c r="P567" i="1"/>
  <c r="Q567" i="1"/>
  <c r="R567" i="1"/>
  <c r="S567" i="1"/>
  <c r="T567" i="1"/>
  <c r="U567" i="1"/>
  <c r="V567" i="1"/>
  <c r="W567" i="1"/>
  <c r="X567" i="1"/>
  <c r="Y567" i="1"/>
  <c r="Z567" i="1"/>
  <c r="AA567" i="1"/>
  <c r="AB567" i="1"/>
  <c r="AC567" i="1"/>
  <c r="AD567" i="1"/>
  <c r="G568" i="1"/>
  <c r="H568" i="1"/>
  <c r="I568" i="1"/>
  <c r="J568" i="1"/>
  <c r="K568" i="1"/>
  <c r="L568" i="1"/>
  <c r="M568" i="1"/>
  <c r="N568" i="1"/>
  <c r="O568" i="1"/>
  <c r="P568" i="1"/>
  <c r="Q568" i="1"/>
  <c r="R568" i="1"/>
  <c r="S568" i="1"/>
  <c r="T568" i="1"/>
  <c r="U568" i="1"/>
  <c r="V568" i="1"/>
  <c r="W568" i="1"/>
  <c r="X568" i="1"/>
  <c r="Y568" i="1"/>
  <c r="Z568" i="1"/>
  <c r="AA568" i="1"/>
  <c r="AB568" i="1"/>
  <c r="AC568" i="1"/>
  <c r="AD568" i="1"/>
  <c r="G569" i="1"/>
  <c r="H569" i="1"/>
  <c r="I569" i="1"/>
  <c r="J569" i="1"/>
  <c r="K569" i="1"/>
  <c r="L569" i="1"/>
  <c r="M569" i="1"/>
  <c r="N569" i="1"/>
  <c r="O569" i="1"/>
  <c r="P569" i="1"/>
  <c r="Q569" i="1"/>
  <c r="R569" i="1"/>
  <c r="S569" i="1"/>
  <c r="T569" i="1"/>
  <c r="U569" i="1"/>
  <c r="V569" i="1"/>
  <c r="W569" i="1"/>
  <c r="X569" i="1"/>
  <c r="Y569" i="1"/>
  <c r="Z569" i="1"/>
  <c r="AA569" i="1"/>
  <c r="AB569" i="1"/>
  <c r="AC569" i="1"/>
  <c r="AD569" i="1"/>
  <c r="G570" i="1"/>
  <c r="H570" i="1"/>
  <c r="I570" i="1"/>
  <c r="J570" i="1"/>
  <c r="K570" i="1"/>
  <c r="L570" i="1"/>
  <c r="M570" i="1"/>
  <c r="N570" i="1"/>
  <c r="O570" i="1"/>
  <c r="P570" i="1"/>
  <c r="Q570" i="1"/>
  <c r="R570" i="1"/>
  <c r="S570" i="1"/>
  <c r="T570" i="1"/>
  <c r="U570" i="1"/>
  <c r="V570" i="1"/>
  <c r="W570" i="1"/>
  <c r="X570" i="1"/>
  <c r="Y570" i="1"/>
  <c r="Z570" i="1"/>
  <c r="AA570" i="1"/>
  <c r="AB570" i="1"/>
  <c r="AC570" i="1"/>
  <c r="AD570" i="1"/>
  <c r="G571" i="1"/>
  <c r="H571" i="1"/>
  <c r="I571" i="1"/>
  <c r="J571" i="1"/>
  <c r="K571" i="1"/>
  <c r="L571" i="1"/>
  <c r="M571" i="1"/>
  <c r="N571" i="1"/>
  <c r="O571" i="1"/>
  <c r="P571" i="1"/>
  <c r="Q571" i="1"/>
  <c r="R571" i="1"/>
  <c r="S571" i="1"/>
  <c r="T571" i="1"/>
  <c r="U571" i="1"/>
  <c r="V571" i="1"/>
  <c r="W571" i="1"/>
  <c r="X571" i="1"/>
  <c r="Y571" i="1"/>
  <c r="Z571" i="1"/>
  <c r="AA571" i="1"/>
  <c r="AB571" i="1"/>
  <c r="AC571" i="1"/>
  <c r="AD571" i="1"/>
  <c r="G572" i="1"/>
  <c r="H572" i="1"/>
  <c r="I572" i="1"/>
  <c r="J572" i="1"/>
  <c r="K572" i="1"/>
  <c r="L572" i="1"/>
  <c r="M572" i="1"/>
  <c r="N572" i="1"/>
  <c r="O572" i="1"/>
  <c r="P572" i="1"/>
  <c r="Q572" i="1"/>
  <c r="R572" i="1"/>
  <c r="S572" i="1"/>
  <c r="T572" i="1"/>
  <c r="U572" i="1"/>
  <c r="V572" i="1"/>
  <c r="W572" i="1"/>
  <c r="X572" i="1"/>
  <c r="Y572" i="1"/>
  <c r="Z572" i="1"/>
  <c r="AA572" i="1"/>
  <c r="AB572" i="1"/>
  <c r="AC572" i="1"/>
  <c r="AD572" i="1"/>
  <c r="G573" i="1"/>
  <c r="H573" i="1"/>
  <c r="I573" i="1"/>
  <c r="J573" i="1"/>
  <c r="K573" i="1"/>
  <c r="L573" i="1"/>
  <c r="M573" i="1"/>
  <c r="N573" i="1"/>
  <c r="O573" i="1"/>
  <c r="P573" i="1"/>
  <c r="Q573" i="1"/>
  <c r="R573" i="1"/>
  <c r="S573" i="1"/>
  <c r="T573" i="1"/>
  <c r="U573" i="1"/>
  <c r="V573" i="1"/>
  <c r="W573" i="1"/>
  <c r="X573" i="1"/>
  <c r="Y573" i="1"/>
  <c r="Z573" i="1"/>
  <c r="AA573" i="1"/>
  <c r="AB573" i="1"/>
  <c r="AC573" i="1"/>
  <c r="AD573" i="1"/>
  <c r="G574" i="1"/>
  <c r="H574" i="1"/>
  <c r="I574" i="1"/>
  <c r="J574" i="1"/>
  <c r="K574" i="1"/>
  <c r="L574" i="1"/>
  <c r="M574" i="1"/>
  <c r="N574" i="1"/>
  <c r="O574" i="1"/>
  <c r="P574" i="1"/>
  <c r="Q574" i="1"/>
  <c r="R574" i="1"/>
  <c r="S574" i="1"/>
  <c r="T574" i="1"/>
  <c r="U574" i="1"/>
  <c r="V574" i="1"/>
  <c r="W574" i="1"/>
  <c r="X574" i="1"/>
  <c r="Y574" i="1"/>
  <c r="Z574" i="1"/>
  <c r="AA574" i="1"/>
  <c r="AB574" i="1"/>
  <c r="AC574" i="1"/>
  <c r="AD574" i="1"/>
  <c r="G575" i="1"/>
  <c r="H575" i="1"/>
  <c r="I575" i="1"/>
  <c r="J575" i="1"/>
  <c r="K575" i="1"/>
  <c r="L575" i="1"/>
  <c r="M575" i="1"/>
  <c r="N575" i="1"/>
  <c r="O575" i="1"/>
  <c r="P575" i="1"/>
  <c r="Q575" i="1"/>
  <c r="R575" i="1"/>
  <c r="S575" i="1"/>
  <c r="T575" i="1"/>
  <c r="U575" i="1"/>
  <c r="V575" i="1"/>
  <c r="W575" i="1"/>
  <c r="X575" i="1"/>
  <c r="Y575" i="1"/>
  <c r="Z575" i="1"/>
  <c r="AA575" i="1"/>
  <c r="AB575" i="1"/>
  <c r="AC575" i="1"/>
  <c r="AD575" i="1"/>
  <c r="G576" i="1"/>
  <c r="H576" i="1"/>
  <c r="I576" i="1"/>
  <c r="J576" i="1"/>
  <c r="K576" i="1"/>
  <c r="L576" i="1"/>
  <c r="M576" i="1"/>
  <c r="N576" i="1"/>
  <c r="O576" i="1"/>
  <c r="P576" i="1"/>
  <c r="Q576" i="1"/>
  <c r="R576" i="1"/>
  <c r="S576" i="1"/>
  <c r="T576" i="1"/>
  <c r="U576" i="1"/>
  <c r="V576" i="1"/>
  <c r="W576" i="1"/>
  <c r="X576" i="1"/>
  <c r="Y576" i="1"/>
  <c r="Z576" i="1"/>
  <c r="AA576" i="1"/>
  <c r="AB576" i="1"/>
  <c r="AC576" i="1"/>
  <c r="AD576" i="1"/>
  <c r="G577" i="1"/>
  <c r="H577" i="1"/>
  <c r="I577" i="1"/>
  <c r="J577" i="1"/>
  <c r="K577" i="1"/>
  <c r="L577" i="1"/>
  <c r="M577" i="1"/>
  <c r="N577" i="1"/>
  <c r="O577" i="1"/>
  <c r="P577" i="1"/>
  <c r="Q577" i="1"/>
  <c r="R577" i="1"/>
  <c r="S577" i="1"/>
  <c r="T577" i="1"/>
  <c r="U577" i="1"/>
  <c r="V577" i="1"/>
  <c r="W577" i="1"/>
  <c r="X577" i="1"/>
  <c r="Y577" i="1"/>
  <c r="Z577" i="1"/>
  <c r="AA577" i="1"/>
  <c r="AB577" i="1"/>
  <c r="AC577" i="1"/>
  <c r="AD577" i="1"/>
  <c r="G578" i="1"/>
  <c r="H578" i="1"/>
  <c r="I578" i="1"/>
  <c r="J578" i="1"/>
  <c r="K578" i="1"/>
  <c r="L578" i="1"/>
  <c r="M578" i="1"/>
  <c r="N578" i="1"/>
  <c r="O578" i="1"/>
  <c r="P578" i="1"/>
  <c r="Q578" i="1"/>
  <c r="R578" i="1"/>
  <c r="S578" i="1"/>
  <c r="T578" i="1"/>
  <c r="U578" i="1"/>
  <c r="V578" i="1"/>
  <c r="W578" i="1"/>
  <c r="X578" i="1"/>
  <c r="Y578" i="1"/>
  <c r="Z578" i="1"/>
  <c r="AA578" i="1"/>
  <c r="AB578" i="1"/>
  <c r="AC578" i="1"/>
  <c r="AD578" i="1"/>
  <c r="G579" i="1"/>
  <c r="H579" i="1"/>
  <c r="I579" i="1"/>
  <c r="J579" i="1"/>
  <c r="K579" i="1"/>
  <c r="L579" i="1"/>
  <c r="M579" i="1"/>
  <c r="N579" i="1"/>
  <c r="O579" i="1"/>
  <c r="P579" i="1"/>
  <c r="Q579" i="1"/>
  <c r="R579" i="1"/>
  <c r="S579" i="1"/>
  <c r="T579" i="1"/>
  <c r="U579" i="1"/>
  <c r="V579" i="1"/>
  <c r="W579" i="1"/>
  <c r="X579" i="1"/>
  <c r="Y579" i="1"/>
  <c r="Z579" i="1"/>
  <c r="AA579" i="1"/>
  <c r="AB579" i="1"/>
  <c r="AC579" i="1"/>
  <c r="AD579" i="1"/>
  <c r="G580" i="1"/>
  <c r="H580" i="1"/>
  <c r="I580" i="1"/>
  <c r="J580" i="1"/>
  <c r="K580" i="1"/>
  <c r="L580" i="1"/>
  <c r="M580" i="1"/>
  <c r="N580" i="1"/>
  <c r="O580" i="1"/>
  <c r="P580" i="1"/>
  <c r="Q580" i="1"/>
  <c r="R580" i="1"/>
  <c r="S580" i="1"/>
  <c r="T580" i="1"/>
  <c r="U580" i="1"/>
  <c r="V580" i="1"/>
  <c r="W580" i="1"/>
  <c r="X580" i="1"/>
  <c r="Y580" i="1"/>
  <c r="Z580" i="1"/>
  <c r="AA580" i="1"/>
  <c r="AB580" i="1"/>
  <c r="AC580" i="1"/>
  <c r="AD580" i="1"/>
  <c r="G581" i="1"/>
  <c r="H581" i="1"/>
  <c r="I581" i="1"/>
  <c r="J581" i="1"/>
  <c r="K581" i="1"/>
  <c r="L581" i="1"/>
  <c r="M581" i="1"/>
  <c r="N581" i="1"/>
  <c r="O581" i="1"/>
  <c r="P581" i="1"/>
  <c r="Q581" i="1"/>
  <c r="R581" i="1"/>
  <c r="S581" i="1"/>
  <c r="T581" i="1"/>
  <c r="U581" i="1"/>
  <c r="V581" i="1"/>
  <c r="W581" i="1"/>
  <c r="X581" i="1"/>
  <c r="Y581" i="1"/>
  <c r="Z581" i="1"/>
  <c r="AA581" i="1"/>
  <c r="AB581" i="1"/>
  <c r="AC581" i="1"/>
  <c r="AD581" i="1"/>
  <c r="G582" i="1"/>
  <c r="H582" i="1"/>
  <c r="I582" i="1"/>
  <c r="J582" i="1"/>
  <c r="K582" i="1"/>
  <c r="L582" i="1"/>
  <c r="M582" i="1"/>
  <c r="N582" i="1"/>
  <c r="O582" i="1"/>
  <c r="P582" i="1"/>
  <c r="Q582" i="1"/>
  <c r="R582" i="1"/>
  <c r="S582" i="1"/>
  <c r="T582" i="1"/>
  <c r="U582" i="1"/>
  <c r="V582" i="1"/>
  <c r="W582" i="1"/>
  <c r="X582" i="1"/>
  <c r="Y582" i="1"/>
  <c r="Z582" i="1"/>
  <c r="AA582" i="1"/>
  <c r="AB582" i="1"/>
  <c r="AC582" i="1"/>
  <c r="AD582" i="1"/>
  <c r="G583" i="1"/>
  <c r="H583" i="1"/>
  <c r="I583" i="1"/>
  <c r="J583" i="1"/>
  <c r="K583" i="1"/>
  <c r="L583" i="1"/>
  <c r="M583" i="1"/>
  <c r="N583" i="1"/>
  <c r="O583" i="1"/>
  <c r="P583" i="1"/>
  <c r="Q583" i="1"/>
  <c r="R583" i="1"/>
  <c r="S583" i="1"/>
  <c r="T583" i="1"/>
  <c r="U583" i="1"/>
  <c r="V583" i="1"/>
  <c r="W583" i="1"/>
  <c r="X583" i="1"/>
  <c r="Y583" i="1"/>
  <c r="Z583" i="1"/>
  <c r="AA583" i="1"/>
  <c r="AB583" i="1"/>
  <c r="AC583" i="1"/>
  <c r="AD583" i="1"/>
  <c r="G584" i="1"/>
  <c r="H584" i="1"/>
  <c r="I584" i="1"/>
  <c r="J584" i="1"/>
  <c r="K584" i="1"/>
  <c r="L584" i="1"/>
  <c r="M584" i="1"/>
  <c r="N584" i="1"/>
  <c r="O584" i="1"/>
  <c r="P584" i="1"/>
  <c r="Q584" i="1"/>
  <c r="R584" i="1"/>
  <c r="S584" i="1"/>
  <c r="T584" i="1"/>
  <c r="U584" i="1"/>
  <c r="V584" i="1"/>
  <c r="W584" i="1"/>
  <c r="X584" i="1"/>
  <c r="Y584" i="1"/>
  <c r="Z584" i="1"/>
  <c r="AA584" i="1"/>
  <c r="AB584" i="1"/>
  <c r="AC584" i="1"/>
  <c r="AD584" i="1"/>
  <c r="G585" i="1"/>
  <c r="H585" i="1"/>
  <c r="I585" i="1"/>
  <c r="J585" i="1"/>
  <c r="K585" i="1"/>
  <c r="L585" i="1"/>
  <c r="M585" i="1"/>
  <c r="N585" i="1"/>
  <c r="O585" i="1"/>
  <c r="P585" i="1"/>
  <c r="Q585" i="1"/>
  <c r="R585" i="1"/>
  <c r="S585" i="1"/>
  <c r="T585" i="1"/>
  <c r="U585" i="1"/>
  <c r="V585" i="1"/>
  <c r="W585" i="1"/>
  <c r="X585" i="1"/>
  <c r="Y585" i="1"/>
  <c r="Z585" i="1"/>
  <c r="AA585" i="1"/>
  <c r="AB585" i="1"/>
  <c r="AC585" i="1"/>
  <c r="AD585" i="1"/>
  <c r="G586" i="1"/>
  <c r="H586" i="1"/>
  <c r="I586" i="1"/>
  <c r="J586" i="1"/>
  <c r="K586" i="1"/>
  <c r="L586" i="1"/>
  <c r="M586" i="1"/>
  <c r="N586" i="1"/>
  <c r="O586" i="1"/>
  <c r="P586" i="1"/>
  <c r="Q586" i="1"/>
  <c r="R586" i="1"/>
  <c r="S586" i="1"/>
  <c r="T586" i="1"/>
  <c r="U586" i="1"/>
  <c r="V586" i="1"/>
  <c r="W586" i="1"/>
  <c r="X586" i="1"/>
  <c r="Y586" i="1"/>
  <c r="Z586" i="1"/>
  <c r="AA586" i="1"/>
  <c r="AB586" i="1"/>
  <c r="AC586" i="1"/>
  <c r="AD586" i="1"/>
  <c r="G587" i="1"/>
  <c r="H587" i="1"/>
  <c r="I587" i="1"/>
  <c r="J587" i="1"/>
  <c r="K587" i="1"/>
  <c r="L587" i="1"/>
  <c r="M587" i="1"/>
  <c r="N587" i="1"/>
  <c r="O587" i="1"/>
  <c r="P587" i="1"/>
  <c r="Q587" i="1"/>
  <c r="R587" i="1"/>
  <c r="S587" i="1"/>
  <c r="T587" i="1"/>
  <c r="U587" i="1"/>
  <c r="V587" i="1"/>
  <c r="W587" i="1"/>
  <c r="X587" i="1"/>
  <c r="Y587" i="1"/>
  <c r="Z587" i="1"/>
  <c r="AA587" i="1"/>
  <c r="AB587" i="1"/>
  <c r="AC587" i="1"/>
  <c r="AD587" i="1"/>
  <c r="G588" i="1"/>
  <c r="H588" i="1"/>
  <c r="I588" i="1"/>
  <c r="J588" i="1"/>
  <c r="K588" i="1"/>
  <c r="L588" i="1"/>
  <c r="M588" i="1"/>
  <c r="N588" i="1"/>
  <c r="O588" i="1"/>
  <c r="P588" i="1"/>
  <c r="Q588" i="1"/>
  <c r="R588" i="1"/>
  <c r="S588" i="1"/>
  <c r="T588" i="1"/>
  <c r="U588" i="1"/>
  <c r="V588" i="1"/>
  <c r="W588" i="1"/>
  <c r="X588" i="1"/>
  <c r="Y588" i="1"/>
  <c r="Z588" i="1"/>
  <c r="AA588" i="1"/>
  <c r="AB588" i="1"/>
  <c r="AC588" i="1"/>
  <c r="AD588" i="1"/>
  <c r="G589" i="1"/>
  <c r="H589" i="1"/>
  <c r="I589" i="1"/>
  <c r="J589" i="1"/>
  <c r="K589" i="1"/>
  <c r="L589" i="1"/>
  <c r="M589" i="1"/>
  <c r="N589" i="1"/>
  <c r="O589" i="1"/>
  <c r="P589" i="1"/>
  <c r="Q589" i="1"/>
  <c r="R589" i="1"/>
  <c r="S589" i="1"/>
  <c r="T589" i="1"/>
  <c r="U589" i="1"/>
  <c r="V589" i="1"/>
  <c r="W589" i="1"/>
  <c r="X589" i="1"/>
  <c r="Y589" i="1"/>
  <c r="Z589" i="1"/>
  <c r="AA589" i="1"/>
  <c r="AB589" i="1"/>
  <c r="AC589" i="1"/>
  <c r="AD589" i="1"/>
  <c r="G590" i="1"/>
  <c r="H590" i="1"/>
  <c r="I590" i="1"/>
  <c r="J590" i="1"/>
  <c r="K590" i="1"/>
  <c r="L590" i="1"/>
  <c r="M590" i="1"/>
  <c r="N590" i="1"/>
  <c r="O590" i="1"/>
  <c r="P590" i="1"/>
  <c r="Q590" i="1"/>
  <c r="R590" i="1"/>
  <c r="S590" i="1"/>
  <c r="T590" i="1"/>
  <c r="U590" i="1"/>
  <c r="V590" i="1"/>
  <c r="W590" i="1"/>
  <c r="X590" i="1"/>
  <c r="Y590" i="1"/>
  <c r="Z590" i="1"/>
  <c r="AA590" i="1"/>
  <c r="AB590" i="1"/>
  <c r="AC590" i="1"/>
  <c r="AD590" i="1"/>
  <c r="G591" i="1"/>
  <c r="H591" i="1"/>
  <c r="I591" i="1"/>
  <c r="J591" i="1"/>
  <c r="K591" i="1"/>
  <c r="L591" i="1"/>
  <c r="M591" i="1"/>
  <c r="N591" i="1"/>
  <c r="O591" i="1"/>
  <c r="P591" i="1"/>
  <c r="Q591" i="1"/>
  <c r="R591" i="1"/>
  <c r="S591" i="1"/>
  <c r="T591" i="1"/>
  <c r="U591" i="1"/>
  <c r="V591" i="1"/>
  <c r="W591" i="1"/>
  <c r="X591" i="1"/>
  <c r="Y591" i="1"/>
  <c r="Z591" i="1"/>
  <c r="AA591" i="1"/>
  <c r="AB591" i="1"/>
  <c r="AC591" i="1"/>
  <c r="AD591" i="1"/>
  <c r="G592" i="1"/>
  <c r="H592" i="1"/>
  <c r="I592" i="1"/>
  <c r="J592" i="1"/>
  <c r="K592" i="1"/>
  <c r="L592" i="1"/>
  <c r="M592" i="1"/>
  <c r="N592" i="1"/>
  <c r="O592" i="1"/>
  <c r="P592" i="1"/>
  <c r="Q592" i="1"/>
  <c r="R592" i="1"/>
  <c r="S592" i="1"/>
  <c r="T592" i="1"/>
  <c r="U592" i="1"/>
  <c r="V592" i="1"/>
  <c r="W592" i="1"/>
  <c r="X592" i="1"/>
  <c r="Y592" i="1"/>
  <c r="Z592" i="1"/>
  <c r="AA592" i="1"/>
  <c r="AB592" i="1"/>
  <c r="AC592" i="1"/>
  <c r="AD592" i="1"/>
  <c r="G593" i="1"/>
  <c r="H593" i="1"/>
  <c r="I593" i="1"/>
  <c r="J593" i="1"/>
  <c r="K593" i="1"/>
  <c r="L593" i="1"/>
  <c r="M593" i="1"/>
  <c r="N593" i="1"/>
  <c r="O593" i="1"/>
  <c r="P593" i="1"/>
  <c r="Q593" i="1"/>
  <c r="R593" i="1"/>
  <c r="S593" i="1"/>
  <c r="T593" i="1"/>
  <c r="U593" i="1"/>
  <c r="V593" i="1"/>
  <c r="W593" i="1"/>
  <c r="X593" i="1"/>
  <c r="Y593" i="1"/>
  <c r="Z593" i="1"/>
  <c r="AA593" i="1"/>
  <c r="AB593" i="1"/>
  <c r="AC593" i="1"/>
  <c r="AD593" i="1"/>
  <c r="G594" i="1"/>
  <c r="H594" i="1"/>
  <c r="I594" i="1"/>
  <c r="J594" i="1"/>
  <c r="K594" i="1"/>
  <c r="L594" i="1"/>
  <c r="M594" i="1"/>
  <c r="N594" i="1"/>
  <c r="O594" i="1"/>
  <c r="P594" i="1"/>
  <c r="Q594" i="1"/>
  <c r="R594" i="1"/>
  <c r="S594" i="1"/>
  <c r="T594" i="1"/>
  <c r="U594" i="1"/>
  <c r="V594" i="1"/>
  <c r="W594" i="1"/>
  <c r="X594" i="1"/>
  <c r="Y594" i="1"/>
  <c r="Z594" i="1"/>
  <c r="AA594" i="1"/>
  <c r="AB594" i="1"/>
  <c r="AC594" i="1"/>
  <c r="AD594" i="1"/>
  <c r="G595" i="1"/>
  <c r="H595" i="1"/>
  <c r="I595" i="1"/>
  <c r="J595" i="1"/>
  <c r="K595" i="1"/>
  <c r="L595" i="1"/>
  <c r="M595" i="1"/>
  <c r="N595" i="1"/>
  <c r="O595" i="1"/>
  <c r="P595" i="1"/>
  <c r="Q595" i="1"/>
  <c r="R595" i="1"/>
  <c r="S595" i="1"/>
  <c r="T595" i="1"/>
  <c r="U595" i="1"/>
  <c r="V595" i="1"/>
  <c r="W595" i="1"/>
  <c r="X595" i="1"/>
  <c r="Y595" i="1"/>
  <c r="Z595" i="1"/>
  <c r="AA595" i="1"/>
  <c r="AB595" i="1"/>
  <c r="AC595" i="1"/>
  <c r="AD595" i="1"/>
  <c r="G596" i="1"/>
  <c r="H596" i="1"/>
  <c r="I596" i="1"/>
  <c r="J596" i="1"/>
  <c r="K596" i="1"/>
  <c r="L596" i="1"/>
  <c r="M596" i="1"/>
  <c r="N596" i="1"/>
  <c r="O596" i="1"/>
  <c r="P596" i="1"/>
  <c r="Q596" i="1"/>
  <c r="R596" i="1"/>
  <c r="S596" i="1"/>
  <c r="T596" i="1"/>
  <c r="U596" i="1"/>
  <c r="V596" i="1"/>
  <c r="W596" i="1"/>
  <c r="X596" i="1"/>
  <c r="Y596" i="1"/>
  <c r="Z596" i="1"/>
  <c r="AA596" i="1"/>
  <c r="AB596" i="1"/>
  <c r="AC596" i="1"/>
  <c r="AD596" i="1"/>
  <c r="G597" i="1"/>
  <c r="H597" i="1"/>
  <c r="I597" i="1"/>
  <c r="J597" i="1"/>
  <c r="K597" i="1"/>
  <c r="L597" i="1"/>
  <c r="M597" i="1"/>
  <c r="N597" i="1"/>
  <c r="O597" i="1"/>
  <c r="P597" i="1"/>
  <c r="Q597" i="1"/>
  <c r="R597" i="1"/>
  <c r="S597" i="1"/>
  <c r="T597" i="1"/>
  <c r="U597" i="1"/>
  <c r="V597" i="1"/>
  <c r="W597" i="1"/>
  <c r="X597" i="1"/>
  <c r="Y597" i="1"/>
  <c r="Z597" i="1"/>
  <c r="AA597" i="1"/>
  <c r="AB597" i="1"/>
  <c r="AC597" i="1"/>
  <c r="AD597" i="1"/>
  <c r="G598" i="1"/>
  <c r="H598" i="1"/>
  <c r="I598" i="1"/>
  <c r="J598" i="1"/>
  <c r="K598" i="1"/>
  <c r="L598" i="1"/>
  <c r="M598" i="1"/>
  <c r="N598" i="1"/>
  <c r="O598" i="1"/>
  <c r="P598" i="1"/>
  <c r="Q598" i="1"/>
  <c r="R598" i="1"/>
  <c r="S598" i="1"/>
  <c r="T598" i="1"/>
  <c r="U598" i="1"/>
  <c r="V598" i="1"/>
  <c r="W598" i="1"/>
  <c r="X598" i="1"/>
  <c r="Y598" i="1"/>
  <c r="Z598" i="1"/>
  <c r="AA598" i="1"/>
  <c r="AB598" i="1"/>
  <c r="AC598" i="1"/>
  <c r="AD598" i="1"/>
  <c r="G599" i="1"/>
  <c r="H599" i="1"/>
  <c r="I599" i="1"/>
  <c r="J599" i="1"/>
  <c r="K599" i="1"/>
  <c r="L599" i="1"/>
  <c r="M599" i="1"/>
  <c r="N599" i="1"/>
  <c r="O599" i="1"/>
  <c r="P599" i="1"/>
  <c r="Q599" i="1"/>
  <c r="R599" i="1"/>
  <c r="S599" i="1"/>
  <c r="T599" i="1"/>
  <c r="U599" i="1"/>
  <c r="V599" i="1"/>
  <c r="W599" i="1"/>
  <c r="X599" i="1"/>
  <c r="Y599" i="1"/>
  <c r="Z599" i="1"/>
  <c r="AA599" i="1"/>
  <c r="AB599" i="1"/>
  <c r="AC599" i="1"/>
  <c r="AD599" i="1"/>
  <c r="G600" i="1"/>
  <c r="H600" i="1"/>
  <c r="I600" i="1"/>
  <c r="J600" i="1"/>
  <c r="K600" i="1"/>
  <c r="L600" i="1"/>
  <c r="M600" i="1"/>
  <c r="N600" i="1"/>
  <c r="O600" i="1"/>
  <c r="P600" i="1"/>
  <c r="Q600" i="1"/>
  <c r="R600" i="1"/>
  <c r="S600" i="1"/>
  <c r="T600" i="1"/>
  <c r="U600" i="1"/>
  <c r="V600" i="1"/>
  <c r="W600" i="1"/>
  <c r="X600" i="1"/>
  <c r="Y600" i="1"/>
  <c r="Z600" i="1"/>
  <c r="AA600" i="1"/>
  <c r="AB600" i="1"/>
  <c r="AC600" i="1"/>
  <c r="AD600" i="1"/>
  <c r="G601" i="1"/>
  <c r="H601" i="1"/>
  <c r="I601" i="1"/>
  <c r="J601" i="1"/>
  <c r="K601" i="1"/>
  <c r="L601" i="1"/>
  <c r="M601" i="1"/>
  <c r="N601" i="1"/>
  <c r="O601" i="1"/>
  <c r="P601" i="1"/>
  <c r="Q601" i="1"/>
  <c r="R601" i="1"/>
  <c r="S601" i="1"/>
  <c r="T601" i="1"/>
  <c r="U601" i="1"/>
  <c r="V601" i="1"/>
  <c r="W601" i="1"/>
  <c r="X601" i="1"/>
  <c r="Y601" i="1"/>
  <c r="Z601" i="1"/>
  <c r="AA601" i="1"/>
  <c r="AB601" i="1"/>
  <c r="AC601" i="1"/>
  <c r="AD601" i="1"/>
  <c r="G602" i="1"/>
  <c r="H602" i="1"/>
  <c r="I602" i="1"/>
  <c r="J602" i="1"/>
  <c r="K602" i="1"/>
  <c r="L602" i="1"/>
  <c r="M602" i="1"/>
  <c r="N602" i="1"/>
  <c r="O602" i="1"/>
  <c r="P602" i="1"/>
  <c r="Q602" i="1"/>
  <c r="R602" i="1"/>
  <c r="S602" i="1"/>
  <c r="T602" i="1"/>
  <c r="U602" i="1"/>
  <c r="V602" i="1"/>
  <c r="W602" i="1"/>
  <c r="X602" i="1"/>
  <c r="Y602" i="1"/>
  <c r="Z602" i="1"/>
  <c r="AA602" i="1"/>
  <c r="AB602" i="1"/>
  <c r="AC602" i="1"/>
  <c r="AD602" i="1"/>
  <c r="G603" i="1"/>
  <c r="H603" i="1"/>
  <c r="I603" i="1"/>
  <c r="J603" i="1"/>
  <c r="K603" i="1"/>
  <c r="L603" i="1"/>
  <c r="M603" i="1"/>
  <c r="N603" i="1"/>
  <c r="O603" i="1"/>
  <c r="P603" i="1"/>
  <c r="Q603" i="1"/>
  <c r="R603" i="1"/>
  <c r="S603" i="1"/>
  <c r="T603" i="1"/>
  <c r="U603" i="1"/>
  <c r="V603" i="1"/>
  <c r="W603" i="1"/>
  <c r="X603" i="1"/>
  <c r="Y603" i="1"/>
  <c r="Z603" i="1"/>
  <c r="AA603" i="1"/>
  <c r="AB603" i="1"/>
  <c r="AC603" i="1"/>
  <c r="AD603" i="1"/>
  <c r="G604" i="1"/>
  <c r="H604" i="1"/>
  <c r="I604" i="1"/>
  <c r="J604" i="1"/>
  <c r="K604" i="1"/>
  <c r="L604" i="1"/>
  <c r="M604" i="1"/>
  <c r="N604" i="1"/>
  <c r="O604" i="1"/>
  <c r="P604" i="1"/>
  <c r="Q604" i="1"/>
  <c r="R604" i="1"/>
  <c r="S604" i="1"/>
  <c r="T604" i="1"/>
  <c r="U604" i="1"/>
  <c r="V604" i="1"/>
  <c r="W604" i="1"/>
  <c r="X604" i="1"/>
  <c r="Y604" i="1"/>
  <c r="Z604" i="1"/>
  <c r="AA604" i="1"/>
  <c r="AB604" i="1"/>
  <c r="AC604" i="1"/>
  <c r="AD604" i="1"/>
  <c r="G605" i="1"/>
  <c r="H605" i="1"/>
  <c r="I605" i="1"/>
  <c r="J605" i="1"/>
  <c r="K605" i="1"/>
  <c r="L605" i="1"/>
  <c r="M605" i="1"/>
  <c r="N605" i="1"/>
  <c r="O605" i="1"/>
  <c r="P605" i="1"/>
  <c r="Q605" i="1"/>
  <c r="R605" i="1"/>
  <c r="S605" i="1"/>
  <c r="T605" i="1"/>
  <c r="U605" i="1"/>
  <c r="V605" i="1"/>
  <c r="W605" i="1"/>
  <c r="X605" i="1"/>
  <c r="Y605" i="1"/>
  <c r="Z605" i="1"/>
  <c r="AA605" i="1"/>
  <c r="AB605" i="1"/>
  <c r="AC605" i="1"/>
  <c r="AD605" i="1"/>
  <c r="G606" i="1"/>
  <c r="H606" i="1"/>
  <c r="I606" i="1"/>
  <c r="J606" i="1"/>
  <c r="K606" i="1"/>
  <c r="L606" i="1"/>
  <c r="M606" i="1"/>
  <c r="N606" i="1"/>
  <c r="O606" i="1"/>
  <c r="P606" i="1"/>
  <c r="Q606" i="1"/>
  <c r="R606" i="1"/>
  <c r="S606" i="1"/>
  <c r="T606" i="1"/>
  <c r="U606" i="1"/>
  <c r="V606" i="1"/>
  <c r="W606" i="1"/>
  <c r="X606" i="1"/>
  <c r="Y606" i="1"/>
  <c r="Z606" i="1"/>
  <c r="AA606" i="1"/>
  <c r="AB606" i="1"/>
  <c r="AC606" i="1"/>
  <c r="AD606" i="1"/>
  <c r="G607" i="1"/>
  <c r="H607" i="1"/>
  <c r="I607" i="1"/>
  <c r="J607" i="1"/>
  <c r="K607" i="1"/>
  <c r="L607" i="1"/>
  <c r="M607" i="1"/>
  <c r="N607" i="1"/>
  <c r="O607" i="1"/>
  <c r="P607" i="1"/>
  <c r="Q607" i="1"/>
  <c r="R607" i="1"/>
  <c r="S607" i="1"/>
  <c r="T607" i="1"/>
  <c r="U607" i="1"/>
  <c r="V607" i="1"/>
  <c r="W607" i="1"/>
  <c r="X607" i="1"/>
  <c r="Y607" i="1"/>
  <c r="Z607" i="1"/>
  <c r="AA607" i="1"/>
  <c r="AB607" i="1"/>
  <c r="AC607" i="1"/>
  <c r="AD607" i="1"/>
  <c r="G608" i="1"/>
  <c r="H608" i="1"/>
  <c r="I608" i="1"/>
  <c r="J608" i="1"/>
  <c r="K608" i="1"/>
  <c r="L608" i="1"/>
  <c r="M608" i="1"/>
  <c r="N608" i="1"/>
  <c r="O608" i="1"/>
  <c r="P608" i="1"/>
  <c r="Q608" i="1"/>
  <c r="R608" i="1"/>
  <c r="S608" i="1"/>
  <c r="T608" i="1"/>
  <c r="U608" i="1"/>
  <c r="V608" i="1"/>
  <c r="W608" i="1"/>
  <c r="X608" i="1"/>
  <c r="Y608" i="1"/>
  <c r="Z608" i="1"/>
  <c r="AA608" i="1"/>
  <c r="AB608" i="1"/>
  <c r="AC608" i="1"/>
  <c r="AD608" i="1"/>
  <c r="G609" i="1"/>
  <c r="H609" i="1"/>
  <c r="I609" i="1"/>
  <c r="J609" i="1"/>
  <c r="K609" i="1"/>
  <c r="L609" i="1"/>
  <c r="M609" i="1"/>
  <c r="N609" i="1"/>
  <c r="O609" i="1"/>
  <c r="P609" i="1"/>
  <c r="Q609" i="1"/>
  <c r="R609" i="1"/>
  <c r="S609" i="1"/>
  <c r="T609" i="1"/>
  <c r="U609" i="1"/>
  <c r="V609" i="1"/>
  <c r="W609" i="1"/>
  <c r="X609" i="1"/>
  <c r="Y609" i="1"/>
  <c r="Z609" i="1"/>
  <c r="AA609" i="1"/>
  <c r="AB609" i="1"/>
  <c r="AC609" i="1"/>
  <c r="AD609" i="1"/>
  <c r="G610" i="1"/>
  <c r="H610" i="1"/>
  <c r="I610" i="1"/>
  <c r="J610" i="1"/>
  <c r="K610" i="1"/>
  <c r="L610" i="1"/>
  <c r="M610" i="1"/>
  <c r="N610" i="1"/>
  <c r="O610" i="1"/>
  <c r="P610" i="1"/>
  <c r="Q610" i="1"/>
  <c r="R610" i="1"/>
  <c r="S610" i="1"/>
  <c r="T610" i="1"/>
  <c r="U610" i="1"/>
  <c r="V610" i="1"/>
  <c r="W610" i="1"/>
  <c r="X610" i="1"/>
  <c r="Y610" i="1"/>
  <c r="Z610" i="1"/>
  <c r="AA610" i="1"/>
  <c r="AB610" i="1"/>
  <c r="AC610" i="1"/>
  <c r="AD610" i="1"/>
  <c r="G611" i="1"/>
  <c r="H611" i="1"/>
  <c r="I611" i="1"/>
  <c r="J611" i="1"/>
  <c r="K611" i="1"/>
  <c r="L611" i="1"/>
  <c r="M611" i="1"/>
  <c r="N611" i="1"/>
  <c r="O611" i="1"/>
  <c r="P611" i="1"/>
  <c r="Q611" i="1"/>
  <c r="R611" i="1"/>
  <c r="S611" i="1"/>
  <c r="T611" i="1"/>
  <c r="U611" i="1"/>
  <c r="V611" i="1"/>
  <c r="W611" i="1"/>
  <c r="X611" i="1"/>
  <c r="Y611" i="1"/>
  <c r="Z611" i="1"/>
  <c r="AA611" i="1"/>
  <c r="AB611" i="1"/>
  <c r="AC611" i="1"/>
  <c r="AD611" i="1"/>
  <c r="G612" i="1"/>
  <c r="H612" i="1"/>
  <c r="I612" i="1"/>
  <c r="J612" i="1"/>
  <c r="K612" i="1"/>
  <c r="L612" i="1"/>
  <c r="M612" i="1"/>
  <c r="N612" i="1"/>
  <c r="O612" i="1"/>
  <c r="P612" i="1"/>
  <c r="Q612" i="1"/>
  <c r="R612" i="1"/>
  <c r="S612" i="1"/>
  <c r="T612" i="1"/>
  <c r="U612" i="1"/>
  <c r="V612" i="1"/>
  <c r="W612" i="1"/>
  <c r="X612" i="1"/>
  <c r="Y612" i="1"/>
  <c r="Z612" i="1"/>
  <c r="AA612" i="1"/>
  <c r="AB612" i="1"/>
  <c r="AC612" i="1"/>
  <c r="AD612" i="1"/>
  <c r="G613" i="1"/>
  <c r="H613" i="1"/>
  <c r="I613" i="1"/>
  <c r="J613" i="1"/>
  <c r="K613" i="1"/>
  <c r="L613" i="1"/>
  <c r="M613" i="1"/>
  <c r="N613" i="1"/>
  <c r="O613" i="1"/>
  <c r="P613" i="1"/>
  <c r="Q613" i="1"/>
  <c r="R613" i="1"/>
  <c r="S613" i="1"/>
  <c r="T613" i="1"/>
  <c r="U613" i="1"/>
  <c r="V613" i="1"/>
  <c r="W613" i="1"/>
  <c r="X613" i="1"/>
  <c r="Y613" i="1"/>
  <c r="Z613" i="1"/>
  <c r="AA613" i="1"/>
  <c r="AB613" i="1"/>
  <c r="AC613" i="1"/>
  <c r="AD613" i="1"/>
  <c r="G614" i="1"/>
  <c r="H614" i="1"/>
  <c r="I614" i="1"/>
  <c r="J614" i="1"/>
  <c r="K614" i="1"/>
  <c r="L614" i="1"/>
  <c r="M614" i="1"/>
  <c r="N614" i="1"/>
  <c r="O614" i="1"/>
  <c r="P614" i="1"/>
  <c r="Q614" i="1"/>
  <c r="R614" i="1"/>
  <c r="S614" i="1"/>
  <c r="T614" i="1"/>
  <c r="U614" i="1"/>
  <c r="V614" i="1"/>
  <c r="W614" i="1"/>
  <c r="X614" i="1"/>
  <c r="Y614" i="1"/>
  <c r="Z614" i="1"/>
  <c r="AA614" i="1"/>
  <c r="AB614" i="1"/>
  <c r="AC614" i="1"/>
  <c r="AD614" i="1"/>
  <c r="G615" i="1"/>
  <c r="H615" i="1"/>
  <c r="I615" i="1"/>
  <c r="J615" i="1"/>
  <c r="K615" i="1"/>
  <c r="L615" i="1"/>
  <c r="M615" i="1"/>
  <c r="N615" i="1"/>
  <c r="O615" i="1"/>
  <c r="P615" i="1"/>
  <c r="Q615" i="1"/>
  <c r="R615" i="1"/>
  <c r="S615" i="1"/>
  <c r="T615" i="1"/>
  <c r="U615" i="1"/>
  <c r="V615" i="1"/>
  <c r="W615" i="1"/>
  <c r="X615" i="1"/>
  <c r="Y615" i="1"/>
  <c r="Z615" i="1"/>
  <c r="AA615" i="1"/>
  <c r="AB615" i="1"/>
  <c r="AC615" i="1"/>
  <c r="AD615" i="1"/>
  <c r="G616" i="1"/>
  <c r="H616" i="1"/>
  <c r="I616" i="1"/>
  <c r="J616" i="1"/>
  <c r="K616" i="1"/>
  <c r="L616" i="1"/>
  <c r="M616" i="1"/>
  <c r="N616" i="1"/>
  <c r="O616" i="1"/>
  <c r="P616" i="1"/>
  <c r="Q616" i="1"/>
  <c r="R616" i="1"/>
  <c r="S616" i="1"/>
  <c r="T616" i="1"/>
  <c r="U616" i="1"/>
  <c r="V616" i="1"/>
  <c r="W616" i="1"/>
  <c r="X616" i="1"/>
  <c r="Y616" i="1"/>
  <c r="Z616" i="1"/>
  <c r="AA616" i="1"/>
  <c r="AB616" i="1"/>
  <c r="AC616" i="1"/>
  <c r="AD616" i="1"/>
  <c r="G617" i="1"/>
  <c r="H617" i="1"/>
  <c r="I617" i="1"/>
  <c r="J617" i="1"/>
  <c r="K617" i="1"/>
  <c r="L617" i="1"/>
  <c r="M617" i="1"/>
  <c r="N617" i="1"/>
  <c r="O617" i="1"/>
  <c r="P617" i="1"/>
  <c r="Q617" i="1"/>
  <c r="R617" i="1"/>
  <c r="S617" i="1"/>
  <c r="T617" i="1"/>
  <c r="U617" i="1"/>
  <c r="V617" i="1"/>
  <c r="W617" i="1"/>
  <c r="X617" i="1"/>
  <c r="Y617" i="1"/>
  <c r="Z617" i="1"/>
  <c r="AA617" i="1"/>
  <c r="AB617" i="1"/>
  <c r="AC617" i="1"/>
  <c r="AD617" i="1"/>
  <c r="G618" i="1"/>
  <c r="H618" i="1"/>
  <c r="I618" i="1"/>
  <c r="J618" i="1"/>
  <c r="K618" i="1"/>
  <c r="L618" i="1"/>
  <c r="M618" i="1"/>
  <c r="N618" i="1"/>
  <c r="O618" i="1"/>
  <c r="P618" i="1"/>
  <c r="Q618" i="1"/>
  <c r="R618" i="1"/>
  <c r="S618" i="1"/>
  <c r="T618" i="1"/>
  <c r="U618" i="1"/>
  <c r="V618" i="1"/>
  <c r="W618" i="1"/>
  <c r="X618" i="1"/>
  <c r="Y618" i="1"/>
  <c r="Z618" i="1"/>
  <c r="AA618" i="1"/>
  <c r="AB618" i="1"/>
  <c r="AC618" i="1"/>
  <c r="AD618" i="1"/>
  <c r="G619" i="1"/>
  <c r="H619" i="1"/>
  <c r="I619" i="1"/>
  <c r="J619" i="1"/>
  <c r="K619" i="1"/>
  <c r="L619" i="1"/>
  <c r="M619" i="1"/>
  <c r="N619" i="1"/>
  <c r="O619" i="1"/>
  <c r="P619" i="1"/>
  <c r="Q619" i="1"/>
  <c r="R619" i="1"/>
  <c r="S619" i="1"/>
  <c r="T619" i="1"/>
  <c r="U619" i="1"/>
  <c r="V619" i="1"/>
  <c r="W619" i="1"/>
  <c r="X619" i="1"/>
  <c r="Y619" i="1"/>
  <c r="Z619" i="1"/>
  <c r="AA619" i="1"/>
  <c r="AB619" i="1"/>
  <c r="AC619" i="1"/>
  <c r="AD619" i="1"/>
  <c r="G620" i="1"/>
  <c r="H620" i="1"/>
  <c r="I620" i="1"/>
  <c r="J620" i="1"/>
  <c r="K620" i="1"/>
  <c r="L620" i="1"/>
  <c r="M620" i="1"/>
  <c r="N620" i="1"/>
  <c r="O620" i="1"/>
  <c r="P620" i="1"/>
  <c r="Q620" i="1"/>
  <c r="R620" i="1"/>
  <c r="S620" i="1"/>
  <c r="T620" i="1"/>
  <c r="U620" i="1"/>
  <c r="V620" i="1"/>
  <c r="W620" i="1"/>
  <c r="X620" i="1"/>
  <c r="Y620" i="1"/>
  <c r="Z620" i="1"/>
  <c r="AA620" i="1"/>
  <c r="AB620" i="1"/>
  <c r="AC620" i="1"/>
  <c r="AD620" i="1"/>
  <c r="G621" i="1"/>
  <c r="H621" i="1"/>
  <c r="I621" i="1"/>
  <c r="J621" i="1"/>
  <c r="K621" i="1"/>
  <c r="L621" i="1"/>
  <c r="M621" i="1"/>
  <c r="N621" i="1"/>
  <c r="O621" i="1"/>
  <c r="P621" i="1"/>
  <c r="Q621" i="1"/>
  <c r="R621" i="1"/>
  <c r="S621" i="1"/>
  <c r="T621" i="1"/>
  <c r="U621" i="1"/>
  <c r="V621" i="1"/>
  <c r="W621" i="1"/>
  <c r="X621" i="1"/>
  <c r="Y621" i="1"/>
  <c r="Z621" i="1"/>
  <c r="AA621" i="1"/>
  <c r="AB621" i="1"/>
  <c r="AC621" i="1"/>
  <c r="AD621" i="1"/>
  <c r="G622" i="1"/>
  <c r="H622" i="1"/>
  <c r="I622" i="1"/>
  <c r="J622" i="1"/>
  <c r="K622" i="1"/>
  <c r="L622" i="1"/>
  <c r="M622" i="1"/>
  <c r="N622" i="1"/>
  <c r="O622" i="1"/>
  <c r="P622" i="1"/>
  <c r="Q622" i="1"/>
  <c r="R622" i="1"/>
  <c r="S622" i="1"/>
  <c r="T622" i="1"/>
  <c r="U622" i="1"/>
  <c r="V622" i="1"/>
  <c r="W622" i="1"/>
  <c r="X622" i="1"/>
  <c r="Y622" i="1"/>
  <c r="Z622" i="1"/>
  <c r="AA622" i="1"/>
  <c r="AB622" i="1"/>
  <c r="AC622" i="1"/>
  <c r="AD622" i="1"/>
  <c r="G623" i="1"/>
  <c r="H623" i="1"/>
  <c r="I623" i="1"/>
  <c r="J623" i="1"/>
  <c r="K623" i="1"/>
  <c r="L623" i="1"/>
  <c r="M623" i="1"/>
  <c r="N623" i="1"/>
  <c r="O623" i="1"/>
  <c r="P623" i="1"/>
  <c r="Q623" i="1"/>
  <c r="R623" i="1"/>
  <c r="S623" i="1"/>
  <c r="T623" i="1"/>
  <c r="U623" i="1"/>
  <c r="V623" i="1"/>
  <c r="W623" i="1"/>
  <c r="X623" i="1"/>
  <c r="Y623" i="1"/>
  <c r="Z623" i="1"/>
  <c r="AA623" i="1"/>
  <c r="AB623" i="1"/>
  <c r="AC623" i="1"/>
  <c r="AD623" i="1"/>
  <c r="G624" i="1"/>
  <c r="H624" i="1"/>
  <c r="I624" i="1"/>
  <c r="J624" i="1"/>
  <c r="K624" i="1"/>
  <c r="L624" i="1"/>
  <c r="M624" i="1"/>
  <c r="N624" i="1"/>
  <c r="O624" i="1"/>
  <c r="P624" i="1"/>
  <c r="Q624" i="1"/>
  <c r="R624" i="1"/>
  <c r="S624" i="1"/>
  <c r="T624" i="1"/>
  <c r="U624" i="1"/>
  <c r="V624" i="1"/>
  <c r="W624" i="1"/>
  <c r="X624" i="1"/>
  <c r="Y624" i="1"/>
  <c r="Z624" i="1"/>
  <c r="AA624" i="1"/>
  <c r="AB624" i="1"/>
  <c r="AC624" i="1"/>
  <c r="AD624" i="1"/>
  <c r="G625" i="1"/>
  <c r="H625" i="1"/>
  <c r="I625" i="1"/>
  <c r="J625" i="1"/>
  <c r="K625" i="1"/>
  <c r="L625" i="1"/>
  <c r="M625" i="1"/>
  <c r="N625" i="1"/>
  <c r="O625" i="1"/>
  <c r="P625" i="1"/>
  <c r="Q625" i="1"/>
  <c r="R625" i="1"/>
  <c r="S625" i="1"/>
  <c r="T625" i="1"/>
  <c r="U625" i="1"/>
  <c r="V625" i="1"/>
  <c r="W625" i="1"/>
  <c r="X625" i="1"/>
  <c r="Y625" i="1"/>
  <c r="Z625" i="1"/>
  <c r="AA625" i="1"/>
  <c r="AB625" i="1"/>
  <c r="AC625" i="1"/>
  <c r="AD625" i="1"/>
  <c r="G626" i="1"/>
  <c r="H626" i="1"/>
  <c r="I626" i="1"/>
  <c r="J626" i="1"/>
  <c r="K626" i="1"/>
  <c r="L626" i="1"/>
  <c r="M626" i="1"/>
  <c r="N626" i="1"/>
  <c r="O626" i="1"/>
  <c r="P626" i="1"/>
  <c r="Q626" i="1"/>
  <c r="R626" i="1"/>
  <c r="S626" i="1"/>
  <c r="T626" i="1"/>
  <c r="U626" i="1"/>
  <c r="V626" i="1"/>
  <c r="W626" i="1"/>
  <c r="X626" i="1"/>
  <c r="Y626" i="1"/>
  <c r="Z626" i="1"/>
  <c r="AA626" i="1"/>
  <c r="AB626" i="1"/>
  <c r="AC626" i="1"/>
  <c r="AD626" i="1"/>
  <c r="G627" i="1"/>
  <c r="H627" i="1"/>
  <c r="I627" i="1"/>
  <c r="J627" i="1"/>
  <c r="K627" i="1"/>
  <c r="L627" i="1"/>
  <c r="M627" i="1"/>
  <c r="N627" i="1"/>
  <c r="O627" i="1"/>
  <c r="P627" i="1"/>
  <c r="Q627" i="1"/>
  <c r="R627" i="1"/>
  <c r="S627" i="1"/>
  <c r="T627" i="1"/>
  <c r="U627" i="1"/>
  <c r="V627" i="1"/>
  <c r="W627" i="1"/>
  <c r="X627" i="1"/>
  <c r="Y627" i="1"/>
  <c r="Z627" i="1"/>
  <c r="AA627" i="1"/>
  <c r="AB627" i="1"/>
  <c r="AC627" i="1"/>
  <c r="AD627" i="1"/>
  <c r="G628" i="1"/>
  <c r="H628" i="1"/>
  <c r="I628" i="1"/>
  <c r="J628" i="1"/>
  <c r="K628" i="1"/>
  <c r="L628" i="1"/>
  <c r="M628" i="1"/>
  <c r="N628" i="1"/>
  <c r="O628" i="1"/>
  <c r="P628" i="1"/>
  <c r="Q628" i="1"/>
  <c r="R628" i="1"/>
  <c r="S628" i="1"/>
  <c r="T628" i="1"/>
  <c r="U628" i="1"/>
  <c r="V628" i="1"/>
  <c r="W628" i="1"/>
  <c r="X628" i="1"/>
  <c r="Y628" i="1"/>
  <c r="Z628" i="1"/>
  <c r="AA628" i="1"/>
  <c r="AB628" i="1"/>
  <c r="AC628" i="1"/>
  <c r="AD628" i="1"/>
  <c r="G629" i="1"/>
  <c r="H629" i="1"/>
  <c r="I629" i="1"/>
  <c r="J629" i="1"/>
  <c r="K629" i="1"/>
  <c r="L629" i="1"/>
  <c r="M629" i="1"/>
  <c r="N629" i="1"/>
  <c r="O629" i="1"/>
  <c r="P629" i="1"/>
  <c r="Q629" i="1"/>
  <c r="R629" i="1"/>
  <c r="S629" i="1"/>
  <c r="T629" i="1"/>
  <c r="U629" i="1"/>
  <c r="V629" i="1"/>
  <c r="W629" i="1"/>
  <c r="X629" i="1"/>
  <c r="Y629" i="1"/>
  <c r="Z629" i="1"/>
  <c r="AA629" i="1"/>
  <c r="AB629" i="1"/>
  <c r="AC629" i="1"/>
  <c r="AD629" i="1"/>
  <c r="G630" i="1"/>
  <c r="H630" i="1"/>
  <c r="I630" i="1"/>
  <c r="J630" i="1"/>
  <c r="K630" i="1"/>
  <c r="L630" i="1"/>
  <c r="M630" i="1"/>
  <c r="N630" i="1"/>
  <c r="O630" i="1"/>
  <c r="P630" i="1"/>
  <c r="Q630" i="1"/>
  <c r="R630" i="1"/>
  <c r="S630" i="1"/>
  <c r="T630" i="1"/>
  <c r="U630" i="1"/>
  <c r="V630" i="1"/>
  <c r="W630" i="1"/>
  <c r="X630" i="1"/>
  <c r="Y630" i="1"/>
  <c r="Z630" i="1"/>
  <c r="AA630" i="1"/>
  <c r="AB630" i="1"/>
  <c r="AC630" i="1"/>
  <c r="AD630" i="1"/>
  <c r="G631" i="1"/>
  <c r="H631" i="1"/>
  <c r="I631" i="1"/>
  <c r="J631" i="1"/>
  <c r="K631" i="1"/>
  <c r="L631" i="1"/>
  <c r="M631" i="1"/>
  <c r="N631" i="1"/>
  <c r="O631" i="1"/>
  <c r="P631" i="1"/>
  <c r="Q631" i="1"/>
  <c r="R631" i="1"/>
  <c r="S631" i="1"/>
  <c r="T631" i="1"/>
  <c r="U631" i="1"/>
  <c r="V631" i="1"/>
  <c r="W631" i="1"/>
  <c r="X631" i="1"/>
  <c r="Y631" i="1"/>
  <c r="Z631" i="1"/>
  <c r="AA631" i="1"/>
  <c r="AB631" i="1"/>
  <c r="AC631" i="1"/>
  <c r="AD631" i="1"/>
  <c r="G632" i="1"/>
  <c r="H632" i="1"/>
  <c r="I632" i="1"/>
  <c r="J632" i="1"/>
  <c r="K632" i="1"/>
  <c r="L632" i="1"/>
  <c r="M632" i="1"/>
  <c r="N632" i="1"/>
  <c r="O632" i="1"/>
  <c r="P632" i="1"/>
  <c r="Q632" i="1"/>
  <c r="R632" i="1"/>
  <c r="S632" i="1"/>
  <c r="T632" i="1"/>
  <c r="U632" i="1"/>
  <c r="V632" i="1"/>
  <c r="W632" i="1"/>
  <c r="X632" i="1"/>
  <c r="Y632" i="1"/>
  <c r="Z632" i="1"/>
  <c r="AA632" i="1"/>
  <c r="AB632" i="1"/>
  <c r="AC632" i="1"/>
  <c r="AD632" i="1"/>
  <c r="G633" i="1"/>
  <c r="H633" i="1"/>
  <c r="I633" i="1"/>
  <c r="J633" i="1"/>
  <c r="K633" i="1"/>
  <c r="L633" i="1"/>
  <c r="M633" i="1"/>
  <c r="N633" i="1"/>
  <c r="O633" i="1"/>
  <c r="P633" i="1"/>
  <c r="Q633" i="1"/>
  <c r="R633" i="1"/>
  <c r="S633" i="1"/>
  <c r="T633" i="1"/>
  <c r="U633" i="1"/>
  <c r="V633" i="1"/>
  <c r="W633" i="1"/>
  <c r="X633" i="1"/>
  <c r="Y633" i="1"/>
  <c r="Z633" i="1"/>
  <c r="AA633" i="1"/>
  <c r="AB633" i="1"/>
  <c r="AC633" i="1"/>
  <c r="AD633" i="1"/>
  <c r="G634" i="1"/>
  <c r="H634" i="1"/>
  <c r="I634" i="1"/>
  <c r="J634" i="1"/>
  <c r="K634" i="1"/>
  <c r="L634" i="1"/>
  <c r="M634" i="1"/>
  <c r="N634" i="1"/>
  <c r="O634" i="1"/>
  <c r="P634" i="1"/>
  <c r="Q634" i="1"/>
  <c r="R634" i="1"/>
  <c r="S634" i="1"/>
  <c r="T634" i="1"/>
  <c r="U634" i="1"/>
  <c r="V634" i="1"/>
  <c r="W634" i="1"/>
  <c r="X634" i="1"/>
  <c r="Y634" i="1"/>
  <c r="Z634" i="1"/>
  <c r="AA634" i="1"/>
  <c r="AB634" i="1"/>
  <c r="AC634" i="1"/>
  <c r="AD634" i="1"/>
  <c r="G635" i="1"/>
  <c r="H635" i="1"/>
  <c r="I635" i="1"/>
  <c r="J635" i="1"/>
  <c r="K635" i="1"/>
  <c r="L635" i="1"/>
  <c r="M635" i="1"/>
  <c r="N635" i="1"/>
  <c r="O635" i="1"/>
  <c r="P635" i="1"/>
  <c r="Q635" i="1"/>
  <c r="R635" i="1"/>
  <c r="S635" i="1"/>
  <c r="T635" i="1"/>
  <c r="U635" i="1"/>
  <c r="V635" i="1"/>
  <c r="W635" i="1"/>
  <c r="X635" i="1"/>
  <c r="Y635" i="1"/>
  <c r="Z635" i="1"/>
  <c r="AA635" i="1"/>
  <c r="AB635" i="1"/>
  <c r="AC635" i="1"/>
  <c r="AD635" i="1"/>
  <c r="G636" i="1"/>
  <c r="H636" i="1"/>
  <c r="I636" i="1"/>
  <c r="J636" i="1"/>
  <c r="K636" i="1"/>
  <c r="L636" i="1"/>
  <c r="M636" i="1"/>
  <c r="N636" i="1"/>
  <c r="O636" i="1"/>
  <c r="P636" i="1"/>
  <c r="Q636" i="1"/>
  <c r="R636" i="1"/>
  <c r="S636" i="1"/>
  <c r="T636" i="1"/>
  <c r="U636" i="1"/>
  <c r="V636" i="1"/>
  <c r="W636" i="1"/>
  <c r="X636" i="1"/>
  <c r="Y636" i="1"/>
  <c r="Z636" i="1"/>
  <c r="AA636" i="1"/>
  <c r="AB636" i="1"/>
  <c r="AC636" i="1"/>
  <c r="AD636" i="1"/>
  <c r="G637" i="1"/>
  <c r="H637" i="1"/>
  <c r="I637" i="1"/>
  <c r="J637" i="1"/>
  <c r="K637" i="1"/>
  <c r="L637" i="1"/>
  <c r="M637" i="1"/>
  <c r="N637" i="1"/>
  <c r="O637" i="1"/>
  <c r="P637" i="1"/>
  <c r="Q637" i="1"/>
  <c r="R637" i="1"/>
  <c r="S637" i="1"/>
  <c r="T637" i="1"/>
  <c r="U637" i="1"/>
  <c r="V637" i="1"/>
  <c r="W637" i="1"/>
  <c r="X637" i="1"/>
  <c r="Y637" i="1"/>
  <c r="Z637" i="1"/>
  <c r="AA637" i="1"/>
  <c r="AB637" i="1"/>
  <c r="AC637" i="1"/>
  <c r="AD637" i="1"/>
  <c r="G638" i="1"/>
  <c r="H638" i="1"/>
  <c r="I638" i="1"/>
  <c r="J638" i="1"/>
  <c r="K638" i="1"/>
  <c r="L638" i="1"/>
  <c r="M638" i="1"/>
  <c r="N638" i="1"/>
  <c r="O638" i="1"/>
  <c r="P638" i="1"/>
  <c r="Q638" i="1"/>
  <c r="R638" i="1"/>
  <c r="S638" i="1"/>
  <c r="T638" i="1"/>
  <c r="U638" i="1"/>
  <c r="V638" i="1"/>
  <c r="W638" i="1"/>
  <c r="X638" i="1"/>
  <c r="Y638" i="1"/>
  <c r="Z638" i="1"/>
  <c r="AA638" i="1"/>
  <c r="AB638" i="1"/>
  <c r="AC638" i="1"/>
  <c r="AD638" i="1"/>
  <c r="G639" i="1"/>
  <c r="H639" i="1"/>
  <c r="I639" i="1"/>
  <c r="J639" i="1"/>
  <c r="K639" i="1"/>
  <c r="L639" i="1"/>
  <c r="M639" i="1"/>
  <c r="N639" i="1"/>
  <c r="O639" i="1"/>
  <c r="P639" i="1"/>
  <c r="Q639" i="1"/>
  <c r="R639" i="1"/>
  <c r="S639" i="1"/>
  <c r="T639" i="1"/>
  <c r="U639" i="1"/>
  <c r="V639" i="1"/>
  <c r="W639" i="1"/>
  <c r="X639" i="1"/>
  <c r="Y639" i="1"/>
  <c r="Z639" i="1"/>
  <c r="AA639" i="1"/>
  <c r="AB639" i="1"/>
  <c r="AC639" i="1"/>
  <c r="AD639" i="1"/>
  <c r="G640" i="1"/>
  <c r="H640" i="1"/>
  <c r="I640" i="1"/>
  <c r="J640" i="1"/>
  <c r="K640" i="1"/>
  <c r="L640" i="1"/>
  <c r="M640" i="1"/>
  <c r="N640" i="1"/>
  <c r="O640" i="1"/>
  <c r="P640" i="1"/>
  <c r="Q640" i="1"/>
  <c r="R640" i="1"/>
  <c r="S640" i="1"/>
  <c r="T640" i="1"/>
  <c r="U640" i="1"/>
  <c r="V640" i="1"/>
  <c r="W640" i="1"/>
  <c r="X640" i="1"/>
  <c r="Y640" i="1"/>
  <c r="Z640" i="1"/>
  <c r="AA640" i="1"/>
  <c r="AB640" i="1"/>
  <c r="AC640" i="1"/>
  <c r="AD640" i="1"/>
  <c r="G641" i="1"/>
  <c r="H641" i="1"/>
  <c r="I641" i="1"/>
  <c r="J641" i="1"/>
  <c r="K641" i="1"/>
  <c r="L641" i="1"/>
  <c r="M641" i="1"/>
  <c r="N641" i="1"/>
  <c r="O641" i="1"/>
  <c r="P641" i="1"/>
  <c r="Q641" i="1"/>
  <c r="R641" i="1"/>
  <c r="S641" i="1"/>
  <c r="T641" i="1"/>
  <c r="U641" i="1"/>
  <c r="V641" i="1"/>
  <c r="W641" i="1"/>
  <c r="X641" i="1"/>
  <c r="Y641" i="1"/>
  <c r="Z641" i="1"/>
  <c r="AA641" i="1"/>
  <c r="AB641" i="1"/>
  <c r="AC641" i="1"/>
  <c r="AD641" i="1"/>
  <c r="G642" i="1"/>
  <c r="H642" i="1"/>
  <c r="I642" i="1"/>
  <c r="J642" i="1"/>
  <c r="K642" i="1"/>
  <c r="L642" i="1"/>
  <c r="M642" i="1"/>
  <c r="N642" i="1"/>
  <c r="O642" i="1"/>
  <c r="P642" i="1"/>
  <c r="Q642" i="1"/>
  <c r="R642" i="1"/>
  <c r="S642" i="1"/>
  <c r="T642" i="1"/>
  <c r="U642" i="1"/>
  <c r="V642" i="1"/>
  <c r="W642" i="1"/>
  <c r="X642" i="1"/>
  <c r="Y642" i="1"/>
  <c r="Z642" i="1"/>
  <c r="AA642" i="1"/>
  <c r="AB642" i="1"/>
  <c r="AC642" i="1"/>
  <c r="AD642" i="1"/>
  <c r="G643" i="1"/>
  <c r="H643" i="1"/>
  <c r="I643" i="1"/>
  <c r="J643" i="1"/>
  <c r="K643" i="1"/>
  <c r="L643" i="1"/>
  <c r="M643" i="1"/>
  <c r="N643" i="1"/>
  <c r="O643" i="1"/>
  <c r="P643" i="1"/>
  <c r="Q643" i="1"/>
  <c r="R643" i="1"/>
  <c r="S643" i="1"/>
  <c r="T643" i="1"/>
  <c r="U643" i="1"/>
  <c r="V643" i="1"/>
  <c r="W643" i="1"/>
  <c r="X643" i="1"/>
  <c r="Y643" i="1"/>
  <c r="Z643" i="1"/>
  <c r="AA643" i="1"/>
  <c r="AB643" i="1"/>
  <c r="AC643" i="1"/>
  <c r="AD643" i="1"/>
  <c r="G644" i="1"/>
  <c r="H644" i="1"/>
  <c r="I644" i="1"/>
  <c r="J644" i="1"/>
  <c r="K644" i="1"/>
  <c r="L644" i="1"/>
  <c r="M644" i="1"/>
  <c r="N644" i="1"/>
  <c r="O644" i="1"/>
  <c r="P644" i="1"/>
  <c r="Q644" i="1"/>
  <c r="R644" i="1"/>
  <c r="S644" i="1"/>
  <c r="T644" i="1"/>
  <c r="U644" i="1"/>
  <c r="V644" i="1"/>
  <c r="W644" i="1"/>
  <c r="X644" i="1"/>
  <c r="Y644" i="1"/>
  <c r="Z644" i="1"/>
  <c r="AA644" i="1"/>
  <c r="AB644" i="1"/>
  <c r="AC644" i="1"/>
  <c r="AD644" i="1"/>
  <c r="G645" i="1"/>
  <c r="H645" i="1"/>
  <c r="I645" i="1"/>
  <c r="J645" i="1"/>
  <c r="K645" i="1"/>
  <c r="L645" i="1"/>
  <c r="M645" i="1"/>
  <c r="N645" i="1"/>
  <c r="O645" i="1"/>
  <c r="P645" i="1"/>
  <c r="Q645" i="1"/>
  <c r="R645" i="1"/>
  <c r="S645" i="1"/>
  <c r="T645" i="1"/>
  <c r="U645" i="1"/>
  <c r="V645" i="1"/>
  <c r="W645" i="1"/>
  <c r="X645" i="1"/>
  <c r="Y645" i="1"/>
  <c r="Z645" i="1"/>
  <c r="AA645" i="1"/>
  <c r="AB645" i="1"/>
  <c r="AC645" i="1"/>
  <c r="AD645" i="1"/>
  <c r="G646" i="1"/>
  <c r="H646" i="1"/>
  <c r="I646" i="1"/>
  <c r="J646" i="1"/>
  <c r="K646" i="1"/>
  <c r="L646" i="1"/>
  <c r="M646" i="1"/>
  <c r="N646" i="1"/>
  <c r="O646" i="1"/>
  <c r="P646" i="1"/>
  <c r="Q646" i="1"/>
  <c r="R646" i="1"/>
  <c r="S646" i="1"/>
  <c r="T646" i="1"/>
  <c r="U646" i="1"/>
  <c r="V646" i="1"/>
  <c r="W646" i="1"/>
  <c r="X646" i="1"/>
  <c r="Y646" i="1"/>
  <c r="Z646" i="1"/>
  <c r="AA646" i="1"/>
  <c r="AB646" i="1"/>
  <c r="AC646" i="1"/>
  <c r="AD646" i="1"/>
  <c r="G647" i="1"/>
  <c r="H647" i="1"/>
  <c r="I647" i="1"/>
  <c r="J647" i="1"/>
  <c r="K647" i="1"/>
  <c r="L647" i="1"/>
  <c r="M647" i="1"/>
  <c r="N647" i="1"/>
  <c r="O647" i="1"/>
  <c r="P647" i="1"/>
  <c r="Q647" i="1"/>
  <c r="R647" i="1"/>
  <c r="S647" i="1"/>
  <c r="T647" i="1"/>
  <c r="U647" i="1"/>
  <c r="V647" i="1"/>
  <c r="W647" i="1"/>
  <c r="X647" i="1"/>
  <c r="Y647" i="1"/>
  <c r="Z647" i="1"/>
  <c r="AA647" i="1"/>
  <c r="AB647" i="1"/>
  <c r="AC647" i="1"/>
  <c r="AD647" i="1"/>
  <c r="G648" i="1"/>
  <c r="H648" i="1"/>
  <c r="I648" i="1"/>
  <c r="J648" i="1"/>
  <c r="K648" i="1"/>
  <c r="L648" i="1"/>
  <c r="M648" i="1"/>
  <c r="N648" i="1"/>
  <c r="O648" i="1"/>
  <c r="P648" i="1"/>
  <c r="Q648" i="1"/>
  <c r="R648" i="1"/>
  <c r="S648" i="1"/>
  <c r="T648" i="1"/>
  <c r="U648" i="1"/>
  <c r="V648" i="1"/>
  <c r="W648" i="1"/>
  <c r="X648" i="1"/>
  <c r="Y648" i="1"/>
  <c r="Z648" i="1"/>
  <c r="AA648" i="1"/>
  <c r="AB648" i="1"/>
  <c r="AC648" i="1"/>
  <c r="AD648" i="1"/>
  <c r="G649" i="1"/>
  <c r="H649" i="1"/>
  <c r="I649" i="1"/>
  <c r="J649" i="1"/>
  <c r="K649" i="1"/>
  <c r="L649" i="1"/>
  <c r="M649" i="1"/>
  <c r="N649" i="1"/>
  <c r="O649" i="1"/>
  <c r="P649" i="1"/>
  <c r="Q649" i="1"/>
  <c r="R649" i="1"/>
  <c r="S649" i="1"/>
  <c r="T649" i="1"/>
  <c r="U649" i="1"/>
  <c r="V649" i="1"/>
  <c r="W649" i="1"/>
  <c r="X649" i="1"/>
  <c r="Y649" i="1"/>
  <c r="Z649" i="1"/>
  <c r="AA649" i="1"/>
  <c r="AB649" i="1"/>
  <c r="AC649" i="1"/>
  <c r="AD649" i="1"/>
  <c r="G650" i="1"/>
  <c r="H650" i="1"/>
  <c r="I650" i="1"/>
  <c r="J650" i="1"/>
  <c r="K650" i="1"/>
  <c r="L650" i="1"/>
  <c r="M650" i="1"/>
  <c r="N650" i="1"/>
  <c r="O650" i="1"/>
  <c r="P650" i="1"/>
  <c r="Q650" i="1"/>
  <c r="R650" i="1"/>
  <c r="S650" i="1"/>
  <c r="T650" i="1"/>
  <c r="U650" i="1"/>
  <c r="V650" i="1"/>
  <c r="W650" i="1"/>
  <c r="X650" i="1"/>
  <c r="Y650" i="1"/>
  <c r="Z650" i="1"/>
  <c r="AA650" i="1"/>
  <c r="AB650" i="1"/>
  <c r="AC650" i="1"/>
  <c r="AD650" i="1"/>
  <c r="G651" i="1"/>
  <c r="H651" i="1"/>
  <c r="I651" i="1"/>
  <c r="J651" i="1"/>
  <c r="K651" i="1"/>
  <c r="L651" i="1"/>
  <c r="M651" i="1"/>
  <c r="N651" i="1"/>
  <c r="O651" i="1"/>
  <c r="P651" i="1"/>
  <c r="Q651" i="1"/>
  <c r="R651" i="1"/>
  <c r="S651" i="1"/>
  <c r="T651" i="1"/>
  <c r="U651" i="1"/>
  <c r="V651" i="1"/>
  <c r="W651" i="1"/>
  <c r="X651" i="1"/>
  <c r="Y651" i="1"/>
  <c r="Z651" i="1"/>
  <c r="AA651" i="1"/>
  <c r="AB651" i="1"/>
  <c r="AC651" i="1"/>
  <c r="AD651" i="1"/>
  <c r="G652" i="1"/>
  <c r="H652" i="1"/>
  <c r="I652" i="1"/>
  <c r="J652" i="1"/>
  <c r="K652" i="1"/>
  <c r="L652" i="1"/>
  <c r="M652" i="1"/>
  <c r="N652" i="1"/>
  <c r="O652" i="1"/>
  <c r="P652" i="1"/>
  <c r="Q652" i="1"/>
  <c r="R652" i="1"/>
  <c r="S652" i="1"/>
  <c r="T652" i="1"/>
  <c r="U652" i="1"/>
  <c r="V652" i="1"/>
  <c r="W652" i="1"/>
  <c r="X652" i="1"/>
  <c r="Y652" i="1"/>
  <c r="Z652" i="1"/>
  <c r="AA652" i="1"/>
  <c r="AB652" i="1"/>
  <c r="AC652" i="1"/>
  <c r="AD652" i="1"/>
  <c r="G653" i="1"/>
  <c r="H653" i="1"/>
  <c r="I653" i="1"/>
  <c r="J653" i="1"/>
  <c r="K653" i="1"/>
  <c r="L653" i="1"/>
  <c r="M653" i="1"/>
  <c r="N653" i="1"/>
  <c r="O653" i="1"/>
  <c r="P653" i="1"/>
  <c r="Q653" i="1"/>
  <c r="R653" i="1"/>
  <c r="S653" i="1"/>
  <c r="T653" i="1"/>
  <c r="U653" i="1"/>
  <c r="V653" i="1"/>
  <c r="W653" i="1"/>
  <c r="X653" i="1"/>
  <c r="Y653" i="1"/>
  <c r="Z653" i="1"/>
  <c r="AA653" i="1"/>
  <c r="AB653" i="1"/>
  <c r="AC653" i="1"/>
  <c r="AD653" i="1"/>
  <c r="G654" i="1"/>
  <c r="H654" i="1"/>
  <c r="I654" i="1"/>
  <c r="J654" i="1"/>
  <c r="K654" i="1"/>
  <c r="L654" i="1"/>
  <c r="M654" i="1"/>
  <c r="N654" i="1"/>
  <c r="O654" i="1"/>
  <c r="P654" i="1"/>
  <c r="Q654" i="1"/>
  <c r="R654" i="1"/>
  <c r="S654" i="1"/>
  <c r="T654" i="1"/>
  <c r="U654" i="1"/>
  <c r="V654" i="1"/>
  <c r="W654" i="1"/>
  <c r="X654" i="1"/>
  <c r="Y654" i="1"/>
  <c r="Z654" i="1"/>
  <c r="AA654" i="1"/>
  <c r="AB654" i="1"/>
  <c r="AC654" i="1"/>
  <c r="AD654" i="1"/>
  <c r="G655" i="1"/>
  <c r="H655" i="1"/>
  <c r="I655" i="1"/>
  <c r="J655" i="1"/>
  <c r="K655" i="1"/>
  <c r="L655" i="1"/>
  <c r="M655" i="1"/>
  <c r="N655" i="1"/>
  <c r="O655" i="1"/>
  <c r="P655" i="1"/>
  <c r="Q655" i="1"/>
  <c r="R655" i="1"/>
  <c r="S655" i="1"/>
  <c r="T655" i="1"/>
  <c r="U655" i="1"/>
  <c r="V655" i="1"/>
  <c r="W655" i="1"/>
  <c r="X655" i="1"/>
  <c r="Y655" i="1"/>
  <c r="Z655" i="1"/>
  <c r="AA655" i="1"/>
  <c r="AB655" i="1"/>
  <c r="AC655" i="1"/>
  <c r="AD655" i="1"/>
  <c r="G656" i="1"/>
  <c r="H656" i="1"/>
  <c r="I656" i="1"/>
  <c r="J656" i="1"/>
  <c r="K656" i="1"/>
  <c r="L656" i="1"/>
  <c r="M656" i="1"/>
  <c r="N656" i="1"/>
  <c r="O656" i="1"/>
  <c r="P656" i="1"/>
  <c r="Q656" i="1"/>
  <c r="R656" i="1"/>
  <c r="S656" i="1"/>
  <c r="T656" i="1"/>
  <c r="U656" i="1"/>
  <c r="V656" i="1"/>
  <c r="W656" i="1"/>
  <c r="X656" i="1"/>
  <c r="Y656" i="1"/>
  <c r="Z656" i="1"/>
  <c r="AA656" i="1"/>
  <c r="AB656" i="1"/>
  <c r="AC656" i="1"/>
  <c r="AD656" i="1"/>
  <c r="G657" i="1"/>
  <c r="H657" i="1"/>
  <c r="I657" i="1"/>
  <c r="J657" i="1"/>
  <c r="K657" i="1"/>
  <c r="L657" i="1"/>
  <c r="M657" i="1"/>
  <c r="N657" i="1"/>
  <c r="O657" i="1"/>
  <c r="P657" i="1"/>
  <c r="Q657" i="1"/>
  <c r="R657" i="1"/>
  <c r="S657" i="1"/>
  <c r="T657" i="1"/>
  <c r="U657" i="1"/>
  <c r="V657" i="1"/>
  <c r="W657" i="1"/>
  <c r="X657" i="1"/>
  <c r="Y657" i="1"/>
  <c r="Z657" i="1"/>
  <c r="AA657" i="1"/>
  <c r="AB657" i="1"/>
  <c r="AC657" i="1"/>
  <c r="AD657" i="1"/>
  <c r="G658" i="1"/>
  <c r="H658" i="1"/>
  <c r="I658" i="1"/>
  <c r="J658" i="1"/>
  <c r="K658" i="1"/>
  <c r="L658" i="1"/>
  <c r="M658" i="1"/>
  <c r="N658" i="1"/>
  <c r="O658" i="1"/>
  <c r="P658" i="1"/>
  <c r="Q658" i="1"/>
  <c r="R658" i="1"/>
  <c r="S658" i="1"/>
  <c r="T658" i="1"/>
  <c r="U658" i="1"/>
  <c r="V658" i="1"/>
  <c r="W658" i="1"/>
  <c r="X658" i="1"/>
  <c r="Y658" i="1"/>
  <c r="Z658" i="1"/>
  <c r="AA658" i="1"/>
  <c r="AB658" i="1"/>
  <c r="AC658" i="1"/>
  <c r="AD658" i="1"/>
  <c r="G659" i="1"/>
  <c r="H659" i="1"/>
  <c r="I659" i="1"/>
  <c r="J659" i="1"/>
  <c r="K659" i="1"/>
  <c r="L659" i="1"/>
  <c r="M659" i="1"/>
  <c r="N659" i="1"/>
  <c r="O659" i="1"/>
  <c r="P659" i="1"/>
  <c r="Q659" i="1"/>
  <c r="R659" i="1"/>
  <c r="S659" i="1"/>
  <c r="T659" i="1"/>
  <c r="U659" i="1"/>
  <c r="V659" i="1"/>
  <c r="W659" i="1"/>
  <c r="X659" i="1"/>
  <c r="Y659" i="1"/>
  <c r="Z659" i="1"/>
  <c r="AA659" i="1"/>
  <c r="AB659" i="1"/>
  <c r="AC659" i="1"/>
  <c r="AD659" i="1"/>
  <c r="G660" i="1"/>
  <c r="H660" i="1"/>
  <c r="I660" i="1"/>
  <c r="J660" i="1"/>
  <c r="K660" i="1"/>
  <c r="L660" i="1"/>
  <c r="M660" i="1"/>
  <c r="N660" i="1"/>
  <c r="O660" i="1"/>
  <c r="P660" i="1"/>
  <c r="Q660" i="1"/>
  <c r="R660" i="1"/>
  <c r="S660" i="1"/>
  <c r="T660" i="1"/>
  <c r="U660" i="1"/>
  <c r="V660" i="1"/>
  <c r="W660" i="1"/>
  <c r="X660" i="1"/>
  <c r="Y660" i="1"/>
  <c r="Z660" i="1"/>
  <c r="AA660" i="1"/>
  <c r="AB660" i="1"/>
  <c r="AC660" i="1"/>
  <c r="AD660" i="1"/>
  <c r="G661" i="1"/>
  <c r="H661" i="1"/>
  <c r="I661" i="1"/>
  <c r="J661" i="1"/>
  <c r="K661" i="1"/>
  <c r="L661" i="1"/>
  <c r="M661" i="1"/>
  <c r="N661" i="1"/>
  <c r="O661" i="1"/>
  <c r="P661" i="1"/>
  <c r="Q661" i="1"/>
  <c r="R661" i="1"/>
  <c r="S661" i="1"/>
  <c r="T661" i="1"/>
  <c r="U661" i="1"/>
  <c r="V661" i="1"/>
  <c r="W661" i="1"/>
  <c r="X661" i="1"/>
  <c r="Y661" i="1"/>
  <c r="Z661" i="1"/>
  <c r="AA661" i="1"/>
  <c r="AB661" i="1"/>
  <c r="AC661" i="1"/>
  <c r="AD661" i="1"/>
  <c r="G662" i="1"/>
  <c r="H662" i="1"/>
  <c r="I662" i="1"/>
  <c r="J662" i="1"/>
  <c r="K662" i="1"/>
  <c r="L662" i="1"/>
  <c r="M662" i="1"/>
  <c r="N662" i="1"/>
  <c r="O662" i="1"/>
  <c r="P662" i="1"/>
  <c r="Q662" i="1"/>
  <c r="R662" i="1"/>
  <c r="S662" i="1"/>
  <c r="T662" i="1"/>
  <c r="U662" i="1"/>
  <c r="V662" i="1"/>
  <c r="W662" i="1"/>
  <c r="X662" i="1"/>
  <c r="Y662" i="1"/>
  <c r="Z662" i="1"/>
  <c r="AA662" i="1"/>
  <c r="AB662" i="1"/>
  <c r="AC662" i="1"/>
  <c r="AD662" i="1"/>
  <c r="G663" i="1"/>
  <c r="H663" i="1"/>
  <c r="I663" i="1"/>
  <c r="J663" i="1"/>
  <c r="K663" i="1"/>
  <c r="L663" i="1"/>
  <c r="M663" i="1"/>
  <c r="N663" i="1"/>
  <c r="O663" i="1"/>
  <c r="P663" i="1"/>
  <c r="Q663" i="1"/>
  <c r="R663" i="1"/>
  <c r="S663" i="1"/>
  <c r="T663" i="1"/>
  <c r="U663" i="1"/>
  <c r="V663" i="1"/>
  <c r="W663" i="1"/>
  <c r="X663" i="1"/>
  <c r="Y663" i="1"/>
  <c r="Z663" i="1"/>
  <c r="AA663" i="1"/>
  <c r="AB663" i="1"/>
  <c r="AC663" i="1"/>
  <c r="AD663" i="1"/>
  <c r="G664" i="1"/>
  <c r="H664" i="1"/>
  <c r="I664" i="1"/>
  <c r="J664" i="1"/>
  <c r="K664" i="1"/>
  <c r="L664" i="1"/>
  <c r="M664" i="1"/>
  <c r="N664" i="1"/>
  <c r="O664" i="1"/>
  <c r="P664" i="1"/>
  <c r="Q664" i="1"/>
  <c r="R664" i="1"/>
  <c r="S664" i="1"/>
  <c r="T664" i="1"/>
  <c r="U664" i="1"/>
  <c r="V664" i="1"/>
  <c r="W664" i="1"/>
  <c r="X664" i="1"/>
  <c r="Y664" i="1"/>
  <c r="Z664" i="1"/>
  <c r="AA664" i="1"/>
  <c r="AB664" i="1"/>
  <c r="AC664" i="1"/>
  <c r="AD664" i="1"/>
  <c r="G665" i="1"/>
  <c r="H665" i="1"/>
  <c r="I665" i="1"/>
  <c r="J665" i="1"/>
  <c r="K665" i="1"/>
  <c r="L665" i="1"/>
  <c r="M665" i="1"/>
  <c r="N665" i="1"/>
  <c r="O665" i="1"/>
  <c r="P665" i="1"/>
  <c r="Q665" i="1"/>
  <c r="R665" i="1"/>
  <c r="S665" i="1"/>
  <c r="T665" i="1"/>
  <c r="U665" i="1"/>
  <c r="V665" i="1"/>
  <c r="W665" i="1"/>
  <c r="X665" i="1"/>
  <c r="Y665" i="1"/>
  <c r="Z665" i="1"/>
  <c r="AA665" i="1"/>
  <c r="AB665" i="1"/>
  <c r="AC665" i="1"/>
  <c r="AD665" i="1"/>
  <c r="G666" i="1"/>
  <c r="H666" i="1"/>
  <c r="I666" i="1"/>
  <c r="J666" i="1"/>
  <c r="K666" i="1"/>
  <c r="L666" i="1"/>
  <c r="M666" i="1"/>
  <c r="N666" i="1"/>
  <c r="O666" i="1"/>
  <c r="P666" i="1"/>
  <c r="Q666" i="1"/>
  <c r="R666" i="1"/>
  <c r="S666" i="1"/>
  <c r="T666" i="1"/>
  <c r="U666" i="1"/>
  <c r="V666" i="1"/>
  <c r="W666" i="1"/>
  <c r="X666" i="1"/>
  <c r="Y666" i="1"/>
  <c r="Z666" i="1"/>
  <c r="AA666" i="1"/>
  <c r="AB666" i="1"/>
  <c r="AC666" i="1"/>
  <c r="AD666" i="1"/>
  <c r="G667" i="1"/>
  <c r="H667" i="1"/>
  <c r="I667" i="1"/>
  <c r="J667" i="1"/>
  <c r="K667" i="1"/>
  <c r="L667" i="1"/>
  <c r="M667" i="1"/>
  <c r="N667" i="1"/>
  <c r="O667" i="1"/>
  <c r="P667" i="1"/>
  <c r="Q667" i="1"/>
  <c r="R667" i="1"/>
  <c r="S667" i="1"/>
  <c r="T667" i="1"/>
  <c r="U667" i="1"/>
  <c r="V667" i="1"/>
  <c r="W667" i="1"/>
  <c r="X667" i="1"/>
  <c r="Y667" i="1"/>
  <c r="Z667" i="1"/>
  <c r="AA667" i="1"/>
  <c r="AB667" i="1"/>
  <c r="AC667" i="1"/>
  <c r="AD667" i="1"/>
  <c r="G668" i="1"/>
  <c r="H668" i="1"/>
  <c r="I668" i="1"/>
  <c r="J668" i="1"/>
  <c r="K668" i="1"/>
  <c r="L668" i="1"/>
  <c r="M668" i="1"/>
  <c r="N668" i="1"/>
  <c r="O668" i="1"/>
  <c r="P668" i="1"/>
  <c r="Q668" i="1"/>
  <c r="R668" i="1"/>
  <c r="S668" i="1"/>
  <c r="T668" i="1"/>
  <c r="U668" i="1"/>
  <c r="V668" i="1"/>
  <c r="W668" i="1"/>
  <c r="X668" i="1"/>
  <c r="Y668" i="1"/>
  <c r="Z668" i="1"/>
  <c r="AA668" i="1"/>
  <c r="AB668" i="1"/>
  <c r="AC668" i="1"/>
  <c r="AD668" i="1"/>
  <c r="G669" i="1"/>
  <c r="H669" i="1"/>
  <c r="I669" i="1"/>
  <c r="J669" i="1"/>
  <c r="K669" i="1"/>
  <c r="L669" i="1"/>
  <c r="M669" i="1"/>
  <c r="N669" i="1"/>
  <c r="O669" i="1"/>
  <c r="P669" i="1"/>
  <c r="Q669" i="1"/>
  <c r="R669" i="1"/>
  <c r="S669" i="1"/>
  <c r="T669" i="1"/>
  <c r="U669" i="1"/>
  <c r="V669" i="1"/>
  <c r="W669" i="1"/>
  <c r="X669" i="1"/>
  <c r="Y669" i="1"/>
  <c r="Z669" i="1"/>
  <c r="AA669" i="1"/>
  <c r="AB669" i="1"/>
  <c r="AC669" i="1"/>
  <c r="AD669" i="1"/>
  <c r="G670" i="1"/>
  <c r="H670" i="1"/>
  <c r="I670" i="1"/>
  <c r="J670" i="1"/>
  <c r="K670" i="1"/>
  <c r="L670" i="1"/>
  <c r="M670" i="1"/>
  <c r="N670" i="1"/>
  <c r="O670" i="1"/>
  <c r="P670" i="1"/>
  <c r="Q670" i="1"/>
  <c r="R670" i="1"/>
  <c r="S670" i="1"/>
  <c r="T670" i="1"/>
  <c r="U670" i="1"/>
  <c r="V670" i="1"/>
  <c r="W670" i="1"/>
  <c r="X670" i="1"/>
  <c r="Y670" i="1"/>
  <c r="Z670" i="1"/>
  <c r="AA670" i="1"/>
  <c r="AB670" i="1"/>
  <c r="AC670" i="1"/>
  <c r="AD670" i="1"/>
  <c r="G671" i="1"/>
  <c r="H671" i="1"/>
  <c r="I671" i="1"/>
  <c r="J671" i="1"/>
  <c r="K671" i="1"/>
  <c r="L671" i="1"/>
  <c r="M671" i="1"/>
  <c r="N671" i="1"/>
  <c r="O671" i="1"/>
  <c r="P671" i="1"/>
  <c r="Q671" i="1"/>
  <c r="R671" i="1"/>
  <c r="S671" i="1"/>
  <c r="T671" i="1"/>
  <c r="U671" i="1"/>
  <c r="V671" i="1"/>
  <c r="W671" i="1"/>
  <c r="X671" i="1"/>
  <c r="Y671" i="1"/>
  <c r="Z671" i="1"/>
  <c r="AA671" i="1"/>
  <c r="AB671" i="1"/>
  <c r="AC671" i="1"/>
  <c r="AD671" i="1"/>
  <c r="G672" i="1"/>
  <c r="H672" i="1"/>
  <c r="I672" i="1"/>
  <c r="J672" i="1"/>
  <c r="K672" i="1"/>
  <c r="L672" i="1"/>
  <c r="M672" i="1"/>
  <c r="N672" i="1"/>
  <c r="O672" i="1"/>
  <c r="P672" i="1"/>
  <c r="Q672" i="1"/>
  <c r="R672" i="1"/>
  <c r="S672" i="1"/>
  <c r="T672" i="1"/>
  <c r="U672" i="1"/>
  <c r="V672" i="1"/>
  <c r="W672" i="1"/>
  <c r="X672" i="1"/>
  <c r="Y672" i="1"/>
  <c r="Z672" i="1"/>
  <c r="AA672" i="1"/>
  <c r="AB672" i="1"/>
  <c r="AC672" i="1"/>
  <c r="AD672" i="1"/>
  <c r="G673" i="1"/>
  <c r="H673" i="1"/>
  <c r="I673" i="1"/>
  <c r="J673" i="1"/>
  <c r="K673" i="1"/>
  <c r="L673" i="1"/>
  <c r="M673" i="1"/>
  <c r="N673" i="1"/>
  <c r="O673" i="1"/>
  <c r="P673" i="1"/>
  <c r="Q673" i="1"/>
  <c r="R673" i="1"/>
  <c r="S673" i="1"/>
  <c r="T673" i="1"/>
  <c r="U673" i="1"/>
  <c r="V673" i="1"/>
  <c r="W673" i="1"/>
  <c r="X673" i="1"/>
  <c r="Y673" i="1"/>
  <c r="Z673" i="1"/>
  <c r="AA673" i="1"/>
  <c r="AB673" i="1"/>
  <c r="AC673" i="1"/>
  <c r="AD673" i="1"/>
  <c r="G674" i="1"/>
  <c r="H674" i="1"/>
  <c r="I674" i="1"/>
  <c r="J674" i="1"/>
  <c r="K674" i="1"/>
  <c r="L674" i="1"/>
  <c r="M674" i="1"/>
  <c r="N674" i="1"/>
  <c r="O674" i="1"/>
  <c r="P674" i="1"/>
  <c r="Q674" i="1"/>
  <c r="R674" i="1"/>
  <c r="S674" i="1"/>
  <c r="T674" i="1"/>
  <c r="U674" i="1"/>
  <c r="V674" i="1"/>
  <c r="W674" i="1"/>
  <c r="X674" i="1"/>
  <c r="Y674" i="1"/>
  <c r="Z674" i="1"/>
  <c r="AA674" i="1"/>
  <c r="AB674" i="1"/>
  <c r="AC674" i="1"/>
  <c r="AD674" i="1"/>
  <c r="G675" i="1"/>
  <c r="H675" i="1"/>
  <c r="I675" i="1"/>
  <c r="J675" i="1"/>
  <c r="K675" i="1"/>
  <c r="L675" i="1"/>
  <c r="M675" i="1"/>
  <c r="N675" i="1"/>
  <c r="O675" i="1"/>
  <c r="P675" i="1"/>
  <c r="Q675" i="1"/>
  <c r="R675" i="1"/>
  <c r="S675" i="1"/>
  <c r="T675" i="1"/>
  <c r="U675" i="1"/>
  <c r="V675" i="1"/>
  <c r="W675" i="1"/>
  <c r="X675" i="1"/>
  <c r="Y675" i="1"/>
  <c r="Z675" i="1"/>
  <c r="AA675" i="1"/>
  <c r="AB675" i="1"/>
  <c r="AC675" i="1"/>
  <c r="AD675" i="1"/>
  <c r="G676" i="1"/>
  <c r="H676" i="1"/>
  <c r="I676" i="1"/>
  <c r="J676" i="1"/>
  <c r="K676" i="1"/>
  <c r="L676" i="1"/>
  <c r="M676" i="1"/>
  <c r="N676" i="1"/>
  <c r="O676" i="1"/>
  <c r="P676" i="1"/>
  <c r="Q676" i="1"/>
  <c r="R676" i="1"/>
  <c r="S676" i="1"/>
  <c r="T676" i="1"/>
  <c r="U676" i="1"/>
  <c r="V676" i="1"/>
  <c r="W676" i="1"/>
  <c r="X676" i="1"/>
  <c r="Y676" i="1"/>
  <c r="Z676" i="1"/>
  <c r="AA676" i="1"/>
  <c r="AB676" i="1"/>
  <c r="AC676" i="1"/>
  <c r="AD676" i="1"/>
  <c r="G677" i="1"/>
  <c r="H677" i="1"/>
  <c r="I677" i="1"/>
  <c r="J677" i="1"/>
  <c r="K677" i="1"/>
  <c r="L677" i="1"/>
  <c r="M677" i="1"/>
  <c r="N677" i="1"/>
  <c r="O677" i="1"/>
  <c r="P677" i="1"/>
  <c r="Q677" i="1"/>
  <c r="R677" i="1"/>
  <c r="S677" i="1"/>
  <c r="T677" i="1"/>
  <c r="U677" i="1"/>
  <c r="V677" i="1"/>
  <c r="W677" i="1"/>
  <c r="X677" i="1"/>
  <c r="Y677" i="1"/>
  <c r="Z677" i="1"/>
  <c r="AA677" i="1"/>
  <c r="AB677" i="1"/>
  <c r="AC677" i="1"/>
  <c r="AD677" i="1"/>
  <c r="G678" i="1"/>
  <c r="H678" i="1"/>
  <c r="I678" i="1"/>
  <c r="J678" i="1"/>
  <c r="K678" i="1"/>
  <c r="L678" i="1"/>
  <c r="M678" i="1"/>
  <c r="N678" i="1"/>
  <c r="O678" i="1"/>
  <c r="P678" i="1"/>
  <c r="Q678" i="1"/>
  <c r="R678" i="1"/>
  <c r="S678" i="1"/>
  <c r="T678" i="1"/>
  <c r="U678" i="1"/>
  <c r="V678" i="1"/>
  <c r="W678" i="1"/>
  <c r="X678" i="1"/>
  <c r="Y678" i="1"/>
  <c r="Z678" i="1"/>
  <c r="AA678" i="1"/>
  <c r="AB678" i="1"/>
  <c r="AC678" i="1"/>
  <c r="AD678" i="1"/>
  <c r="G679" i="1"/>
  <c r="H679" i="1"/>
  <c r="I679" i="1"/>
  <c r="J679" i="1"/>
  <c r="K679" i="1"/>
  <c r="L679" i="1"/>
  <c r="M679" i="1"/>
  <c r="N679" i="1"/>
  <c r="O679" i="1"/>
  <c r="P679" i="1"/>
  <c r="Q679" i="1"/>
  <c r="R679" i="1"/>
  <c r="S679" i="1"/>
  <c r="T679" i="1"/>
  <c r="U679" i="1"/>
  <c r="V679" i="1"/>
  <c r="W679" i="1"/>
  <c r="X679" i="1"/>
  <c r="Y679" i="1"/>
  <c r="Z679" i="1"/>
  <c r="AA679" i="1"/>
  <c r="AB679" i="1"/>
  <c r="AC679" i="1"/>
  <c r="AD679" i="1"/>
  <c r="G680" i="1"/>
  <c r="H680" i="1"/>
  <c r="I680" i="1"/>
  <c r="J680" i="1"/>
  <c r="K680" i="1"/>
  <c r="L680" i="1"/>
  <c r="M680" i="1"/>
  <c r="N680" i="1"/>
  <c r="O680" i="1"/>
  <c r="P680" i="1"/>
  <c r="Q680" i="1"/>
  <c r="R680" i="1"/>
  <c r="S680" i="1"/>
  <c r="T680" i="1"/>
  <c r="U680" i="1"/>
  <c r="V680" i="1"/>
  <c r="W680" i="1"/>
  <c r="X680" i="1"/>
  <c r="Y680" i="1"/>
  <c r="Z680" i="1"/>
  <c r="AA680" i="1"/>
  <c r="AB680" i="1"/>
  <c r="AC680" i="1"/>
  <c r="AD680" i="1"/>
  <c r="G681" i="1"/>
  <c r="H681" i="1"/>
  <c r="I681" i="1"/>
  <c r="J681" i="1"/>
  <c r="K681" i="1"/>
  <c r="L681" i="1"/>
  <c r="M681" i="1"/>
  <c r="N681" i="1"/>
  <c r="O681" i="1"/>
  <c r="P681" i="1"/>
  <c r="Q681" i="1"/>
  <c r="R681" i="1"/>
  <c r="S681" i="1"/>
  <c r="T681" i="1"/>
  <c r="U681" i="1"/>
  <c r="V681" i="1"/>
  <c r="W681" i="1"/>
  <c r="X681" i="1"/>
  <c r="Y681" i="1"/>
  <c r="Z681" i="1"/>
  <c r="AA681" i="1"/>
  <c r="AB681" i="1"/>
  <c r="AC681" i="1"/>
  <c r="AD681" i="1"/>
  <c r="G682" i="1"/>
  <c r="H682" i="1"/>
  <c r="I682" i="1"/>
  <c r="J682" i="1"/>
  <c r="K682" i="1"/>
  <c r="L682" i="1"/>
  <c r="M682" i="1"/>
  <c r="N682" i="1"/>
  <c r="O682" i="1"/>
  <c r="P682" i="1"/>
  <c r="Q682" i="1"/>
  <c r="R682" i="1"/>
  <c r="S682" i="1"/>
  <c r="T682" i="1"/>
  <c r="U682" i="1"/>
  <c r="V682" i="1"/>
  <c r="W682" i="1"/>
  <c r="X682" i="1"/>
  <c r="Y682" i="1"/>
  <c r="Z682" i="1"/>
  <c r="AA682" i="1"/>
  <c r="AB682" i="1"/>
  <c r="AC682" i="1"/>
  <c r="AD682" i="1"/>
  <c r="G683" i="1"/>
  <c r="H683" i="1"/>
  <c r="I683" i="1"/>
  <c r="J683" i="1"/>
  <c r="K683" i="1"/>
  <c r="L683" i="1"/>
  <c r="M683" i="1"/>
  <c r="N683" i="1"/>
  <c r="O683" i="1"/>
  <c r="P683" i="1"/>
  <c r="Q683" i="1"/>
  <c r="R683" i="1"/>
  <c r="S683" i="1"/>
  <c r="T683" i="1"/>
  <c r="U683" i="1"/>
  <c r="V683" i="1"/>
  <c r="W683" i="1"/>
  <c r="X683" i="1"/>
  <c r="Y683" i="1"/>
  <c r="Z683" i="1"/>
  <c r="AA683" i="1"/>
  <c r="AB683" i="1"/>
  <c r="AC683" i="1"/>
  <c r="AD683" i="1"/>
  <c r="G684" i="1"/>
  <c r="H684" i="1"/>
  <c r="I684" i="1"/>
  <c r="J684" i="1"/>
  <c r="K684" i="1"/>
  <c r="L684" i="1"/>
  <c r="M684" i="1"/>
  <c r="N684" i="1"/>
  <c r="O684" i="1"/>
  <c r="P684" i="1"/>
  <c r="Q684" i="1"/>
  <c r="R684" i="1"/>
  <c r="S684" i="1"/>
  <c r="T684" i="1"/>
  <c r="U684" i="1"/>
  <c r="V684" i="1"/>
  <c r="W684" i="1"/>
  <c r="X684" i="1"/>
  <c r="Y684" i="1"/>
  <c r="Z684" i="1"/>
  <c r="AA684" i="1"/>
  <c r="AB684" i="1"/>
  <c r="AC684" i="1"/>
  <c r="AD684" i="1"/>
  <c r="G685" i="1"/>
  <c r="H685" i="1"/>
  <c r="I685" i="1"/>
  <c r="J685" i="1"/>
  <c r="K685" i="1"/>
  <c r="L685" i="1"/>
  <c r="M685" i="1"/>
  <c r="N685" i="1"/>
  <c r="O685" i="1"/>
  <c r="P685" i="1"/>
  <c r="Q685" i="1"/>
  <c r="R685" i="1"/>
  <c r="S685" i="1"/>
  <c r="T685" i="1"/>
  <c r="U685" i="1"/>
  <c r="V685" i="1"/>
  <c r="W685" i="1"/>
  <c r="X685" i="1"/>
  <c r="Y685" i="1"/>
  <c r="Z685" i="1"/>
  <c r="AA685" i="1"/>
  <c r="AB685" i="1"/>
  <c r="AC685" i="1"/>
  <c r="AD685" i="1"/>
  <c r="G686" i="1"/>
  <c r="H686" i="1"/>
  <c r="I686" i="1"/>
  <c r="J686" i="1"/>
  <c r="K686" i="1"/>
  <c r="L686" i="1"/>
  <c r="M686" i="1"/>
  <c r="N686" i="1"/>
  <c r="O686" i="1"/>
  <c r="P686" i="1"/>
  <c r="Q686" i="1"/>
  <c r="R686" i="1"/>
  <c r="S686" i="1"/>
  <c r="T686" i="1"/>
  <c r="U686" i="1"/>
  <c r="V686" i="1"/>
  <c r="W686" i="1"/>
  <c r="X686" i="1"/>
  <c r="Y686" i="1"/>
  <c r="Z686" i="1"/>
  <c r="AA686" i="1"/>
  <c r="AB686" i="1"/>
  <c r="AC686" i="1"/>
  <c r="AD686" i="1"/>
  <c r="G687" i="1"/>
  <c r="H687" i="1"/>
  <c r="I687" i="1"/>
  <c r="J687" i="1"/>
  <c r="K687" i="1"/>
  <c r="L687" i="1"/>
  <c r="M687" i="1"/>
  <c r="N687" i="1"/>
  <c r="O687" i="1"/>
  <c r="P687" i="1"/>
  <c r="Q687" i="1"/>
  <c r="R687" i="1"/>
  <c r="S687" i="1"/>
  <c r="T687" i="1"/>
  <c r="U687" i="1"/>
  <c r="V687" i="1"/>
  <c r="W687" i="1"/>
  <c r="X687" i="1"/>
  <c r="Y687" i="1"/>
  <c r="Z687" i="1"/>
  <c r="AA687" i="1"/>
  <c r="AB687" i="1"/>
  <c r="AC687" i="1"/>
  <c r="AD687" i="1"/>
  <c r="G688" i="1"/>
  <c r="H688" i="1"/>
  <c r="I688" i="1"/>
  <c r="J688" i="1"/>
  <c r="K688" i="1"/>
  <c r="L688" i="1"/>
  <c r="M688" i="1"/>
  <c r="N688" i="1"/>
  <c r="O688" i="1"/>
  <c r="P688" i="1"/>
  <c r="Q688" i="1"/>
  <c r="R688" i="1"/>
  <c r="S688" i="1"/>
  <c r="T688" i="1"/>
  <c r="U688" i="1"/>
  <c r="V688" i="1"/>
  <c r="W688" i="1"/>
  <c r="X688" i="1"/>
  <c r="Y688" i="1"/>
  <c r="Z688" i="1"/>
  <c r="AA688" i="1"/>
  <c r="AB688" i="1"/>
  <c r="AC688" i="1"/>
  <c r="AD688" i="1"/>
  <c r="G689" i="1"/>
  <c r="H689" i="1"/>
  <c r="I689" i="1"/>
  <c r="J689" i="1"/>
  <c r="K689" i="1"/>
  <c r="L689" i="1"/>
  <c r="M689" i="1"/>
  <c r="N689" i="1"/>
  <c r="O689" i="1"/>
  <c r="P689" i="1"/>
  <c r="Q689" i="1"/>
  <c r="R689" i="1"/>
  <c r="S689" i="1"/>
  <c r="T689" i="1"/>
  <c r="U689" i="1"/>
  <c r="V689" i="1"/>
  <c r="W689" i="1"/>
  <c r="X689" i="1"/>
  <c r="Y689" i="1"/>
  <c r="Z689" i="1"/>
  <c r="AA689" i="1"/>
  <c r="AB689" i="1"/>
  <c r="AC689" i="1"/>
  <c r="AD689" i="1"/>
  <c r="G690" i="1"/>
  <c r="H690" i="1"/>
  <c r="I690" i="1"/>
  <c r="J690" i="1"/>
  <c r="K690" i="1"/>
  <c r="L690" i="1"/>
  <c r="M690" i="1"/>
  <c r="N690" i="1"/>
  <c r="O690" i="1"/>
  <c r="P690" i="1"/>
  <c r="Q690" i="1"/>
  <c r="R690" i="1"/>
  <c r="S690" i="1"/>
  <c r="T690" i="1"/>
  <c r="U690" i="1"/>
  <c r="V690" i="1"/>
  <c r="W690" i="1"/>
  <c r="X690" i="1"/>
  <c r="Y690" i="1"/>
  <c r="Z690" i="1"/>
  <c r="AA690" i="1"/>
  <c r="AB690" i="1"/>
  <c r="AC690" i="1"/>
  <c r="AD690" i="1"/>
  <c r="G691" i="1"/>
  <c r="H691" i="1"/>
  <c r="I691" i="1"/>
  <c r="J691" i="1"/>
  <c r="K691" i="1"/>
  <c r="L691" i="1"/>
  <c r="M691" i="1"/>
  <c r="N691" i="1"/>
  <c r="O691" i="1"/>
  <c r="P691" i="1"/>
  <c r="Q691" i="1"/>
  <c r="R691" i="1"/>
  <c r="S691" i="1"/>
  <c r="T691" i="1"/>
  <c r="U691" i="1"/>
  <c r="V691" i="1"/>
  <c r="W691" i="1"/>
  <c r="X691" i="1"/>
  <c r="Y691" i="1"/>
  <c r="Z691" i="1"/>
  <c r="AA691" i="1"/>
  <c r="AB691" i="1"/>
  <c r="AC691" i="1"/>
  <c r="AD691" i="1"/>
  <c r="G692" i="1"/>
  <c r="H692" i="1"/>
  <c r="I692" i="1"/>
  <c r="J692" i="1"/>
  <c r="K692" i="1"/>
  <c r="L692" i="1"/>
  <c r="M692" i="1"/>
  <c r="N692" i="1"/>
  <c r="O692" i="1"/>
  <c r="P692" i="1"/>
  <c r="Q692" i="1"/>
  <c r="R692" i="1"/>
  <c r="S692" i="1"/>
  <c r="T692" i="1"/>
  <c r="U692" i="1"/>
  <c r="V692" i="1"/>
  <c r="W692" i="1"/>
  <c r="X692" i="1"/>
  <c r="Y692" i="1"/>
  <c r="Z692" i="1"/>
  <c r="AA692" i="1"/>
  <c r="AB692" i="1"/>
  <c r="AC692" i="1"/>
  <c r="AD692" i="1"/>
  <c r="G693" i="1"/>
  <c r="H693" i="1"/>
  <c r="I693" i="1"/>
  <c r="J693" i="1"/>
  <c r="K693" i="1"/>
  <c r="L693" i="1"/>
  <c r="M693" i="1"/>
  <c r="N693" i="1"/>
  <c r="O693" i="1"/>
  <c r="P693" i="1"/>
  <c r="Q693" i="1"/>
  <c r="R693" i="1"/>
  <c r="S693" i="1"/>
  <c r="T693" i="1"/>
  <c r="U693" i="1"/>
  <c r="V693" i="1"/>
  <c r="W693" i="1"/>
  <c r="X693" i="1"/>
  <c r="Y693" i="1"/>
  <c r="Z693" i="1"/>
  <c r="AA693" i="1"/>
  <c r="AB693" i="1"/>
  <c r="AC693" i="1"/>
  <c r="AD693" i="1"/>
  <c r="G694" i="1"/>
  <c r="H694" i="1"/>
  <c r="I694" i="1"/>
  <c r="J694" i="1"/>
  <c r="K694" i="1"/>
  <c r="L694" i="1"/>
  <c r="M694" i="1"/>
  <c r="N694" i="1"/>
  <c r="O694" i="1"/>
  <c r="P694" i="1"/>
  <c r="Q694" i="1"/>
  <c r="R694" i="1"/>
  <c r="S694" i="1"/>
  <c r="T694" i="1"/>
  <c r="U694" i="1"/>
  <c r="V694" i="1"/>
  <c r="W694" i="1"/>
  <c r="X694" i="1"/>
  <c r="Y694" i="1"/>
  <c r="Z694" i="1"/>
  <c r="AA694" i="1"/>
  <c r="AB694" i="1"/>
  <c r="AC694" i="1"/>
  <c r="AD694" i="1"/>
  <c r="G695" i="1"/>
  <c r="H695" i="1"/>
  <c r="I695" i="1"/>
  <c r="J695" i="1"/>
  <c r="K695" i="1"/>
  <c r="L695" i="1"/>
  <c r="M695" i="1"/>
  <c r="N695" i="1"/>
  <c r="O695" i="1"/>
  <c r="P695" i="1"/>
  <c r="Q695" i="1"/>
  <c r="R695" i="1"/>
  <c r="S695" i="1"/>
  <c r="T695" i="1"/>
  <c r="U695" i="1"/>
  <c r="V695" i="1"/>
  <c r="W695" i="1"/>
  <c r="X695" i="1"/>
  <c r="Y695" i="1"/>
  <c r="Z695" i="1"/>
  <c r="AA695" i="1"/>
  <c r="AB695" i="1"/>
  <c r="AC695" i="1"/>
  <c r="AD695" i="1"/>
  <c r="G696" i="1"/>
  <c r="H696" i="1"/>
  <c r="I696" i="1"/>
  <c r="J696" i="1"/>
  <c r="K696" i="1"/>
  <c r="L696" i="1"/>
  <c r="M696" i="1"/>
  <c r="N696" i="1"/>
  <c r="O696" i="1"/>
  <c r="P696" i="1"/>
  <c r="Q696" i="1"/>
  <c r="R696" i="1"/>
  <c r="S696" i="1"/>
  <c r="T696" i="1"/>
  <c r="U696" i="1"/>
  <c r="V696" i="1"/>
  <c r="W696" i="1"/>
  <c r="X696" i="1"/>
  <c r="Y696" i="1"/>
  <c r="Z696" i="1"/>
  <c r="AA696" i="1"/>
  <c r="AB696" i="1"/>
  <c r="AC696" i="1"/>
  <c r="AD696" i="1"/>
  <c r="G697" i="1"/>
  <c r="H697" i="1"/>
  <c r="I697" i="1"/>
  <c r="J697" i="1"/>
  <c r="K697" i="1"/>
  <c r="L697" i="1"/>
  <c r="M697" i="1"/>
  <c r="N697" i="1"/>
  <c r="O697" i="1"/>
  <c r="P697" i="1"/>
  <c r="Q697" i="1"/>
  <c r="R697" i="1"/>
  <c r="S697" i="1"/>
  <c r="T697" i="1"/>
  <c r="U697" i="1"/>
  <c r="V697" i="1"/>
  <c r="W697" i="1"/>
  <c r="X697" i="1"/>
  <c r="Y697" i="1"/>
  <c r="Z697" i="1"/>
  <c r="AA697" i="1"/>
  <c r="AB697" i="1"/>
  <c r="AC697" i="1"/>
  <c r="AD697" i="1"/>
  <c r="G698" i="1"/>
  <c r="H698" i="1"/>
  <c r="I698" i="1"/>
  <c r="J698" i="1"/>
  <c r="K698" i="1"/>
  <c r="L698" i="1"/>
  <c r="M698" i="1"/>
  <c r="N698" i="1"/>
  <c r="O698" i="1"/>
  <c r="P698" i="1"/>
  <c r="Q698" i="1"/>
  <c r="R698" i="1"/>
  <c r="S698" i="1"/>
  <c r="T698" i="1"/>
  <c r="U698" i="1"/>
  <c r="V698" i="1"/>
  <c r="W698" i="1"/>
  <c r="X698" i="1"/>
  <c r="Y698" i="1"/>
  <c r="Z698" i="1"/>
  <c r="AA698" i="1"/>
  <c r="AB698" i="1"/>
  <c r="AC698" i="1"/>
  <c r="AD698" i="1"/>
  <c r="G699" i="1"/>
  <c r="H699" i="1"/>
  <c r="I699" i="1"/>
  <c r="J699" i="1"/>
  <c r="K699" i="1"/>
  <c r="L699" i="1"/>
  <c r="M699" i="1"/>
  <c r="N699" i="1"/>
  <c r="O699" i="1"/>
  <c r="P699" i="1"/>
  <c r="Q699" i="1"/>
  <c r="R699" i="1"/>
  <c r="S699" i="1"/>
  <c r="T699" i="1"/>
  <c r="U699" i="1"/>
  <c r="V699" i="1"/>
  <c r="W699" i="1"/>
  <c r="X699" i="1"/>
  <c r="Y699" i="1"/>
  <c r="Z699" i="1"/>
  <c r="AA699" i="1"/>
  <c r="AB699" i="1"/>
  <c r="AC699" i="1"/>
  <c r="AD699" i="1"/>
  <c r="G700" i="1"/>
  <c r="H700" i="1"/>
  <c r="I700" i="1"/>
  <c r="J700" i="1"/>
  <c r="K700" i="1"/>
  <c r="L700" i="1"/>
  <c r="M700" i="1"/>
  <c r="N700" i="1"/>
  <c r="O700" i="1"/>
  <c r="P700" i="1"/>
  <c r="Q700" i="1"/>
  <c r="R700" i="1"/>
  <c r="S700" i="1"/>
  <c r="T700" i="1"/>
  <c r="U700" i="1"/>
  <c r="V700" i="1"/>
  <c r="W700" i="1"/>
  <c r="X700" i="1"/>
  <c r="Y700" i="1"/>
  <c r="Z700" i="1"/>
  <c r="AA700" i="1"/>
  <c r="AB700" i="1"/>
  <c r="AC700" i="1"/>
  <c r="AD700" i="1"/>
  <c r="G701" i="1"/>
  <c r="H701" i="1"/>
  <c r="I701" i="1"/>
  <c r="J701" i="1"/>
  <c r="K701" i="1"/>
  <c r="L701" i="1"/>
  <c r="M701" i="1"/>
  <c r="N701" i="1"/>
  <c r="O701" i="1"/>
  <c r="P701" i="1"/>
  <c r="Q701" i="1"/>
  <c r="R701" i="1"/>
  <c r="S701" i="1"/>
  <c r="T701" i="1"/>
  <c r="U701" i="1"/>
  <c r="V701" i="1"/>
  <c r="W701" i="1"/>
  <c r="X701" i="1"/>
  <c r="Y701" i="1"/>
  <c r="Z701" i="1"/>
  <c r="AA701" i="1"/>
  <c r="AB701" i="1"/>
  <c r="AC701" i="1"/>
  <c r="AD701" i="1"/>
  <c r="G702" i="1"/>
  <c r="H702" i="1"/>
  <c r="I702" i="1"/>
  <c r="J702" i="1"/>
  <c r="K702" i="1"/>
  <c r="L702" i="1"/>
  <c r="M702" i="1"/>
  <c r="N702" i="1"/>
  <c r="O702" i="1"/>
  <c r="P702" i="1"/>
  <c r="Q702" i="1"/>
  <c r="R702" i="1"/>
  <c r="S702" i="1"/>
  <c r="T702" i="1"/>
  <c r="U702" i="1"/>
  <c r="V702" i="1"/>
  <c r="W702" i="1"/>
  <c r="X702" i="1"/>
  <c r="Y702" i="1"/>
  <c r="Z702" i="1"/>
  <c r="AA702" i="1"/>
  <c r="AB702" i="1"/>
  <c r="AC702" i="1"/>
  <c r="AD702" i="1"/>
  <c r="G703" i="1"/>
  <c r="H703" i="1"/>
  <c r="I703" i="1"/>
  <c r="J703" i="1"/>
  <c r="K703" i="1"/>
  <c r="L703" i="1"/>
  <c r="M703" i="1"/>
  <c r="N703" i="1"/>
  <c r="O703" i="1"/>
  <c r="P703" i="1"/>
  <c r="Q703" i="1"/>
  <c r="R703" i="1"/>
  <c r="S703" i="1"/>
  <c r="T703" i="1"/>
  <c r="U703" i="1"/>
  <c r="V703" i="1"/>
  <c r="W703" i="1"/>
  <c r="X703" i="1"/>
  <c r="Y703" i="1"/>
  <c r="Z703" i="1"/>
  <c r="AA703" i="1"/>
  <c r="AB703" i="1"/>
  <c r="AC703" i="1"/>
  <c r="AD703" i="1"/>
  <c r="G704" i="1"/>
  <c r="H704" i="1"/>
  <c r="I704" i="1"/>
  <c r="J704" i="1"/>
  <c r="K704" i="1"/>
  <c r="L704" i="1"/>
  <c r="M704" i="1"/>
  <c r="N704" i="1"/>
  <c r="O704" i="1"/>
  <c r="P704" i="1"/>
  <c r="Q704" i="1"/>
  <c r="R704" i="1"/>
  <c r="S704" i="1"/>
  <c r="T704" i="1"/>
  <c r="U704" i="1"/>
  <c r="V704" i="1"/>
  <c r="W704" i="1"/>
  <c r="X704" i="1"/>
  <c r="Y704" i="1"/>
  <c r="Z704" i="1"/>
  <c r="AA704" i="1"/>
  <c r="AB704" i="1"/>
  <c r="AC704" i="1"/>
  <c r="AD704" i="1"/>
  <c r="G705" i="1"/>
  <c r="H705" i="1"/>
  <c r="I705" i="1"/>
  <c r="J705" i="1"/>
  <c r="K705" i="1"/>
  <c r="L705" i="1"/>
  <c r="M705" i="1"/>
  <c r="N705" i="1"/>
  <c r="O705" i="1"/>
  <c r="P705" i="1"/>
  <c r="Q705" i="1"/>
  <c r="R705" i="1"/>
  <c r="S705" i="1"/>
  <c r="T705" i="1"/>
  <c r="U705" i="1"/>
  <c r="V705" i="1"/>
  <c r="W705" i="1"/>
  <c r="X705" i="1"/>
  <c r="Y705" i="1"/>
  <c r="Z705" i="1"/>
  <c r="AA705" i="1"/>
  <c r="AB705" i="1"/>
  <c r="AC705" i="1"/>
  <c r="AD705" i="1"/>
  <c r="G706" i="1"/>
  <c r="H706" i="1"/>
  <c r="I706" i="1"/>
  <c r="J706" i="1"/>
  <c r="K706" i="1"/>
  <c r="L706" i="1"/>
  <c r="M706" i="1"/>
  <c r="N706" i="1"/>
  <c r="O706" i="1"/>
  <c r="P706" i="1"/>
  <c r="Q706" i="1"/>
  <c r="R706" i="1"/>
  <c r="S706" i="1"/>
  <c r="T706" i="1"/>
  <c r="U706" i="1"/>
  <c r="V706" i="1"/>
  <c r="W706" i="1"/>
  <c r="X706" i="1"/>
  <c r="Y706" i="1"/>
  <c r="Z706" i="1"/>
  <c r="AA706" i="1"/>
  <c r="AB706" i="1"/>
  <c r="AC706" i="1"/>
  <c r="AD706" i="1"/>
  <c r="G707" i="1"/>
  <c r="H707" i="1"/>
  <c r="I707" i="1"/>
  <c r="J707" i="1"/>
  <c r="K707" i="1"/>
  <c r="L707" i="1"/>
  <c r="M707" i="1"/>
  <c r="N707" i="1"/>
  <c r="O707" i="1"/>
  <c r="P707" i="1"/>
  <c r="Q707" i="1"/>
  <c r="R707" i="1"/>
  <c r="S707" i="1"/>
  <c r="T707" i="1"/>
  <c r="U707" i="1"/>
  <c r="V707" i="1"/>
  <c r="W707" i="1"/>
  <c r="X707" i="1"/>
  <c r="Y707" i="1"/>
  <c r="Z707" i="1"/>
  <c r="AA707" i="1"/>
  <c r="AB707" i="1"/>
  <c r="AC707" i="1"/>
  <c r="AD707" i="1"/>
  <c r="G708" i="1"/>
  <c r="H708" i="1"/>
  <c r="I708" i="1"/>
  <c r="J708" i="1"/>
  <c r="K708" i="1"/>
  <c r="L708" i="1"/>
  <c r="M708" i="1"/>
  <c r="N708" i="1"/>
  <c r="O708" i="1"/>
  <c r="P708" i="1"/>
  <c r="Q708" i="1"/>
  <c r="R708" i="1"/>
  <c r="S708" i="1"/>
  <c r="T708" i="1"/>
  <c r="U708" i="1"/>
  <c r="V708" i="1"/>
  <c r="W708" i="1"/>
  <c r="X708" i="1"/>
  <c r="Y708" i="1"/>
  <c r="Z708" i="1"/>
  <c r="AA708" i="1"/>
  <c r="AB708" i="1"/>
  <c r="AC708" i="1"/>
  <c r="AD708" i="1"/>
  <c r="G709" i="1"/>
  <c r="H709" i="1"/>
  <c r="I709" i="1"/>
  <c r="J709" i="1"/>
  <c r="K709" i="1"/>
  <c r="L709" i="1"/>
  <c r="M709" i="1"/>
  <c r="N709" i="1"/>
  <c r="O709" i="1"/>
  <c r="P709" i="1"/>
  <c r="Q709" i="1"/>
  <c r="R709" i="1"/>
  <c r="S709" i="1"/>
  <c r="T709" i="1"/>
  <c r="U709" i="1"/>
  <c r="V709" i="1"/>
  <c r="W709" i="1"/>
  <c r="X709" i="1"/>
  <c r="Y709" i="1"/>
  <c r="Z709" i="1"/>
  <c r="AA709" i="1"/>
  <c r="AB709" i="1"/>
  <c r="AC709" i="1"/>
  <c r="AD709" i="1"/>
  <c r="G710" i="1"/>
  <c r="H710" i="1"/>
  <c r="I710" i="1"/>
  <c r="J710" i="1"/>
  <c r="K710" i="1"/>
  <c r="L710" i="1"/>
  <c r="M710" i="1"/>
  <c r="N710" i="1"/>
  <c r="O710" i="1"/>
  <c r="P710" i="1"/>
  <c r="Q710" i="1"/>
  <c r="R710" i="1"/>
  <c r="S710" i="1"/>
  <c r="T710" i="1"/>
  <c r="U710" i="1"/>
  <c r="V710" i="1"/>
  <c r="W710" i="1"/>
  <c r="X710" i="1"/>
  <c r="Y710" i="1"/>
  <c r="Z710" i="1"/>
  <c r="AA710" i="1"/>
  <c r="AB710" i="1"/>
  <c r="AC710" i="1"/>
  <c r="AD710" i="1"/>
  <c r="G711" i="1"/>
  <c r="H711" i="1"/>
  <c r="I711" i="1"/>
  <c r="J711" i="1"/>
  <c r="K711" i="1"/>
  <c r="L711" i="1"/>
  <c r="M711" i="1"/>
  <c r="N711" i="1"/>
  <c r="O711" i="1"/>
  <c r="P711" i="1"/>
  <c r="Q711" i="1"/>
  <c r="R711" i="1"/>
  <c r="S711" i="1"/>
  <c r="T711" i="1"/>
  <c r="U711" i="1"/>
  <c r="V711" i="1"/>
  <c r="W711" i="1"/>
  <c r="X711" i="1"/>
  <c r="Y711" i="1"/>
  <c r="Z711" i="1"/>
  <c r="AA711" i="1"/>
  <c r="AB711" i="1"/>
  <c r="AC711" i="1"/>
  <c r="AD711" i="1"/>
  <c r="G712" i="1"/>
  <c r="H712" i="1"/>
  <c r="I712" i="1"/>
  <c r="J712" i="1"/>
  <c r="K712" i="1"/>
  <c r="L712" i="1"/>
  <c r="M712" i="1"/>
  <c r="N712" i="1"/>
  <c r="O712" i="1"/>
  <c r="P712" i="1"/>
  <c r="Q712" i="1"/>
  <c r="R712" i="1"/>
  <c r="S712" i="1"/>
  <c r="T712" i="1"/>
  <c r="U712" i="1"/>
  <c r="V712" i="1"/>
  <c r="W712" i="1"/>
  <c r="X712" i="1"/>
  <c r="Y712" i="1"/>
  <c r="Z712" i="1"/>
  <c r="AA712" i="1"/>
  <c r="AB712" i="1"/>
  <c r="AC712" i="1"/>
  <c r="AD712" i="1"/>
  <c r="G713" i="1"/>
  <c r="H713" i="1"/>
  <c r="I713" i="1"/>
  <c r="J713" i="1"/>
  <c r="K713" i="1"/>
  <c r="L713" i="1"/>
  <c r="M713" i="1"/>
  <c r="N713" i="1"/>
  <c r="O713" i="1"/>
  <c r="P713" i="1"/>
  <c r="Q713" i="1"/>
  <c r="R713" i="1"/>
  <c r="S713" i="1"/>
  <c r="T713" i="1"/>
  <c r="U713" i="1"/>
  <c r="V713" i="1"/>
  <c r="W713" i="1"/>
  <c r="X713" i="1"/>
  <c r="Y713" i="1"/>
  <c r="Z713" i="1"/>
  <c r="AA713" i="1"/>
  <c r="AB713" i="1"/>
  <c r="AC713" i="1"/>
  <c r="AD713" i="1"/>
  <c r="G714" i="1"/>
  <c r="H714" i="1"/>
  <c r="I714" i="1"/>
  <c r="J714" i="1"/>
  <c r="K714" i="1"/>
  <c r="L714" i="1"/>
  <c r="M714" i="1"/>
  <c r="N714" i="1"/>
  <c r="O714" i="1"/>
  <c r="P714" i="1"/>
  <c r="Q714" i="1"/>
  <c r="R714" i="1"/>
  <c r="S714" i="1"/>
  <c r="T714" i="1"/>
  <c r="U714" i="1"/>
  <c r="V714" i="1"/>
  <c r="W714" i="1"/>
  <c r="X714" i="1"/>
  <c r="Y714" i="1"/>
  <c r="Z714" i="1"/>
  <c r="AA714" i="1"/>
  <c r="AB714" i="1"/>
  <c r="AC714" i="1"/>
  <c r="AD714" i="1"/>
  <c r="G715" i="1"/>
  <c r="H715" i="1"/>
  <c r="I715" i="1"/>
  <c r="J715" i="1"/>
  <c r="K715" i="1"/>
  <c r="L715" i="1"/>
  <c r="M715" i="1"/>
  <c r="N715" i="1"/>
  <c r="O715" i="1"/>
  <c r="P715" i="1"/>
  <c r="Q715" i="1"/>
  <c r="R715" i="1"/>
  <c r="S715" i="1"/>
  <c r="T715" i="1"/>
  <c r="U715" i="1"/>
  <c r="V715" i="1"/>
  <c r="W715" i="1"/>
  <c r="X715" i="1"/>
  <c r="Y715" i="1"/>
  <c r="Z715" i="1"/>
  <c r="AA715" i="1"/>
  <c r="AB715" i="1"/>
  <c r="AC715" i="1"/>
  <c r="AD715" i="1"/>
  <c r="G716" i="1"/>
  <c r="H716" i="1"/>
  <c r="I716" i="1"/>
  <c r="J716" i="1"/>
  <c r="K716" i="1"/>
  <c r="L716" i="1"/>
  <c r="M716" i="1"/>
  <c r="N716" i="1"/>
  <c r="O716" i="1"/>
  <c r="P716" i="1"/>
  <c r="Q716" i="1"/>
  <c r="R716" i="1"/>
  <c r="S716" i="1"/>
  <c r="T716" i="1"/>
  <c r="U716" i="1"/>
  <c r="V716" i="1"/>
  <c r="W716" i="1"/>
  <c r="X716" i="1"/>
  <c r="Y716" i="1"/>
  <c r="Z716" i="1"/>
  <c r="AA716" i="1"/>
  <c r="AB716" i="1"/>
  <c r="AC716" i="1"/>
  <c r="AD716" i="1"/>
  <c r="G717" i="1"/>
  <c r="H717" i="1"/>
  <c r="I717" i="1"/>
  <c r="J717" i="1"/>
  <c r="K717" i="1"/>
  <c r="L717" i="1"/>
  <c r="M717" i="1"/>
  <c r="N717" i="1"/>
  <c r="O717" i="1"/>
  <c r="P717" i="1"/>
  <c r="Q717" i="1"/>
  <c r="R717" i="1"/>
  <c r="S717" i="1"/>
  <c r="T717" i="1"/>
  <c r="U717" i="1"/>
  <c r="V717" i="1"/>
  <c r="W717" i="1"/>
  <c r="X717" i="1"/>
  <c r="Y717" i="1"/>
  <c r="Z717" i="1"/>
  <c r="AA717" i="1"/>
  <c r="AB717" i="1"/>
  <c r="AC717" i="1"/>
  <c r="AD717" i="1"/>
  <c r="G718" i="1"/>
  <c r="H718" i="1"/>
  <c r="I718" i="1"/>
  <c r="J718" i="1"/>
  <c r="K718" i="1"/>
  <c r="L718" i="1"/>
  <c r="M718" i="1"/>
  <c r="N718" i="1"/>
  <c r="O718" i="1"/>
  <c r="P718" i="1"/>
  <c r="Q718" i="1"/>
  <c r="R718" i="1"/>
  <c r="S718" i="1"/>
  <c r="T718" i="1"/>
  <c r="U718" i="1"/>
  <c r="V718" i="1"/>
  <c r="W718" i="1"/>
  <c r="X718" i="1"/>
  <c r="Y718" i="1"/>
  <c r="Z718" i="1"/>
  <c r="AA718" i="1"/>
  <c r="AB718" i="1"/>
  <c r="AC718" i="1"/>
  <c r="AD718" i="1"/>
  <c r="G719" i="1"/>
  <c r="H719" i="1"/>
  <c r="I719" i="1"/>
  <c r="J719" i="1"/>
  <c r="K719" i="1"/>
  <c r="L719" i="1"/>
  <c r="M719" i="1"/>
  <c r="N719" i="1"/>
  <c r="O719" i="1"/>
  <c r="P719" i="1"/>
  <c r="Q719" i="1"/>
  <c r="R719" i="1"/>
  <c r="S719" i="1"/>
  <c r="T719" i="1"/>
  <c r="U719" i="1"/>
  <c r="V719" i="1"/>
  <c r="W719" i="1"/>
  <c r="X719" i="1"/>
  <c r="Y719" i="1"/>
  <c r="Z719" i="1"/>
  <c r="AA719" i="1"/>
  <c r="AB719" i="1"/>
  <c r="AC719" i="1"/>
  <c r="AD719" i="1"/>
  <c r="G720" i="1"/>
  <c r="H720" i="1"/>
  <c r="I720" i="1"/>
  <c r="J720" i="1"/>
  <c r="K720" i="1"/>
  <c r="L720" i="1"/>
  <c r="M720" i="1"/>
  <c r="N720" i="1"/>
  <c r="O720" i="1"/>
  <c r="P720" i="1"/>
  <c r="Q720" i="1"/>
  <c r="R720" i="1"/>
  <c r="S720" i="1"/>
  <c r="T720" i="1"/>
  <c r="U720" i="1"/>
  <c r="V720" i="1"/>
  <c r="W720" i="1"/>
  <c r="X720" i="1"/>
  <c r="Y720" i="1"/>
  <c r="Z720" i="1"/>
  <c r="AA720" i="1"/>
  <c r="AB720" i="1"/>
  <c r="AC720" i="1"/>
  <c r="AD720" i="1"/>
  <c r="G721" i="1"/>
  <c r="H721" i="1"/>
  <c r="I721" i="1"/>
  <c r="J721" i="1"/>
  <c r="K721" i="1"/>
  <c r="L721" i="1"/>
  <c r="M721" i="1"/>
  <c r="N721" i="1"/>
  <c r="O721" i="1"/>
  <c r="P721" i="1"/>
  <c r="Q721" i="1"/>
  <c r="R721" i="1"/>
  <c r="S721" i="1"/>
  <c r="T721" i="1"/>
  <c r="U721" i="1"/>
  <c r="V721" i="1"/>
  <c r="W721" i="1"/>
  <c r="X721" i="1"/>
  <c r="Y721" i="1"/>
  <c r="Z721" i="1"/>
  <c r="AA721" i="1"/>
  <c r="AB721" i="1"/>
  <c r="AC721" i="1"/>
  <c r="AD721" i="1"/>
  <c r="G722" i="1"/>
  <c r="H722" i="1"/>
  <c r="I722" i="1"/>
  <c r="J722" i="1"/>
  <c r="K722" i="1"/>
  <c r="L722" i="1"/>
  <c r="M722" i="1"/>
  <c r="N722" i="1"/>
  <c r="O722" i="1"/>
  <c r="P722" i="1"/>
  <c r="Q722" i="1"/>
  <c r="R722" i="1"/>
  <c r="S722" i="1"/>
  <c r="T722" i="1"/>
  <c r="U722" i="1"/>
  <c r="V722" i="1"/>
  <c r="W722" i="1"/>
  <c r="X722" i="1"/>
  <c r="Y722" i="1"/>
  <c r="Z722" i="1"/>
  <c r="AA722" i="1"/>
  <c r="AB722" i="1"/>
  <c r="AC722" i="1"/>
  <c r="AD722" i="1"/>
  <c r="G723" i="1"/>
  <c r="H723" i="1"/>
  <c r="I723" i="1"/>
  <c r="J723" i="1"/>
  <c r="K723" i="1"/>
  <c r="L723" i="1"/>
  <c r="M723" i="1"/>
  <c r="N723" i="1"/>
  <c r="O723" i="1"/>
  <c r="P723" i="1"/>
  <c r="Q723" i="1"/>
  <c r="R723" i="1"/>
  <c r="S723" i="1"/>
  <c r="T723" i="1"/>
  <c r="U723" i="1"/>
  <c r="V723" i="1"/>
  <c r="W723" i="1"/>
  <c r="X723" i="1"/>
  <c r="Y723" i="1"/>
  <c r="Z723" i="1"/>
  <c r="AA723" i="1"/>
  <c r="AB723" i="1"/>
  <c r="AC723" i="1"/>
  <c r="AD723" i="1"/>
  <c r="G724" i="1"/>
  <c r="H724" i="1"/>
  <c r="I724" i="1"/>
  <c r="J724" i="1"/>
  <c r="K724" i="1"/>
  <c r="L724" i="1"/>
  <c r="M724" i="1"/>
  <c r="N724" i="1"/>
  <c r="O724" i="1"/>
  <c r="P724" i="1"/>
  <c r="Q724" i="1"/>
  <c r="R724" i="1"/>
  <c r="S724" i="1"/>
  <c r="T724" i="1"/>
  <c r="U724" i="1"/>
  <c r="V724" i="1"/>
  <c r="W724" i="1"/>
  <c r="X724" i="1"/>
  <c r="Y724" i="1"/>
  <c r="Z724" i="1"/>
  <c r="AA724" i="1"/>
  <c r="AB724" i="1"/>
  <c r="AC724" i="1"/>
  <c r="AD724" i="1"/>
  <c r="G725" i="1"/>
  <c r="H725" i="1"/>
  <c r="I725" i="1"/>
  <c r="J725" i="1"/>
  <c r="K725" i="1"/>
  <c r="L725" i="1"/>
  <c r="M725" i="1"/>
  <c r="N725" i="1"/>
  <c r="O725" i="1"/>
  <c r="P725" i="1"/>
  <c r="Q725" i="1"/>
  <c r="R725" i="1"/>
  <c r="S725" i="1"/>
  <c r="T725" i="1"/>
  <c r="U725" i="1"/>
  <c r="V725" i="1"/>
  <c r="W725" i="1"/>
  <c r="X725" i="1"/>
  <c r="Y725" i="1"/>
  <c r="Z725" i="1"/>
  <c r="AA725" i="1"/>
  <c r="AB725" i="1"/>
  <c r="AC725" i="1"/>
  <c r="AD725" i="1"/>
  <c r="G726" i="1"/>
  <c r="H726" i="1"/>
  <c r="I726" i="1"/>
  <c r="J726" i="1"/>
  <c r="K726" i="1"/>
  <c r="L726" i="1"/>
  <c r="M726" i="1"/>
  <c r="N726" i="1"/>
  <c r="O726" i="1"/>
  <c r="P726" i="1"/>
  <c r="Q726" i="1"/>
  <c r="R726" i="1"/>
  <c r="S726" i="1"/>
  <c r="T726" i="1"/>
  <c r="U726" i="1"/>
  <c r="V726" i="1"/>
  <c r="W726" i="1"/>
  <c r="X726" i="1"/>
  <c r="Y726" i="1"/>
  <c r="Z726" i="1"/>
  <c r="AA726" i="1"/>
  <c r="AB726" i="1"/>
  <c r="AC726" i="1"/>
  <c r="AD726" i="1"/>
  <c r="G727" i="1"/>
  <c r="H727" i="1"/>
  <c r="I727" i="1"/>
  <c r="J727" i="1"/>
  <c r="K727" i="1"/>
  <c r="L727" i="1"/>
  <c r="M727" i="1"/>
  <c r="N727" i="1"/>
  <c r="O727" i="1"/>
  <c r="P727" i="1"/>
  <c r="Q727" i="1"/>
  <c r="R727" i="1"/>
  <c r="S727" i="1"/>
  <c r="T727" i="1"/>
  <c r="U727" i="1"/>
  <c r="V727" i="1"/>
  <c r="W727" i="1"/>
  <c r="X727" i="1"/>
  <c r="Y727" i="1"/>
  <c r="Z727" i="1"/>
  <c r="AA727" i="1"/>
  <c r="AB727" i="1"/>
  <c r="AC727" i="1"/>
  <c r="AD727" i="1"/>
  <c r="G728" i="1"/>
  <c r="H728" i="1"/>
  <c r="I728" i="1"/>
  <c r="J728" i="1"/>
  <c r="K728" i="1"/>
  <c r="L728" i="1"/>
  <c r="M728" i="1"/>
  <c r="N728" i="1"/>
  <c r="O728" i="1"/>
  <c r="P728" i="1"/>
  <c r="Q728" i="1"/>
  <c r="R728" i="1"/>
  <c r="S728" i="1"/>
  <c r="T728" i="1"/>
  <c r="U728" i="1"/>
  <c r="V728" i="1"/>
  <c r="W728" i="1"/>
  <c r="X728" i="1"/>
  <c r="Y728" i="1"/>
  <c r="Z728" i="1"/>
  <c r="AA728" i="1"/>
  <c r="AB728" i="1"/>
  <c r="AC728" i="1"/>
  <c r="AD728" i="1"/>
  <c r="G729" i="1"/>
  <c r="H729" i="1"/>
  <c r="I729" i="1"/>
  <c r="J729" i="1"/>
  <c r="K729" i="1"/>
  <c r="L729" i="1"/>
  <c r="M729" i="1"/>
  <c r="N729" i="1"/>
  <c r="O729" i="1"/>
  <c r="P729" i="1"/>
  <c r="Q729" i="1"/>
  <c r="R729" i="1"/>
  <c r="S729" i="1"/>
  <c r="T729" i="1"/>
  <c r="U729" i="1"/>
  <c r="V729" i="1"/>
  <c r="W729" i="1"/>
  <c r="X729" i="1"/>
  <c r="Y729" i="1"/>
  <c r="Z729" i="1"/>
  <c r="AA729" i="1"/>
  <c r="AB729" i="1"/>
  <c r="AC729" i="1"/>
  <c r="AD729" i="1"/>
  <c r="G730" i="1"/>
  <c r="H730" i="1"/>
  <c r="I730" i="1"/>
  <c r="J730" i="1"/>
  <c r="K730" i="1"/>
  <c r="L730" i="1"/>
  <c r="M730" i="1"/>
  <c r="N730" i="1"/>
  <c r="O730" i="1"/>
  <c r="P730" i="1"/>
  <c r="Q730" i="1"/>
  <c r="R730" i="1"/>
  <c r="S730" i="1"/>
  <c r="T730" i="1"/>
  <c r="U730" i="1"/>
  <c r="V730" i="1"/>
  <c r="W730" i="1"/>
  <c r="X730" i="1"/>
  <c r="Y730" i="1"/>
  <c r="Z730" i="1"/>
  <c r="AA730" i="1"/>
  <c r="AB730" i="1"/>
  <c r="AC730" i="1"/>
  <c r="AD730" i="1"/>
  <c r="G731" i="1"/>
  <c r="H731" i="1"/>
  <c r="I731" i="1"/>
  <c r="J731" i="1"/>
  <c r="K731" i="1"/>
  <c r="L731" i="1"/>
  <c r="M731" i="1"/>
  <c r="N731" i="1"/>
  <c r="O731" i="1"/>
  <c r="P731" i="1"/>
  <c r="Q731" i="1"/>
  <c r="R731" i="1"/>
  <c r="S731" i="1"/>
  <c r="T731" i="1"/>
  <c r="U731" i="1"/>
  <c r="V731" i="1"/>
  <c r="W731" i="1"/>
  <c r="X731" i="1"/>
  <c r="Y731" i="1"/>
  <c r="Z731" i="1"/>
  <c r="AA731" i="1"/>
  <c r="AB731" i="1"/>
  <c r="AC731" i="1"/>
  <c r="AD731" i="1"/>
  <c r="G732" i="1"/>
  <c r="H732" i="1"/>
  <c r="I732" i="1"/>
  <c r="J732" i="1"/>
  <c r="K732" i="1"/>
  <c r="L732" i="1"/>
  <c r="M732" i="1"/>
  <c r="N732" i="1"/>
  <c r="O732" i="1"/>
  <c r="P732" i="1"/>
  <c r="Q732" i="1"/>
  <c r="R732" i="1"/>
  <c r="S732" i="1"/>
  <c r="T732" i="1"/>
  <c r="U732" i="1"/>
  <c r="V732" i="1"/>
  <c r="W732" i="1"/>
  <c r="X732" i="1"/>
  <c r="Y732" i="1"/>
  <c r="Z732" i="1"/>
  <c r="AA732" i="1"/>
  <c r="AB732" i="1"/>
  <c r="AC732" i="1"/>
  <c r="AD732" i="1"/>
  <c r="G733" i="1"/>
  <c r="H733" i="1"/>
  <c r="I733" i="1"/>
  <c r="J733" i="1"/>
  <c r="K733" i="1"/>
  <c r="L733" i="1"/>
  <c r="M733" i="1"/>
  <c r="N733" i="1"/>
  <c r="O733" i="1"/>
  <c r="P733" i="1"/>
  <c r="Q733" i="1"/>
  <c r="R733" i="1"/>
  <c r="S733" i="1"/>
  <c r="T733" i="1"/>
  <c r="U733" i="1"/>
  <c r="V733" i="1"/>
  <c r="W733" i="1"/>
  <c r="X733" i="1"/>
  <c r="Y733" i="1"/>
  <c r="Z733" i="1"/>
  <c r="AA733" i="1"/>
  <c r="AB733" i="1"/>
  <c r="AC733" i="1"/>
  <c r="AD733" i="1"/>
  <c r="G734" i="1"/>
  <c r="H734" i="1"/>
  <c r="I734" i="1"/>
  <c r="J734" i="1"/>
  <c r="K734" i="1"/>
  <c r="L734" i="1"/>
  <c r="M734" i="1"/>
  <c r="N734" i="1"/>
  <c r="O734" i="1"/>
  <c r="P734" i="1"/>
  <c r="Q734" i="1"/>
  <c r="R734" i="1"/>
  <c r="S734" i="1"/>
  <c r="T734" i="1"/>
  <c r="U734" i="1"/>
  <c r="V734" i="1"/>
  <c r="W734" i="1"/>
  <c r="X734" i="1"/>
  <c r="Y734" i="1"/>
  <c r="Z734" i="1"/>
  <c r="AA734" i="1"/>
  <c r="AB734" i="1"/>
  <c r="AC734" i="1"/>
  <c r="AD734" i="1"/>
  <c r="G735" i="1"/>
  <c r="H735" i="1"/>
  <c r="I735" i="1"/>
  <c r="J735" i="1"/>
  <c r="K735" i="1"/>
  <c r="L735" i="1"/>
  <c r="M735" i="1"/>
  <c r="N735" i="1"/>
  <c r="O735" i="1"/>
  <c r="P735" i="1"/>
  <c r="Q735" i="1"/>
  <c r="R735" i="1"/>
  <c r="S735" i="1"/>
  <c r="T735" i="1"/>
  <c r="U735" i="1"/>
  <c r="V735" i="1"/>
  <c r="W735" i="1"/>
  <c r="X735" i="1"/>
  <c r="Y735" i="1"/>
  <c r="Z735" i="1"/>
  <c r="AA735" i="1"/>
  <c r="AB735" i="1"/>
  <c r="AC735" i="1"/>
  <c r="AD735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G2" i="1"/>
  <c r="F45" i="1"/>
  <c r="F49" i="1"/>
  <c r="F59" i="1"/>
  <c r="F242" i="1"/>
  <c r="F4" i="1"/>
  <c r="F8" i="1"/>
  <c r="F5" i="1"/>
  <c r="F47" i="1"/>
  <c r="F229" i="1"/>
  <c r="F659" i="1"/>
  <c r="F48" i="1"/>
  <c r="F58" i="1"/>
  <c r="F75" i="1"/>
  <c r="F118" i="1"/>
  <c r="F182" i="1"/>
  <c r="F231" i="1"/>
  <c r="F280" i="1"/>
  <c r="F417" i="1"/>
  <c r="F467" i="1"/>
  <c r="F491" i="1"/>
  <c r="F612" i="1"/>
  <c r="F660" i="1"/>
  <c r="F3" i="1"/>
  <c r="F77" i="1"/>
  <c r="F164" i="1"/>
  <c r="F256" i="1"/>
  <c r="F328" i="1"/>
  <c r="F504" i="1"/>
  <c r="F60" i="1"/>
  <c r="F12" i="1"/>
  <c r="F57" i="1"/>
  <c r="F695" i="1"/>
  <c r="F6" i="1"/>
  <c r="F170" i="1"/>
  <c r="F42" i="1"/>
  <c r="F67" i="1"/>
  <c r="F103" i="1"/>
  <c r="F127" i="1"/>
  <c r="F223" i="1"/>
  <c r="F263" i="1"/>
  <c r="F380" i="1"/>
  <c r="F452" i="1"/>
  <c r="F476" i="1"/>
  <c r="F577" i="1"/>
  <c r="F631" i="1"/>
  <c r="F696" i="1"/>
  <c r="F7" i="1"/>
  <c r="F109" i="1"/>
  <c r="F199" i="1"/>
  <c r="F308" i="1"/>
  <c r="F400" i="1"/>
  <c r="F540" i="1"/>
  <c r="F602" i="1"/>
  <c r="F514" i="1"/>
  <c r="F548" i="1"/>
  <c r="F568" i="1"/>
  <c r="F599" i="1"/>
  <c r="F606" i="1"/>
  <c r="F615" i="1"/>
  <c r="F630" i="1"/>
  <c r="F668" i="1"/>
  <c r="F688" i="1"/>
  <c r="F714" i="1"/>
  <c r="F14" i="1"/>
  <c r="F66" i="1"/>
  <c r="F100" i="1"/>
  <c r="F117" i="1"/>
  <c r="F163" i="1"/>
  <c r="F213" i="1"/>
  <c r="F262" i="1"/>
  <c r="F307" i="1"/>
  <c r="F393" i="1"/>
  <c r="F435" i="1"/>
  <c r="F463" i="1"/>
  <c r="F482" i="1"/>
  <c r="F576" i="1"/>
  <c r="F623" i="1"/>
  <c r="F647" i="1"/>
  <c r="F733" i="1"/>
  <c r="F39" i="1"/>
  <c r="F40" i="1"/>
  <c r="F46" i="1"/>
  <c r="F56" i="1"/>
  <c r="F69" i="1"/>
  <c r="F70" i="1"/>
  <c r="F78" i="1"/>
  <c r="F85" i="1"/>
  <c r="F90" i="1"/>
  <c r="F93" i="1"/>
  <c r="F104" i="1"/>
  <c r="F116" i="1"/>
  <c r="F122" i="1"/>
  <c r="F123" i="1"/>
  <c r="F133" i="1"/>
  <c r="F135" i="1"/>
  <c r="F155" i="1"/>
  <c r="F156" i="1"/>
  <c r="F165" i="1"/>
  <c r="F166" i="1"/>
  <c r="F186" i="1"/>
  <c r="F200" i="1"/>
  <c r="F206" i="1"/>
  <c r="F212" i="1"/>
  <c r="F224" i="1"/>
  <c r="F225" i="1"/>
  <c r="F248" i="1"/>
  <c r="F264" i="1"/>
  <c r="F268" i="1"/>
  <c r="F269" i="1"/>
  <c r="F289" i="1"/>
  <c r="F319" i="1"/>
  <c r="F326" i="1"/>
  <c r="F333" i="1"/>
  <c r="F338" i="1"/>
  <c r="F358" i="1"/>
  <c r="F372" i="1"/>
  <c r="F389" i="1"/>
  <c r="F401" i="1"/>
  <c r="F407" i="1"/>
  <c r="F408" i="1"/>
  <c r="F418" i="1"/>
  <c r="F419" i="1"/>
  <c r="F456" i="1"/>
  <c r="F462" i="1"/>
  <c r="F468" i="1"/>
  <c r="F473" i="1"/>
  <c r="F480" i="1"/>
  <c r="F481" i="1"/>
  <c r="F501" i="1"/>
  <c r="F531" i="1"/>
  <c r="F557" i="1"/>
  <c r="F593" i="1"/>
  <c r="F614" i="1"/>
  <c r="F632" i="1"/>
  <c r="F658" i="1"/>
  <c r="F720" i="1"/>
  <c r="F41" i="1"/>
  <c r="F71" i="1"/>
  <c r="F96" i="1"/>
  <c r="F126" i="1"/>
  <c r="F146" i="1"/>
  <c r="F222" i="1"/>
  <c r="F279" i="1"/>
  <c r="F327" i="1"/>
  <c r="F353" i="1"/>
  <c r="F416" i="1"/>
  <c r="F475" i="1"/>
  <c r="F487" i="1"/>
  <c r="F539" i="1"/>
  <c r="F575" i="1"/>
  <c r="F611" i="1"/>
  <c r="F742" i="1" l="1"/>
  <c r="F741" i="1"/>
  <c r="F740" i="1"/>
  <c r="F739" i="1"/>
  <c r="F738" i="1"/>
  <c r="F737" i="1"/>
  <c r="F736" i="1"/>
</calcChain>
</file>

<file path=xl/sharedStrings.xml><?xml version="1.0" encoding="utf-8"?>
<sst xmlns="http://schemas.openxmlformats.org/spreadsheetml/2006/main" count="769" uniqueCount="49">
  <si>
    <t>Debut</t>
  </si>
  <si>
    <t xml:space="preserve">Fin </t>
  </si>
  <si>
    <t>Référence</t>
  </si>
  <si>
    <t>Departement</t>
  </si>
  <si>
    <t>Jour semaine</t>
  </si>
  <si>
    <t>Dep. Appl. Télécom et Infra. ICT</t>
  </si>
  <si>
    <t>Fournisseur/Opérateur</t>
  </si>
  <si>
    <t>Dep. Tech. de Transport</t>
  </si>
  <si>
    <t>Dep. Commutation, Radio &amp; Satellite</t>
  </si>
  <si>
    <t>Dep. Infra., Install. et Dépannages</t>
  </si>
  <si>
    <t>Dep. OSS et Activités Transvers.</t>
  </si>
  <si>
    <t xml:space="preserve"> Dép. Sys. Supp. Opérat. &amp; Act. Transv.</t>
  </si>
  <si>
    <t xml:space="preserve"> Dép. Applications Télécom &amp; ICT</t>
  </si>
  <si>
    <t>Dep. Infrastructures, Install. et Dépannages</t>
  </si>
  <si>
    <t>Dép. Technologies de Transport</t>
  </si>
  <si>
    <t>Applications Telecom &amp; ICT</t>
  </si>
  <si>
    <t>Total général</t>
  </si>
  <si>
    <t>lundi</t>
  </si>
  <si>
    <t>mardi</t>
  </si>
  <si>
    <t>mercredi</t>
  </si>
  <si>
    <t>jeudi</t>
  </si>
  <si>
    <t>vendredi</t>
  </si>
  <si>
    <t>samedi</t>
  </si>
  <si>
    <t>dimanche</t>
  </si>
  <si>
    <t>Ponderation</t>
  </si>
  <si>
    <t>23H-0H</t>
  </si>
  <si>
    <t>22H-23H</t>
  </si>
  <si>
    <t>21H-22H</t>
  </si>
  <si>
    <t>20H-21H</t>
  </si>
  <si>
    <t>19H-20H</t>
  </si>
  <si>
    <t>18H-19H</t>
  </si>
  <si>
    <t>17H-18H</t>
  </si>
  <si>
    <t>16H-17H</t>
  </si>
  <si>
    <t>15H-16H</t>
  </si>
  <si>
    <t>14H-15H</t>
  </si>
  <si>
    <t>13H-14H</t>
  </si>
  <si>
    <t>12H-13H</t>
  </si>
  <si>
    <t>11H-12H</t>
  </si>
  <si>
    <t>10H-11H</t>
  </si>
  <si>
    <t>9H-10H</t>
  </si>
  <si>
    <t>8H-9H</t>
  </si>
  <si>
    <t>7H-8H</t>
  </si>
  <si>
    <t>6H-7H</t>
  </si>
  <si>
    <t>5H-6H</t>
  </si>
  <si>
    <t>4H-5H</t>
  </si>
  <si>
    <t>3H-4H</t>
  </si>
  <si>
    <t>2H-3H</t>
  </si>
  <si>
    <t>1H-2H</t>
  </si>
  <si>
    <t>0H-1H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</si>
</sst>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\_x000a_hh:mm"/>
    <numFmt numFmtId="165" formatCode="dddd"/>
  </numFmts>
  <fonts count="3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1" fillId="0" borderId="1" xfId="0" applyNumberFormat="1" applyFont="1" applyFill="1" applyBorder="1" applyAlignment="1">
      <alignment horizontal="right" vertical="top" wrapText="1" shrinkToFit="1"/>
    </xf>
    <xf numFmtId="0" fontId="0" fillId="0" borderId="1" xfId="0" applyNumberFormat="1" applyBorder="1"/>
    <xf numFmtId="0" fontId="0" fillId="0" borderId="0" xfId="0" applyNumberFormat="1"/>
    <xf numFmtId="0" fontId="0" fillId="0" borderId="0" xfId="0" applyAlignment="1">
      <alignment horizontal="left"/>
    </xf>
    <xf numFmtId="0" fontId="2" fillId="0" borderId="0" xfId="0" quotePrefix="1" applyNumberFormat="1" applyFont="1" applyFill="1" applyBorder="1" applyAlignment="1">
      <alignment horizontal="left" vertical="center"/>
    </xf>
    <xf numFmtId="0" fontId="2" fillId="0" borderId="0" xfId="0" quotePrefix="1" applyFont="1" applyFill="1" applyBorder="1" applyAlignment="1">
      <alignment horizontal="left" vertical="center"/>
    </xf>
    <xf numFmtId="165" fontId="0" fillId="0" borderId="0" xfId="0" applyNumberFormat="1"/>
    <xf numFmtId="0" fontId="2" fillId="0" borderId="0" xfId="0" quotePrefix="1" applyFont="1" applyBorder="1" applyAlignment="1">
      <alignment horizontal="left" vertical="center"/>
    </xf>
    <xf numFmtId="0" fontId="2" fillId="0" borderId="0" xfId="0" quotePrefix="1" applyNumberFormat="1" applyFont="1" applyBorder="1" applyAlignment="1">
      <alignment horizontal="left" vertical="center"/>
    </xf>
    <xf numFmtId="0" fontId="0" fillId="0" borderId="0" xfId="0" applyBorder="1"/>
  </cellXfs>
  <cellStyles count="1">
    <cellStyle name="Normal" xfId="0" builtinId="0"/>
  </cellStyles>
  <dxfs count="48">
    <dxf>
      <font>
        <color theme="0"/>
      </font>
      <fill>
        <patternFill patternType="solid">
          <bgColor theme="0"/>
        </patternFill>
      </fill>
      <border>
        <left style="dotted">
          <color theme="0" tint="-0.14993743705557422"/>
        </left>
        <right style="dotted">
          <color theme="0" tint="-0.14993743705557422"/>
        </right>
        <top/>
        <bottom/>
      </border>
    </dxf>
    <dxf>
      <font>
        <color theme="0"/>
      </font>
      <fill>
        <patternFill patternType="none">
          <bgColor auto="1"/>
        </patternFill>
      </fill>
    </dxf>
    <dxf>
      <font>
        <color rgb="FFC00000"/>
      </font>
      <fill>
        <patternFill>
          <bgColor rgb="FFC0000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7E0000"/>
      </font>
      <fill>
        <gradientFill degree="270">
          <stop position="0">
            <color rgb="FF7E0000"/>
          </stop>
          <stop position="1">
            <color rgb="FFB00000"/>
          </stop>
        </gradientFill>
      </fill>
      <border>
        <left style="thin">
          <color rgb="FFB00000"/>
        </left>
        <right style="thin">
          <color rgb="FFB00000"/>
        </right>
        <top/>
        <bottom/>
      </border>
    </dxf>
    <dxf>
      <font>
        <color theme="0"/>
      </font>
      <fill>
        <patternFill patternType="none">
          <bgColor auto="1"/>
        </patternFill>
      </fill>
    </dxf>
    <dxf>
      <font>
        <color rgb="FFC00000"/>
      </font>
      <fill>
        <patternFill>
          <bgColor rgb="FFC0000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theme="0"/>
      </font>
      <fill>
        <patternFill patternType="solid">
          <bgColor theme="0"/>
        </patternFill>
      </fill>
      <border>
        <left style="thin">
          <color theme="0" tint="-0.14996795556505021"/>
        </left>
        <right style="thin">
          <color theme="0" tint="-0.14996795556505021"/>
        </right>
        <top/>
        <bottom/>
      </border>
    </dxf>
    <dxf>
      <font>
        <color rgb="FF7E0000"/>
      </font>
      <fill>
        <gradientFill degree="270">
          <stop position="0">
            <color rgb="FF7E0000"/>
          </stop>
          <stop position="1">
            <color rgb="FFB00000"/>
          </stop>
        </gradientFill>
      </fill>
      <border>
        <left style="thin">
          <color rgb="FFC00000"/>
        </left>
        <right style="thin">
          <color rgb="FFC00000"/>
        </right>
        <top/>
        <bottom/>
      </border>
    </dxf>
    <dxf>
      <font>
        <color theme="0"/>
      </font>
      <fill>
        <patternFill patternType="none">
          <bgColor auto="1"/>
        </patternFill>
      </fill>
    </dxf>
    <dxf>
      <font>
        <color rgb="FFC00000"/>
      </font>
      <fill>
        <patternFill>
          <bgColor rgb="FFC0000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theme="0"/>
      </font>
      <fill>
        <patternFill patternType="solid">
          <bgColor theme="0"/>
        </patternFill>
      </fill>
    </dxf>
    <dxf>
      <font>
        <color rgb="FF7E0000"/>
      </font>
      <fill>
        <gradientFill degree="270">
          <stop position="0">
            <color rgb="FF7E0000"/>
          </stop>
          <stop position="1">
            <color rgb="FFB00000"/>
          </stop>
        </gradientFill>
      </fill>
    </dxf>
    <dxf>
      <font>
        <color theme="0"/>
      </font>
      <fill>
        <patternFill patternType="none">
          <bgColor auto="1"/>
        </patternFill>
      </fill>
    </dxf>
    <dxf>
      <font>
        <color rgb="FFC00000"/>
      </font>
      <fill>
        <patternFill>
          <bgColor rgb="FFC0000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theme="0"/>
      </font>
      <fill>
        <patternFill patternType="solid">
          <bgColor theme="0"/>
        </patternFill>
      </fill>
    </dxf>
    <dxf>
      <font>
        <color rgb="FFC00000"/>
      </font>
      <fill>
        <gradientFill degree="270">
          <stop position="0">
            <color rgb="FFC00000"/>
          </stop>
          <stop position="1">
            <color rgb="FFB00000"/>
          </stop>
        </gradientFill>
      </fill>
    </dxf>
    <dxf>
      <font>
        <color theme="0"/>
      </font>
      <fill>
        <patternFill patternType="none">
          <bgColor auto="1"/>
        </patternFill>
      </fill>
    </dxf>
    <dxf>
      <font>
        <color rgb="FFC00000"/>
      </font>
      <fill>
        <patternFill>
          <bgColor rgb="FFC0000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theme="0"/>
      </font>
      <fill>
        <patternFill patternType="solid">
          <bgColor theme="0"/>
        </patternFill>
      </fill>
    </dxf>
    <dxf>
      <font>
        <color rgb="FFC00000"/>
      </font>
      <fill>
        <gradientFill degree="270">
          <stop position="0">
            <color rgb="FFA40000"/>
          </stop>
          <stop position="1">
            <color rgb="FFC00000"/>
          </stop>
        </gradientFill>
      </fill>
    </dxf>
    <dxf>
      <font>
        <color theme="0"/>
      </font>
      <fill>
        <patternFill patternType="none">
          <bgColor auto="1"/>
        </patternFill>
      </fill>
    </dxf>
    <dxf>
      <font>
        <color rgb="FFC00000"/>
      </font>
      <fill>
        <patternFill>
          <bgColor rgb="FFC0000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theme="0"/>
      </font>
      <fill>
        <patternFill patternType="solid">
          <bgColor theme="0"/>
        </patternFill>
      </fill>
    </dxf>
    <dxf>
      <font>
        <color rgb="FFC00000"/>
      </font>
      <fill>
        <gradientFill degree="90">
          <stop position="0">
            <color rgb="FFFF0000"/>
          </stop>
          <stop position="1">
            <color rgb="FFC00000"/>
          </stop>
        </gradientFill>
      </fill>
    </dxf>
    <dxf>
      <font>
        <color theme="0"/>
      </font>
      <fill>
        <patternFill patternType="none">
          <bgColor auto="1"/>
        </patternFill>
      </fill>
    </dxf>
    <dxf>
      <font>
        <color rgb="FFC00000"/>
      </font>
      <fill>
        <patternFill>
          <bgColor rgb="FFC0000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theme="0"/>
      </font>
      <fill>
        <patternFill patternType="solid">
          <bgColor theme="0"/>
        </patternFill>
      </fill>
    </dxf>
    <dxf>
      <font>
        <color rgb="FFC00000"/>
      </font>
      <fill>
        <gradientFill degree="90">
          <stop position="0">
            <color rgb="FFFF0000"/>
          </stop>
          <stop position="1">
            <color rgb="FFC00000"/>
          </stop>
        </gradientFill>
      </fill>
    </dxf>
    <dxf>
      <font>
        <color theme="0"/>
      </font>
      <fill>
        <patternFill patternType="none">
          <bgColor auto="1"/>
        </patternFill>
      </fill>
    </dxf>
    <dxf>
      <font>
        <color rgb="FFC00000"/>
      </font>
      <fill>
        <patternFill>
          <bgColor rgb="FFC0000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theme="0"/>
      </font>
      <fill>
        <patternFill patternType="solid">
          <bgColor theme="0"/>
        </patternFill>
      </fill>
    </dxf>
    <dxf>
      <font>
        <color rgb="FFC00000"/>
      </font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B00000"/>
      <color rgb="FF7E0000"/>
      <color rgb="FFA4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Windows" refreshedDate="42649.498051967596" createdVersion="4" refreshedVersion="4" minRefreshableVersion="3" recordCount="741">
  <cacheSource type="worksheet">
    <worksheetSource ref="A1:AE742" sheet="BDD"/>
  </cacheSource>
  <cacheFields count="31">
    <cacheField name="Debut" numFmtId="164">
      <sharedItems containsNonDate="0" containsDate="1" containsString="0" containsBlank="1" minDate="2016-02-24T12:00:00" maxDate="2016-11-11T05:00:00"/>
    </cacheField>
    <cacheField name="Fin " numFmtId="164">
      <sharedItems containsNonDate="0" containsDate="1" containsString="0" containsBlank="1" minDate="2016-02-24T12:15:00" maxDate="2016-12-07T18:30:00"/>
    </cacheField>
    <cacheField name="Référence" numFmtId="0">
      <sharedItems containsString="0" containsBlank="1" containsNumber="1" containsInteger="1" minValue="602122" maxValue="673795"/>
    </cacheField>
    <cacheField name="Departement" numFmtId="0">
      <sharedItems containsBlank="1"/>
    </cacheField>
    <cacheField name="Jour semaine" numFmtId="0">
      <sharedItems count="7">
        <s v="mercredi"/>
        <s v="jeudi"/>
        <s v="samedi"/>
        <s v="dimanche"/>
        <s v="lundi"/>
        <s v="mardi"/>
        <s v="vendredi"/>
      </sharedItems>
    </cacheField>
    <cacheField name="Ponderation" numFmtId="0">
      <sharedItems containsSemiMixedTypes="0" containsString="0" containsNumber="1" containsInteger="1" minValue="-10" maxValue="220"/>
    </cacheField>
    <cacheField name="0" numFmtId="0">
      <sharedItems containsSemiMixedTypes="0" containsString="0" containsNumber="1" containsInteger="1" minValue="0" maxValue="1"/>
    </cacheField>
    <cacheField name="1" numFmtId="0">
      <sharedItems containsSemiMixedTypes="0" containsString="0" containsNumber="1" containsInteger="1" minValue="0" maxValue="1"/>
    </cacheField>
    <cacheField name="2" numFmtId="0">
      <sharedItems containsSemiMixedTypes="0" containsString="0" containsNumber="1" containsInteger="1" minValue="0" maxValue="1"/>
    </cacheField>
    <cacheField name="3" numFmtId="0">
      <sharedItems containsSemiMixedTypes="0" containsString="0" containsNumber="1" containsInteger="1" minValue="0" maxValue="1"/>
    </cacheField>
    <cacheField name="4" numFmtId="0">
      <sharedItems containsSemiMixedTypes="0" containsString="0" containsNumber="1" containsInteger="1" minValue="0" maxValue="1"/>
    </cacheField>
    <cacheField name="5" numFmtId="0">
      <sharedItems containsSemiMixedTypes="0" containsString="0" containsNumber="1" containsInteger="1" minValue="0" maxValue="1"/>
    </cacheField>
    <cacheField name="6" numFmtId="0">
      <sharedItems containsSemiMixedTypes="0" containsString="0" containsNumber="1" containsInteger="1" minValue="0" maxValue="1"/>
    </cacheField>
    <cacheField name="7" numFmtId="0">
      <sharedItems containsSemiMixedTypes="0" containsString="0" containsNumber="1" containsInteger="1" minValue="0" maxValue="1"/>
    </cacheField>
    <cacheField name="8" numFmtId="0">
      <sharedItems containsSemiMixedTypes="0" containsString="0" containsNumber="1" containsInteger="1" minValue="0" maxValue="1"/>
    </cacheField>
    <cacheField name="9" numFmtId="0">
      <sharedItems containsSemiMixedTypes="0" containsString="0" containsNumber="1" containsInteger="1" minValue="0" maxValue="1"/>
    </cacheField>
    <cacheField name="10" numFmtId="0">
      <sharedItems containsSemiMixedTypes="0" containsString="0" containsNumber="1" containsInteger="1" minValue="0" maxValue="1"/>
    </cacheField>
    <cacheField name="11" numFmtId="0">
      <sharedItems containsSemiMixedTypes="0" containsString="0" containsNumber="1" containsInteger="1" minValue="0" maxValue="1"/>
    </cacheField>
    <cacheField name="12" numFmtId="0">
      <sharedItems containsSemiMixedTypes="0" containsString="0" containsNumber="1" containsInteger="1" minValue="0" maxValue="1"/>
    </cacheField>
    <cacheField name="13" numFmtId="0">
      <sharedItems containsSemiMixedTypes="0" containsString="0" containsNumber="1" containsInteger="1" minValue="0" maxValue="1"/>
    </cacheField>
    <cacheField name="14" numFmtId="0">
      <sharedItems containsSemiMixedTypes="0" containsString="0" containsNumber="1" containsInteger="1" minValue="0" maxValue="1"/>
    </cacheField>
    <cacheField name="15" numFmtId="0">
      <sharedItems containsSemiMixedTypes="0" containsString="0" containsNumber="1" containsInteger="1" minValue="0" maxValue="1"/>
    </cacheField>
    <cacheField name="16" numFmtId="0">
      <sharedItems containsSemiMixedTypes="0" containsString="0" containsNumber="1" containsInteger="1" minValue="0" maxValue="1"/>
    </cacheField>
    <cacheField name="17" numFmtId="0">
      <sharedItems containsSemiMixedTypes="0" containsString="0" containsNumber="1" containsInteger="1" minValue="0" maxValue="1"/>
    </cacheField>
    <cacheField name="18" numFmtId="0">
      <sharedItems containsSemiMixedTypes="0" containsString="0" containsNumber="1" containsInteger="1" minValue="0" maxValue="1"/>
    </cacheField>
    <cacheField name="19" numFmtId="0">
      <sharedItems containsSemiMixedTypes="0" containsString="0" containsNumber="1" containsInteger="1" minValue="0" maxValue="1"/>
    </cacheField>
    <cacheField name="20" numFmtId="0">
      <sharedItems containsSemiMixedTypes="0" containsString="0" containsNumber="1" containsInteger="1" minValue="0" maxValue="1"/>
    </cacheField>
    <cacheField name="21" numFmtId="0">
      <sharedItems containsSemiMixedTypes="0" containsString="0" containsNumber="1" containsInteger="1" minValue="0" maxValue="1"/>
    </cacheField>
    <cacheField name="22" numFmtId="0">
      <sharedItems containsSemiMixedTypes="0" containsString="0" containsNumber="1" containsInteger="1" minValue="0" maxValue="1"/>
    </cacheField>
    <cacheField name="23" numFmtId="0">
      <sharedItems containsSemiMixedTypes="0" containsString="0" containsNumber="1" containsInteger="1" minValue="0" maxValue="1"/>
    </cacheField>
    <cacheField name="j suiv" numFmtId="0">
      <sharedItems containsBlank="1" containsMixedTypes="1" containsNumber="1" containsInteger="1" minValue="1" maxValue="1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41">
  <r>
    <d v="2016-02-24T12:00:00"/>
    <d v="2016-02-24T12:15:00"/>
    <n v="627246"/>
    <s v="Dep. Appl. Télécom et Infra. ICT"/>
    <x v="0"/>
    <n v="0"/>
    <n v="0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m/>
  </r>
  <r>
    <d v="2016-02-24T22:00:00"/>
    <d v="2016-02-25T02:00:00"/>
    <n v="620121"/>
    <s v="Fournisseur/Opérateur"/>
    <x v="0"/>
    <n v="-3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3"/>
  </r>
  <r>
    <d v="2016-02-24T22:00:00"/>
    <d v="2016-02-25T02:00:00"/>
    <n v="620770"/>
    <s v="Fournisseur/Opérateur"/>
    <x v="0"/>
    <n v="-3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3"/>
  </r>
  <r>
    <d v="2016-02-24T22:00:00"/>
    <d v="2016-02-25T02:00:00"/>
    <n v="602122"/>
    <s v="Fournisseur/Opérateur"/>
    <x v="0"/>
    <n v="-3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3"/>
  </r>
  <r>
    <d v="2016-02-24T22:00:00"/>
    <d v="2016-02-25T03:00:00"/>
    <n v="625244"/>
    <s v="Dep. Tech. de Transport"/>
    <x v="0"/>
    <n v="-4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4"/>
  </r>
  <r>
    <d v="2016-02-24T22:00:00"/>
    <d v="2016-02-25T07:00:00"/>
    <n v="623262"/>
    <s v="Dep. Appl. Télécom et Infra. ICT"/>
    <x v="0"/>
    <n v="-8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1"/>
    <n v="1"/>
    <n v="8"/>
  </r>
  <r>
    <d v="2016-02-24T23:00:00"/>
    <d v="2016-02-25T06:00:00"/>
    <n v="619168"/>
    <s v="Dep. Commutation, Radio &amp; Satellite"/>
    <x v="0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1"/>
    <n v="7"/>
  </r>
  <r>
    <d v="2016-02-25T00:00:00"/>
    <d v="2016-02-25T06:00:00"/>
    <n v="622650"/>
    <s v="Dep. Appl. Télécom et Infra. ICT"/>
    <x v="1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2-25T00:00:00"/>
    <d v="2016-02-25T06:00:00"/>
    <n v="622649"/>
    <s v="Dep. Appl. Télécom et Infra. ICT"/>
    <x v="1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2-25T12:00:00"/>
    <d v="2016-02-25T12:15:00"/>
    <n v="627246"/>
    <s v="Dep. Appl. Télécom et Infra. ICT"/>
    <x v="1"/>
    <n v="0"/>
    <n v="0"/>
    <n v="0"/>
    <n v="0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s v=""/>
  </r>
  <r>
    <d v="2016-02-25T22:00:00"/>
    <d v="2016-02-26T01:00:00"/>
    <n v="624461"/>
    <s v="Dep. Tech. de Transport"/>
    <x v="1"/>
    <n v="-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2"/>
  </r>
  <r>
    <d v="2016-02-27T14:00:00"/>
    <d v="2016-02-27T21:00:00"/>
    <n v="624242"/>
    <s v="Fournisseur/Opérateur"/>
    <x v="2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1"/>
    <n v="1"/>
    <n v="1"/>
    <n v="1"/>
    <n v="1"/>
    <n v="0"/>
    <n v="0"/>
    <s v=""/>
  </r>
  <r>
    <d v="2016-02-27T22:00:00"/>
    <d v="2016-02-28T06:00:00"/>
    <n v="627450"/>
    <s v="Fournisseur/Opérateur"/>
    <x v="2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1"/>
    <n v="1"/>
    <n v="7"/>
  </r>
  <r>
    <d v="2016-02-28T00:00:00"/>
    <d v="2016-02-28T05:00:00"/>
    <n v="625434"/>
    <s v="Fournisseur/Opérateur"/>
    <x v="3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2-29T02:00:00"/>
    <d v="2016-02-29T05:00:00"/>
    <n v="625822"/>
    <s v="Dep. Tech. de Transport"/>
    <x v="4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2-29T05:00:00"/>
    <d v="2016-02-29T06:30:00"/>
    <n v="628414"/>
    <s v="Dep. Commutation, Radio &amp; Satellite"/>
    <x v="4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2-29T12:00:00"/>
    <d v="2016-02-29T13:00:00"/>
    <n v="626712"/>
    <s v="Dep. Appl. Télécom et Infra. ICT"/>
    <x v="4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s v=""/>
  </r>
  <r>
    <d v="2016-03-01T03:00:00"/>
    <d v="2016-03-01T04:00:00"/>
    <n v="627304"/>
    <s v="Dep. Appl. Télécom et Infra. ICT"/>
    <x v="5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01T05:00:00"/>
    <d v="2016-03-01T07:00:00"/>
    <n v="624142"/>
    <s v="Dep. Infra., Install. et Dépannages"/>
    <x v="5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01T05:00:00"/>
    <d v="2016-03-01T06:30:00"/>
    <n v="628414"/>
    <s v="Dep. Commutation, Radio &amp; Satellite"/>
    <x v="5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01T12:00:00"/>
    <d v="2016-03-01T13:00:00"/>
    <n v="626712"/>
    <s v="Dep. Appl. Télécom et Infra. ICT"/>
    <x v="5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s v=""/>
  </r>
  <r>
    <d v="2016-03-02T01:00:00"/>
    <d v="2016-03-02T06:00:00"/>
    <n v="625243"/>
    <s v="Dep. Tech. de Transport"/>
    <x v="0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02T03:00:00"/>
    <d v="2016-03-02T05:00:00"/>
    <n v="627304"/>
    <s v="Dep. Appl. Télécom et Infra. ICT"/>
    <x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02T05:00:00"/>
    <d v="2016-03-02T07:00:00"/>
    <n v="624143"/>
    <s v="Dep. Infra., Install. et Dépannages"/>
    <x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02T08:00:00"/>
    <d v="2016-03-02T18:00:00"/>
    <n v="623291"/>
    <s v="Dep. Infra., Install. et Dépannages"/>
    <x v="0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1"/>
    <n v="0"/>
    <n v="0"/>
    <n v="0"/>
    <n v="0"/>
    <n v="0"/>
    <s v=""/>
  </r>
  <r>
    <d v="2016-03-02T12:00:00"/>
    <d v="2016-03-02T13:00:00"/>
    <n v="626712"/>
    <s v="Dep. Appl. Télécom et Infra. ICT"/>
    <x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s v=""/>
  </r>
  <r>
    <d v="2016-03-02T14:00:00"/>
    <d v="2016-03-02T15:00:00"/>
    <n v="627208"/>
    <s v="Dep. Appl. Télécom et Infra. ICT"/>
    <x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s v=""/>
  </r>
  <r>
    <d v="2016-03-03T00:00:00"/>
    <d v="2016-03-03T06:00:00"/>
    <n v="622650"/>
    <s v="Dep. Appl. Télécom et Infra. ICT"/>
    <x v="1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03T00:00:00"/>
    <d v="2016-03-03T06:00:00"/>
    <n v="622649"/>
    <s v="Dep. Appl. Télécom et Infra. ICT"/>
    <x v="1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03T01:00:00"/>
    <d v="2016-03-03T06:00:00"/>
    <n v="625324"/>
    <s v="Dep. Tech. de Transport"/>
    <x v="1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03T03:00:00"/>
    <d v="2016-03-03T04:00:00"/>
    <n v="627304"/>
    <s v="Dep. Appl. Télécom et Infra. ICT"/>
    <x v="1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03T05:00:00"/>
    <d v="2016-03-03T07:00:00"/>
    <n v="624145"/>
    <s v="Dep. Infra., Install. et Dépannages"/>
    <x v="1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03T05:30:00"/>
    <d v="2016-03-03T07:30:00"/>
    <n v="623704"/>
    <s v="Dep. Tech. de Transport"/>
    <x v="1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03T06:00:00"/>
    <d v="2016-03-03T06:45:00"/>
    <n v="629851"/>
    <s v="Dep. Tech. de Transport"/>
    <x v="1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03T12:00:00"/>
    <d v="2016-03-03T13:00:00"/>
    <n v="626712"/>
    <s v="Dep. Appl. Télécom et Infra. ICT"/>
    <x v="1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s v=""/>
  </r>
  <r>
    <d v="2016-03-04T05:00:00"/>
    <d v="2016-03-04T07:00:00"/>
    <n v="624146"/>
    <s v="Dep. Infra., Install. et Dépannages"/>
    <x v="6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04T12:00:00"/>
    <d v="2016-03-04T13:00:00"/>
    <n v="626712"/>
    <s v="Dep. Appl. Télécom et Infra. ICT"/>
    <x v="6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s v=""/>
  </r>
  <r>
    <d v="2016-03-04T23:01:00"/>
    <d v="2016-03-05T01:00:00"/>
    <n v="629254"/>
    <s v="Fournisseur/Opérateur"/>
    <x v="6"/>
    <n v="-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</r>
  <r>
    <d v="2016-03-04T23:01:00"/>
    <d v="2016-03-05T01:00:00"/>
    <n v="629257"/>
    <s v="Fournisseur/Opérateur"/>
    <x v="6"/>
    <n v="-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</r>
  <r>
    <d v="2016-03-05T22:00:00"/>
    <d v="2016-03-06T04:00:00"/>
    <n v="623660"/>
    <s v="Fournisseur/Opérateur"/>
    <x v="2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5"/>
  </r>
  <r>
    <d v="2016-03-07T23:00:00"/>
    <d v="2016-03-08T04:00:00"/>
    <n v="628015"/>
    <s v="Dep. Appl. Télécom et Infra. ICT"/>
    <x v="4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5"/>
  </r>
  <r>
    <d v="2016-03-08T06:00:00"/>
    <d v="2016-03-08T08:00:00"/>
    <n v="624828"/>
    <s v="Dep. Infra., Install. et Dépannages"/>
    <x v="5"/>
    <n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s v=""/>
  </r>
  <r>
    <d v="2016-03-08T10:30:00"/>
    <d v="2016-03-08T11:30:00"/>
    <n v="627828"/>
    <s v="Dep. Appl. Télécom et Infra. ICT"/>
    <x v="5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s v=""/>
  </r>
  <r>
    <d v="2016-03-08T22:00:00"/>
    <d v="2016-03-09T00:15:00"/>
    <n v="628716"/>
    <s v="Dep. Tech. de Transport"/>
    <x v="5"/>
    <n v="-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</r>
  <r>
    <d v="2016-03-08T22:00:00"/>
    <d v="2016-03-09T06:00:00"/>
    <n v="627135"/>
    <s v="Dep. Tech. de Transport"/>
    <x v="5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1"/>
    <n v="1"/>
    <n v="7"/>
  </r>
  <r>
    <d v="2016-03-08T23:01:00"/>
    <d v="2016-03-09T00:30:00"/>
    <n v="628118"/>
    <s v="Fournisseur/Opérateur"/>
    <x v="5"/>
    <n v="-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</r>
  <r>
    <d v="2016-03-08T23:01:00"/>
    <d v="2016-03-09T00:30:00"/>
    <n v="628121"/>
    <s v="Fournisseur/Opérateur"/>
    <x v="5"/>
    <n v="-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</r>
  <r>
    <d v="2016-03-08T23:01:00"/>
    <d v="2016-03-09T00:30:00"/>
    <n v="628122"/>
    <s v="Fournisseur/Opérateur"/>
    <x v="5"/>
    <n v="-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</r>
  <r>
    <d v="2016-03-09T01:00:00"/>
    <d v="2016-03-09T06:00:00"/>
    <n v="625498"/>
    <s v="Dep. Tech. de Transport"/>
    <x v="0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09T02:00:00"/>
    <d v="2016-03-09T04:30:00"/>
    <n v="628632"/>
    <s v="Fournisseur/Opérateur"/>
    <x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09T06:00:00"/>
    <d v="2016-03-09T06:00:00"/>
    <n v="624830"/>
    <s v="Dep. Infra., Install. et Dépannages"/>
    <x v="0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09T09:00:00"/>
    <d v="2016-03-09T10:00:00"/>
    <n v="625747"/>
    <s v="Dep. Tech. de Transport"/>
    <x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s v=""/>
  </r>
  <r>
    <d v="2016-03-09T09:30:00"/>
    <d v="2016-03-09T15:00:00"/>
    <n v="624751"/>
    <s v="Dep. Infra., Install. et Dépannages"/>
    <x v="0"/>
    <n v="0"/>
    <n v="0"/>
    <n v="0"/>
    <n v="0"/>
    <n v="0"/>
    <n v="0"/>
    <n v="0"/>
    <n v="0"/>
    <n v="0"/>
    <n v="0"/>
    <n v="1"/>
    <n v="1"/>
    <n v="1"/>
    <n v="1"/>
    <n v="1"/>
    <n v="1"/>
    <n v="1"/>
    <n v="0"/>
    <n v="0"/>
    <n v="0"/>
    <n v="0"/>
    <n v="0"/>
    <n v="0"/>
    <n v="0"/>
    <n v="0"/>
    <s v=""/>
  </r>
  <r>
    <d v="2016-03-09T19:00:00"/>
    <d v="2016-03-11T21:00:00"/>
    <n v="618792"/>
    <s v="Dep. Appl. Télécom et Infra. ICT"/>
    <x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0"/>
    <n v="0"/>
    <s v=""/>
  </r>
  <r>
    <d v="2016-03-09T22:00:00"/>
    <d v="2016-03-10T06:00:00"/>
    <n v="627136"/>
    <s v="Dep. Tech. de Transport"/>
    <x v="0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1"/>
    <n v="1"/>
    <n v="7"/>
  </r>
  <r>
    <d v="2016-03-09T23:01:00"/>
    <d v="2016-03-10T00:30:00"/>
    <n v="628119"/>
    <s v="Fournisseur/Opérateur"/>
    <x v="0"/>
    <n v="-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</r>
  <r>
    <d v="2016-03-09T23:01:00"/>
    <d v="2016-03-10T00:30:00"/>
    <n v="628163"/>
    <s v="Fournisseur/Opérateur"/>
    <x v="0"/>
    <n v="-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</r>
  <r>
    <d v="2016-03-09T23:01:00"/>
    <d v="2016-03-10T00:30:00"/>
    <n v="628165"/>
    <s v="Fournisseur/Opérateur"/>
    <x v="0"/>
    <n v="-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</r>
  <r>
    <d v="2016-03-09T23:01:00"/>
    <d v="2016-03-10T00:30:00"/>
    <n v="628166"/>
    <s v="Fournisseur/Opérateur"/>
    <x v="0"/>
    <n v="-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</r>
  <r>
    <d v="2016-03-10T00:00:00"/>
    <d v="2016-03-10T06:00:00"/>
    <n v="622650"/>
    <s v="Dep. Appl. Télécom et Infra. ICT"/>
    <x v="1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10T01:00:00"/>
    <d v="2016-03-10T06:00:00"/>
    <n v="625499"/>
    <s v="Dep. Tech. de Transport"/>
    <x v="1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10T02:00:00"/>
    <d v="2016-03-10T04:30:00"/>
    <n v="629321"/>
    <s v="Fournisseur/Opérateur"/>
    <x v="1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10T05:00:00"/>
    <d v="2016-03-10T06:20:00"/>
    <n v="624833"/>
    <s v="Dep. Infra., Install. et Dépannages"/>
    <x v="1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10T05:30:00"/>
    <d v="2016-03-10T07:30:00"/>
    <n v="623705"/>
    <s v="Dep. Tech. de Transport"/>
    <x v="1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10T23:30:00"/>
    <d v="2016-03-11T04:30:00"/>
    <n v="627074"/>
    <s v="Fournisseur/Opérateur"/>
    <x v="1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5"/>
  </r>
  <r>
    <d v="2016-03-10T23:30:00"/>
    <d v="2016-03-11T04:30:00"/>
    <n v="627078"/>
    <s v="Fournisseur/Opérateur"/>
    <x v="1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5"/>
  </r>
  <r>
    <d v="2016-03-11T06:00:00"/>
    <d v="2016-03-11T08:00:00"/>
    <n v="626916"/>
    <s v="Dep. Infra., Install. et Dépannages"/>
    <x v="6"/>
    <n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s v=""/>
  </r>
  <r>
    <d v="2016-03-12T23:00:00"/>
    <d v="2016-03-13T05:30:00"/>
    <n v="626979"/>
    <s v="Fournisseur/Opérateur"/>
    <x v="2"/>
    <n v="-6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6"/>
  </r>
  <r>
    <d v="2016-03-13T23:00:00"/>
    <d v="2016-03-14T05:00:00"/>
    <n v="629732"/>
    <s v="Fournisseur/Opérateur"/>
    <x v="3"/>
    <n v="-6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6"/>
  </r>
  <r>
    <d v="2016-03-14T22:00:00"/>
    <d v="2016-03-15T06:00:00"/>
    <n v="627137"/>
    <s v="Dep. Tech. de Transport"/>
    <x v="4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1"/>
    <n v="1"/>
    <n v="7"/>
  </r>
  <r>
    <d v="2016-03-15T05:00:00"/>
    <d v="2016-03-15T06:30:00"/>
    <n v="630274"/>
    <s v="Dep. Commutation, Radio &amp; Satellite"/>
    <x v="5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15T06:00:00"/>
    <d v="2016-03-15T07:30:00"/>
    <n v="624856"/>
    <s v="Dep. Infra., Install. et Dépannages"/>
    <x v="5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15T09:00:00"/>
    <d v="2016-03-15T16:00:00"/>
    <n v="626800"/>
    <s v="Dep. Infra., Install. et Dépannages"/>
    <x v="5"/>
    <n v="0"/>
    <n v="0"/>
    <n v="0"/>
    <n v="0"/>
    <n v="0"/>
    <n v="0"/>
    <n v="0"/>
    <n v="0"/>
    <n v="0"/>
    <n v="0"/>
    <n v="1"/>
    <n v="1"/>
    <n v="1"/>
    <n v="1"/>
    <n v="1"/>
    <n v="1"/>
    <n v="1"/>
    <n v="1"/>
    <n v="0"/>
    <n v="0"/>
    <n v="0"/>
    <n v="0"/>
    <n v="0"/>
    <n v="0"/>
    <n v="0"/>
    <s v=""/>
  </r>
  <r>
    <d v="2016-03-15T22:00:00"/>
    <d v="2016-03-16T04:00:00"/>
    <n v="628951"/>
    <s v="Dep. Appl. Télécom et Infra. ICT"/>
    <x v="5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5"/>
  </r>
  <r>
    <d v="2016-03-16T19:00:00"/>
    <d v="2016-03-18T21:00:00"/>
    <n v="618792"/>
    <s v="Dep. Appl. Télécom et Infra. ICT"/>
    <x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0"/>
    <n v="0"/>
    <s v=""/>
  </r>
  <r>
    <d v="2016-03-16T22:00:00"/>
    <d v="2016-03-17T06:00:00"/>
    <n v="627138"/>
    <s v="Dep. Tech. de Transport"/>
    <x v="0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1"/>
    <n v="1"/>
    <n v="7"/>
  </r>
  <r>
    <d v="2016-03-16T22:00:00"/>
    <d v="2016-03-17T06:00:00"/>
    <n v="627567"/>
    <s v="Fournisseur/Opérateur"/>
    <x v="0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1"/>
    <n v="1"/>
    <n v="7"/>
  </r>
  <r>
    <d v="2016-03-17T00:00:00"/>
    <d v="2016-03-17T04:30:00"/>
    <n v="631091"/>
    <s v="Fournisseur/Opérateur"/>
    <x v="1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17T05:00:00"/>
    <d v="2016-03-17T06:30:00"/>
    <n v="628245"/>
    <s v="Dep. Tech. de Transport"/>
    <x v="1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17T05:30:00"/>
    <d v="2016-03-17T07:30:00"/>
    <n v="628269"/>
    <s v="Dep. Tech. de Transport"/>
    <x v="1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18T05:00:00"/>
    <d v="2016-03-18T07:00:00"/>
    <n v="624145"/>
    <s v="Dep. Infra., Install. et Dépannages"/>
    <x v="6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19T02:00:00"/>
    <d v="2016-03-19T05:00:00"/>
    <n v="631552"/>
    <s v="Fournisseur/Opérateur"/>
    <x v="2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19T05:00:00"/>
    <d v="2016-03-19T07:00:00"/>
    <n v="631690"/>
    <s v="Fournisseur/Opérateur"/>
    <x v="2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21T22:00:00"/>
    <d v="2016-03-22T06:00:00"/>
    <n v="627139"/>
    <s v="Dep. Tech. de Transport"/>
    <x v="4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1"/>
    <n v="1"/>
    <n v="7"/>
  </r>
  <r>
    <d v="2016-03-22T02:00:00"/>
    <d v="2016-03-23T06:30:00"/>
    <n v="631612"/>
    <s v="Fournisseur/Opérateur"/>
    <x v="5"/>
    <n v="0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22T02:00:00"/>
    <d v="2016-03-22T04:30:00"/>
    <n v="633245"/>
    <s v="Fournisseur/Opérateur"/>
    <x v="5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22T03:00:00"/>
    <d v="2016-03-22T06:00:00"/>
    <n v="628539"/>
    <s v="Dep. Tech. de Transport"/>
    <x v="5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22T05:00:00"/>
    <d v="2016-03-22T07:00:00"/>
    <n v="630173"/>
    <s v="Dep. Infra., Install. et Dépannages"/>
    <x v="5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22T22:00:00"/>
    <d v="2016-03-23T06:00:00"/>
    <n v="631144"/>
    <s v="Dep. Tech. de Transport"/>
    <x v="5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1"/>
    <n v="1"/>
    <n v="7"/>
  </r>
  <r>
    <d v="2016-03-23T01:00:00"/>
    <d v="2016-03-23T03:00:00"/>
    <n v="628647"/>
    <s v="Dep. Tech. de Transport"/>
    <x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23T05:00:00"/>
    <d v="2016-03-23T07:00:00"/>
    <n v="630175"/>
    <s v="Dep. Infra., Install. et Dépannages"/>
    <x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23T22:00:00"/>
    <d v="2016-03-24T06:00:00"/>
    <n v="627140"/>
    <s v="Dep. Tech. de Transport"/>
    <x v="0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1"/>
    <n v="1"/>
    <n v="7"/>
  </r>
  <r>
    <d v="2016-03-24T01:00:00"/>
    <d v="2016-03-24T03:00:00"/>
    <n v="628720"/>
    <s v="Dep. Tech. de Transport"/>
    <x v="1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24T05:30:00"/>
    <d v="2016-03-24T07:30:00"/>
    <n v="628272"/>
    <s v="Dep. Tech. de Transport"/>
    <x v="1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24T23:00:00"/>
    <d v="2016-03-25T05:00:00"/>
    <n v="629928"/>
    <s v="Fournisseur/Opérateur"/>
    <x v="1"/>
    <n v="-6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6"/>
  </r>
  <r>
    <d v="2016-03-25T00:00:00"/>
    <d v="2016-03-25T05:00:00"/>
    <n v="633948"/>
    <s v="Fournisseur/Opérateur"/>
    <x v="6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25T17:30:00"/>
    <d v="2016-03-25T21:00:00"/>
    <n v="618792"/>
    <s v="Dep. Appl. Télécom et Infra. ICT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1"/>
    <n v="1"/>
    <n v="0"/>
    <n v="0"/>
    <s v=""/>
  </r>
  <r>
    <d v="2016-03-25T22:30:00"/>
    <d v="2016-03-25T22:30:00"/>
    <n v="634640"/>
    <s v="Dep. Tech. de Transport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s v=""/>
  </r>
  <r>
    <d v="2016-03-26T22:00:00"/>
    <d v="2016-03-27T06:00:00"/>
    <n v="627716"/>
    <s v="Fournisseur/Opérateur"/>
    <x v="2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1"/>
    <n v="1"/>
    <n v="7"/>
  </r>
  <r>
    <d v="2016-03-27T05:00:00"/>
    <d v="2016-03-27T06:00:00"/>
    <n v="634626"/>
    <s v="Fournisseur/Opérateur"/>
    <x v="3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29T03:00:00"/>
    <d v="2016-03-29T06:00:00"/>
    <n v="628540"/>
    <s v="Dep. Tech. de Transport"/>
    <x v="5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29T22:00:00"/>
    <d v="2016-03-30T06:00:00"/>
    <n v="627141"/>
    <s v="Dep. Tech. de Transport"/>
    <x v="5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1"/>
    <n v="1"/>
    <n v="7"/>
  </r>
  <r>
    <d v="2016-03-29T23:00:00"/>
    <d v="2016-03-30T06:00:00"/>
    <n v="631290"/>
    <s v="Fournisseur/Opérateur"/>
    <x v="5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1"/>
    <n v="7"/>
  </r>
  <r>
    <d v="2016-03-30T00:00:00"/>
    <d v="2016-03-30T01:30:00"/>
    <n v="630824"/>
    <s v="Dep. Tech. de Transport"/>
    <x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30T01:00:00"/>
    <d v="2016-03-30T04:00:00"/>
    <n v="630510"/>
    <s v="Dep. Tech. de Transport"/>
    <x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30T01:00:00"/>
    <d v="2016-04-22T06:00:00"/>
    <n v="633289"/>
    <s v="Dep. Appl. Télécom et Infra. ICT"/>
    <x v="0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30T05:00:00"/>
    <d v="2016-03-30T07:00:00"/>
    <n v="628654"/>
    <s v="Dep. Infra., Install. et Dépannages"/>
    <x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30T22:00:00"/>
    <d v="2016-03-31T06:00:00"/>
    <n v="627142"/>
    <s v="Dep. Tech. de Transport"/>
    <x v="0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1"/>
    <n v="1"/>
    <n v="7"/>
  </r>
  <r>
    <d v="2016-03-31T01:00:00"/>
    <d v="2016-03-31T04:00:00"/>
    <n v="630512"/>
    <s v="Dep. Tech. de Transport"/>
    <x v="1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3-31T05:00:00"/>
    <d v="2016-03-31T07:00:00"/>
    <n v="628655"/>
    <s v="Dep. Infra., Install. et Dépannages"/>
    <x v="1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01T00:00:00"/>
    <m/>
    <m/>
    <m/>
    <x v="6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01T03:00:00"/>
    <d v="2016-04-01T06:00:00"/>
    <n v="632452"/>
    <s v="Dep. Commutation, Radio &amp; Satellite"/>
    <x v="6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01T04:30:00"/>
    <d v="2016-04-01T06:00:00"/>
    <n v="635716"/>
    <s v="Dep. Tech. de Transport"/>
    <x v="6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01T05:00:00"/>
    <d v="2016-04-01T07:00:00"/>
    <n v="628656"/>
    <s v="Dep. Infra., Install. et Dépannages"/>
    <x v="6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03T23:00:00"/>
    <d v="2016-04-04T07:00:00"/>
    <n v="631944"/>
    <s v="Dep. Appl. Télécom et Infra. ICT"/>
    <x v="3"/>
    <n v="-8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1"/>
    <n v="8"/>
  </r>
  <r>
    <d v="2016-04-04T22:00:00"/>
    <d v="2016-04-05T06:00:00"/>
    <n v="627135"/>
    <s v="Dep. Tech. de Transport"/>
    <x v="4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1"/>
    <n v="1"/>
    <n v="7"/>
  </r>
  <r>
    <d v="2016-04-04T23:00:00"/>
    <d v="2016-04-05T07:00:00"/>
    <n v="631944"/>
    <s v="Dep. Appl. Télécom et Infra. ICT"/>
    <x v="4"/>
    <n v="-8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1"/>
    <n v="8"/>
  </r>
  <r>
    <d v="2016-04-05T00:00:00"/>
    <d v="2016-04-05T12:00:00"/>
    <n v="632200"/>
    <s v="Dep. Appl. Télécom et Infra. ICT"/>
    <x v="5"/>
    <n v="0"/>
    <n v="1"/>
    <n v="1"/>
    <n v="1"/>
    <n v="1"/>
    <n v="1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s v=""/>
  </r>
  <r>
    <d v="2016-04-05T00:01:00"/>
    <d v="2016-04-05T06:00:00"/>
    <n v="634816"/>
    <s v="Fournisseur/Opérateur"/>
    <x v="5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05T06:00:00"/>
    <d v="2016-04-05T08:00:00"/>
    <n v="632628"/>
    <s v="Dep. Infra., Install. et Dépannages"/>
    <x v="5"/>
    <n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s v=""/>
  </r>
  <r>
    <d v="2016-04-05T23:00:00"/>
    <d v="2016-04-06T03:00:00"/>
    <n v="633137"/>
    <s v="Fournisseur/Opérateur"/>
    <x v="5"/>
    <n v="-4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</r>
  <r>
    <d v="2016-04-05T23:00:00"/>
    <d v="2016-04-06T07:00:00"/>
    <n v="631944"/>
    <s v="Dep. Appl. Télécom et Infra. ICT"/>
    <x v="5"/>
    <n v="-8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1"/>
    <n v="8"/>
  </r>
  <r>
    <d v="2016-04-06T05:00:00"/>
    <d v="2016-04-06T07:00:00"/>
    <n v="633227"/>
    <s v="Dep. Infra., Install. et Dépannages"/>
    <x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06T09:00:00"/>
    <d v="2016-04-06T12:00:00"/>
    <n v="633249"/>
    <s v="Dep. Infra., Install. et Dépannages"/>
    <x v="0"/>
    <n v="0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s v=""/>
  </r>
  <r>
    <d v="2016-04-06T22:00:00"/>
    <d v="2016-04-07T06:00:00"/>
    <n v="627136"/>
    <s v="Dep. Tech. de Transport"/>
    <x v="0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1"/>
    <n v="1"/>
    <n v="7"/>
  </r>
  <r>
    <d v="2016-04-06T23:00:00"/>
    <d v="2016-04-07T07:00:00"/>
    <n v="631944"/>
    <s v="Dep. Appl. Télécom et Infra. ICT"/>
    <x v="0"/>
    <n v="-8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1"/>
    <n v="8"/>
  </r>
  <r>
    <d v="2016-04-07T00:00:00"/>
    <d v="2016-04-07T12:00:00"/>
    <n v="632201"/>
    <s v="Dep. Appl. Télécom et Infra. ICT"/>
    <x v="1"/>
    <n v="0"/>
    <n v="1"/>
    <n v="1"/>
    <n v="1"/>
    <n v="1"/>
    <n v="1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s v=""/>
  </r>
  <r>
    <d v="2016-04-07T06:00:00"/>
    <d v="2016-04-07T07:00:00"/>
    <n v="629485"/>
    <s v="Dep. Infra., Install. et Dépannages"/>
    <x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07T09:00:00"/>
    <d v="2016-04-07T11:00:00"/>
    <n v="631475"/>
    <s v="Dep. Tech. de Transport"/>
    <x v="1"/>
    <n v="0"/>
    <n v="0"/>
    <n v="0"/>
    <n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s v=""/>
  </r>
  <r>
    <d v="2016-04-08T05:00:00"/>
    <d v="2016-04-08T06:00:00"/>
    <n v="632976"/>
    <s v="Dep. Tech. de Transport"/>
    <x v="6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08T05:00:00"/>
    <d v="2016-04-08T07:00:00"/>
    <n v="628998"/>
    <s v="Dep. Infra., Install. et Dépannages"/>
    <x v="6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10T23:00:00"/>
    <d v="2016-04-11T07:00:00"/>
    <n v="631944"/>
    <s v="Dep. Appl. Télécom et Infra. ICT"/>
    <x v="3"/>
    <n v="-8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1"/>
    <n v="8"/>
  </r>
  <r>
    <d v="2016-04-11T05:00:00"/>
    <d v="2016-04-11T07:00:00"/>
    <n v="632364"/>
    <s v="Dep. Infra., Install. et Dépannages"/>
    <x v="4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11T23:00:00"/>
    <d v="2016-04-12T07:00:00"/>
    <n v="631944"/>
    <s v="Dep. Appl. Télécom et Infra. ICT"/>
    <x v="4"/>
    <n v="-8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1"/>
    <n v="8"/>
  </r>
  <r>
    <d v="2016-04-12T00:00:00"/>
    <d v="2016-04-12T12:00:00"/>
    <n v="632205"/>
    <s v="Dep. Appl. Télécom et Infra. ICT"/>
    <x v="5"/>
    <n v="0"/>
    <n v="1"/>
    <n v="1"/>
    <n v="1"/>
    <n v="1"/>
    <n v="1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s v=""/>
  </r>
  <r>
    <d v="2016-04-12T03:00:00"/>
    <d v="2016-04-12T05:30:00"/>
    <n v="637453"/>
    <s v="Fournisseur/Opérateur"/>
    <x v="5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12T03:00:00"/>
    <d v="2016-04-12T05:30:00"/>
    <n v="637455"/>
    <s v="Fournisseur/Opérateur"/>
    <x v="5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12T03:00:00"/>
    <d v="2016-04-12T05:30:00"/>
    <n v="637690"/>
    <s v="Fournisseur/Opérateur"/>
    <x v="5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12T03:00:00"/>
    <d v="2016-04-12T05:30:00"/>
    <n v="637689"/>
    <s v="Fournisseur/Opérateur"/>
    <x v="5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12T05:00:00"/>
    <d v="2016-04-12T06:00:00"/>
    <n v="637378"/>
    <s v="Dep. Appl. Télécom et Infra. ICT"/>
    <x v="5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12T05:00:00"/>
    <d v="2016-04-12T07:00:00"/>
    <n v="632365"/>
    <s v="Dep. Infra., Install. et Dépannages"/>
    <x v="5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12T06:00:00"/>
    <d v="2016-04-12T07:00:00"/>
    <n v="637379"/>
    <s v="Dep. Appl. Télécom et Infra. ICT"/>
    <x v="5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12T08:00:00"/>
    <d v="2016-04-12T18:00:00"/>
    <n v="631004"/>
    <s v="Dep. Infra., Install. et Dépannages"/>
    <x v="5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1"/>
    <n v="0"/>
    <n v="0"/>
    <n v="0"/>
    <n v="0"/>
    <n v="0"/>
    <s v=""/>
  </r>
  <r>
    <d v="2016-04-12T08:30:00"/>
    <d v="2016-04-12T16:30:00"/>
    <n v="631115"/>
    <s v="Dep. Infra., Install. et Dépannages"/>
    <x v="5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0"/>
    <n v="0"/>
    <n v="0"/>
    <n v="0"/>
    <n v="0"/>
    <n v="0"/>
    <n v="0"/>
    <s v=""/>
  </r>
  <r>
    <d v="2016-04-12T23:00:00"/>
    <d v="2016-04-13T07:00:00"/>
    <n v="631944"/>
    <s v="Dep. Appl. Télécom et Infra. ICT"/>
    <x v="5"/>
    <n v="-8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1"/>
    <n v="8"/>
  </r>
  <r>
    <d v="2016-04-13T04:00:00"/>
    <d v="2016-04-13T06:00:00"/>
    <n v="635084"/>
    <s v="Dep. Tech. de Transport"/>
    <x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13T05:00:00"/>
    <d v="2016-04-13T07:00:00"/>
    <n v="632366"/>
    <s v="Dep. Infra., Install. et Dépannages"/>
    <x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13T08:00:00"/>
    <d v="2016-04-13T18:00:00"/>
    <n v="631004"/>
    <s v="Dep. Infra., Install. et Dépannages"/>
    <x v="0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1"/>
    <n v="0"/>
    <n v="0"/>
    <n v="0"/>
    <n v="0"/>
    <n v="0"/>
    <s v=""/>
  </r>
  <r>
    <d v="2016-04-13T08:30:00"/>
    <d v="2016-04-13T17:00:00"/>
    <n v="631174"/>
    <s v="Dep. Infra., Install. et Dépannages"/>
    <x v="0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0"/>
    <n v="0"/>
    <n v="0"/>
    <n v="0"/>
    <n v="0"/>
    <n v="0"/>
    <s v=""/>
  </r>
  <r>
    <d v="2016-04-13T09:00:00"/>
    <d v="2016-04-13T16:00:00"/>
    <n v="631480"/>
    <s v="Dep. Tech. de Transport"/>
    <x v="0"/>
    <n v="0"/>
    <n v="0"/>
    <n v="0"/>
    <n v="0"/>
    <n v="0"/>
    <n v="0"/>
    <n v="0"/>
    <n v="0"/>
    <n v="0"/>
    <n v="0"/>
    <n v="1"/>
    <n v="1"/>
    <n v="1"/>
    <n v="1"/>
    <n v="1"/>
    <n v="1"/>
    <n v="1"/>
    <n v="1"/>
    <n v="0"/>
    <n v="0"/>
    <n v="0"/>
    <n v="0"/>
    <n v="0"/>
    <n v="0"/>
    <n v="0"/>
    <s v=""/>
  </r>
  <r>
    <d v="2016-04-13T19:00:00"/>
    <d v="2016-04-13T21:00:00"/>
    <n v="637373"/>
    <s v="Fournisseur/Opérateur"/>
    <x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0"/>
    <n v="0"/>
    <s v=""/>
  </r>
  <r>
    <d v="2016-04-13T19:00:00"/>
    <d v="2016-04-15T21:00:00"/>
    <n v="618792"/>
    <s v="Dep. Appl. Télécom et Infra. ICT"/>
    <x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0"/>
    <n v="0"/>
    <s v=""/>
  </r>
  <r>
    <d v="2016-04-13T22:00:00"/>
    <d v="2016-04-13T23:00:00"/>
    <n v="634721"/>
    <s v="Dep. Appl. Télécom et Infra. ICT"/>
    <x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s v=""/>
  </r>
  <r>
    <d v="2016-04-13T22:00:00"/>
    <d v="2016-04-14T04:00:00"/>
    <n v="635579"/>
    <s v="Fournisseur/Opérateur"/>
    <x v="0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5"/>
  </r>
  <r>
    <d v="2016-04-13T23:00:00"/>
    <d v="2016-04-14T01:00:00"/>
    <n v="635374"/>
    <s v="Fournisseur/Opérateur"/>
    <x v="0"/>
    <n v="-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</r>
  <r>
    <d v="2016-04-14T00:00:00"/>
    <d v="2016-04-14T12:00:00"/>
    <n v="632207"/>
    <s v="Dep. Appl. Télécom et Infra. ICT"/>
    <x v="1"/>
    <n v="0"/>
    <n v="1"/>
    <n v="1"/>
    <n v="1"/>
    <n v="1"/>
    <n v="1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s v=""/>
  </r>
  <r>
    <d v="2016-04-14T01:00:00"/>
    <d v="2016-04-14T02:00:00"/>
    <n v="633366"/>
    <s v="Dep. Tech. de Transport"/>
    <x v="1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14T01:00:00"/>
    <d v="2016-04-14T06:00:00"/>
    <n v="633282"/>
    <s v="Dep. Tech. de Transport"/>
    <x v="1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14T02:00:00"/>
    <d v="2016-04-14T03:00:00"/>
    <n v="633368"/>
    <s v="Dep. Tech. de Transport"/>
    <x v="1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14T04:30:00"/>
    <d v="2016-04-14T06:30:00"/>
    <n v="633125"/>
    <s v="Dep. Tech. de Transport"/>
    <x v="1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14T05:00:00"/>
    <d v="2016-04-14T07:00:00"/>
    <n v="632367"/>
    <s v="Dep. Infra., Install. et Dépannages"/>
    <x v="1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14T20:00:00"/>
    <d v="2016-04-15T02:00:00"/>
    <n v="631584"/>
    <s v="Dep. Tech. de Transport"/>
    <x v="1"/>
    <n v="-3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1"/>
    <n v="3"/>
  </r>
  <r>
    <d v="2016-04-14T22:00:00"/>
    <d v="2016-04-15T04:00:00"/>
    <n v="635667"/>
    <s v="Fournisseur/Opérateur"/>
    <x v="1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5"/>
  </r>
  <r>
    <d v="2016-04-14T22:00:00"/>
    <d v="2016-04-15T04:00:00"/>
    <n v="635750"/>
    <s v="Fournisseur/Opérateur"/>
    <x v="1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5"/>
  </r>
  <r>
    <d v="2016-04-14T22:00:00"/>
    <d v="2016-04-15T04:00:00"/>
    <n v="635751"/>
    <s v="Fournisseur/Opérateur"/>
    <x v="1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5"/>
  </r>
  <r>
    <d v="2016-04-15T06:00:00"/>
    <d v="2016-04-15T07:00:00"/>
    <n v="635541"/>
    <s v="Dep. Infra., Install. et Dépannages"/>
    <x v="6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15T06:00:00"/>
    <d v="2016-04-15T08:30:00"/>
    <n v="632380"/>
    <s v="Dep. Infra., Install. et Dépannages"/>
    <x v="6"/>
    <n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s v=""/>
  </r>
  <r>
    <d v="2016-04-15T18:00:00"/>
    <d v="2016-04-15T19:30:00"/>
    <n v="633399"/>
    <s v="Dep. OSS et Activités Transvers.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s v=""/>
  </r>
  <r>
    <d v="2016-04-15T23:00:00"/>
    <d v="2016-04-16T01:00:00"/>
    <n v="639015"/>
    <s v="Dep. Tech. de Transport"/>
    <x v="6"/>
    <n v="-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</r>
  <r>
    <d v="2016-04-16T01:00:00"/>
    <d v="2016-04-16T13:00:00"/>
    <n v="633988"/>
    <s v="Fournisseur/Opérateur"/>
    <x v="2"/>
    <n v="0"/>
    <n v="0"/>
    <n v="1"/>
    <n v="1"/>
    <n v="1"/>
    <n v="1"/>
    <n v="1"/>
    <n v="1"/>
    <n v="1"/>
    <n v="1"/>
    <n v="1"/>
    <n v="1"/>
    <n v="1"/>
    <n v="1"/>
    <n v="1"/>
    <n v="0"/>
    <n v="0"/>
    <n v="0"/>
    <n v="0"/>
    <n v="0"/>
    <n v="0"/>
    <n v="0"/>
    <n v="0"/>
    <n v="0"/>
    <n v="0"/>
    <s v=""/>
  </r>
  <r>
    <d v="2016-04-16T08:00:00"/>
    <d v="2016-04-16T14:30:00"/>
    <n v="633391"/>
    <s v="Dep. Infra., Install. et Dépannages"/>
    <x v="2"/>
    <n v="0"/>
    <n v="0"/>
    <n v="0"/>
    <n v="0"/>
    <n v="0"/>
    <n v="0"/>
    <n v="0"/>
    <n v="0"/>
    <n v="0"/>
    <n v="1"/>
    <n v="1"/>
    <n v="1"/>
    <n v="1"/>
    <n v="1"/>
    <n v="1"/>
    <n v="1"/>
    <n v="0"/>
    <n v="0"/>
    <n v="0"/>
    <n v="0"/>
    <n v="0"/>
    <n v="0"/>
    <n v="0"/>
    <n v="0"/>
    <n v="0"/>
    <s v=""/>
  </r>
  <r>
    <d v="2016-04-17T00:00:00"/>
    <d v="2016-04-17T02:00:00"/>
    <n v="634645"/>
    <s v="Fournisseur/Opérateur"/>
    <x v="3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17T02:00:00"/>
    <d v="2016-04-17T06:30:00"/>
    <n v="636277"/>
    <s v="Fournisseur/Opérateur"/>
    <x v="3"/>
    <n v="0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18T00:00:00"/>
    <d v="2016-04-18T05:00:00"/>
    <n v="634475"/>
    <s v="Fournisseur/Opérateur"/>
    <x v="4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18T05:00:00"/>
    <d v="2016-04-18T07:00:00"/>
    <n v="632368"/>
    <s v="Dep. Infra., Install. et Dépannages"/>
    <x v="4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19T00:00:00"/>
    <d v="2016-04-19T06:00:00"/>
    <n v="636112"/>
    <s v="Fournisseur/Opérateur"/>
    <x v="5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19T00:00:00"/>
    <d v="2016-04-19T12:00:00"/>
    <n v="632210"/>
    <s v="Dep. Appl. Télécom et Infra. ICT"/>
    <x v="5"/>
    <n v="0"/>
    <n v="1"/>
    <n v="1"/>
    <n v="1"/>
    <n v="1"/>
    <n v="1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s v=""/>
  </r>
  <r>
    <d v="2016-04-19T04:00:00"/>
    <d v="2016-04-19T05:00:00"/>
    <n v="634765"/>
    <s v="Dep. Tech. de Transport"/>
    <x v="5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19T05:00:00"/>
    <d v="2016-04-19T07:00:00"/>
    <n v="634514"/>
    <s v="Dep. Infra., Install. et Dépannages"/>
    <x v="5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19T09:00:00"/>
    <d v="2016-04-19T16:00:00"/>
    <n v="634412"/>
    <s v="Dep. Infra., Install. et Dépannages"/>
    <x v="5"/>
    <n v="0"/>
    <n v="0"/>
    <n v="0"/>
    <n v="0"/>
    <n v="0"/>
    <n v="0"/>
    <n v="0"/>
    <n v="0"/>
    <n v="0"/>
    <n v="0"/>
    <n v="1"/>
    <n v="1"/>
    <n v="1"/>
    <n v="1"/>
    <n v="1"/>
    <n v="1"/>
    <n v="1"/>
    <n v="1"/>
    <n v="0"/>
    <n v="0"/>
    <n v="0"/>
    <n v="0"/>
    <n v="0"/>
    <n v="0"/>
    <n v="0"/>
    <s v=""/>
  </r>
  <r>
    <d v="2016-04-19T23:00:00"/>
    <d v="2016-04-20T05:00:00"/>
    <n v="634914"/>
    <s v="Fournisseur/Opérateur"/>
    <x v="5"/>
    <n v="-6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6"/>
  </r>
  <r>
    <d v="2016-04-20T04:00:00"/>
    <d v="2016-04-20T07:00:00"/>
    <n v="630744"/>
    <s v="Dep. Tech. de Transport"/>
    <x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20T05:00:00"/>
    <d v="2016-04-20T07:00:00"/>
    <n v="634515"/>
    <s v="Dep. Infra., Install. et Dépannages"/>
    <x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20T19:00:00"/>
    <d v="2016-04-22T22:00:00"/>
    <n v="618792"/>
    <s v="Dep. Appl. Télécom et Infra. ICT"/>
    <x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1"/>
    <n v="0"/>
    <s v=""/>
  </r>
  <r>
    <d v="2016-04-20T23:00:00"/>
    <d v="2016-04-21T01:00:00"/>
    <n v="635374"/>
    <s v="Fournisseur/Opérateur"/>
    <x v="0"/>
    <n v="-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</r>
  <r>
    <d v="2016-04-21T00:00:00"/>
    <d v="2016-04-21T12:00:00"/>
    <n v="632213"/>
    <s v="Dep. Appl. Télécom et Infra. ICT"/>
    <x v="1"/>
    <n v="0"/>
    <n v="1"/>
    <n v="1"/>
    <n v="1"/>
    <n v="1"/>
    <n v="1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s v=""/>
  </r>
  <r>
    <d v="2016-04-21T01:00:00"/>
    <d v="2016-04-21T05:00:00"/>
    <n v="635305"/>
    <s v="Dep. Tech. de Transport"/>
    <x v="1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21T04:00:00"/>
    <d v="2016-04-21T06:00:00"/>
    <n v="634516"/>
    <s v="Dep. Infra., Install. et Dépannages"/>
    <x v="1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21T05:00:00"/>
    <d v="2016-04-21T06:30:00"/>
    <n v="633128"/>
    <s v="Dep. Tech. de Transport"/>
    <x v="1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22T05:00:00"/>
    <d v="2016-04-22T07:00:00"/>
    <n v="634517"/>
    <s v="Dep. Infra., Install. et Dépannages"/>
    <x v="6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22T05:00:00"/>
    <d v="2016-04-22T07:00:00"/>
    <n v="634749"/>
    <s v="Dep. Infra., Install. et Dépannages"/>
    <x v="6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23T01:00:00"/>
    <d v="2016-04-23T10:00:00"/>
    <n v="636916"/>
    <s v="Fournisseur/Opérateur"/>
    <x v="2"/>
    <n v="0"/>
    <n v="0"/>
    <n v="1"/>
    <n v="1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s v=""/>
  </r>
  <r>
    <d v="2016-04-23T04:00:00"/>
    <d v="2016-04-23T10:00:00"/>
    <n v="635123"/>
    <s v="Dep. Infra., Install. et Dépannages"/>
    <x v="2"/>
    <n v="0"/>
    <n v="0"/>
    <n v="0"/>
    <n v="0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s v=""/>
  </r>
  <r>
    <d v="2016-04-23T08:00:00"/>
    <d v="2016-04-23T17:00:00"/>
    <n v="632538"/>
    <s v="Fournisseur/Opérateur"/>
    <x v="2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0"/>
    <n v="0"/>
    <n v="0"/>
    <n v="0"/>
    <n v="0"/>
    <n v="0"/>
    <s v=""/>
  </r>
  <r>
    <d v="2016-04-23T14:00:00"/>
    <d v="2016-04-23T21:00:00"/>
    <n v="632970"/>
    <s v="Fournisseur/Opérateur"/>
    <x v="2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1"/>
    <n v="1"/>
    <n v="1"/>
    <n v="1"/>
    <n v="1"/>
    <n v="0"/>
    <n v="0"/>
    <s v=""/>
  </r>
  <r>
    <d v="2016-04-24T03:00:00"/>
    <d v="2016-04-24T05:30:00"/>
    <n v="640219"/>
    <s v="Fournisseur/Opérateur"/>
    <x v="3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25T08:00:00"/>
    <d v="2016-04-29T17:00:00"/>
    <n v="633431"/>
    <s v="Fournisseur/Opérateur"/>
    <x v="4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0"/>
    <n v="0"/>
    <n v="0"/>
    <n v="0"/>
    <n v="0"/>
    <n v="0"/>
    <s v=""/>
  </r>
  <r>
    <d v="2016-04-25T22:00:00"/>
    <d v="2016-04-26T04:00:00"/>
    <n v="639256"/>
    <s v="Dep. Appl. Télécom et Infra. ICT"/>
    <x v="4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5"/>
  </r>
  <r>
    <d v="2016-04-25T23:59:00"/>
    <d v="2016-04-26T05:59:00"/>
    <n v="635806"/>
    <s v="Fournisseur/Opérateur"/>
    <x v="4"/>
    <n v="-6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6"/>
  </r>
  <r>
    <d v="2016-04-26T00:00:00"/>
    <d v="2016-04-26T04:00:00"/>
    <n v="636817"/>
    <s v="Dep. Commutation, Radio &amp; Satellite"/>
    <x v="5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26T00:00:00"/>
    <d v="2016-04-26T12:00:00"/>
    <n v="632217"/>
    <s v="Dep. Appl. Télécom et Infra. ICT"/>
    <x v="5"/>
    <n v="0"/>
    <n v="1"/>
    <n v="1"/>
    <n v="1"/>
    <n v="1"/>
    <n v="1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s v=""/>
  </r>
  <r>
    <d v="2016-04-26T04:00:00"/>
    <d v="2016-04-26T06:00:00"/>
    <n v="635048"/>
    <s v="Dep. Tech. de Transport"/>
    <x v="5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26T05:00:00"/>
    <d v="2016-04-26T07:00:00"/>
    <n v="635033"/>
    <s v="Dep. Infra., Install. et Dépannages"/>
    <x v="5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26T08:00:00"/>
    <d v="2016-04-26T18:00:00"/>
    <n v="634775"/>
    <s v="Fournisseur/Opérateur"/>
    <x v="5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1"/>
    <n v="0"/>
    <n v="0"/>
    <n v="0"/>
    <n v="0"/>
    <n v="0"/>
    <s v=""/>
  </r>
  <r>
    <d v="2016-04-26T23:59:00"/>
    <d v="2016-04-27T05:59:00"/>
    <n v="634197"/>
    <s v="Fournisseur/Opérateur"/>
    <x v="5"/>
    <n v="-6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6"/>
  </r>
  <r>
    <d v="2016-04-27T01:00:00"/>
    <d v="2016-04-27T02:00:00"/>
    <n v="633366"/>
    <s v="Dep. Tech. de Transport"/>
    <x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27T05:00:00"/>
    <d v="2016-04-27T07:00:00"/>
    <n v="635034"/>
    <s v="Dep. Infra., Install. et Dépannages"/>
    <x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27T06:00:00"/>
    <d v="2016-04-27T07:00:00"/>
    <n v="635950"/>
    <s v="Dep. Infra., Install. et Dépannages"/>
    <x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27T08:00:00"/>
    <d v="2016-04-27T12:00:00"/>
    <n v="636796"/>
    <s v="Dep. Infra., Install. et Dépannages"/>
    <x v="0"/>
    <n v="0"/>
    <n v="0"/>
    <n v="0"/>
    <n v="0"/>
    <n v="0"/>
    <n v="0"/>
    <n v="0"/>
    <n v="0"/>
    <n v="0"/>
    <n v="1"/>
    <n v="1"/>
    <n v="1"/>
    <n v="1"/>
    <n v="1"/>
    <n v="0"/>
    <n v="0"/>
    <n v="0"/>
    <n v="0"/>
    <n v="0"/>
    <n v="0"/>
    <n v="0"/>
    <n v="0"/>
    <n v="0"/>
    <n v="0"/>
    <n v="0"/>
    <s v=""/>
  </r>
  <r>
    <d v="2016-04-27T20:00:00"/>
    <d v="2016-04-27T23:00:00"/>
    <n v="639052"/>
    <s v="Dep. Appl. Télécom et Infra. ICT"/>
    <x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1"/>
    <s v=""/>
  </r>
  <r>
    <d v="2016-04-27T22:00:00"/>
    <d v="2016-04-28T04:00:00"/>
    <n v="639256"/>
    <s v="Dep. Appl. Télécom et Infra. ICT"/>
    <x v="0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5"/>
  </r>
  <r>
    <d v="2016-04-27T23:59:00"/>
    <d v="2016-04-28T05:59:00"/>
    <n v="634276"/>
    <s v="Fournisseur/Opérateur"/>
    <x v="0"/>
    <n v="-6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6"/>
  </r>
  <r>
    <d v="2016-04-28T00:00:00"/>
    <d v="2016-04-28T04:00:00"/>
    <n v="636817"/>
    <s v="Dep. Commutation, Radio &amp; Satellite"/>
    <x v="1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28T00:00:00"/>
    <d v="2016-04-28T12:00:00"/>
    <n v="632219"/>
    <s v="Dep. Appl. Télécom et Infra. ICT"/>
    <x v="1"/>
    <n v="0"/>
    <n v="1"/>
    <n v="1"/>
    <n v="1"/>
    <n v="1"/>
    <n v="1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s v=""/>
  </r>
  <r>
    <d v="2016-04-28T03:00:00"/>
    <d v="2016-04-28T05:30:00"/>
    <n v="640958"/>
    <s v="Fournisseur/Opérateur"/>
    <x v="1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28T03:00:00"/>
    <d v="2016-04-28T05:30:00"/>
    <n v="639499"/>
    <s v="Fournisseur/Opérateur"/>
    <x v="1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28T05:00:00"/>
    <d v="2016-04-28T06:30:00"/>
    <n v="636858"/>
    <s v="Dep. Tech. de Transport"/>
    <x v="1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28T05:00:00"/>
    <d v="2016-04-28T07:00:00"/>
    <n v="635035"/>
    <s v="Dep. Infra., Install. et Dépannages"/>
    <x v="1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28T05:00:00"/>
    <d v="2016-04-28T07:00:00"/>
    <n v="634402"/>
    <s v="Dep. Infra., Install. et Dépannages"/>
    <x v="1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28T06:30:00"/>
    <d v="2016-04-28T07:00:00"/>
    <n v="638150"/>
    <s v="Fournisseur/Opérateur"/>
    <x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28T22:00:00"/>
    <d v="2016-04-29T04:00:00"/>
    <n v="639256"/>
    <s v="Dep. Appl. Télécom et Infra. ICT"/>
    <x v="1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5"/>
  </r>
  <r>
    <d v="2016-04-28T23:00:00"/>
    <d v="2016-04-29T00:00:00"/>
    <n v="641214"/>
    <s v="Dep. Tech. de Transport"/>
    <x v="1"/>
    <n v="-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</r>
  <r>
    <d v="2016-04-28T23:59:00"/>
    <d v="2016-04-29T06:00:00"/>
    <n v="634571"/>
    <s v="Fournisseur/Opérateur"/>
    <x v="1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1"/>
    <n v="7"/>
  </r>
  <r>
    <d v="2016-04-28T23:59:00"/>
    <d v="2016-04-29T06:00:00"/>
    <n v="638673"/>
    <s v="Fournisseur/Opérateur"/>
    <x v="1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1"/>
    <n v="7"/>
  </r>
  <r>
    <d v="2016-04-29T00:00:00"/>
    <d v="2016-04-29T06:00:00"/>
    <n v="638484"/>
    <s v="Fournisseur/Opérateur"/>
    <x v="6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29T04:00:00"/>
    <d v="2016-04-29T06:00:00"/>
    <n v="637446"/>
    <s v="Dep. Tech. de Transport"/>
    <x v="6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29T05:00:00"/>
    <d v="2016-04-29T07:00:00"/>
    <n v="635036"/>
    <s v="Dep. Infra., Install. et Dépannages"/>
    <x v="6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4-29T22:00:00"/>
    <d v="2016-04-30T00:00:00"/>
    <n v="618792"/>
    <s v="Dep. Appl. Télécom et Infra. ICT"/>
    <x v="6"/>
    <n v="-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</r>
  <r>
    <d v="2016-05-01T00:00:00"/>
    <m/>
    <m/>
    <m/>
    <x v="3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02T22:00:00"/>
    <d v="2016-05-03T00:00:00"/>
    <n v="637115"/>
    <s v="Dep. Appl. Télécom et Infra. ICT"/>
    <x v="4"/>
    <n v="-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</r>
  <r>
    <d v="2016-05-03T01:00:00"/>
    <d v="2016-05-03T05:00:00"/>
    <n v="638360"/>
    <s v="Dep. Tech. de Transport"/>
    <x v="5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03T03:00:00"/>
    <d v="2016-05-03T05:00:00"/>
    <n v="638979"/>
    <s v="Dep. Tech. de Transport"/>
    <x v="5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03T04:00:00"/>
    <d v="2016-05-03T06:00:00"/>
    <n v="638946"/>
    <s v="Dep. Appl. Télécom et Infra. ICT"/>
    <x v="5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03T05:00:00"/>
    <d v="2016-05-03T06:30:00"/>
    <n v="636859"/>
    <s v="Dep. Tech. de Transport"/>
    <x v="5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03T05:00:00"/>
    <d v="2016-05-03T07:00:00"/>
    <n v="635033"/>
    <s v="Dep. Infra., Install. et Dépannages"/>
    <x v="5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03T08:30:00"/>
    <d v="2016-05-03T16:30:00"/>
    <n v="637369"/>
    <s v="Dep. Infra., Install. et Dépannages"/>
    <x v="5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0"/>
    <n v="0"/>
    <n v="0"/>
    <n v="0"/>
    <n v="0"/>
    <n v="0"/>
    <n v="0"/>
    <s v=""/>
  </r>
  <r>
    <d v="2016-05-04T00:00:00"/>
    <d v="2016-05-04T07:00:00"/>
    <n v="637450"/>
    <s v="Fournisseur/Opérateur"/>
    <x v="0"/>
    <n v="0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04T01:00:00"/>
    <d v="2016-05-04T05:00:00"/>
    <n v="638362"/>
    <s v="Dep. Tech. de Transport"/>
    <x v="0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04T08:00:00"/>
    <d v="2016-05-04T17:00:00"/>
    <n v="636902"/>
    <s v="Dep. Infra., Install. et Dépannages"/>
    <x v="0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0"/>
    <n v="0"/>
    <n v="0"/>
    <n v="0"/>
    <n v="0"/>
    <n v="0"/>
    <s v=""/>
  </r>
  <r>
    <d v="2016-05-04T08:30:00"/>
    <d v="2016-05-04T16:30:00"/>
    <n v="637369"/>
    <s v="Dep. Infra., Install. et Dépannages"/>
    <x v="0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0"/>
    <n v="0"/>
    <n v="0"/>
    <n v="0"/>
    <n v="0"/>
    <n v="0"/>
    <n v="0"/>
    <s v=""/>
  </r>
  <r>
    <d v="2016-05-04T22:00:00"/>
    <d v="2016-05-05T00:00:00"/>
    <n v="637115"/>
    <s v="Dep. Appl. Télécom et Infra. ICT"/>
    <x v="0"/>
    <n v="-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</r>
  <r>
    <d v="2016-05-06T06:00:00"/>
    <d v="2016-05-06T07:30:00"/>
    <n v="638726"/>
    <s v="Dep. Infra., Install. et Dépannages"/>
    <x v="6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06T07:30:00"/>
    <d v="2016-05-06T09:00:00"/>
    <n v="638726"/>
    <s v="Dep. Infra., Install. et Dépannages"/>
    <x v="6"/>
    <n v="0"/>
    <n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s v=""/>
  </r>
  <r>
    <d v="2016-05-08T00:01:00"/>
    <d v="2016-05-08T06:00:00"/>
    <n v="640433"/>
    <s v="Fournisseur/Opérateur"/>
    <x v="3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09T00:00:00"/>
    <d v="2016-05-09T05:00:00"/>
    <n v="640190"/>
    <s v="Fournisseur/Opérateur"/>
    <x v="4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09T00:00:00"/>
    <d v="2016-05-09T06:00:00"/>
    <n v="639897"/>
    <s v="Fournisseur/Opérateur"/>
    <x v="4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09T22:00:00"/>
    <d v="2016-05-10T04:00:00"/>
    <n v="641429"/>
    <s v="Dep. Appl. Télécom et Infra. ICT"/>
    <x v="4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5"/>
  </r>
  <r>
    <d v="2016-05-10T01:00:00"/>
    <d v="2016-05-10T05:00:00"/>
    <n v="638363"/>
    <s v="Dep. Tech. de Transport"/>
    <x v="5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10T03:00:00"/>
    <d v="2016-05-10T05:00:00"/>
    <n v="640228"/>
    <s v="Dep. Tech. de Transport"/>
    <x v="5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10T03:00:00"/>
    <d v="2016-05-10T05:30:00"/>
    <n v="642651"/>
    <s v="Fournisseur/Opérateur"/>
    <x v="5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10T05:00:00"/>
    <d v="2016-05-10T06:00:00"/>
    <n v="630824"/>
    <s v="Dep. Tech. de Transport"/>
    <x v="5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10T05:00:00"/>
    <d v="2016-05-10T07:00:00"/>
    <n v="637229"/>
    <s v="Dep. Infra., Install. et Dépannages"/>
    <x v="5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10T08:30:00"/>
    <d v="2016-05-10T16:30:00"/>
    <n v="638890"/>
    <s v="Dep. Infra., Install. et Dépannages"/>
    <x v="5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0"/>
    <n v="0"/>
    <n v="0"/>
    <n v="0"/>
    <n v="0"/>
    <n v="0"/>
    <n v="0"/>
    <s v=""/>
  </r>
  <r>
    <d v="2016-05-10T09:00:00"/>
    <d v="2016-05-10T12:30:00"/>
    <n v="641244"/>
    <s v="Dep. Commutation, Radio &amp; Satellite"/>
    <x v="5"/>
    <n v="0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s v=""/>
  </r>
  <r>
    <d v="2016-05-10T23:30:00"/>
    <d v="2016-05-11T03:00:00"/>
    <n v="641244"/>
    <s v="Dep. Commutation, Radio &amp; Satellite"/>
    <x v="5"/>
    <n v="-4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</r>
  <r>
    <d v="2016-05-11T01:00:00"/>
    <d v="2016-05-11T06:00:00"/>
    <n v="640670"/>
    <s v="Fournisseur/Opérateur"/>
    <x v="0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11T01:00:00"/>
    <d v="2016-05-11T06:00:00"/>
    <n v="640671"/>
    <s v="Fournisseur/Opérateur"/>
    <x v="0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11T05:00:00"/>
    <d v="2016-05-11T07:00:00"/>
    <n v="640000"/>
    <s v="Dep. Tech. de Transport"/>
    <x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11T05:00:00"/>
    <d v="2016-05-11T07:00:00"/>
    <n v="637230"/>
    <s v="Dep. Infra., Install. et Dépannages"/>
    <x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11T09:00:00"/>
    <d v="2016-05-11T11:00:00"/>
    <n v="637126"/>
    <s v="Dep. Infra., Install. et Dépannages"/>
    <x v="0"/>
    <n v="0"/>
    <n v="0"/>
    <n v="0"/>
    <n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s v=""/>
  </r>
  <r>
    <d v="2016-05-11T22:00:00"/>
    <d v="2016-05-12T04:00:00"/>
    <n v="641429"/>
    <s v="Dep. Appl. Télécom et Infra. ICT"/>
    <x v="0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5"/>
  </r>
  <r>
    <d v="2016-05-11T23:00:00"/>
    <d v="2016-05-12T01:00:00"/>
    <n v="640342"/>
    <s v="Dep. Appl. Télécom et Infra. ICT"/>
    <x v="0"/>
    <n v="-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</r>
  <r>
    <d v="2016-05-11T23:59:00"/>
    <d v="2016-05-12T05:59:00"/>
    <n v="634276"/>
    <s v="Fournisseur/Opérateur"/>
    <x v="0"/>
    <n v="-6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6"/>
  </r>
  <r>
    <d v="2016-05-12T04:00:00"/>
    <d v="2016-05-12T07:00:00"/>
    <n v="639717"/>
    <s v="Dep. Tech. de Transport"/>
    <x v="1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12T06:00:00"/>
    <d v="2016-05-12T07:00:00"/>
    <n v="635152"/>
    <s v="Dep. Infra., Install. et Dépannages"/>
    <x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12T09:00:00"/>
    <d v="2016-05-12T11:00:00"/>
    <n v="637128"/>
    <s v="Dep. Infra., Install. et Dépannages"/>
    <x v="1"/>
    <n v="0"/>
    <n v="0"/>
    <n v="0"/>
    <n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s v=""/>
  </r>
  <r>
    <d v="2016-05-12T22:00:00"/>
    <d v="2016-05-13T04:00:00"/>
    <n v="641429"/>
    <s v="Dep. Appl. Télécom et Infra. ICT"/>
    <x v="1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5"/>
  </r>
  <r>
    <d v="2016-05-12T23:59:00"/>
    <d v="2016-05-12T05:59:00"/>
    <n v="634571"/>
    <s v="Fournisseur/Opérateur"/>
    <x v="1"/>
    <n v="-6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6"/>
  </r>
  <r>
    <d v="2016-05-13T05:00:00"/>
    <d v="2016-05-13T07:00:00"/>
    <n v="637232"/>
    <s v="Dep. Infra., Install. et Dépannages"/>
    <x v="6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14T09:00:00"/>
    <d v="2016-05-14T11:00:00"/>
    <n v="639632"/>
    <s v="Dep. Infra., Install. et Dépannages"/>
    <x v="2"/>
    <n v="0"/>
    <n v="0"/>
    <n v="0"/>
    <n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s v=""/>
  </r>
  <r>
    <d v="2016-05-17T05:00:00"/>
    <d v="2016-05-17T07:00:00"/>
    <n v="634514"/>
    <s v="Dep. Infra., Install. et Dépannages"/>
    <x v="5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17T08:30:00"/>
    <d v="2016-05-17T16:30:00"/>
    <n v="638891"/>
    <s v="Dep. Infra., Install. et Dépannages"/>
    <x v="5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0"/>
    <n v="0"/>
    <n v="0"/>
    <n v="0"/>
    <n v="0"/>
    <n v="0"/>
    <n v="0"/>
    <s v=""/>
  </r>
  <r>
    <d v="2016-05-17T09:00:00"/>
    <d v="2016-05-17T11:00:00"/>
    <n v="639632"/>
    <s v="Dep. Infra., Install. et Dépannages"/>
    <x v="5"/>
    <n v="0"/>
    <n v="0"/>
    <n v="0"/>
    <n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s v=""/>
  </r>
  <r>
    <d v="2016-05-18T01:00:00"/>
    <d v="2016-05-18T05:00:00"/>
    <n v="638371"/>
    <s v="Dep. Tech. de Transport"/>
    <x v="0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18T05:00:00"/>
    <d v="2016-05-18T07:00:00"/>
    <n v="638735"/>
    <s v="Dep. Infra., Install. et Dépannages"/>
    <x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18T08:30:00"/>
    <d v="2016-05-18T16:30:00"/>
    <n v="638892"/>
    <s v="Dep. Infra., Install. et Dépannages"/>
    <x v="0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0"/>
    <n v="0"/>
    <n v="0"/>
    <n v="0"/>
    <n v="0"/>
    <n v="0"/>
    <n v="0"/>
    <s v=""/>
  </r>
  <r>
    <d v="2016-05-18T10:00:00"/>
    <d v="2016-05-18T11:00:00"/>
    <n v="638900"/>
    <s v="Dep. Infra., Install. et Dépannages"/>
    <x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s v=""/>
  </r>
  <r>
    <d v="2016-05-18T22:00:00"/>
    <d v="2016-05-19T06:00:00"/>
    <n v="639790"/>
    <s v="Dep. Tech. de Transport"/>
    <x v="0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1"/>
    <n v="1"/>
    <n v="7"/>
  </r>
  <r>
    <d v="2016-05-18T22:00:00"/>
    <d v="2016-05-19T06:00:00"/>
    <n v="627140"/>
    <s v="Dep. Tech. de Transport"/>
    <x v="0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1"/>
    <n v="1"/>
    <n v="7"/>
  </r>
  <r>
    <d v="2016-05-19T01:00:00"/>
    <d v="2016-05-19T05:00:00"/>
    <n v="640178"/>
    <s v="Dep. Tech. de Transport"/>
    <x v="1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19T04:30:00"/>
    <d v="2016-05-19T07:00:00"/>
    <n v="640375"/>
    <s v="Dep. Tech. de Transport"/>
    <x v="1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19T05:00:00"/>
    <d v="2016-05-19T07:00:00"/>
    <n v="638736"/>
    <s v="Dep. Infra., Install. et Dépannages"/>
    <x v="1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19T08:30:00"/>
    <d v="2016-05-19T16:30:00"/>
    <n v="640145"/>
    <s v="Dep. Infra., Install. et Dépannages"/>
    <x v="1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0"/>
    <n v="0"/>
    <n v="0"/>
    <n v="0"/>
    <n v="0"/>
    <n v="0"/>
    <n v="0"/>
    <s v=""/>
  </r>
  <r>
    <d v="2016-05-19T09:00:00"/>
    <d v="2016-05-19T11:00:00"/>
    <n v="640607"/>
    <s v="Dep. Infra., Install. et Dépannages"/>
    <x v="1"/>
    <n v="0"/>
    <n v="0"/>
    <n v="0"/>
    <n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s v=""/>
  </r>
  <r>
    <d v="2016-05-20T05:00:00"/>
    <d v="2016-05-20T07:00:00"/>
    <n v="638737"/>
    <s v="Dep. Infra., Install. et Dépannages"/>
    <x v="6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20T09:00:00"/>
    <d v="2016-05-20T11:00:00"/>
    <n v="640608"/>
    <s v="Dep. Infra., Install. et Dépannages"/>
    <x v="6"/>
    <n v="0"/>
    <n v="0"/>
    <n v="0"/>
    <n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s v=""/>
  </r>
  <r>
    <d v="2016-05-22T00:00:00"/>
    <d v="2016-05-22T05:00:00"/>
    <n v="643905"/>
    <s v="Fournisseur/Opérateur"/>
    <x v="3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23T23:00:00"/>
    <d v="2016-05-24T04:00:00"/>
    <n v="642058"/>
    <s v="Dep. Appl. Télécom et Infra. ICT"/>
    <x v="4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5"/>
  </r>
  <r>
    <d v="2016-05-24T01:00:00"/>
    <d v="2016-05-24T04:00:00"/>
    <n v="640242"/>
    <s v="Fournisseur/Opérateur"/>
    <x v="5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24T04:00:00"/>
    <d v="2016-05-24T06:00:00"/>
    <n v="644885"/>
    <s v="Dep. Appl. Télécom et Infra. ICT"/>
    <x v="5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24T04:30:00"/>
    <d v="2016-05-24T05:00:00"/>
    <n v="640954"/>
    <s v="Fournisseur/Opérateur"/>
    <x v="5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24T04:30:00"/>
    <d v="2016-05-24T07:00:00"/>
    <n v="640943"/>
    <s v="Dep. Tech. de Transport"/>
    <x v="5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24T05:00:00"/>
    <d v="2016-05-24T07:00:00"/>
    <n v="635656"/>
    <s v="Dep. Infra., Install. et Dépannages"/>
    <x v="5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24T08:30:00"/>
    <d v="2016-05-24T16:30:00"/>
    <n v="641424"/>
    <s v="Dep. Infra., Install. et Dépannages"/>
    <x v="5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0"/>
    <n v="0"/>
    <n v="0"/>
    <n v="0"/>
    <n v="0"/>
    <n v="0"/>
    <n v="0"/>
    <s v=""/>
  </r>
  <r>
    <d v="2016-05-25T01:00:00"/>
    <d v="2016-05-25T05:00:00"/>
    <n v="641120"/>
    <s v="Dep. Tech. de Transport"/>
    <x v="0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25T03:30:00"/>
    <d v="2016-05-25T06:00:00"/>
    <n v="642252"/>
    <s v="Dep. Tech. de Transport"/>
    <x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25T05:00:00"/>
    <d v="2016-05-25T06:00:00"/>
    <n v="630824"/>
    <s v="Dep. Tech. de Transport"/>
    <x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25T05:00:00"/>
    <d v="2016-05-25T07:00:00"/>
    <n v="635657"/>
    <s v="Dep. Infra., Install. et Dépannages"/>
    <x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25T05:00:00"/>
    <d v="2016-05-25T07:00:00"/>
    <n v="641215"/>
    <s v="Dep. Tech. de Transport"/>
    <x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25T08:30:00"/>
    <d v="2016-05-25T16:30:00"/>
    <n v="641425"/>
    <s v="Dep. Infra., Install. et Dépannages"/>
    <x v="0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0"/>
    <n v="0"/>
    <n v="0"/>
    <n v="0"/>
    <n v="0"/>
    <n v="0"/>
    <n v="0"/>
    <s v=""/>
  </r>
  <r>
    <d v="2016-05-26T01:00:00"/>
    <d v="2016-05-26T05:00:00"/>
    <n v="641121"/>
    <s v="Dep. Tech. de Transport"/>
    <x v="1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26T05:00:00"/>
    <d v="2016-05-26T07:00:00"/>
    <n v="635658"/>
    <s v="Dep. Infra., Install. et Dépannages"/>
    <x v="1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26T05:00:00"/>
    <d v="2016-05-26T07:00:00"/>
    <n v="642173"/>
    <s v="Dep. Tech. de Transport"/>
    <x v="1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26T07:30:00"/>
    <d v="2016-05-26T09:00:00"/>
    <n v="644979"/>
    <s v="Dep. Appl. Télécom et Infra. ICT"/>
    <x v="1"/>
    <n v="0"/>
    <n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s v=""/>
  </r>
  <r>
    <d v="2016-05-26T08:30:00"/>
    <d v="2016-05-26T16:30:00"/>
    <n v="641426"/>
    <s v="Dep. Infra., Install. et Dépannages"/>
    <x v="1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0"/>
    <n v="0"/>
    <n v="0"/>
    <n v="0"/>
    <n v="0"/>
    <n v="0"/>
    <n v="0"/>
    <s v=""/>
  </r>
  <r>
    <d v="2016-05-26T23:59:00"/>
    <d v="2016-05-27T06:00:00"/>
    <n v="641218"/>
    <s v="Fournisseur/Opérateur"/>
    <x v="1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1"/>
    <n v="7"/>
  </r>
  <r>
    <d v="2016-05-28T23:00:00"/>
    <d v="2016-05-29T05:00:00"/>
    <n v="633629"/>
    <s v="Fournisseur/Opérateur"/>
    <x v="2"/>
    <n v="-6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6"/>
  </r>
  <r>
    <d v="2016-05-30T06:00:00"/>
    <d v="2016-05-30T07:00:00"/>
    <n v="644983"/>
    <s v="Dep. Appl. Télécom et Infra. ICT"/>
    <x v="4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31T00:30:00"/>
    <d v="2016-05-31T05:30:00"/>
    <n v="643786"/>
    <s v="Fournisseur/Opérateur"/>
    <x v="5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31T00:30:00"/>
    <d v="2016-05-31T05:30:00"/>
    <n v="643788"/>
    <s v="Fournisseur/Opérateur"/>
    <x v="5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31T01:00:00"/>
    <d v="2016-05-31T05:30:00"/>
    <n v="645353"/>
    <s v="Fournisseur/Opérateur"/>
    <x v="5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31T01:00:00"/>
    <d v="2016-05-31T05:30:00"/>
    <n v="647344"/>
    <s v="Fournisseur/Opérateur"/>
    <x v="5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31T01:00:00"/>
    <d v="2016-05-31T05:30:00"/>
    <n v="647364"/>
    <s v="Fournisseur/Opérateur"/>
    <x v="5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31T02:00:00"/>
    <d v="2016-05-31T05:30:00"/>
    <n v="645354"/>
    <s v="Fournisseur/Opérateur"/>
    <x v="5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31T05:00:00"/>
    <d v="2016-05-31T05:30:00"/>
    <n v="644278"/>
    <s v="Dep. Appl. Télécom et Infra. ICT"/>
    <x v="5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31T05:00:00"/>
    <d v="2016-05-31T07:00:00"/>
    <n v="634514"/>
    <s v="Dep. Infra., Install. et Dépannages"/>
    <x v="5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31T06:00:00"/>
    <d v="2016-05-31T07:00:00"/>
    <n v="644983"/>
    <s v="Dep. Appl. Télécom et Infra. ICT"/>
    <x v="5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5-31T22:00:00"/>
    <d v="2016-06-01T04:00:00"/>
    <n v="645275"/>
    <s v="Dep. Appl. Télécom et Infra. ICT"/>
    <x v="5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5"/>
  </r>
  <r>
    <d v="2016-06-01T00:00:00"/>
    <m/>
    <m/>
    <m/>
    <x v="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01T01:00:00"/>
    <d v="2016-06-01T05:00:00"/>
    <n v="642954"/>
    <s v="Dep. Tech. de Transport"/>
    <x v="0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01T05:00:00"/>
    <d v="2016-06-01T07:00:00"/>
    <n v="640908"/>
    <s v="Dep. Infra., Install. et Dépannages"/>
    <x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01T05:00:00"/>
    <d v="2016-06-01T07:00:00"/>
    <n v="642692"/>
    <s v="Dep. Tech. de Transport"/>
    <x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01T06:00:00"/>
    <d v="2016-06-01T07:00:00"/>
    <n v="644983"/>
    <s v="Dep. Appl. Télécom et Infra. ICT"/>
    <x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01T14:00:00"/>
    <d v="2016-06-01T20:00:00"/>
    <n v="645140"/>
    <s v="Dep. Appl. Télécom et Infra. ICT"/>
    <x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1"/>
    <n v="1"/>
    <n v="1"/>
    <n v="1"/>
    <n v="0"/>
    <n v="0"/>
    <n v="0"/>
    <s v=""/>
  </r>
  <r>
    <d v="2016-06-01T22:00:00"/>
    <d v="2016-06-02T03:00:00"/>
    <n v="644886"/>
    <s v="Dep. Tech. de Transport"/>
    <x v="0"/>
    <n v="-4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4"/>
  </r>
  <r>
    <d v="2016-06-01T23:59:00"/>
    <d v="2016-06-02T06:00:00"/>
    <n v="643488"/>
    <s v="Fournisseur/Opérateur"/>
    <x v="0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1"/>
    <n v="7"/>
  </r>
  <r>
    <d v="2016-06-01T23:59:00"/>
    <d v="2016-06-02T06:00:00"/>
    <n v="643554"/>
    <s v="Fournisseur/Opérateur"/>
    <x v="0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1"/>
    <n v="7"/>
  </r>
  <r>
    <d v="2016-06-02T01:00:00"/>
    <d v="2016-06-02T05:00:00"/>
    <n v="642952"/>
    <s v="Dep. Tech. de Transport"/>
    <x v="1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02T03:00:00"/>
    <d v="2016-06-02T05:30:00"/>
    <n v="646134"/>
    <s v="Fournisseur/Opérateur"/>
    <x v="1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02T05:00:00"/>
    <d v="2016-06-02T07:00:00"/>
    <n v="642693"/>
    <s v="Dep. Tech. de Transport"/>
    <x v="1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02T05:00:00"/>
    <d v="2016-06-02T07:00:00"/>
    <n v="640909"/>
    <s v="Dep. Infra., Install. et Dépannages"/>
    <x v="1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02T23:59:00"/>
    <d v="2016-06-03T06:00:00"/>
    <n v="641218"/>
    <s v="Fournisseur/Opérateur"/>
    <x v="1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1"/>
    <n v="7"/>
  </r>
  <r>
    <d v="2016-06-03T05:00:00"/>
    <d v="2016-06-03T07:00:00"/>
    <n v="640910"/>
    <s v="Dep. Infra., Install. et Dépannages"/>
    <x v="6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04T08:00:00"/>
    <d v="2016-06-04T12:00:00"/>
    <n v="644212"/>
    <s v="Dep. Infra., Install. et Dépannages"/>
    <x v="2"/>
    <n v="0"/>
    <n v="0"/>
    <n v="0"/>
    <n v="0"/>
    <n v="0"/>
    <n v="0"/>
    <n v="0"/>
    <n v="0"/>
    <n v="0"/>
    <n v="1"/>
    <n v="1"/>
    <n v="1"/>
    <n v="1"/>
    <n v="1"/>
    <n v="0"/>
    <n v="0"/>
    <n v="0"/>
    <n v="0"/>
    <n v="0"/>
    <n v="0"/>
    <n v="0"/>
    <n v="0"/>
    <n v="0"/>
    <n v="0"/>
    <n v="0"/>
    <s v=""/>
  </r>
  <r>
    <d v="2016-06-06T06:00:00"/>
    <d v="2016-06-06T07:00:00"/>
    <n v="644983"/>
    <s v="Dep. Appl. Télécom et Infra. ICT"/>
    <x v="4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06T09:00:00"/>
    <d v="2016-06-06T18:00:00"/>
    <n v="644217"/>
    <s v="Dep. Infra., Install. et Dépannages"/>
    <x v="4"/>
    <n v="0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0"/>
    <n v="0"/>
    <n v="0"/>
    <n v="0"/>
    <n v="0"/>
    <s v=""/>
  </r>
  <r>
    <d v="2016-06-06T23:00:00"/>
    <d v="2016-06-07T05:00:00"/>
    <n v="644696"/>
    <s v="Dep. Commutation, Radio &amp; Satellite"/>
    <x v="4"/>
    <n v="-6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6"/>
  </r>
  <r>
    <d v="2016-06-07T01:00:00"/>
    <d v="2016-06-07T07:00:00"/>
    <n v="645934"/>
    <s v="Fournisseur/Opérateur"/>
    <x v="5"/>
    <n v="0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07T05:00:00"/>
    <d v="2016-06-07T07:00:00"/>
    <n v="638755"/>
    <s v="Dep. Infra., Install. et Dépannages"/>
    <x v="5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07T06:00:00"/>
    <d v="2016-06-07T07:00:00"/>
    <n v="644983"/>
    <s v="Dep. Appl. Télécom et Infra. ICT"/>
    <x v="5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07T10:00:00"/>
    <d v="2016-06-07T11:00:00"/>
    <n v="647717"/>
    <s v="Dep. Infra., Install. et Dépannages"/>
    <x v="5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s v=""/>
  </r>
  <r>
    <d v="2016-06-08T01:00:00"/>
    <d v="2016-06-08T05:00:00"/>
    <n v="644229"/>
    <s v="Dep. Tech. de Transport"/>
    <x v="0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08T02:00:00"/>
    <d v="2016-06-08T05:00:00"/>
    <n v="648370"/>
    <s v="Dep. Tech. de Transport"/>
    <x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08T04:30:00"/>
    <d v="2016-06-08T07:00:00"/>
    <n v="641352"/>
    <s v="Dep. Tech. de Transport"/>
    <x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08T04:30:00"/>
    <d v="2016-06-08T07:00:00"/>
    <n v="638756"/>
    <s v="Dep. Infra., Install. et Dépannages"/>
    <x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08T06:00:00"/>
    <d v="2016-06-08T08:00:00"/>
    <n v="649647"/>
    <s v="Dep. Appl. Télécom et Infra. ICT"/>
    <x v="0"/>
    <n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s v=""/>
  </r>
  <r>
    <d v="2016-06-08T06:00:00"/>
    <d v="2016-06-08T07:00:00"/>
    <n v="644983"/>
    <s v="Dep. Appl. Télécom et Infra. ICT"/>
    <x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08T09:00:00"/>
    <d v="2016-06-08T18:00:00"/>
    <n v="645349"/>
    <s v="Dep. Infra., Install. et Dépannages"/>
    <x v="0"/>
    <n v="0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0"/>
    <n v="0"/>
    <n v="0"/>
    <n v="0"/>
    <n v="0"/>
    <s v=""/>
  </r>
  <r>
    <d v="2016-06-09T01:00:00"/>
    <d v="2016-06-09T05:00:00"/>
    <n v="644230"/>
    <s v="Dep. Tech. de Transport"/>
    <x v="1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09T04:30:00"/>
    <d v="2016-06-09T07:00:00"/>
    <n v="641353"/>
    <s v="Dep. Tech. de Transport"/>
    <x v="1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09T04:30:00"/>
    <d v="2016-06-09T07:00:00"/>
    <n v="638757"/>
    <s v="Dep. Infra., Install. et Dépannages"/>
    <x v="1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09T23:00:00"/>
    <d v="2016-06-10T05:00:00"/>
    <n v="644696"/>
    <s v="Dep. Commutation, Radio &amp; Satellite"/>
    <x v="1"/>
    <n v="-6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6"/>
  </r>
  <r>
    <d v="2016-06-10T05:00:00"/>
    <d v="2016-06-10T07:00:00"/>
    <n v="638758"/>
    <s v="Dep. Infra., Install. et Dépannages"/>
    <x v="6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12T00:00:00"/>
    <d v="2016-06-12T06:00:00"/>
    <n v="646371"/>
    <s v="Fournisseur/Opérateur"/>
    <x v="3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13T05:00:00"/>
    <d v="2016-06-13T07:00:00"/>
    <n v="646332"/>
    <s v="Dep. Infra., Install. et Dépannages"/>
    <x v="4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13T06:00:00"/>
    <d v="2016-06-13T07:00:00"/>
    <n v="644983"/>
    <s v="Dep. Appl. Télécom et Infra. ICT"/>
    <x v="4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13T23:00:00"/>
    <d v="2016-06-14T04:00:00"/>
    <n v="646243"/>
    <s v="Dep. Appl. Télécom et Infra. ICT"/>
    <x v="4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5"/>
  </r>
  <r>
    <d v="2016-06-14T04:30:00"/>
    <d v="2016-06-14T07:00:00"/>
    <n v="645952"/>
    <s v="Dep. Infra., Install. et Dépannages"/>
    <x v="5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14T05:00:00"/>
    <d v="2016-06-14T07:00:00"/>
    <n v="646702"/>
    <s v="Dep. Tech. de Transport"/>
    <x v="5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14T08:30:00"/>
    <d v="2016-06-14T16:30:00"/>
    <n v="646661"/>
    <s v="Dep. Infra., Install. et Dépannages"/>
    <x v="5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0"/>
    <n v="0"/>
    <n v="0"/>
    <n v="0"/>
    <n v="0"/>
    <n v="0"/>
    <n v="0"/>
    <s v=""/>
  </r>
  <r>
    <d v="2016-06-15T01:00:00"/>
    <d v="2016-06-15T05:30:00"/>
    <n v="645623"/>
    <s v="Dep. Tech. de Transport"/>
    <x v="0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15T04:30:00"/>
    <d v="2016-06-15T06:00:00"/>
    <n v="645162"/>
    <s v="Dep. Tech. de Transport"/>
    <x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15T05:00:00"/>
    <d v="2016-06-15T07:00:00"/>
    <n v="646356"/>
    <s v="Dep. Infra., Install. et Dépannages"/>
    <x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15T08:30:00"/>
    <d v="2016-06-15T16:30:00"/>
    <n v="645278"/>
    <s v="Dep. Infra., Install. et Dépannages"/>
    <x v="0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0"/>
    <n v="0"/>
    <n v="0"/>
    <n v="0"/>
    <n v="0"/>
    <n v="0"/>
    <n v="0"/>
    <s v=""/>
  </r>
  <r>
    <d v="2016-06-15T09:00:00"/>
    <d v="2016-06-15T12:00:00"/>
    <n v="651239"/>
    <s v="Dep. Tech. de Transport"/>
    <x v="0"/>
    <n v="0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s v=""/>
  </r>
  <r>
    <d v="2016-06-15T10:00:00"/>
    <d v="2016-06-15T11:00:00"/>
    <n v="647677"/>
    <s v="Dep. Infra., Install. et Dépannages"/>
    <x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s v=""/>
  </r>
  <r>
    <d v="2016-06-16T01:00:00"/>
    <d v="2016-06-16T05:30:00"/>
    <n v="645626"/>
    <s v="Dep. Tech. de Transport"/>
    <x v="1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16T01:00:00"/>
    <d v="2016-06-16T05:00:00"/>
    <n v="650706"/>
    <s v="Dep. Appl. Télécom et Infra. ICT"/>
    <x v="1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16T05:00:00"/>
    <d v="2016-06-16T07:00:00"/>
    <n v="646464"/>
    <s v="Dep. Infra., Install. et Dépannages"/>
    <x v="1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16T08:30:00"/>
    <d v="2016-06-16T16:30:00"/>
    <n v="645279"/>
    <s v="Dep. Infra., Install. et Dépannages"/>
    <x v="1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0"/>
    <n v="0"/>
    <n v="0"/>
    <n v="0"/>
    <n v="0"/>
    <n v="0"/>
    <n v="0"/>
    <s v=""/>
  </r>
  <r>
    <d v="2016-06-16T19:30:00"/>
    <d v="2016-06-17T02:00:00"/>
    <n v="645976"/>
    <s v="Dep. Appl. Télécom et Infra. ICT"/>
    <x v="1"/>
    <n v="-3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1"/>
    <n v="1"/>
    <n v="3"/>
  </r>
  <r>
    <d v="2016-06-17T02:00:00"/>
    <d v="2016-06-17T04:00:00"/>
    <n v="650656"/>
    <s v="Dep. Tech. de Transport"/>
    <x v="6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17T05:00:00"/>
    <d v="2016-06-17T07:00:00"/>
    <n v="646452"/>
    <s v="Dep. Infra., Install. et Dépannages"/>
    <x v="6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19T00:00:00"/>
    <d v="2016-06-19T04:00:00"/>
    <n v="652308"/>
    <s v="Fournisseur/Opérateur"/>
    <x v="3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20T04:00:00"/>
    <d v="2016-06-20T05:30:00"/>
    <n v="652669"/>
    <s v="Fournisseur/Opérateur"/>
    <x v="4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20T04:00:00"/>
    <d v="2016-06-20T05:30:00"/>
    <n v="652670"/>
    <s v="Fournisseur/Opérateur"/>
    <x v="4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20T04:00:00"/>
    <d v="2016-06-20T05:30:00"/>
    <n v="652671"/>
    <s v="Fournisseur/Opérateur"/>
    <x v="4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20T08:30:00"/>
    <d v="2016-06-20T16:30:00"/>
    <n v="645297"/>
    <s v="Dep. Infra., Install. et Dépannages"/>
    <x v="4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0"/>
    <n v="0"/>
    <n v="0"/>
    <n v="0"/>
    <n v="0"/>
    <n v="0"/>
    <n v="0"/>
    <s v=""/>
  </r>
  <r>
    <d v="2016-06-20T23:00:00"/>
    <d v="2016-06-21T04:00:00"/>
    <n v="646243"/>
    <s v="Dep. Appl. Télécom et Infra. ICT"/>
    <x v="4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5"/>
  </r>
  <r>
    <d v="2016-06-21T08:30:00"/>
    <d v="2016-06-21T16:30:00"/>
    <n v="645302"/>
    <s v="Dep. Infra., Install. et Dépannages"/>
    <x v="5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0"/>
    <n v="0"/>
    <n v="0"/>
    <n v="0"/>
    <n v="0"/>
    <n v="0"/>
    <n v="0"/>
    <s v=""/>
  </r>
  <r>
    <d v="2016-06-21T09:00:00"/>
    <d v="2016-06-21T16:00:00"/>
    <n v="643999"/>
    <s v="Dep. Infra., Install. et Dépannages"/>
    <x v="5"/>
    <n v="0"/>
    <n v="0"/>
    <n v="0"/>
    <n v="0"/>
    <n v="0"/>
    <n v="0"/>
    <n v="0"/>
    <n v="0"/>
    <n v="0"/>
    <n v="0"/>
    <n v="1"/>
    <n v="1"/>
    <n v="1"/>
    <n v="1"/>
    <n v="1"/>
    <n v="1"/>
    <n v="1"/>
    <n v="1"/>
    <n v="0"/>
    <n v="0"/>
    <n v="0"/>
    <n v="0"/>
    <n v="0"/>
    <n v="0"/>
    <n v="0"/>
    <s v=""/>
  </r>
  <r>
    <d v="2016-06-21T17:00:00"/>
    <d v="2016-06-21T23:00:00"/>
    <n v="650911"/>
    <s v=" Dép. Sys. Supp. Opérat. &amp; Act. Transv.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1"/>
    <n v="1"/>
    <n v="1"/>
    <n v="1"/>
    <s v=""/>
  </r>
  <r>
    <d v="2016-06-21T20:00:00"/>
    <d v="2016-06-21T23:00:00"/>
    <n v="652547"/>
    <s v="Fournisseur/Opérateur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1"/>
    <s v=""/>
  </r>
  <r>
    <d v="2016-06-22T08:30:00"/>
    <d v="2016-06-22T16:30:00"/>
    <n v="646587"/>
    <s v="Dep. Infra., Install. et Dépannages"/>
    <x v="0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0"/>
    <n v="0"/>
    <n v="0"/>
    <n v="0"/>
    <n v="0"/>
    <n v="0"/>
    <n v="0"/>
    <s v=""/>
  </r>
  <r>
    <d v="2016-06-24T03:00:00"/>
    <d v="2016-06-24T05:00:00"/>
    <n v="653486"/>
    <s v="Fournisseur/Opérateur"/>
    <x v="6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24T03:00:00"/>
    <d v="2016-06-24T05:00:00"/>
    <n v="653488"/>
    <s v="Fournisseur/Opérateur"/>
    <x v="6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24T03:00:00"/>
    <d v="2016-06-24T05:00:00"/>
    <n v="653489"/>
    <s v="Fournisseur/Opérateur"/>
    <x v="6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27T18:00:00"/>
    <d v="2016-06-28T03:00:00"/>
    <n v="647824"/>
    <s v="Dep. Appl. Télécom et Infra. ICT"/>
    <x v="4"/>
    <n v="-4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1"/>
    <n v="1"/>
    <n v="1"/>
    <n v="1"/>
    <n v="1"/>
    <n v="1"/>
    <n v="4"/>
  </r>
  <r>
    <d v="2016-06-28T08:00:00"/>
    <d v="2016-06-28T13:00:00"/>
    <n v="650114"/>
    <s v="Dep. Infra., Install. et Dépannages"/>
    <x v="5"/>
    <n v="0"/>
    <n v="0"/>
    <n v="0"/>
    <n v="0"/>
    <n v="0"/>
    <n v="0"/>
    <n v="0"/>
    <n v="0"/>
    <n v="0"/>
    <n v="1"/>
    <n v="1"/>
    <n v="1"/>
    <n v="1"/>
    <n v="1"/>
    <n v="1"/>
    <n v="0"/>
    <n v="0"/>
    <n v="0"/>
    <n v="0"/>
    <n v="0"/>
    <n v="0"/>
    <n v="0"/>
    <n v="0"/>
    <n v="0"/>
    <n v="0"/>
    <s v=""/>
  </r>
  <r>
    <d v="2016-06-28T08:30:00"/>
    <d v="2016-06-29T16:30:00"/>
    <n v="646650"/>
    <s v="Dep. Infra., Install. et Dépannages"/>
    <x v="5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0"/>
    <n v="0"/>
    <n v="0"/>
    <n v="0"/>
    <n v="0"/>
    <n v="0"/>
    <n v="0"/>
    <s v=""/>
  </r>
  <r>
    <d v="2016-06-28T08:30:00"/>
    <d v="2016-06-28T16:30:00"/>
    <n v="645305"/>
    <s v="Dep. Infra., Install. et Dépannages"/>
    <x v="5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0"/>
    <n v="0"/>
    <n v="0"/>
    <n v="0"/>
    <n v="0"/>
    <n v="0"/>
    <n v="0"/>
    <s v=""/>
  </r>
  <r>
    <d v="2016-06-28T23:00:00"/>
    <d v="2016-06-29T02:00:00"/>
    <n v="654209"/>
    <s v="Dep. Tech. de Transport"/>
    <x v="5"/>
    <n v="-3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</r>
  <r>
    <d v="2016-06-29T01:00:00"/>
    <d v="2016-06-29T05:30:00"/>
    <n v="648223"/>
    <s v="Dep. Tech. de Transport"/>
    <x v="0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29T03:00:00"/>
    <d v="2016-06-29T05:30:00"/>
    <n v="651157"/>
    <s v="Fournisseur/Opérateur"/>
    <x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29T03:00:00"/>
    <d v="2016-06-29T07:00:00"/>
    <n v="650912"/>
    <s v=" Dép. Sys. Supp. Opérat. &amp; Act. Transv."/>
    <x v="0"/>
    <n v="0"/>
    <n v="0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29T03:00:00"/>
    <d v="2016-06-29T05:30:00"/>
    <n v="651157"/>
    <s v="Fournisseur/Opérateur"/>
    <x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29T08:30:00"/>
    <d v="2016-06-29T16:30:00"/>
    <n v="645307"/>
    <s v="Dep. Infra., Install. et Dépannages"/>
    <x v="0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0"/>
    <n v="0"/>
    <n v="0"/>
    <n v="0"/>
    <n v="0"/>
    <n v="0"/>
    <n v="0"/>
    <s v=""/>
  </r>
  <r>
    <d v="2016-06-29T17:00:00"/>
    <d v="2016-06-29T21:00:00"/>
    <n v="650911"/>
    <s v=" Dép. Sys. Supp. Opérat. &amp; Act. Transv."/>
    <x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1"/>
    <n v="1"/>
    <n v="0"/>
    <n v="0"/>
    <s v=""/>
  </r>
  <r>
    <d v="2016-06-29T18:00:00"/>
    <d v="2016-06-30T03:00:00"/>
    <n v="647824"/>
    <s v="Dep. Appl. Télécom et Infra. ICT"/>
    <x v="0"/>
    <n v="-4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1"/>
    <n v="1"/>
    <n v="1"/>
    <n v="1"/>
    <n v="1"/>
    <n v="1"/>
    <n v="4"/>
  </r>
  <r>
    <d v="2016-06-29T23:00:00"/>
    <d v="2016-06-30T01:00:00"/>
    <n v="654753"/>
    <s v="Dep. Tech. de Transport"/>
    <x v="0"/>
    <n v="-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</r>
  <r>
    <d v="2016-06-30T01:00:00"/>
    <d v="2016-06-30T05:00:00"/>
    <n v="650655"/>
    <s v="Dep. Tech. de Transport"/>
    <x v="1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30T03:00:00"/>
    <d v="2016-06-30T05:00:00"/>
    <n v="650270"/>
    <s v="Dep. Commutation, Radio &amp; Satellite"/>
    <x v="1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6-30T05:00:00"/>
    <d v="2016-06-30T07:00:00"/>
    <n v="651905"/>
    <s v="Dep. Infra., Install. et Dépannages"/>
    <x v="1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02T01:00:00"/>
    <d v="2016-07-02T05:00:00"/>
    <n v="655372"/>
    <s v="Fournisseur/Opérateur"/>
    <x v="2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03T01:00:00"/>
    <d v="2016-07-03T06:00:00"/>
    <n v="652627"/>
    <s v="Fournisseur/Opérateur"/>
    <x v="3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04T23:00:00"/>
    <d v="2016-07-05T06:00:00"/>
    <n v="655611"/>
    <s v="Fournisseur/Opérateur"/>
    <x v="4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1"/>
    <n v="7"/>
  </r>
  <r>
    <d v="2016-07-04T23:00:00"/>
    <d v="2016-07-05T04:00:00"/>
    <n v="646243"/>
    <s v="Dep. Appl. Télécom et Infra. ICT"/>
    <x v="4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5"/>
  </r>
  <r>
    <d v="2016-07-05T00:00:00"/>
    <d v="2016-07-05T05:00:00"/>
    <n v="648511"/>
    <s v="Dep. Tech. de Transport"/>
    <x v="5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05T00:00:00"/>
    <d v="2016-07-05T06:00:00"/>
    <n v="653274"/>
    <s v="Fournisseur/Opérateur"/>
    <x v="5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05T04:30:00"/>
    <d v="2016-07-05T06:00:00"/>
    <n v="649834"/>
    <s v="Dep. Tech. de Transport"/>
    <x v="5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05T05:00:00"/>
    <d v="2016-07-05T07:00:00"/>
    <n v="650896"/>
    <s v="Dep. Tech. de Transport"/>
    <x v="5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05T05:00:00"/>
    <d v="2016-07-05T07:00:00"/>
    <n v="648310"/>
    <s v="Dep. Infra., Install. et Dépannages"/>
    <x v="5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05T06:00:00"/>
    <d v="2016-07-05T07:00:00"/>
    <n v="649673"/>
    <s v="Dep. Infra., Install. et Dépannages"/>
    <x v="5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05T06:00:00"/>
    <d v="2016-07-05T07:00:00"/>
    <n v="653647"/>
    <s v="Dep. Appl. Télécom et Infra. ICT"/>
    <x v="5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05T22:00:00"/>
    <d v="2016-07-06T04:00:00"/>
    <n v="653841"/>
    <s v="Dep. Tech. de Transport"/>
    <x v="5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5"/>
  </r>
  <r>
    <d v="2016-07-05T22:00:00"/>
    <d v="2016-07-06T06:00:00"/>
    <n v="653352"/>
    <s v="Fournisseur/Opérateur"/>
    <x v="5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1"/>
    <n v="1"/>
    <n v="7"/>
  </r>
  <r>
    <d v="2016-07-05T23:00:00"/>
    <d v="2016-07-06T06:00:00"/>
    <n v="653633"/>
    <s v="Fournisseur/Opérateur"/>
    <x v="5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1"/>
    <n v="7"/>
  </r>
  <r>
    <d v="2016-07-05T23:00:00"/>
    <d v="2016-07-06T06:00:00"/>
    <n v="653624"/>
    <s v="Fournisseur/Opérateur"/>
    <x v="5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1"/>
    <n v="7"/>
  </r>
  <r>
    <d v="2016-07-06T01:00:00"/>
    <d v="2016-07-06T06:00:00"/>
    <n v="651678"/>
    <s v="Dep. Tech. de Transport"/>
    <x v="0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06T05:00:00"/>
    <d v="2016-07-06T07:00:00"/>
    <n v="648312"/>
    <s v="Dep. Infra., Install. et Dépannages"/>
    <x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06T06:00:00"/>
    <d v="2016-07-06T07:00:00"/>
    <n v="651030"/>
    <s v="Dep. Infra., Install. et Dépannages"/>
    <x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07T01:00:00"/>
    <d v="2016-07-07T06:00:00"/>
    <n v="651683"/>
    <s v="Dep. Tech. de Transport"/>
    <x v="1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07T05:00:00"/>
    <d v="2016-07-07T07:00:00"/>
    <n v="648313"/>
    <s v="Dep. Infra., Install. et Dépannages"/>
    <x v="1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08T00:00:00"/>
    <d v="2016-07-08T06:00:00"/>
    <n v="654519"/>
    <s v="Fournisseur/Opérateur"/>
    <x v="6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08T00:00:00"/>
    <d v="2016-07-08T06:00:00"/>
    <n v="654893"/>
    <s v="Fournisseur/Opérateur"/>
    <x v="6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08T05:00:00"/>
    <d v="2016-07-08T07:00:00"/>
    <n v="648314"/>
    <s v="Dep. Infra., Install. et Dépannages"/>
    <x v="6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09T00:00:00"/>
    <d v="2016-07-09T06:00:00"/>
    <n v="652687"/>
    <s v="Fournisseur/Opérateur"/>
    <x v="2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12T00:00:00"/>
    <d v="2016-07-12T07:00:00"/>
    <n v="647575"/>
    <s v="Dep. Appl. Télécom et Infra. ICT"/>
    <x v="5"/>
    <n v="0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12T03:30:00"/>
    <d v="2016-07-12T06:30:00"/>
    <n v="655548"/>
    <s v="Dep. Commutation, Radio &amp; Satellite"/>
    <x v="5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12T05:00:00"/>
    <d v="2016-07-12T07:00:00"/>
    <n v="652271"/>
    <s v="Dep. Infra., Install. et Dépannages"/>
    <x v="5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12T06:00:00"/>
    <d v="2016-07-12T07:00:00"/>
    <n v="655522"/>
    <s v="Dep. Appl. Télécom et Infra. ICT"/>
    <x v="5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12T08:30:00"/>
    <d v="2016-07-12T16:30:00"/>
    <n v="654525"/>
    <s v="Dep. Infra., Install. et Dépannages"/>
    <x v="5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0"/>
    <n v="0"/>
    <n v="0"/>
    <n v="0"/>
    <n v="0"/>
    <n v="0"/>
    <n v="0"/>
    <s v=""/>
  </r>
  <r>
    <d v="2016-07-12T09:30:00"/>
    <d v="2016-07-12T10:30:00"/>
    <n v="655277"/>
    <s v="Dep. Appl. Télécom et Infra. ICT"/>
    <x v="5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s v=""/>
  </r>
  <r>
    <d v="2016-07-12T22:00:00"/>
    <d v="2016-07-13T04:00:00"/>
    <n v="655289"/>
    <s v="Dep. Tech. de Transport"/>
    <x v="5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5"/>
  </r>
  <r>
    <d v="2016-07-13T00:00:00"/>
    <d v="2016-07-13T07:00:00"/>
    <n v="647575"/>
    <s v="Dep. Appl. Télécom et Infra. ICT"/>
    <x v="0"/>
    <n v="0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13T01:00:00"/>
    <d v="2016-07-13T05:00:00"/>
    <n v="651695"/>
    <s v="Dep. Tech. de Transport"/>
    <x v="0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13T01:00:00"/>
    <d v="2016-07-13T04:00:00"/>
    <n v="654008"/>
    <s v="Fournisseur/Opérateur"/>
    <x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13T01:00:00"/>
    <d v="2016-07-13T04:00:00"/>
    <n v="656898"/>
    <s v="Fournisseur/Opérateur"/>
    <x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13T03:00:00"/>
    <d v="2016-07-13T07:00:00"/>
    <n v="650912"/>
    <s v=" Dép. Sys. Supp. Opérat. &amp; Act. Transv."/>
    <x v="0"/>
    <n v="0"/>
    <n v="0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13T05:00:00"/>
    <d v="2016-07-13T07:00:00"/>
    <n v="652272"/>
    <s v="Dep. Infra., Install. et Dépannages"/>
    <x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13T19:00:00"/>
    <d v="2016-07-13T23:00:00"/>
    <n v="654181"/>
    <s v="Dep. Tech. de Transport"/>
    <x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1"/>
    <n v="1"/>
    <s v=""/>
  </r>
  <r>
    <d v="2016-07-14T00:00:00"/>
    <d v="2016-07-14T06:00:00"/>
    <n v="653274"/>
    <s v="Fournisseur/Opérateur"/>
    <x v="1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14T00:00:00"/>
    <d v="2016-07-14T07:00:00"/>
    <n v="647575"/>
    <s v="Dep. Appl. Télécom et Infra. ICT"/>
    <x v="1"/>
    <n v="0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14T00:00:00"/>
    <d v="2016-07-14T05:30:00"/>
    <n v="655191"/>
    <s v="Fournisseur/Opérateur"/>
    <x v="1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14T00:00:00"/>
    <d v="2016-07-14T05:30:00"/>
    <n v="655192"/>
    <s v="Fournisseur/Opérateur"/>
    <x v="1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14T01:00:00"/>
    <d v="2016-07-14T06:00:00"/>
    <n v="651754"/>
    <s v="Dep. Tech. de Transport"/>
    <x v="1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14T05:00:00"/>
    <d v="2016-07-14T07:00:00"/>
    <n v="631333"/>
    <s v="Dep. Tech. de Transport"/>
    <x v="1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14T05:00:00"/>
    <d v="2016-07-14T07:00:00"/>
    <n v="652273"/>
    <s v="Dep. Infra., Install. et Dépannages"/>
    <x v="1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14T05:00:00"/>
    <d v="2016-07-14T07:00:00"/>
    <n v="650898"/>
    <s v="Dep. Tech. de Transport"/>
    <x v="1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14T06:00:00"/>
    <d v="2016-07-14T07:00:00"/>
    <n v="655621"/>
    <s v="Dep. Appl. Télécom et Infra. ICT"/>
    <x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14T22:00:00"/>
    <d v="2016-07-15T05:30:00"/>
    <n v="654509"/>
    <s v="Fournisseur/Opérateur"/>
    <x v="1"/>
    <n v="-6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6"/>
  </r>
  <r>
    <d v="2016-07-15T05:00:00"/>
    <d v="2016-07-15T07:00:00"/>
    <n v="652276"/>
    <s v="Dep. Infra., Install. et Dépannages"/>
    <x v="6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15T06:00:00"/>
    <d v="2016-07-15T07:00:00"/>
    <n v="655621"/>
    <s v="Dep. Appl. Télécom et Infra. ICT"/>
    <x v="6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18T00:00:00"/>
    <d v="2016-07-18T07:00:00"/>
    <n v="647575"/>
    <s v="Dep. Appl. Télécom et Infra. ICT"/>
    <x v="4"/>
    <n v="0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18T21:30:00"/>
    <d v="2016-07-19T04:00:00"/>
    <n v="652859"/>
    <s v="Dep. Commutation, Radio &amp; Satellite"/>
    <x v="4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5"/>
  </r>
  <r>
    <d v="2016-07-19T00:00:00"/>
    <d v="2016-07-19T07:00:00"/>
    <n v="647575"/>
    <s v="Dep. Appl. Télécom et Infra. ICT"/>
    <x v="5"/>
    <n v="0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19T01:00:00"/>
    <d v="2016-07-19T04:00:00"/>
    <n v="654177"/>
    <s v="Dep. Tech. de Transport"/>
    <x v="5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19T04:30:00"/>
    <d v="2016-07-19T05:30:00"/>
    <n v="656888"/>
    <s v="Dep. Tech. de Transport"/>
    <x v="5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19T06:00:00"/>
    <d v="2016-07-19T07:00:00"/>
    <n v="655621"/>
    <s v="Dep. Appl. Télécom et Infra. ICT"/>
    <x v="5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19T08:30:00"/>
    <d v="2016-07-20T16:30:00"/>
    <n v="654526"/>
    <s v="Dep. Infra., Install. et Dépannages"/>
    <x v="5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0"/>
    <n v="0"/>
    <n v="0"/>
    <n v="0"/>
    <n v="0"/>
    <n v="0"/>
    <n v="0"/>
    <s v=""/>
  </r>
  <r>
    <d v="2016-07-19T21:00:00"/>
    <d v="2016-07-20T04:00:00"/>
    <n v="652859"/>
    <s v="Dep. Commutation, Radio &amp; Satellite"/>
    <x v="5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5"/>
  </r>
  <r>
    <d v="2016-07-19T22:00:00"/>
    <d v="2016-07-20T03:00:00"/>
    <n v="656635"/>
    <s v="Dep. Tech. de Transport"/>
    <x v="5"/>
    <n v="-4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4"/>
  </r>
  <r>
    <d v="2016-07-20T00:00:00"/>
    <d v="2016-07-20T07:00:00"/>
    <n v="647575"/>
    <s v="Dep. Appl. Télécom et Infra. ICT"/>
    <x v="0"/>
    <n v="0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20T01:00:00"/>
    <d v="2016-07-20T06:00:00"/>
    <n v="651762"/>
    <s v="Dep. Tech. de Transport"/>
    <x v="0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20T06:00:00"/>
    <d v="2016-07-20T07:00:00"/>
    <n v="655621"/>
    <s v="Dep. Appl. Télécom et Infra. ICT"/>
    <x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20T21:30:00"/>
    <d v="2016-07-21T04:00:00"/>
    <n v="652859"/>
    <s v="Dep. Commutation, Radio &amp; Satellite"/>
    <x v="0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5"/>
  </r>
  <r>
    <d v="2016-07-20T22:00:00"/>
    <d v="2016-07-21T04:00:00"/>
    <n v="645140"/>
    <s v="Dep. Appl. Télécom et Infra. ICT"/>
    <x v="0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5"/>
  </r>
  <r>
    <d v="2016-07-21T00:00:00"/>
    <d v="2016-07-21T07:00:00"/>
    <n v="647575"/>
    <s v="Dep. Appl. Télécom et Infra. ICT"/>
    <x v="1"/>
    <n v="0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21T01:00:00"/>
    <d v="2016-07-21T06:00:00"/>
    <n v="651765"/>
    <s v="Dep. Tech. de Transport"/>
    <x v="1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21T04:30:00"/>
    <d v="2016-07-21T06:00:00"/>
    <n v="658469"/>
    <s v="Dep. Tech. de Transport"/>
    <x v="1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21T05:00:00"/>
    <d v="2016-07-21T07:00:00"/>
    <n v="650900"/>
    <s v="Dep. Tech. de Transport"/>
    <x v="1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21T21:30:00"/>
    <d v="2016-07-22T04:00:00"/>
    <n v="652859"/>
    <s v="Dep. Commutation, Radio &amp; Satellite"/>
    <x v="1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5"/>
  </r>
  <r>
    <d v="2016-07-23T01:00:00"/>
    <d v="2016-07-23T09:00:00"/>
    <n v="657518"/>
    <s v="Fournisseur/Opérateur"/>
    <x v="2"/>
    <n v="0"/>
    <n v="0"/>
    <n v="1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s v=""/>
  </r>
  <r>
    <d v="2016-07-23T20:00:00"/>
    <d v="2016-07-24T06:00:00"/>
    <n v="657628"/>
    <s v="Fournisseur/Opérateur"/>
    <x v="2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1"/>
    <n v="1"/>
    <n v="1"/>
    <n v="1"/>
    <n v="7"/>
  </r>
  <r>
    <d v="2016-07-24T21:30:00"/>
    <d v="2016-07-25T04:00:00"/>
    <n v="652859"/>
    <s v="Dep. Commutation, Radio &amp; Satellite"/>
    <x v="3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5"/>
  </r>
  <r>
    <d v="2016-07-25T09:00:00"/>
    <d v="2016-07-25T14:00:00"/>
    <n v="652859"/>
    <s v="Dep. Commutation, Radio &amp; Satellite"/>
    <x v="4"/>
    <n v="0"/>
    <n v="0"/>
    <n v="0"/>
    <n v="0"/>
    <n v="0"/>
    <n v="0"/>
    <n v="0"/>
    <n v="0"/>
    <n v="0"/>
    <n v="0"/>
    <n v="1"/>
    <n v="1"/>
    <n v="1"/>
    <n v="1"/>
    <n v="1"/>
    <n v="1"/>
    <n v="0"/>
    <n v="0"/>
    <n v="0"/>
    <n v="0"/>
    <n v="0"/>
    <n v="0"/>
    <n v="0"/>
    <n v="0"/>
    <n v="0"/>
    <s v=""/>
  </r>
  <r>
    <d v="2016-07-25T15:00:00"/>
    <d v="2016-07-26T16:00:00"/>
    <n v="652859"/>
    <s v="Dep. Commutation, Radio &amp; Satellite"/>
    <x v="4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s v=""/>
  </r>
  <r>
    <d v="2016-07-25T18:00:00"/>
    <d v="2016-07-25T20:00:00"/>
    <n v="657531"/>
    <s v="Dep. Appl. Télécom et Infra. ICT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0"/>
    <n v="0"/>
    <n v="0"/>
    <s v=""/>
  </r>
  <r>
    <d v="2016-07-26T21:30:00"/>
    <d v="2016-07-27T06:00:00"/>
    <n v="652859"/>
    <s v="Dep. Commutation, Radio &amp; Satellite"/>
    <x v="5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1"/>
    <n v="1"/>
    <n v="1"/>
    <n v="7"/>
  </r>
  <r>
    <d v="2016-07-26T23:00:00"/>
    <d v="2016-07-26T04:00:00"/>
    <n v="659829"/>
    <s v="Dep. Appl. Télécom et Infra. ICT"/>
    <x v="5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5"/>
  </r>
  <r>
    <d v="2016-07-26T23:59:00"/>
    <d v="2016-07-27T06:00:00"/>
    <n v="654199"/>
    <s v="Fournisseur/Opérateur"/>
    <x v="5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1"/>
    <n v="7"/>
  </r>
  <r>
    <d v="2016-07-27T01:00:00"/>
    <d v="2016-07-27T06:00:00"/>
    <n v="651683"/>
    <s v="Dep. Tech. de Transport"/>
    <x v="0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27T04:30:00"/>
    <d v="2016-07-27T07:00:00"/>
    <n v="658307"/>
    <s v="Dep. Tech. de Transport"/>
    <x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27T05:00:00"/>
    <d v="2016-07-27T07:00:00"/>
    <n v="648315"/>
    <s v="Dep. Infra., Install. et Dépannages"/>
    <x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27T12:00:00"/>
    <d v="2016-07-27T13:00:00"/>
    <n v="657531"/>
    <s v="Dep. Appl. Télécom et Infra. ICT"/>
    <x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s v=""/>
  </r>
  <r>
    <d v="2016-07-27T21:30:00"/>
    <d v="2016-07-28T06:00:00"/>
    <n v="652859"/>
    <s v="Dep. Commutation, Radio &amp; Satellite"/>
    <x v="0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1"/>
    <n v="1"/>
    <n v="1"/>
    <n v="7"/>
  </r>
  <r>
    <d v="2016-07-28T05:00:00"/>
    <d v="2016-07-28T07:00:00"/>
    <n v="648316"/>
    <s v="Dep. Infra., Install. et Dépannages"/>
    <x v="1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28T06:00:00"/>
    <d v="2016-07-28T07:00:00"/>
    <n v="658872"/>
    <s v="Dep. Appl. Télécom et Infra. ICT"/>
    <x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28T08:00:00"/>
    <d v="2016-07-28T17:00:00"/>
    <n v="652859"/>
    <s v="Dep. Commutation, Radio &amp; Satellite"/>
    <x v="1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0"/>
    <n v="0"/>
    <n v="0"/>
    <n v="0"/>
    <n v="0"/>
    <n v="0"/>
    <s v=""/>
  </r>
  <r>
    <d v="2016-07-28T23:59:00"/>
    <d v="2016-07-29T06:00:00"/>
    <n v="656074"/>
    <s v="Fournisseur/Opérateur"/>
    <x v="1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1"/>
    <n v="7"/>
  </r>
  <r>
    <d v="2016-07-29T00:00:00"/>
    <d v="2016-07-29T06:00:00"/>
    <n v="658046"/>
    <s v="Fournisseur/Opérateur"/>
    <x v="6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29T03:01:00"/>
    <d v="2016-07-29T05:30:00"/>
    <n v="661170"/>
    <s v="Fournisseur/Opérateur"/>
    <x v="6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29T05:00:00"/>
    <d v="2016-07-29T07:00:00"/>
    <n v="648317"/>
    <s v="Dep. Infra., Install. et Dépannages"/>
    <x v="6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7-29T08:00:00"/>
    <d v="2016-07-29T17:00:00"/>
    <n v="652859"/>
    <s v="Dep. Commutation, Radio &amp; Satellite"/>
    <x v="6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0"/>
    <n v="0"/>
    <n v="0"/>
    <n v="0"/>
    <n v="0"/>
    <n v="0"/>
    <s v=""/>
  </r>
  <r>
    <d v="2016-07-29T17:00:00"/>
    <d v="2016-07-29T19:00:00"/>
    <n v="657531"/>
    <s v="Dep. Appl. Télécom et Infra. ICT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0"/>
    <n v="0"/>
    <n v="0"/>
    <n v="0"/>
    <s v=""/>
  </r>
  <r>
    <d v="2016-07-31T00:00:00"/>
    <d v="2016-07-31T06:00:00"/>
    <n v="658306"/>
    <s v="Fournisseur/Opérateur"/>
    <x v="3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01T07:00:00"/>
    <d v="2016-08-01T08:00:00"/>
    <n v="661133"/>
    <s v="Dep. Appl. Télécom et Infra. ICT"/>
    <x v="4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s v=""/>
  </r>
  <r>
    <d v="2016-08-02T09:00:00"/>
    <d v="2016-08-02T12:00:00"/>
    <n v="655314"/>
    <s v="Dep. Infra., Install. et Dépannages"/>
    <x v="5"/>
    <n v="0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s v=""/>
  </r>
  <r>
    <d v="2016-08-03T01:00:00"/>
    <d v="2016-08-03T05:00:00"/>
    <n v="659467"/>
    <s v="Fournisseur/Opérateur"/>
    <x v="0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03T23:59:00"/>
    <d v="2016-08-04T06:00:00"/>
    <n v="654199"/>
    <s v="Fournisseur/Opérateur"/>
    <x v="0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1"/>
    <n v="7"/>
  </r>
  <r>
    <d v="2016-08-04T06:00:00"/>
    <d v="2016-08-04T07:00:00"/>
    <n v="657965"/>
    <s v="Dep. Infra., Install. et Dépannages"/>
    <x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04T09:00:00"/>
    <d v="2016-08-04T12:00:00"/>
    <n v="655311"/>
    <s v="Dep. Infra., Install. et Dépannages"/>
    <x v="1"/>
    <n v="0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s v=""/>
  </r>
  <r>
    <d v="2016-08-04T23:59:00"/>
    <d v="2016-08-05T06:00:00"/>
    <n v="656883"/>
    <s v="Fournisseur/Opérateur"/>
    <x v="1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1"/>
    <n v="7"/>
  </r>
  <r>
    <d v="2016-08-05T01:00:00"/>
    <d v="2016-08-05T05:00:00"/>
    <n v="662599"/>
    <s v="Dep. Tech. de Transport"/>
    <x v="6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05T06:00:00"/>
    <d v="2016-08-05T07:00:00"/>
    <n v="657970"/>
    <s v="Dep. Infra., Install. et Dépannages"/>
    <x v="6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07T00:00:00"/>
    <d v="2016-08-07T06:00:00"/>
    <n v="655870"/>
    <s v="Fournisseur/Opérateur"/>
    <x v="3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07T01:00:00"/>
    <d v="2016-08-07T09:00:00"/>
    <n v="659844"/>
    <s v="Fournisseur/Opérateur"/>
    <x v="3"/>
    <n v="0"/>
    <n v="0"/>
    <n v="1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s v=""/>
  </r>
  <r>
    <d v="2016-08-08T05:00:00"/>
    <d v="2016-08-08T07:00:00"/>
    <n v="659063"/>
    <s v="Dep. Infra., Install. et Dépannages"/>
    <x v="4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08T06:00:00"/>
    <d v="2016-08-08T07:00:00"/>
    <n v="659301"/>
    <s v="Fournisseur/Opérateur"/>
    <x v="4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09T00:00:00"/>
    <d v="2016-08-09T05:00:00"/>
    <n v="648511"/>
    <s v="Dep. Tech. de Transport"/>
    <x v="5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09T08:00:00"/>
    <d v="2016-08-09T10:00:00"/>
    <n v="661352"/>
    <s v="Dep. Appl. Télécom et Infra. ICT"/>
    <x v="5"/>
    <n v="0"/>
    <n v="0"/>
    <n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s v=""/>
  </r>
  <r>
    <d v="2016-08-09T09:00:00"/>
    <d v="2016-08-09T12:00:00"/>
    <n v="656642"/>
    <s v="Dep. Infra., Install. et Dépannages"/>
    <x v="5"/>
    <n v="0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s v=""/>
  </r>
  <r>
    <d v="2016-08-09T23:59:00"/>
    <d v="2016-07-10T06:00:00"/>
    <n v="656883"/>
    <s v="Fournisseur/Opérateur"/>
    <x v="5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1"/>
    <n v="7"/>
  </r>
  <r>
    <d v="2016-08-10T01:00:00"/>
    <d v="2016-08-10T06:00:00"/>
    <n v="651762"/>
    <s v="Dep. Tech. de Transport"/>
    <x v="0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10T05:00:00"/>
    <d v="2016-08-10T07:00:00"/>
    <n v="659064"/>
    <s v="Dep. Infra., Install. et Dépannages"/>
    <x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10T06:00:00"/>
    <d v="2016-08-10T07:00:00"/>
    <n v="659352"/>
    <s v="Dep. Infra., Install. et Dépannages"/>
    <x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11T01:00:00"/>
    <d v="2016-08-11T06:00:00"/>
    <n v="651765"/>
    <s v="Dep. Tech. de Transport"/>
    <x v="1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11T01:00:00"/>
    <d v="2016-08-11T05:00:00"/>
    <n v="664078"/>
    <s v=" Dép. Applications Télécom &amp; ICT"/>
    <x v="1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11T06:00:00"/>
    <d v="2016-08-11T07:00:00"/>
    <n v="659338"/>
    <s v="Dep. Infra., Install. et Dépannages"/>
    <x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11T09:00:00"/>
    <d v="2016-08-11T12:00:00"/>
    <n v="656890"/>
    <s v="Dep. Infra., Install. et Dépannages"/>
    <x v="1"/>
    <n v="0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s v=""/>
  </r>
  <r>
    <d v="2016-08-12T05:00:00"/>
    <d v="2016-08-12T07:00:00"/>
    <n v="659067"/>
    <s v="Dep. Infra., Install. et Dépannages"/>
    <x v="6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12T06:00:00"/>
    <d v="2016-08-12T07:00:00"/>
    <n v="659327"/>
    <s v="Dep. Infra., Install. et Dépannages"/>
    <x v="6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13T01:00:00"/>
    <d v="2016-08-13T09:00:00"/>
    <n v="661139"/>
    <s v="Fournisseur/Opérateur"/>
    <x v="2"/>
    <n v="0"/>
    <n v="0"/>
    <n v="1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s v=""/>
  </r>
  <r>
    <d v="2016-08-14T00:00:00"/>
    <d v="2016-08-14T06:00:00"/>
    <n v="657995"/>
    <s v="Fournisseur/Opérateur"/>
    <x v="3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16T09:00:00"/>
    <d v="2016-08-16T12:00:00"/>
    <n v="658187"/>
    <s v="Dep. Infra., Install. et Dépannages"/>
    <x v="5"/>
    <n v="0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s v=""/>
  </r>
  <r>
    <d v="2016-08-17T00:00:00"/>
    <d v="2016-08-17T06:00:00"/>
    <n v="661169"/>
    <s v="Dep. Commutation, Radio &amp; Satellite"/>
    <x v="0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17T01:00:00"/>
    <d v="2016-08-17T06:00:00"/>
    <n v="660138"/>
    <s v="Dep. Tech. de Transport"/>
    <x v="0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17T02:00:00"/>
    <d v="2016-08-17T07:00:00"/>
    <n v="659630"/>
    <s v="Fournisseur/Opérateur"/>
    <x v="0"/>
    <n v="0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17T03:00:00"/>
    <d v="2016-08-17T05:00:00"/>
    <n v="657811"/>
    <s v="Dep. Commutation, Radio &amp; Satellite"/>
    <x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17T23:59:00"/>
    <d v="2016-07-18T05:59:00"/>
    <n v="657782"/>
    <s v="Fournisseur/Opérateur"/>
    <x v="0"/>
    <n v="-6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6"/>
  </r>
  <r>
    <d v="2016-08-18T01:00:00"/>
    <d v="2016-08-18T06:00:00"/>
    <n v="660134"/>
    <s v="Dep. Tech. de Transport"/>
    <x v="1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18T06:00:00"/>
    <d v="2016-08-18T07:00:00"/>
    <n v="662835"/>
    <s v="Dep. Infrastructures, Install. et Dépannages"/>
    <x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18T09:00:00"/>
    <d v="2016-08-18T12:00:00"/>
    <n v="658188"/>
    <s v="Dep. Infra., Install. et Dépannages"/>
    <x v="1"/>
    <n v="0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s v=""/>
  </r>
  <r>
    <d v="2016-08-18T18:00:00"/>
    <d v="2016-08-18T21:00:00"/>
    <n v="662313"/>
    <s v="Dep. Appl. Télécom et Infra. ICT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1"/>
    <n v="0"/>
    <n v="0"/>
    <s v=""/>
  </r>
  <r>
    <d v="2016-08-19T03:00:00"/>
    <d v="2016-08-19T05:30:00"/>
    <n v="663757"/>
    <s v="Fournisseur/Opérateur"/>
    <x v="6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19T05:00:00"/>
    <d v="2016-08-19T07:00:00"/>
    <n v="665261"/>
    <s v="Dép. Technologies de Transport"/>
    <x v="6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19T06:00:00"/>
    <d v="2016-08-19T07:00:00"/>
    <n v="661769"/>
    <s v="Dep. Infra., Install. et Dépannages"/>
    <x v="6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19T23:59:00"/>
    <d v="2016-07-20T05:59:00"/>
    <n v="657782"/>
    <s v="Fournisseur/Opérateur"/>
    <x v="6"/>
    <n v="-6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6"/>
  </r>
  <r>
    <d v="2016-08-22T19:00:00"/>
    <d v="2016-08-23T08:00:00"/>
    <n v="662426"/>
    <s v="Fournisseur/Opérateur"/>
    <x v="4"/>
    <n v="-9"/>
    <n v="1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1"/>
    <n v="1"/>
    <n v="1"/>
    <n v="1"/>
    <n v="1"/>
    <n v="9"/>
  </r>
  <r>
    <d v="2016-08-23T00:00:00"/>
    <d v="2016-08-23T04:00:00"/>
    <n v="664850"/>
    <s v="Fournisseur/Opérateur"/>
    <x v="5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23T03:00:00"/>
    <d v="2016-08-23T05:00:00"/>
    <n v="657811"/>
    <s v="Dep. Commutation, Radio &amp; Satellite"/>
    <x v="5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23T05:00:00"/>
    <d v="2016-08-23T07:00:00"/>
    <n v="665522"/>
    <s v="Dep. Commutation, Radio &amp; Satellite"/>
    <x v="5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23T05:00:00"/>
    <d v="2016-08-23T06:30:00"/>
    <n v="663559"/>
    <s v=" Dép. Applications Télécom &amp; ICT"/>
    <x v="5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23T07:00:00"/>
    <d v="2016-08-23T08:00:00"/>
    <n v="665144"/>
    <s v=" Dép. Applications Télécom &amp; ICT"/>
    <x v="5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s v=""/>
  </r>
  <r>
    <d v="2016-08-23T08:30:00"/>
    <d v="2016-08-23T18:30:00"/>
    <n v="660098"/>
    <s v="Dep. Infra., Install. et Dépannages"/>
    <x v="5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1"/>
    <n v="0"/>
    <n v="0"/>
    <n v="0"/>
    <n v="0"/>
    <n v="0"/>
    <s v=""/>
  </r>
  <r>
    <d v="2016-08-23T09:00:00"/>
    <d v="2016-08-23T12:00:00"/>
    <n v="658472"/>
    <s v="Dep. Infra., Install. et Dépannages"/>
    <x v="5"/>
    <n v="0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s v=""/>
  </r>
  <r>
    <d v="2016-08-23T23:00:00"/>
    <d v="2016-08-24T04:00:00"/>
    <n v="664096"/>
    <s v=" Dép. Applications Télécom &amp; ICT"/>
    <x v="5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5"/>
  </r>
  <r>
    <d v="2016-08-24T05:30:00"/>
    <d v="2016-08-24T06:00:00"/>
    <n v="662228"/>
    <s v="Dep. Appl. Télécom et Infra. ICT"/>
    <x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24T08:30:00"/>
    <d v="2016-08-24T18:30:00"/>
    <n v="660101"/>
    <s v="Dep. Infra., Install. et Dépannages"/>
    <x v="0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1"/>
    <n v="0"/>
    <n v="0"/>
    <n v="0"/>
    <n v="0"/>
    <n v="0"/>
    <s v=""/>
  </r>
  <r>
    <d v="2016-08-25T02:00:00"/>
    <d v="2016-08-25T07:00:00"/>
    <n v="665382"/>
    <s v="Dép. Technologies de Transport"/>
    <x v="1"/>
    <n v="0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25T03:00:00"/>
    <d v="2016-08-25T05:30:00"/>
    <n v="666408"/>
    <s v="Fournisseur/Opérateur"/>
    <x v="1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25T08:30:00"/>
    <d v="2016-08-25T18:30:00"/>
    <n v="660104"/>
    <s v="Dep. Infra., Install. et Dépannages"/>
    <x v="1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1"/>
    <n v="0"/>
    <n v="0"/>
    <n v="0"/>
    <n v="0"/>
    <n v="0"/>
    <s v=""/>
  </r>
  <r>
    <d v="2016-08-25T08:30:00"/>
    <d v="2016-08-25T16:30:00"/>
    <n v="657996"/>
    <s v="Dep. Infra., Install. et Dépannages"/>
    <x v="1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0"/>
    <n v="0"/>
    <n v="0"/>
    <n v="0"/>
    <n v="0"/>
    <n v="0"/>
    <n v="0"/>
    <s v=""/>
  </r>
  <r>
    <d v="2016-08-25T09:00:00"/>
    <d v="2016-08-25T12:00:00"/>
    <n v="666330"/>
    <s v="Dep. Commutation, Radio &amp; Satellite"/>
    <x v="1"/>
    <n v="0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s v=""/>
  </r>
  <r>
    <d v="2016-08-25T09:00:00"/>
    <d v="2016-08-25T12:00:00"/>
    <n v="658476"/>
    <s v="Dep. Infra., Install. et Dépannages"/>
    <x v="1"/>
    <n v="0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s v=""/>
  </r>
  <r>
    <d v="2016-08-25T23:00:00"/>
    <d v="2016-08-26T04:00:00"/>
    <n v="664098"/>
    <s v=" Dép. Applications Télécom &amp; ICT"/>
    <x v="1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5"/>
  </r>
  <r>
    <d v="2016-08-30T00:00:00"/>
    <d v="2016-08-30T06:00:00"/>
    <n v="660652"/>
    <s v="Dep. Commutation, Radio &amp; Satellite"/>
    <x v="5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30T03:00:00"/>
    <d v="2016-08-30T06:00:00"/>
    <n v="657861"/>
    <s v="Dep. Commutation, Radio &amp; Satellite"/>
    <x v="5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30T05:00:00"/>
    <d v="2016-08-30T06:00:00"/>
    <n v="664109"/>
    <s v="Dep. Commutation, Radio &amp; Satellite"/>
    <x v="5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30T08:30:00"/>
    <d v="2016-08-30T18:30:00"/>
    <n v="660106"/>
    <s v="Dep. Infra., Install. et Dépannages"/>
    <x v="5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1"/>
    <n v="0"/>
    <n v="0"/>
    <n v="0"/>
    <n v="0"/>
    <n v="0"/>
    <s v=""/>
  </r>
  <r>
    <d v="2016-08-30T09:00:00"/>
    <d v="2016-08-30T12:00:00"/>
    <n v="658583"/>
    <s v="Dep. Infra., Install. et Dépannages"/>
    <x v="5"/>
    <n v="0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s v=""/>
  </r>
  <r>
    <d v="2016-08-30T19:00:00"/>
    <d v="2016-08-30T22:00:00"/>
    <n v="660840"/>
    <s v="Dep. Tech. de Transport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1"/>
    <n v="0"/>
    <s v=""/>
  </r>
  <r>
    <d v="2016-08-31T02:00:00"/>
    <d v="2016-08-31T07:00:00"/>
    <n v="665046"/>
    <s v="Dép. Technologies de Transport"/>
    <x v="0"/>
    <n v="0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31T02:00:00"/>
    <d v="2016-08-31T07:00:00"/>
    <n v="666685"/>
    <s v="Dep. Commutation, Radio &amp; Satellite"/>
    <x v="0"/>
    <n v="0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31T04:30:00"/>
    <d v="2016-08-31T07:00:00"/>
    <n v="665082"/>
    <s v="Dep. Tech. de Transport"/>
    <x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8-31T08:30:00"/>
    <d v="2016-08-31T18:30:00"/>
    <n v="660109"/>
    <s v="Dep. Infra., Install. et Dépannages"/>
    <x v="0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1"/>
    <n v="0"/>
    <n v="0"/>
    <n v="0"/>
    <n v="0"/>
    <n v="0"/>
    <s v=""/>
  </r>
  <r>
    <d v="2016-08-31T23:00:00"/>
    <d v="2016-09-01T05:00:00"/>
    <n v="664512"/>
    <s v=" Dép. Applications Télécom &amp; ICT"/>
    <x v="0"/>
    <n v="-6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6"/>
  </r>
  <r>
    <d v="2016-09-01T00:00:00"/>
    <d v="2016-09-01T06:00:00"/>
    <n v="660653"/>
    <s v="Dep. Commutation, Radio &amp; Satellite"/>
    <x v="1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01T08:30:00"/>
    <d v="2016-09-01T18:30:00"/>
    <n v="660112"/>
    <s v="Dep. Infra., Install. et Dépannages"/>
    <x v="1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1"/>
    <n v="0"/>
    <n v="0"/>
    <n v="0"/>
    <n v="0"/>
    <n v="0"/>
    <s v=""/>
  </r>
  <r>
    <d v="2016-09-01T09:00:00"/>
    <d v="2016-09-01T12:00:00"/>
    <n v="662727"/>
    <s v="Dep. Infra., Install. et Dépannages"/>
    <x v="1"/>
    <n v="0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s v=""/>
  </r>
  <r>
    <d v="2016-09-01T09:00:00"/>
    <d v="2016-09-01T12:00:00"/>
    <n v="667669"/>
    <s v="Dep. Commutation, Radio &amp; Satellite"/>
    <x v="1"/>
    <n v="0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s v=""/>
  </r>
  <r>
    <d v="2016-09-02T05:30:00"/>
    <d v="2016-09-02T07:00:00"/>
    <n v="667671"/>
    <s v="Dep. Tech. de Transport"/>
    <x v="6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03T09:00:00"/>
    <d v="2016-09-03T19:00:00"/>
    <n v="665160"/>
    <s v="Fournisseur/Opérateur"/>
    <x v="2"/>
    <n v="0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1"/>
    <n v="0"/>
    <n v="0"/>
    <n v="0"/>
    <n v="0"/>
    <s v=""/>
  </r>
  <r>
    <d v="2016-09-03T20:00:00"/>
    <d v="2016-09-04T06:00:00"/>
    <n v="665160"/>
    <s v="Fournisseur/Opérateur"/>
    <x v="2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1"/>
    <n v="1"/>
    <n v="1"/>
    <n v="1"/>
    <n v="7"/>
  </r>
  <r>
    <d v="2016-09-05T23:00:00"/>
    <d v="2016-09-06T05:00:00"/>
    <n v="664512"/>
    <s v=" Dép. Applications Télécom &amp; ICT"/>
    <x v="4"/>
    <n v="-6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6"/>
  </r>
  <r>
    <d v="2016-09-05T23:00:00"/>
    <d v="2016-09-06T05:00:00"/>
    <n v="664906"/>
    <s v=" Dép. Applications Télécom &amp; ICT"/>
    <x v="4"/>
    <n v="-6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6"/>
  </r>
  <r>
    <d v="2016-09-06T03:00:00"/>
    <d v="2016-09-06T06:00:00"/>
    <n v="657861"/>
    <s v="Dep. Commutation, Radio &amp; Satellite"/>
    <x v="5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06T08:30:00"/>
    <d v="2016-09-06T16:30:00"/>
    <n v="660095"/>
    <s v="Dep. Infra., Install. et Dépannages"/>
    <x v="5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0"/>
    <n v="0"/>
    <n v="0"/>
    <n v="0"/>
    <n v="0"/>
    <n v="0"/>
    <n v="0"/>
    <s v=""/>
  </r>
  <r>
    <d v="2016-09-06T09:00:00"/>
    <d v="2016-09-06T16:00:00"/>
    <n v="662732"/>
    <s v="Dep. Infra., Install. et Dépannages"/>
    <x v="5"/>
    <n v="0"/>
    <n v="0"/>
    <n v="0"/>
    <n v="0"/>
    <n v="0"/>
    <n v="0"/>
    <n v="0"/>
    <n v="0"/>
    <n v="0"/>
    <n v="0"/>
    <n v="1"/>
    <n v="1"/>
    <n v="1"/>
    <n v="1"/>
    <n v="1"/>
    <n v="1"/>
    <n v="1"/>
    <n v="1"/>
    <n v="0"/>
    <n v="0"/>
    <n v="0"/>
    <n v="0"/>
    <n v="0"/>
    <n v="0"/>
    <n v="0"/>
    <s v=""/>
  </r>
  <r>
    <d v="2016-09-07T03:00:00"/>
    <d v="2016-09-07T05:30:00"/>
    <n v="663593"/>
    <s v="Fournisseur/Opérateur"/>
    <x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07T04:00:00"/>
    <d v="2016-09-07T07:00:00"/>
    <n v="659570"/>
    <s v="Dep. Tech. de Transport"/>
    <x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07T05:30:00"/>
    <d v="2016-09-07T07:00:00"/>
    <n v="662800"/>
    <s v="Dep. Infrastructures, Install. et Dépannages"/>
    <x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07T06:00:00"/>
    <d v="2016-09-07T08:00:00"/>
    <n v="667683"/>
    <s v="Fournisseur/Opérateur"/>
    <x v="0"/>
    <n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s v=""/>
  </r>
  <r>
    <d v="2016-09-07T08:30:00"/>
    <d v="2016-09-07T18:30:00"/>
    <n v="660114"/>
    <s v="Dep. Infra., Install. et Dépannages"/>
    <x v="0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1"/>
    <n v="0"/>
    <n v="0"/>
    <n v="0"/>
    <n v="0"/>
    <n v="0"/>
    <s v=""/>
  </r>
  <r>
    <d v="2016-09-08T03:30:00"/>
    <d v="2016-09-08T07:00:00"/>
    <n v="661613"/>
    <s v="Dep. Infra., Install. et Dépannages"/>
    <x v="1"/>
    <n v="0"/>
    <n v="0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08T04:00:00"/>
    <d v="2016-09-08T06:00:00"/>
    <n v="660221"/>
    <s v="Dep. Tech. de Transport"/>
    <x v="1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08T09:00:00"/>
    <d v="2016-09-08T12:00:00"/>
    <n v="662728"/>
    <s v="Dep. Infra., Install. et Dépannages"/>
    <x v="1"/>
    <n v="0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s v=""/>
  </r>
  <r>
    <d v="2016-09-09T03:30:00"/>
    <d v="2016-09-09T07:00:00"/>
    <n v="661616"/>
    <s v="Dep. Infra., Install. et Dépannages"/>
    <x v="6"/>
    <n v="0"/>
    <n v="0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10T01:00:00"/>
    <d v="2016-09-10T09:00:00"/>
    <n v="664411"/>
    <s v="Fournisseur/Opérateur"/>
    <x v="2"/>
    <n v="0"/>
    <n v="0"/>
    <n v="1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s v=""/>
  </r>
  <r>
    <d v="2016-09-11T00:30:00"/>
    <d v="2016-09-11T07:00:00"/>
    <n v="665559"/>
    <s v="Fournisseur/Opérateur"/>
    <x v="3"/>
    <n v="0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11T01:00:00"/>
    <d v="2016-09-11T09:00:00"/>
    <n v="661139"/>
    <s v="Fournisseur/Opérateur"/>
    <x v="3"/>
    <n v="0"/>
    <n v="0"/>
    <n v="1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s v=""/>
  </r>
  <r>
    <d v="2016-09-12T23:00:00"/>
    <d v="2016-09-13T05:00:00"/>
    <n v="664906"/>
    <s v=" Dép. Applications Télécom &amp; ICT"/>
    <x v="4"/>
    <n v="-6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6"/>
  </r>
  <r>
    <d v="2016-09-13T01:00:00"/>
    <d v="2016-09-14T04:00:00"/>
    <n v="667223"/>
    <s v="Fournisseur/Opérateur"/>
    <x v="5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13T02:00:00"/>
    <d v="2016-09-13T05:00:00"/>
    <n v="669919"/>
    <s v=" Dép. Applications Télécom &amp; ICT"/>
    <x v="5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13T05:30:00"/>
    <d v="2016-09-13T06:00:00"/>
    <n v="666336"/>
    <s v=" Dép. Applications Télécom &amp; ICT"/>
    <x v="5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13T08:30:00"/>
    <d v="2016-09-13T16:30:00"/>
    <n v="667998"/>
    <s v="Dep. Infrastructures, Install. et Dépannages"/>
    <x v="5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0"/>
    <n v="0"/>
    <n v="0"/>
    <n v="0"/>
    <n v="0"/>
    <n v="0"/>
    <n v="0"/>
    <s v=""/>
  </r>
  <r>
    <d v="2016-09-13T09:00:00"/>
    <d v="2016-09-13T16:00:00"/>
    <n v="662733"/>
    <s v="Dep. Infra., Install. et Dépannages"/>
    <x v="5"/>
    <n v="0"/>
    <n v="0"/>
    <n v="0"/>
    <n v="0"/>
    <n v="0"/>
    <n v="0"/>
    <n v="0"/>
    <n v="0"/>
    <n v="0"/>
    <n v="0"/>
    <n v="1"/>
    <n v="1"/>
    <n v="1"/>
    <n v="1"/>
    <n v="1"/>
    <n v="1"/>
    <n v="1"/>
    <n v="1"/>
    <n v="0"/>
    <n v="0"/>
    <n v="0"/>
    <n v="0"/>
    <n v="0"/>
    <n v="0"/>
    <n v="0"/>
    <s v=""/>
  </r>
  <r>
    <d v="2016-09-13T23:59:00"/>
    <d v="2016-09-14T06:00:00"/>
    <n v="665338"/>
    <s v="Fournisseur/Opérateur"/>
    <x v="5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1"/>
    <n v="7"/>
  </r>
  <r>
    <d v="2016-09-14T01:00:00"/>
    <d v="2016-09-14T06:00:00"/>
    <n v="665888"/>
    <s v="Dep. Tech. de Transport"/>
    <x v="0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14T07:00:00"/>
    <d v="2016-12-07T18:30:00"/>
    <n v="660899"/>
    <s v=" Dép. Applications Télécom &amp; ICT"/>
    <x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1"/>
    <n v="1"/>
    <n v="0"/>
    <n v="0"/>
    <n v="0"/>
    <n v="0"/>
    <n v="0"/>
    <s v=""/>
  </r>
  <r>
    <d v="2016-09-14T22:00:00"/>
    <d v="2016-09-15T03:00:00"/>
    <n v="664106"/>
    <s v=" Dép. Applications Télécom &amp; ICT"/>
    <x v="0"/>
    <n v="-4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4"/>
  </r>
  <r>
    <d v="2016-09-15T01:00:00"/>
    <d v="2016-09-15T06:00:00"/>
    <n v="665896"/>
    <s v="Dep. Tech. de Transport"/>
    <x v="1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15T02:00:00"/>
    <d v="2016-09-15T06:00:00"/>
    <n v="670141"/>
    <s v=" Dép. Applications Télécom &amp; ICT"/>
    <x v="1"/>
    <n v="0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15T09:00:00"/>
    <d v="2016-09-15T12:00:00"/>
    <n v="662730"/>
    <s v="Dep. Infra., Install. et Dépannages"/>
    <x v="1"/>
    <n v="0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s v=""/>
  </r>
  <r>
    <d v="2016-09-15T22:00:00"/>
    <d v="2016-09-16T05:30:00"/>
    <n v="663546"/>
    <s v="Fournisseur/Opérateur"/>
    <x v="1"/>
    <n v="-6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6"/>
  </r>
  <r>
    <d v="2016-09-16T06:00:00"/>
    <d v="2016-09-16T07:00:00"/>
    <n v="662806"/>
    <s v="Dep. Infrastructures, Install. et Dépannages"/>
    <x v="6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16T09:00:00"/>
    <d v="2016-09-16T11:00:00"/>
    <n v="666553"/>
    <s v="Dep. Infrastructures, Install. et Dépannages"/>
    <x v="6"/>
    <n v="0"/>
    <n v="0"/>
    <n v="0"/>
    <n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s v=""/>
  </r>
  <r>
    <d v="2016-09-17T01:00:00"/>
    <d v="2016-09-17T09:00:00"/>
    <n v="659844"/>
    <s v="Fournisseur/Opérateur"/>
    <x v="2"/>
    <n v="0"/>
    <n v="0"/>
    <n v="1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s v=""/>
  </r>
  <r>
    <d v="2016-09-17T07:00:00"/>
    <d v="2016-09-17T17:00:00"/>
    <n v="665017"/>
    <s v="Fournisseur/Opérateur"/>
    <x v="2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1"/>
    <n v="0"/>
    <n v="0"/>
    <n v="0"/>
    <n v="0"/>
    <n v="0"/>
    <n v="0"/>
    <s v=""/>
  </r>
  <r>
    <d v="2016-09-17T20:00:00"/>
    <d v="2016-09-18T06:00:00"/>
    <n v="666658"/>
    <s v="Fournisseur/Opérateur"/>
    <x v="2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1"/>
    <n v="1"/>
    <n v="1"/>
    <n v="1"/>
    <n v="7"/>
  </r>
  <r>
    <d v="2016-09-17T21:00:00"/>
    <d v="2016-09-18T09:00:00"/>
    <n v="661139"/>
    <s v="Fournisseur/Opérateur"/>
    <x v="2"/>
    <n v="-10"/>
    <n v="1"/>
    <n v="1"/>
    <n v="1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1"/>
    <n v="1"/>
    <n v="1"/>
    <n v="10"/>
  </r>
  <r>
    <d v="2016-09-19T00:00:00"/>
    <d v="2016-09-19T06:00:00"/>
    <n v="668712"/>
    <s v="Fournisseur/Opérateur"/>
    <x v="4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19T22:30:00"/>
    <d v="2016-09-20T02:00:00"/>
    <n v="669103"/>
    <s v="Dep. Commutation, Radio &amp; Satellite"/>
    <x v="4"/>
    <n v="-3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3"/>
  </r>
  <r>
    <d v="2016-09-19T23:59:00"/>
    <d v="2016-09-20T05:59:00"/>
    <n v="666119"/>
    <s v="Fournisseur/Opérateur"/>
    <x v="4"/>
    <n v="-6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6"/>
  </r>
  <r>
    <d v="2016-09-20T00:00:00"/>
    <d v="2016-09-20T06:00:00"/>
    <n v="668948"/>
    <s v="Dep. Commutation, Radio &amp; Satellite"/>
    <x v="5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20T01:00:00"/>
    <d v="2016-09-20T03:00:00"/>
    <n v="665643"/>
    <s v="Dep. Tech. de Transport"/>
    <x v="5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20T01:00:00"/>
    <d v="2016-09-20T06:00:00"/>
    <n v="665904"/>
    <s v="Dep. Tech. de Transport"/>
    <x v="5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20T06:00:00"/>
    <d v="2016-09-20T07:00:00"/>
    <n v="661555"/>
    <s v="Dep. Infra., Install. et Dépannages"/>
    <x v="5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20T07:30:00"/>
    <d v="2016-09-20T09:00:00"/>
    <n v="668543"/>
    <s v=" Dép. Applications Télécom &amp; ICT"/>
    <x v="5"/>
    <n v="0"/>
    <n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s v=""/>
  </r>
  <r>
    <d v="2016-09-20T08:30:00"/>
    <d v="2016-09-20T16:30:00"/>
    <n v="667999"/>
    <s v="Dep. Infrastructures, Install. et Dépannages"/>
    <x v="5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0"/>
    <n v="0"/>
    <n v="0"/>
    <n v="0"/>
    <n v="0"/>
    <n v="0"/>
    <n v="0"/>
    <s v=""/>
  </r>
  <r>
    <d v="2016-09-20T09:00:00"/>
    <d v="2016-09-20T16:00:00"/>
    <n v="664382"/>
    <s v="Dep. Infra., Install. et Dépannages"/>
    <x v="5"/>
    <n v="0"/>
    <n v="0"/>
    <n v="0"/>
    <n v="0"/>
    <n v="0"/>
    <n v="0"/>
    <n v="0"/>
    <n v="0"/>
    <n v="0"/>
    <n v="0"/>
    <n v="1"/>
    <n v="1"/>
    <n v="1"/>
    <n v="1"/>
    <n v="1"/>
    <n v="1"/>
    <n v="1"/>
    <n v="1"/>
    <n v="0"/>
    <n v="0"/>
    <n v="0"/>
    <n v="0"/>
    <n v="0"/>
    <n v="0"/>
    <n v="0"/>
    <s v=""/>
  </r>
  <r>
    <d v="2016-09-20T22:00:00"/>
    <d v="2016-09-21T02:00:00"/>
    <n v="668814"/>
    <s v="Dep. Tech. de Transport"/>
    <x v="5"/>
    <n v="-3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3"/>
  </r>
  <r>
    <d v="2016-09-21T01:00:00"/>
    <d v="2016-09-21T06:00:00"/>
    <n v="665901"/>
    <s v="Dep. Tech. de Transport"/>
    <x v="0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21T03:00:00"/>
    <d v="2016-09-21T05:30:00"/>
    <n v="667566"/>
    <s v="Fournisseur/Opérateur"/>
    <x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21T05:30:00"/>
    <d v="2016-09-21T06:00:00"/>
    <n v="667269"/>
    <s v="Dep. Tech. de Transport"/>
    <x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21T06:00:00"/>
    <d v="2016-09-21T07:00:00"/>
    <n v="661627"/>
    <s v="Dep. Infra., Install. et Dépannages"/>
    <x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21T08:30:00"/>
    <d v="2016-09-21T16:30:00"/>
    <n v="668000"/>
    <s v="Dep. Infrastructures, Install. et Dépannages"/>
    <x v="0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0"/>
    <n v="0"/>
    <n v="0"/>
    <n v="0"/>
    <n v="0"/>
    <n v="0"/>
    <n v="0"/>
    <s v=""/>
  </r>
  <r>
    <d v="2016-09-21T10:00:00"/>
    <d v="2016-09-21T16:00:00"/>
    <n v="671446"/>
    <s v="Fournisseur/Opérateur"/>
    <x v="0"/>
    <n v="0"/>
    <n v="0"/>
    <n v="0"/>
    <n v="0"/>
    <n v="0"/>
    <n v="0"/>
    <n v="0"/>
    <n v="0"/>
    <n v="0"/>
    <n v="0"/>
    <n v="0"/>
    <n v="1"/>
    <n v="1"/>
    <n v="1"/>
    <n v="1"/>
    <n v="1"/>
    <n v="1"/>
    <n v="1"/>
    <n v="0"/>
    <n v="0"/>
    <n v="0"/>
    <n v="0"/>
    <n v="0"/>
    <n v="0"/>
    <n v="0"/>
    <s v=""/>
  </r>
  <r>
    <d v="2016-09-21T22:00:00"/>
    <d v="2016-09-22T01:00:00"/>
    <n v="666872"/>
    <s v=" Dép. Applications Télécom &amp; ICT"/>
    <x v="0"/>
    <n v="-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2"/>
  </r>
  <r>
    <d v="2016-09-21T22:30:00"/>
    <d v="2016-09-22T02:00:00"/>
    <n v="669103"/>
    <s v="Dep. Commutation, Radio &amp; Satellite"/>
    <x v="0"/>
    <n v="-3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3"/>
  </r>
  <r>
    <d v="2016-09-21T23:59:00"/>
    <d v="2016-09-22T06:00:00"/>
    <n v="666368"/>
    <s v="Fournisseur/Opérateur"/>
    <x v="0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1"/>
    <n v="7"/>
  </r>
  <r>
    <d v="2016-09-22T00:00:00"/>
    <d v="2016-09-22T06:00:00"/>
    <n v="669087"/>
    <s v="Fournisseur/Opérateur"/>
    <x v="1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22T02:00:00"/>
    <d v="2016-09-22T06:00:00"/>
    <n v="661614"/>
    <s v="Dep. Infrastructures, Install. et Dépannages"/>
    <x v="1"/>
    <n v="0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22T03:00:00"/>
    <d v="2016-09-22T07:00:00"/>
    <n v="661614"/>
    <s v="Dep. Infrastructures, Install. et Dépannages"/>
    <x v="1"/>
    <n v="0"/>
    <n v="0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22T05:00:00"/>
    <d v="2016-09-22T07:00:00"/>
    <n v="660223"/>
    <s v="Dep. Tech. de Transport"/>
    <x v="1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22T06:00:00"/>
    <d v="2016-09-22T07:00:00"/>
    <n v="669189"/>
    <s v="Dep. Infrastructures, Install. et Dépannages"/>
    <x v="1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22T08:30:00"/>
    <d v="2016-09-22T16:30:00"/>
    <n v="668002"/>
    <s v="Dep. Infrastructures, Install. et Dépannages"/>
    <x v="1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0"/>
    <n v="0"/>
    <n v="0"/>
    <n v="0"/>
    <n v="0"/>
    <n v="0"/>
    <n v="0"/>
    <s v=""/>
  </r>
  <r>
    <d v="2016-09-22T09:00:00"/>
    <d v="2016-09-22T12:00:00"/>
    <n v="664384"/>
    <s v="Dep. Infra., Install. et Dépannages"/>
    <x v="1"/>
    <n v="0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s v=""/>
  </r>
  <r>
    <d v="2016-09-22T09:00:00"/>
    <d v="2016-09-22T18:00:00"/>
    <n v="670727"/>
    <s v="Applications Telecom &amp; ICT"/>
    <x v="1"/>
    <n v="0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0"/>
    <n v="0"/>
    <n v="0"/>
    <n v="0"/>
    <n v="0"/>
    <s v=""/>
  </r>
  <r>
    <d v="2016-09-23T01:00:00"/>
    <d v="2016-09-23T03:00:00"/>
    <n v="665643"/>
    <s v="Dep. Tech. de Transport"/>
    <x v="6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23T01:00:00"/>
    <d v="2016-09-22T06:00:00"/>
    <n v="665904"/>
    <s v="Dep. Tech. de Transport"/>
    <x v="6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23T06:00:00"/>
    <d v="2016-09-23T07:00:00"/>
    <n v="668791"/>
    <s v="Dep. Infra., Install. et Dépannages"/>
    <x v="6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26T02:00:00"/>
    <d v="2016-09-26T06:00:00"/>
    <n v="661614"/>
    <s v="Dep. Infrastructures, Install. et Dépannages"/>
    <x v="4"/>
    <n v="0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26T09:00:00"/>
    <d v="2016-09-26T18:00:00"/>
    <n v="670727"/>
    <s v="Applications Telecom &amp; ICT"/>
    <x v="4"/>
    <n v="0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0"/>
    <n v="0"/>
    <n v="0"/>
    <n v="0"/>
    <n v="0"/>
    <s v=""/>
  </r>
  <r>
    <d v="2016-09-26T09:00:00"/>
    <d v="2016-09-26T20:00:00"/>
    <n v="671595"/>
    <s v="Fournisseur/Opérateur"/>
    <x v="4"/>
    <n v="0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1"/>
    <n v="1"/>
    <n v="0"/>
    <n v="0"/>
    <n v="0"/>
    <s v=""/>
  </r>
  <r>
    <d v="2016-09-26T22:30:00"/>
    <d v="2016-09-27T02:00:00"/>
    <n v="669103"/>
    <s v="Dep. Commutation, Radio &amp; Satellite"/>
    <x v="4"/>
    <n v="-3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3"/>
  </r>
  <r>
    <d v="2016-09-27T00:00:00"/>
    <d v="2016-09-27T06:00:00"/>
    <n v="669151"/>
    <s v="Dep. Commutation, Radio &amp; Satellite"/>
    <x v="5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27T00:00:00"/>
    <d v="2016-09-27T02:00:00"/>
    <n v="671691"/>
    <s v="Fournisseur/Opérateur"/>
    <x v="5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27T03:00:00"/>
    <d v="2016-09-27T05:30:00"/>
    <n v="672175"/>
    <s v="Fournisseur/Opérateur"/>
    <x v="5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27T08:30:00"/>
    <d v="2016-09-27T18:30:00"/>
    <n v="670608"/>
    <s v="Dep. Infrastructures, Install. et Dépannages"/>
    <x v="5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1"/>
    <n v="0"/>
    <n v="0"/>
    <n v="0"/>
    <n v="0"/>
    <n v="0"/>
    <s v=""/>
  </r>
  <r>
    <d v="2016-09-27T08:30:00"/>
    <d v="2016-09-27T10:30:00"/>
    <n v="672433"/>
    <s v="Dep. Tech. de Transport"/>
    <x v="5"/>
    <n v="0"/>
    <n v="0"/>
    <n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s v=""/>
  </r>
  <r>
    <d v="2016-09-27T09:00:00"/>
    <d v="2016-09-27T11:00:00"/>
    <n v="668822"/>
    <s v="Dep. Tech. de Transport"/>
    <x v="5"/>
    <n v="0"/>
    <n v="0"/>
    <n v="0"/>
    <n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s v=""/>
  </r>
  <r>
    <d v="2016-09-27T09:00:00"/>
    <d v="2016-09-27T16:00:00"/>
    <n v="664383"/>
    <s v="Dep. Infra., Install. et Dépannages"/>
    <x v="5"/>
    <n v="0"/>
    <n v="0"/>
    <n v="0"/>
    <n v="0"/>
    <n v="0"/>
    <n v="0"/>
    <n v="0"/>
    <n v="0"/>
    <n v="0"/>
    <n v="0"/>
    <n v="1"/>
    <n v="1"/>
    <n v="1"/>
    <n v="1"/>
    <n v="1"/>
    <n v="1"/>
    <n v="1"/>
    <n v="1"/>
    <n v="0"/>
    <n v="0"/>
    <n v="0"/>
    <n v="0"/>
    <n v="0"/>
    <n v="0"/>
    <n v="0"/>
    <s v=""/>
  </r>
  <r>
    <d v="2016-09-27T09:00:00"/>
    <d v="2016-09-27T20:00:00"/>
    <n v="671595"/>
    <s v="Fournisseur/Opérateur"/>
    <x v="5"/>
    <n v="0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1"/>
    <n v="1"/>
    <n v="0"/>
    <n v="0"/>
    <n v="0"/>
    <s v=""/>
  </r>
  <r>
    <d v="2016-09-27T18:00:00"/>
    <d v="2016-09-27T22:00:00"/>
    <n v="670728"/>
    <s v=" Dép. Applications Télécom &amp; ICT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1"/>
    <n v="1"/>
    <n v="0"/>
    <s v=""/>
  </r>
  <r>
    <d v="2016-09-28T06:00:00"/>
    <d v="2016-09-28T07:00:00"/>
    <n v="670733"/>
    <s v=" Dép. Applications Télécom &amp; ICT"/>
    <x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28T22:00:00"/>
    <d v="2016-09-29T01:00:00"/>
    <n v="666872"/>
    <s v=" Dép. Applications Télécom &amp; ICT"/>
    <x v="0"/>
    <n v="-2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2"/>
  </r>
  <r>
    <d v="2016-09-28T22:00:00"/>
    <d v="2016-09-29T00:00:00"/>
    <n v="670909"/>
    <s v="Applications Telecom &amp; ICT"/>
    <x v="0"/>
    <n v="-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</r>
  <r>
    <d v="2016-09-28T22:30:00"/>
    <d v="2016-09-29T02:00:00"/>
    <n v="669103"/>
    <s v="Dep. Commutation, Radio &amp; Satellite"/>
    <x v="0"/>
    <n v="-3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3"/>
  </r>
  <r>
    <d v="2016-09-29T00:00:00"/>
    <d v="2016-09-29T06:00:00"/>
    <n v="669815"/>
    <s v="Fournisseur/Opérateur"/>
    <x v="1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29T02:30:00"/>
    <d v="2016-09-29T06:00:00"/>
    <n v="661613"/>
    <s v="Dep. Infrastructures, Install. et Dépannages"/>
    <x v="1"/>
    <n v="0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29T04:30:00"/>
    <d v="2016-09-29T07:00:00"/>
    <n v="666674"/>
    <s v="Dep. Tech. de Transport"/>
    <x v="1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09-29T09:00:00"/>
    <d v="2016-09-29T12:00:00"/>
    <n v="664385"/>
    <s v="Dep. Infra., Install. et Dépannages"/>
    <x v="1"/>
    <n v="0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s v=""/>
  </r>
  <r>
    <d v="2016-09-29T18:00:00"/>
    <d v="2016-09-29T22:00:00"/>
    <n v="670728"/>
    <s v=" Dép. Applications Télécom &amp; ICT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1"/>
    <n v="1"/>
    <n v="0"/>
    <s v=""/>
  </r>
  <r>
    <d v="2016-09-30T06:00:00"/>
    <d v="2016-09-30T07:00:00"/>
    <n v="663121"/>
    <s v="Dep. Infrastructures, Install. et Dépannages"/>
    <x v="6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01T08:00:00"/>
    <d v="2016-10-01T20:00:00"/>
    <n v="671404"/>
    <s v="Applications Telecom &amp; ICT"/>
    <x v="2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1"/>
    <n v="1"/>
    <n v="1"/>
    <n v="0"/>
    <n v="0"/>
    <n v="0"/>
    <s v=""/>
  </r>
  <r>
    <d v="2016-10-01T22:00:00"/>
    <d v="2016-10-02T06:00:00"/>
    <n v="671088"/>
    <s v="Fournisseur/Opérateur"/>
    <x v="2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1"/>
    <n v="1"/>
    <n v="7"/>
  </r>
  <r>
    <d v="2016-10-02T00:00:00"/>
    <d v="2016-10-02T06:00:00"/>
    <n v="671089"/>
    <s v="Fournisseur/Opérateur"/>
    <x v="3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03T08:00:00"/>
    <d v="2016-10-03T14:00:00"/>
    <n v="669103"/>
    <s v="Dep. Commutation, Radio &amp; Satellite"/>
    <x v="4"/>
    <n v="0"/>
    <n v="0"/>
    <n v="0"/>
    <n v="0"/>
    <n v="0"/>
    <n v="0"/>
    <n v="0"/>
    <n v="0"/>
    <n v="0"/>
    <n v="1"/>
    <n v="1"/>
    <n v="1"/>
    <n v="1"/>
    <n v="1"/>
    <n v="1"/>
    <n v="1"/>
    <n v="0"/>
    <n v="0"/>
    <n v="0"/>
    <n v="0"/>
    <n v="0"/>
    <n v="0"/>
    <n v="0"/>
    <n v="0"/>
    <n v="0"/>
    <s v=""/>
  </r>
  <r>
    <d v="2016-10-03T08:00:00"/>
    <d v="2016-10-04T08:00:00"/>
    <n v="669103"/>
    <s v="Dep. Commutation, Radio &amp; Satellite"/>
    <x v="4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"/>
  </r>
  <r>
    <d v="2016-10-04T05:00:00"/>
    <d v="2016-10-04T07:00:00"/>
    <n v="668111"/>
    <s v="Dep. Infrastructures, Install. et Dépannages"/>
    <x v="5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04T07:00:00"/>
    <d v="2016-10-04T08:00:00"/>
    <n v="673549"/>
    <s v="Dep. Commutation, Radio &amp; Satellite"/>
    <x v="5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s v=""/>
  </r>
  <r>
    <d v="2016-10-04T08:00:00"/>
    <d v="2016-10-04T17:00:00"/>
    <n v="673132"/>
    <s v="Fournisseur/Opérateur"/>
    <x v="5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0"/>
    <n v="0"/>
    <n v="0"/>
    <n v="0"/>
    <n v="0"/>
    <n v="0"/>
    <s v=""/>
  </r>
  <r>
    <d v="2016-10-04T08:30:00"/>
    <d v="2016-10-04T18:30:00"/>
    <n v="670610"/>
    <s v="Dep. Infrastructures, Install. et Dépannages"/>
    <x v="5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1"/>
    <n v="0"/>
    <n v="0"/>
    <n v="0"/>
    <n v="0"/>
    <n v="0"/>
    <s v=""/>
  </r>
  <r>
    <d v="2016-10-04T09:00:00"/>
    <d v="2016-10-04T16:00:00"/>
    <n v="667620"/>
    <s v="Dep. Infrastructures, Install. et Dépannages"/>
    <x v="5"/>
    <n v="0"/>
    <n v="0"/>
    <n v="0"/>
    <n v="0"/>
    <n v="0"/>
    <n v="0"/>
    <n v="0"/>
    <n v="0"/>
    <n v="0"/>
    <n v="0"/>
    <n v="1"/>
    <n v="1"/>
    <n v="1"/>
    <n v="1"/>
    <n v="1"/>
    <n v="1"/>
    <n v="1"/>
    <n v="1"/>
    <n v="0"/>
    <n v="0"/>
    <n v="0"/>
    <n v="0"/>
    <n v="0"/>
    <n v="0"/>
    <n v="0"/>
    <s v=""/>
  </r>
  <r>
    <d v="2016-10-05T04:00:00"/>
    <d v="2016-10-05T07:00:00"/>
    <n v="669446"/>
    <s v="Dep. Tech. de Transport"/>
    <x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05T05:00:00"/>
    <d v="2016-10-05T07:00:00"/>
    <n v="668112"/>
    <s v="Dep. Infrastructures, Install. et Dépannages"/>
    <x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05T08:00:00"/>
    <d v="2016-10-06T08:00:00"/>
    <n v="669103"/>
    <s v="Dep. Commutation, Radio &amp; Satellite"/>
    <x v="0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"/>
  </r>
  <r>
    <d v="2016-10-05T08:00:00"/>
    <d v="2016-10-05T16:00:00"/>
    <n v="658619"/>
    <s v="Dep. Infra., Install. et Dépannages"/>
    <x v="0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0"/>
    <n v="0"/>
    <n v="0"/>
    <n v="0"/>
    <n v="0"/>
    <n v="0"/>
    <n v="0"/>
    <s v=""/>
  </r>
  <r>
    <d v="2016-10-06T04:00:00"/>
    <d v="2016-10-06T22:00:00"/>
    <n v="672089"/>
    <s v="Dep. Tech. de Transport"/>
    <x v="1"/>
    <n v="0"/>
    <n v="0"/>
    <n v="0"/>
    <n v="0"/>
    <n v="0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1"/>
    <n v="0"/>
    <s v=""/>
  </r>
  <r>
    <d v="2016-10-06T05:00:00"/>
    <d v="2016-10-06T07:00:00"/>
    <n v="668113"/>
    <s v="Dep. Infrastructures, Install. et Dépannages"/>
    <x v="1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06T08:00:00"/>
    <d v="2016-10-06T17:00:00"/>
    <n v="673128"/>
    <s v="Fournisseur/Opérateur"/>
    <x v="1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0"/>
    <n v="0"/>
    <n v="0"/>
    <n v="0"/>
    <n v="0"/>
    <n v="0"/>
    <s v=""/>
  </r>
  <r>
    <d v="2016-10-06T09:00:00"/>
    <d v="2016-10-06T12:00:00"/>
    <n v="667622"/>
    <s v="Dep. Infrastructures, Install. et Dépannages"/>
    <x v="1"/>
    <n v="0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s v=""/>
  </r>
  <r>
    <d v="2016-10-07T02:30:00"/>
    <d v="2016-10-07T06:00:00"/>
    <n v="661616"/>
    <s v="Dep. Infrastructures, Install. et Dépannages"/>
    <x v="6"/>
    <n v="0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07T05:00:00"/>
    <d v="2016-10-07T07:00:00"/>
    <n v="668114"/>
    <s v="Dep. Infrastructures, Install. et Dépannages"/>
    <x v="6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07T08:00:00"/>
    <d v="2016-10-07T17:00:00"/>
    <n v="673132"/>
    <s v="Fournisseur/Opérateur"/>
    <x v="6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0"/>
    <n v="0"/>
    <n v="0"/>
    <n v="0"/>
    <n v="0"/>
    <n v="0"/>
    <s v=""/>
  </r>
  <r>
    <d v="2016-10-08T22:00:00"/>
    <d v="2016-10-09T06:00:00"/>
    <n v="671088"/>
    <s v="Fournisseur/Opérateur"/>
    <x v="2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1"/>
    <n v="1"/>
    <n v="7"/>
  </r>
  <r>
    <d v="2016-10-10T08:00:00"/>
    <d v="2016-10-11T08:00:00"/>
    <n v="669103"/>
    <s v="Dep. Commutation, Radio &amp; Satellite"/>
    <x v="4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"/>
  </r>
  <r>
    <d v="2016-10-11T03:00:00"/>
    <d v="2016-10-11T07:00:00"/>
    <n v="672241"/>
    <s v="Dep. Tech. de Transport"/>
    <x v="5"/>
    <n v="0"/>
    <n v="0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11T04:30:00"/>
    <d v="2016-10-11T07:00:00"/>
    <n v="670644"/>
    <s v="Dep. Infra., Install. et Dépannages"/>
    <x v="5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11T08:00:00"/>
    <d v="2016-10-11T17:00:00"/>
    <n v="673128"/>
    <s v="Fournisseur/Opérateur"/>
    <x v="5"/>
    <n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0"/>
    <n v="0"/>
    <n v="0"/>
    <n v="0"/>
    <n v="0"/>
    <n v="0"/>
    <s v=""/>
  </r>
  <r>
    <d v="2016-10-11T09:00:00"/>
    <d v="2016-10-11T16:00:00"/>
    <n v="667621"/>
    <s v="Dep. Infrastructures, Install. et Dépannages"/>
    <x v="5"/>
    <n v="0"/>
    <n v="0"/>
    <n v="0"/>
    <n v="0"/>
    <n v="0"/>
    <n v="0"/>
    <n v="0"/>
    <n v="0"/>
    <n v="0"/>
    <n v="0"/>
    <n v="1"/>
    <n v="1"/>
    <n v="1"/>
    <n v="1"/>
    <n v="1"/>
    <n v="1"/>
    <n v="1"/>
    <n v="1"/>
    <n v="0"/>
    <n v="0"/>
    <n v="0"/>
    <n v="0"/>
    <n v="0"/>
    <n v="0"/>
    <n v="0"/>
    <s v=""/>
  </r>
  <r>
    <d v="2016-10-11T09:00:00"/>
    <d v="2016-10-11T12:00:00"/>
    <n v="670467"/>
    <s v="Dep. Infrastructures, Install. et Dépannages"/>
    <x v="5"/>
    <n v="0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s v=""/>
  </r>
  <r>
    <d v="2016-10-11T23:00:00"/>
    <d v="2016-10-12T00:00:00"/>
    <n v="672391"/>
    <s v=" Dép. Applications Télécom &amp; ICT"/>
    <x v="5"/>
    <n v="-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</r>
  <r>
    <d v="2016-10-11T23:00:00"/>
    <d v="2016-10-12T06:00:00"/>
    <n v="672883"/>
    <s v="Fournisseur/Opérateur"/>
    <x v="5"/>
    <n v="-7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1"/>
    <n v="7"/>
  </r>
  <r>
    <d v="2016-10-12T01:00:00"/>
    <d v="2016-10-12T05:00:00"/>
    <n v="665896"/>
    <s v="Dep. Tech. de Transport"/>
    <x v="0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12T01:00:00"/>
    <d v="2016-10-12T06:00:00"/>
    <n v="665896"/>
    <s v="Dep. Tech. de Transport"/>
    <x v="0"/>
    <n v="0"/>
    <n v="0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12T04:30:00"/>
    <d v="2016-10-12T07:00:00"/>
    <n v="670645"/>
    <s v="Dep. Infra., Install. et Dépannages"/>
    <x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12T05:00:00"/>
    <d v="2016-10-12T06:00:00"/>
    <n v="672131"/>
    <s v="Dep. Tech. de Transport"/>
    <x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12T08:00:00"/>
    <d v="2016-10-13T08:00:00"/>
    <n v="669103"/>
    <s v="Dep. Commutation, Radio &amp; Satellite"/>
    <x v="0"/>
    <n v="0"/>
    <n v="0"/>
    <n v="0"/>
    <n v="0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s v=""/>
  </r>
  <r>
    <d v="2016-10-12T09:00:00"/>
    <d v="2016-10-12T16:00:00"/>
    <n v="662395"/>
    <s v="Dep. Infra., Install. et Dépannages"/>
    <x v="0"/>
    <n v="0"/>
    <n v="0"/>
    <n v="0"/>
    <n v="0"/>
    <n v="0"/>
    <n v="0"/>
    <n v="0"/>
    <n v="0"/>
    <n v="0"/>
    <n v="0"/>
    <n v="1"/>
    <n v="1"/>
    <n v="1"/>
    <n v="1"/>
    <n v="1"/>
    <n v="1"/>
    <n v="1"/>
    <n v="1"/>
    <n v="0"/>
    <n v="0"/>
    <n v="0"/>
    <n v="0"/>
    <n v="0"/>
    <n v="0"/>
    <n v="0"/>
    <s v=""/>
  </r>
  <r>
    <d v="2016-10-13T04:30:00"/>
    <d v="2016-10-13T07:00:00"/>
    <n v="670646"/>
    <s v="Dep. Infra., Install. et Dépannages"/>
    <x v="1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13T05:00:00"/>
    <d v="2016-10-13T07:00:00"/>
    <n v="667787"/>
    <s v="Dep. Infra., Install. et Dépannages"/>
    <x v="1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13T09:00:00"/>
    <d v="2016-10-13T12:00:00"/>
    <n v="667623"/>
    <s v="Dep. Infrastructures, Install. et Dépannages"/>
    <x v="1"/>
    <n v="0"/>
    <n v="0"/>
    <n v="0"/>
    <n v="0"/>
    <n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s v=""/>
  </r>
  <r>
    <d v="2016-10-14T05:00:00"/>
    <d v="2016-10-14T07:00:00"/>
    <n v="670647"/>
    <s v="Dep. Infra., Install. et Dépannages"/>
    <x v="6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16T00:00:00"/>
    <d v="2016-10-16T06:00:00"/>
    <n v="655870"/>
    <s v="Fournisseur/Opérateur"/>
    <x v="3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17T05:00:00"/>
    <d v="2016-10-17T06:00:00"/>
    <n v="672131"/>
    <s v="Dep. Tech. de Transport"/>
    <x v="4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17T07:00:00"/>
    <d v="2016-10-28T17:00:00"/>
    <n v="670822"/>
    <s v="Fournisseur/Opérateur"/>
    <x v="4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1"/>
    <n v="0"/>
    <n v="0"/>
    <n v="0"/>
    <n v="0"/>
    <n v="0"/>
    <n v="0"/>
    <s v=""/>
  </r>
  <r>
    <d v="2016-10-18T06:00:00"/>
    <d v="2016-10-18T07:00:00"/>
    <n v="673048"/>
    <s v="Dep. Tech. de Transport"/>
    <x v="5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18T09:00:00"/>
    <d v="2016-10-18T16:00:00"/>
    <n v="672303"/>
    <s v="Dep. Infra., Install. et Dépannages"/>
    <x v="5"/>
    <n v="0"/>
    <n v="0"/>
    <n v="0"/>
    <n v="0"/>
    <n v="0"/>
    <n v="0"/>
    <n v="0"/>
    <n v="0"/>
    <n v="0"/>
    <n v="0"/>
    <n v="1"/>
    <n v="1"/>
    <n v="1"/>
    <n v="1"/>
    <n v="1"/>
    <n v="1"/>
    <n v="1"/>
    <n v="1"/>
    <n v="0"/>
    <n v="0"/>
    <n v="0"/>
    <n v="0"/>
    <n v="0"/>
    <n v="0"/>
    <n v="0"/>
    <s v=""/>
  </r>
  <r>
    <d v="2016-10-19T01:00:00"/>
    <d v="2016-10-19T07:00:00"/>
    <n v="672824"/>
    <s v="Fournisseur/Opérateur"/>
    <x v="0"/>
    <n v="0"/>
    <n v="0"/>
    <n v="1"/>
    <n v="1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19T05:00:00"/>
    <d v="2016-10-19T07:00:00"/>
    <n v="667792"/>
    <s v="Dep. Infrastructures, Install. et Dépannages"/>
    <x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19T20:00:00"/>
    <d v="2016-10-20T02:00:00"/>
    <n v="672336"/>
    <s v="Dep. Tech. de Transport"/>
    <x v="0"/>
    <n v="-3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1"/>
    <n v="3"/>
  </r>
  <r>
    <d v="2016-10-20T01:00:00"/>
    <d v="2016-10-20T05:00:00"/>
    <n v="673095"/>
    <s v="Dep. Tech. de Transport"/>
    <x v="1"/>
    <n v="0"/>
    <n v="0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20T05:00:00"/>
    <d v="2016-10-20T06:00:00"/>
    <n v="673332"/>
    <s v="Dep. Tech. de Transport"/>
    <x v="1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20T05:00:00"/>
    <d v="2016-10-20T07:00:00"/>
    <n v="667793"/>
    <s v="Dep. Infrastructures, Install. et Dépannages"/>
    <x v="1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20T05:30:00"/>
    <d v="2016-10-20T06:00:00"/>
    <n v="673370"/>
    <s v="Dep. Tech. de Transport"/>
    <x v="1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20T09:00:00"/>
    <d v="2016-10-20T16:00:00"/>
    <n v="672114"/>
    <s v="Dep. Infra., Install. et Dépannages"/>
    <x v="1"/>
    <n v="0"/>
    <n v="0"/>
    <n v="0"/>
    <n v="0"/>
    <n v="0"/>
    <n v="0"/>
    <n v="0"/>
    <n v="0"/>
    <n v="0"/>
    <n v="0"/>
    <n v="1"/>
    <n v="1"/>
    <n v="1"/>
    <n v="1"/>
    <n v="1"/>
    <n v="1"/>
    <n v="1"/>
    <n v="1"/>
    <n v="0"/>
    <n v="0"/>
    <n v="0"/>
    <n v="0"/>
    <n v="0"/>
    <n v="0"/>
    <n v="0"/>
    <s v=""/>
  </r>
  <r>
    <d v="2016-10-20T20:00:00"/>
    <d v="2016-10-21T02:00:00"/>
    <n v="672340"/>
    <s v="Dep. Tech. de Transport"/>
    <x v="1"/>
    <n v="-3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1"/>
    <n v="1"/>
    <n v="3"/>
  </r>
  <r>
    <d v="2016-10-21T05:00:00"/>
    <d v="2016-10-21T07:00:00"/>
    <n v="667794"/>
    <s v="Dep. Infrastructures, Install. et Dépannages"/>
    <x v="6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24T07:00:00"/>
    <d v="2016-10-27T18:00:00"/>
    <n v="672347"/>
    <s v="Fournisseur/Opérateur"/>
    <x v="4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1"/>
    <n v="1"/>
    <n v="0"/>
    <n v="0"/>
    <n v="0"/>
    <n v="0"/>
    <n v="0"/>
    <s v=""/>
  </r>
  <r>
    <d v="2016-10-25T05:00:00"/>
    <d v="2016-10-25T07:00:00"/>
    <n v="672773"/>
    <s v="Dep. Infrastructures, Install. et Dépannages"/>
    <x v="5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25T09:00:00"/>
    <d v="2016-10-25T16:00:00"/>
    <n v="672304"/>
    <s v="Dep. Infra., Install. et Dépannages"/>
    <x v="5"/>
    <n v="0"/>
    <n v="0"/>
    <n v="0"/>
    <n v="0"/>
    <n v="0"/>
    <n v="0"/>
    <n v="0"/>
    <n v="0"/>
    <n v="0"/>
    <n v="0"/>
    <n v="1"/>
    <n v="1"/>
    <n v="1"/>
    <n v="1"/>
    <n v="1"/>
    <n v="1"/>
    <n v="1"/>
    <n v="1"/>
    <n v="0"/>
    <n v="0"/>
    <n v="0"/>
    <n v="0"/>
    <n v="0"/>
    <n v="0"/>
    <n v="0"/>
    <s v=""/>
  </r>
  <r>
    <d v="2016-10-25T09:00:00"/>
    <d v="2016-10-25T16:00:00"/>
    <n v="670304"/>
    <s v="Dep. Infrastructures, Install. et Dépannages"/>
    <x v="5"/>
    <n v="0"/>
    <n v="0"/>
    <n v="0"/>
    <n v="0"/>
    <n v="0"/>
    <n v="0"/>
    <n v="0"/>
    <n v="0"/>
    <n v="0"/>
    <n v="0"/>
    <n v="1"/>
    <n v="1"/>
    <n v="1"/>
    <n v="1"/>
    <n v="1"/>
    <n v="1"/>
    <n v="1"/>
    <n v="1"/>
    <n v="0"/>
    <n v="0"/>
    <n v="0"/>
    <n v="0"/>
    <n v="0"/>
    <n v="0"/>
    <n v="0"/>
    <s v=""/>
  </r>
  <r>
    <d v="2016-10-26T05:00:00"/>
    <d v="2016-10-26T07:00:00"/>
    <n v="672774"/>
    <s v="Dep. Infrastructures, Install. et Dépannages"/>
    <x v="0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26T07:00:00"/>
    <d v="2016-10-26T17:00:00"/>
    <n v="671918"/>
    <s v="Fournisseur/Opérateur"/>
    <x v="0"/>
    <n v="0"/>
    <n v="0"/>
    <n v="0"/>
    <n v="0"/>
    <n v="0"/>
    <n v="0"/>
    <n v="0"/>
    <n v="0"/>
    <n v="1"/>
    <n v="1"/>
    <n v="1"/>
    <n v="1"/>
    <n v="1"/>
    <n v="1"/>
    <n v="1"/>
    <n v="1"/>
    <n v="1"/>
    <n v="1"/>
    <n v="1"/>
    <n v="0"/>
    <n v="0"/>
    <n v="0"/>
    <n v="0"/>
    <n v="0"/>
    <n v="0"/>
    <s v=""/>
  </r>
  <r>
    <d v="2016-10-27T04:30:00"/>
    <d v="2016-10-27T07:00:00"/>
    <n v="673490"/>
    <s v="Dep. Tech. de Transport"/>
    <x v="1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0-27T09:00:00"/>
    <d v="2016-10-27T16:00:00"/>
    <n v="672115"/>
    <s v="Dep. Infra., Install. et Dépannages"/>
    <x v="1"/>
    <n v="0"/>
    <n v="0"/>
    <n v="0"/>
    <n v="0"/>
    <n v="0"/>
    <n v="0"/>
    <n v="0"/>
    <n v="0"/>
    <n v="0"/>
    <n v="0"/>
    <n v="1"/>
    <n v="1"/>
    <n v="1"/>
    <n v="1"/>
    <n v="1"/>
    <n v="1"/>
    <n v="1"/>
    <n v="1"/>
    <n v="0"/>
    <n v="0"/>
    <n v="0"/>
    <n v="0"/>
    <n v="0"/>
    <n v="0"/>
    <n v="0"/>
    <s v=""/>
  </r>
  <r>
    <d v="2016-10-28T05:00:00"/>
    <d v="2016-10-28T07:00:00"/>
    <n v="672775"/>
    <s v="Dep. Infrastructures, Install. et Dépannages"/>
    <x v="6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1-08T04:30:00"/>
    <d v="2016-11-08T07:00:00"/>
    <n v="672069"/>
    <s v="Dep. Infra., Install. et Dépannages"/>
    <x v="5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1-09T04:30:00"/>
    <d v="2016-11-09T07:00:00"/>
    <n v="672070"/>
    <s v="Dep. Infra., Install. et Dépannages"/>
    <x v="0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1-09T22:00:00"/>
    <d v="2016-11-10T04:00:00"/>
    <n v="673795"/>
    <s v="Applications Telecom &amp; ICT"/>
    <x v="0"/>
    <n v="-5"/>
    <n v="1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5"/>
  </r>
  <r>
    <d v="2016-11-10T04:30:00"/>
    <d v="2016-11-10T07:00:00"/>
    <n v="672071"/>
    <s v="Dep. Infra., Install. et Dépannages"/>
    <x v="1"/>
    <n v="0"/>
    <n v="0"/>
    <n v="0"/>
    <n v="0"/>
    <n v="0"/>
    <n v="1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d v="2016-11-11T05:00:00"/>
    <d v="2016-11-11T07:00:00"/>
    <n v="672072"/>
    <s v="Dep. Infra., Install. et Dépannages"/>
    <x v="6"/>
    <n v="0"/>
    <n v="0"/>
    <n v="0"/>
    <n v="0"/>
    <n v="0"/>
    <n v="0"/>
    <n v="1"/>
    <n v="1"/>
    <n v="1"/>
    <n v="0"/>
    <n v="0"/>
    <n v="0"/>
    <n v="0"/>
    <n v="0"/>
    <n v="0"/>
    <n v="0"/>
    <n v="0"/>
    <n v="0"/>
    <n v="0"/>
    <n v="0"/>
    <n v="0"/>
    <n v="0"/>
    <n v="0"/>
    <n v="0"/>
    <n v="0"/>
    <s v=""/>
  </r>
  <r>
    <m/>
    <m/>
    <m/>
    <m/>
    <x v="4"/>
    <n v="14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</r>
  <r>
    <m/>
    <m/>
    <m/>
    <m/>
    <x v="5"/>
    <n v="17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</r>
  <r>
    <m/>
    <m/>
    <m/>
    <m/>
    <x v="0"/>
    <n v="2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</r>
  <r>
    <m/>
    <m/>
    <m/>
    <m/>
    <x v="1"/>
    <n v="1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</r>
  <r>
    <m/>
    <m/>
    <m/>
    <m/>
    <x v="6"/>
    <n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</r>
  <r>
    <m/>
    <m/>
    <m/>
    <m/>
    <x v="2"/>
    <n v="7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</r>
  <r>
    <m/>
    <m/>
    <m/>
    <m/>
    <x v="3"/>
    <n v="2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63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 chartFormat="1" customListSort="0">
  <location ref="H4:P28" firstHeaderRow="0" firstDataRow="1" firstDataCol="1"/>
  <pivotFields count="31">
    <pivotField numFmtId="164" showAll="0"/>
    <pivotField showAll="0"/>
    <pivotField showAll="0"/>
    <pivotField showAll="0"/>
    <pivotField axis="axisCol" showAll="0">
      <items count="8">
        <item x="4"/>
        <item x="5"/>
        <item x="0"/>
        <item x="1"/>
        <item x="6"/>
        <item x="2"/>
        <item x="3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showAll="0" defaultSubtotal="0"/>
  </pivotFields>
  <rowFields count="1">
    <field x="-2"/>
  </rowFields>
  <rowItems count="24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</rowItems>
  <colFields count="1">
    <field x="4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24">
    <dataField name="23H-0H" fld="29" baseField="4" baseItem="0"/>
    <dataField name="22H-23H" fld="28" baseField="4" baseItem="0"/>
    <dataField name="21H-22H" fld="27" baseField="4" baseItem="0"/>
    <dataField name="20H-21H" fld="26" baseField="4" baseItem="0"/>
    <dataField name="19H-20H" fld="25" baseField="4" baseItem="0"/>
    <dataField name="18H-19H" fld="24" baseField="4" baseItem="0"/>
    <dataField name="17H-18H" fld="23" baseField="4" baseItem="0"/>
    <dataField name="16H-17H" fld="22" baseField="4" baseItem="0"/>
    <dataField name="15H-16H" fld="21" baseField="4" baseItem="0"/>
    <dataField name="14H-15H" fld="20" baseField="4" baseItem="0"/>
    <dataField name="13H-14H" fld="19" baseField="4" baseItem="0"/>
    <dataField name="12H-13H" fld="18" baseField="4" baseItem="0"/>
    <dataField name="11H-12H" fld="17" baseField="4" baseItem="0"/>
    <dataField name="10H-11H" fld="16" baseField="4" baseItem="0"/>
    <dataField name="9H-10H" fld="15" baseField="4" baseItem="0"/>
    <dataField name="8H-9H" fld="14" baseField="4" baseItem="0"/>
    <dataField name="7H-8H" fld="13" baseField="4" baseItem="0"/>
    <dataField name="6H-7H" fld="12" baseField="4" baseItem="0"/>
    <dataField name="5H-6H" fld="11" baseField="4" baseItem="0"/>
    <dataField name="4H-5H" fld="10" baseField="4" baseItem="0"/>
    <dataField name="3H-4H" fld="9" baseField="4" baseItem="0"/>
    <dataField name="2H-3H" fld="8" baseField="4" baseItem="0"/>
    <dataField name="1H-2H" fld="7" baseField="4" baseItem="0"/>
    <dataField name="0H-1H" fld="6" baseField="4" baseItem="0"/>
  </dataFields>
  <chartFormats count="7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6"/>
          </reference>
        </references>
      </pivotArea>
    </chartFormat>
  </chartFormats>
  <pivotTableStyleInfo name="PivotStyleDark6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42"/>
  <sheetViews>
    <sheetView zoomScale="85" zoomScaleNormal="85" workbookViewId="0">
      <pane ySplit="1" topLeftCell="A2" activePane="bottomLeft" state="frozen"/>
      <selection pane="bottomLeft" activeCell="F3" sqref="F3"/>
    </sheetView>
  </sheetViews>
  <sheetFormatPr baseColWidth="10" defaultColWidth="9.140625" defaultRowHeight="15" x14ac:dyDescent="0.25"/>
  <cols>
    <col min="1" max="2" width="14.140625" style="1" bestFit="1" customWidth="1"/>
    <col min="3" max="3" width="13.140625" style="2" bestFit="1" customWidth="1"/>
    <col min="4" max="4" width="42.140625" style="2" bestFit="1" customWidth="1"/>
    <col min="5" max="5" width="16.140625" style="3" bestFit="1" customWidth="1"/>
    <col min="6" max="6" width="15.140625" bestFit="1" customWidth="1"/>
    <col min="7" max="16" width="4.85546875" style="10" customWidth="1"/>
    <col min="17" max="30" width="5.85546875" style="10" customWidth="1"/>
    <col min="31" max="31" width="5.85546875" bestFit="1" customWidth="1"/>
  </cols>
  <sheetData>
    <row r="1" spans="1:30" ht="1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t="s">
        <v>24</v>
      </c>
      <c r="G1" s="5">
        <v>0</v>
      </c>
      <c r="H1" s="5">
        <v>1</v>
      </c>
      <c r="I1" s="5">
        <v>2</v>
      </c>
      <c r="J1" s="8">
        <v>3</v>
      </c>
      <c r="K1" s="6">
        <v>4</v>
      </c>
      <c r="L1" s="6">
        <v>5</v>
      </c>
      <c r="M1" s="6">
        <v>6</v>
      </c>
      <c r="N1" s="6">
        <v>7</v>
      </c>
      <c r="O1" s="6">
        <v>8</v>
      </c>
      <c r="P1" s="9">
        <v>9</v>
      </c>
      <c r="Q1" s="6">
        <v>10</v>
      </c>
      <c r="R1" s="6">
        <v>11</v>
      </c>
      <c r="S1" s="6">
        <v>12</v>
      </c>
      <c r="T1" s="6">
        <v>13</v>
      </c>
      <c r="U1" s="6">
        <v>14</v>
      </c>
      <c r="V1" s="6">
        <v>15</v>
      </c>
      <c r="W1" s="6">
        <v>16</v>
      </c>
      <c r="X1" s="6">
        <v>17</v>
      </c>
      <c r="Y1" s="6">
        <v>18</v>
      </c>
      <c r="Z1" s="6">
        <v>19</v>
      </c>
      <c r="AA1" s="6">
        <v>20</v>
      </c>
      <c r="AB1" s="6">
        <v>21</v>
      </c>
      <c r="AC1" s="6">
        <v>22</v>
      </c>
      <c r="AD1" s="6">
        <v>23</v>
      </c>
    </row>
    <row r="2" spans="1:30" ht="15" customHeight="1" x14ac:dyDescent="0.25">
      <c r="A2" s="1">
        <v>42424.5</v>
      </c>
      <c r="B2" s="1">
        <v>42424.510416666664</v>
      </c>
      <c r="C2" s="2">
        <v>627246</v>
      </c>
      <c r="D2" s="2" t="s">
        <v>5</v>
      </c>
      <c r="E2" s="3" t="str">
        <f>TEXT(A2,"jjjjj")</f>
        <v>mercredi</v>
      </c>
      <c r="F2">
        <f ca="1">IF(HOUR(A2)&gt;HOUR(B2),-SUM(G2:INDIRECT(ADDRESS(ROW(),MATCH(0,$G2:$AD2,0)+6))),0)</f>
        <v>0</v>
      </c>
      <c r="G2" s="10">
        <f>IF(HOUR($A2)&lt;=HOUR($B2),IF(IF(HOUR($A2)&lt;G$1+1,1,0)=1,IF(HOUR($B2)&gt;=G$1,1,0),0),IF(IF(HOUR($A2)&gt;=G$1+1,1,0)=1,IF(HOUR($B2)&lt;G$1,0,1),1))</f>
        <v>0</v>
      </c>
      <c r="H2" s="10">
        <f t="shared" ref="H2:AD13" si="0">IF(HOUR($A2)&lt;=HOUR($B2),IF(IF(HOUR($A2)&lt;H$1+1,1,0)=1,IF(HOUR($B2)&gt;=H$1,1,0),0),IF(IF(HOUR($A2)&gt;=H$1+1,1,0)=1,IF(HOUR($B2)&lt;H$1,0,1),1))</f>
        <v>0</v>
      </c>
      <c r="I2" s="10">
        <f t="shared" si="0"/>
        <v>0</v>
      </c>
      <c r="J2" s="10">
        <f t="shared" si="0"/>
        <v>0</v>
      </c>
      <c r="K2" s="10">
        <f t="shared" si="0"/>
        <v>0</v>
      </c>
      <c r="L2" s="10">
        <f t="shared" si="0"/>
        <v>0</v>
      </c>
      <c r="M2" s="10">
        <f t="shared" si="0"/>
        <v>0</v>
      </c>
      <c r="N2" s="10">
        <f t="shared" si="0"/>
        <v>0</v>
      </c>
      <c r="O2" s="10">
        <f t="shared" si="0"/>
        <v>0</v>
      </c>
      <c r="P2" s="10">
        <f t="shared" si="0"/>
        <v>0</v>
      </c>
      <c r="Q2" s="10">
        <f t="shared" si="0"/>
        <v>0</v>
      </c>
      <c r="R2" s="10">
        <f t="shared" si="0"/>
        <v>0</v>
      </c>
      <c r="S2" s="10">
        <f t="shared" si="0"/>
        <v>1</v>
      </c>
      <c r="T2" s="10">
        <f t="shared" si="0"/>
        <v>0</v>
      </c>
      <c r="U2" s="10">
        <f t="shared" si="0"/>
        <v>0</v>
      </c>
      <c r="V2" s="10">
        <f t="shared" si="0"/>
        <v>0</v>
      </c>
      <c r="W2" s="10">
        <f t="shared" si="0"/>
        <v>0</v>
      </c>
      <c r="X2" s="10">
        <f t="shared" si="0"/>
        <v>0</v>
      </c>
      <c r="Y2" s="10">
        <f t="shared" si="0"/>
        <v>0</v>
      </c>
      <c r="Z2" s="10">
        <f t="shared" si="0"/>
        <v>0</v>
      </c>
      <c r="AA2" s="10">
        <f t="shared" si="0"/>
        <v>0</v>
      </c>
      <c r="AB2" s="10">
        <f t="shared" si="0"/>
        <v>0</v>
      </c>
      <c r="AC2" s="10">
        <f t="shared" si="0"/>
        <v>0</v>
      </c>
      <c r="AD2" s="10">
        <f t="shared" si="0"/>
        <v>0</v>
      </c>
    </row>
    <row r="3" spans="1:30" ht="15" customHeight="1" x14ac:dyDescent="0.25">
      <c r="A3" s="1">
        <v>42424.916666666664</v>
      </c>
      <c r="B3" s="1">
        <v>42425.083333333336</v>
      </c>
      <c r="C3" s="2">
        <v>620121</v>
      </c>
      <c r="D3" s="2" t="s">
        <v>6</v>
      </c>
      <c r="E3" s="3" t="str">
        <f t="shared" ref="E3:E66" si="1">TEXT(A3,"jjjjj")</f>
        <v>mercredi</v>
      </c>
      <c r="F3">
        <f ca="1">IF(HOUR(A3)&gt;HOUR(B3),-SUM(G3:INDIRECT(ADDRESS(ROW(),MATCH(0,$G3:$AD3,0)+6))),0)</f>
        <v>-3</v>
      </c>
      <c r="G3" s="10">
        <f t="shared" ref="G3:V29" si="2">IF(HOUR($A3)&lt;=HOUR($B3),IF(IF(HOUR($A3)&lt;G$1+1,1,0)=1,IF(HOUR($B3)&gt;=G$1,1,0),0),IF(IF(HOUR($A3)&gt;=G$1+1,1,0)=1,IF(HOUR($B3)&lt;G$1,0,1),1))</f>
        <v>1</v>
      </c>
      <c r="H3" s="10">
        <f t="shared" si="0"/>
        <v>1</v>
      </c>
      <c r="I3" s="10">
        <f t="shared" si="0"/>
        <v>1</v>
      </c>
      <c r="J3" s="10">
        <f t="shared" si="0"/>
        <v>0</v>
      </c>
      <c r="K3" s="10">
        <f t="shared" si="0"/>
        <v>0</v>
      </c>
      <c r="L3" s="10">
        <f t="shared" si="0"/>
        <v>0</v>
      </c>
      <c r="M3" s="10">
        <f t="shared" si="0"/>
        <v>0</v>
      </c>
      <c r="N3" s="10">
        <f t="shared" si="0"/>
        <v>0</v>
      </c>
      <c r="O3" s="10">
        <f t="shared" si="0"/>
        <v>0</v>
      </c>
      <c r="P3" s="10">
        <f t="shared" si="0"/>
        <v>0</v>
      </c>
      <c r="Q3" s="10">
        <f t="shared" si="0"/>
        <v>0</v>
      </c>
      <c r="R3" s="10">
        <f t="shared" si="0"/>
        <v>0</v>
      </c>
      <c r="S3" s="10">
        <f t="shared" si="0"/>
        <v>0</v>
      </c>
      <c r="T3" s="10">
        <f t="shared" si="0"/>
        <v>0</v>
      </c>
      <c r="U3" s="10">
        <f t="shared" si="0"/>
        <v>0</v>
      </c>
      <c r="V3" s="10">
        <f t="shared" si="0"/>
        <v>0</v>
      </c>
      <c r="W3" s="10">
        <f t="shared" si="0"/>
        <v>0</v>
      </c>
      <c r="X3" s="10">
        <f t="shared" si="0"/>
        <v>0</v>
      </c>
      <c r="Y3" s="10">
        <f t="shared" si="0"/>
        <v>0</v>
      </c>
      <c r="Z3" s="10">
        <f t="shared" si="0"/>
        <v>0</v>
      </c>
      <c r="AA3" s="10">
        <f t="shared" si="0"/>
        <v>0</v>
      </c>
      <c r="AB3" s="10">
        <f t="shared" si="0"/>
        <v>0</v>
      </c>
      <c r="AC3" s="10">
        <f t="shared" si="0"/>
        <v>1</v>
      </c>
      <c r="AD3" s="10">
        <f t="shared" si="0"/>
        <v>1</v>
      </c>
    </row>
    <row r="4" spans="1:30" ht="15" customHeight="1" x14ac:dyDescent="0.25">
      <c r="A4" s="1">
        <v>42424.916666666664</v>
      </c>
      <c r="B4" s="1">
        <v>42425.083333333336</v>
      </c>
      <c r="C4" s="2">
        <v>620770</v>
      </c>
      <c r="D4" s="2" t="s">
        <v>6</v>
      </c>
      <c r="E4" s="3" t="str">
        <f t="shared" si="1"/>
        <v>mercredi</v>
      </c>
      <c r="F4">
        <f ca="1">IF(HOUR(A4)&gt;HOUR(B4),-SUM(G4:INDIRECT(ADDRESS(ROW(),MATCH(0,$G4:$AD4,0)+6))),0)</f>
        <v>-3</v>
      </c>
      <c r="G4" s="10">
        <f t="shared" si="2"/>
        <v>1</v>
      </c>
      <c r="H4" s="10">
        <f t="shared" si="0"/>
        <v>1</v>
      </c>
      <c r="I4" s="10">
        <f t="shared" si="0"/>
        <v>1</v>
      </c>
      <c r="J4" s="10">
        <f t="shared" si="0"/>
        <v>0</v>
      </c>
      <c r="K4" s="10">
        <f t="shared" si="0"/>
        <v>0</v>
      </c>
      <c r="L4" s="10">
        <f t="shared" si="0"/>
        <v>0</v>
      </c>
      <c r="M4" s="10">
        <f t="shared" si="0"/>
        <v>0</v>
      </c>
      <c r="N4" s="10">
        <f t="shared" si="0"/>
        <v>0</v>
      </c>
      <c r="O4" s="10">
        <f t="shared" si="0"/>
        <v>0</v>
      </c>
      <c r="P4" s="10">
        <f t="shared" si="0"/>
        <v>0</v>
      </c>
      <c r="Q4" s="10">
        <f t="shared" si="0"/>
        <v>0</v>
      </c>
      <c r="R4" s="10">
        <f t="shared" si="0"/>
        <v>0</v>
      </c>
      <c r="S4" s="10">
        <f t="shared" si="0"/>
        <v>0</v>
      </c>
      <c r="T4" s="10">
        <f t="shared" si="0"/>
        <v>0</v>
      </c>
      <c r="U4" s="10">
        <f t="shared" si="0"/>
        <v>0</v>
      </c>
      <c r="V4" s="10">
        <f t="shared" si="0"/>
        <v>0</v>
      </c>
      <c r="W4" s="10">
        <f t="shared" si="0"/>
        <v>0</v>
      </c>
      <c r="X4" s="10">
        <f t="shared" si="0"/>
        <v>0</v>
      </c>
      <c r="Y4" s="10">
        <f t="shared" si="0"/>
        <v>0</v>
      </c>
      <c r="Z4" s="10">
        <f t="shared" si="0"/>
        <v>0</v>
      </c>
      <c r="AA4" s="10">
        <f t="shared" si="0"/>
        <v>0</v>
      </c>
      <c r="AB4" s="10">
        <f t="shared" si="0"/>
        <v>0</v>
      </c>
      <c r="AC4" s="10">
        <f t="shared" si="0"/>
        <v>1</v>
      </c>
      <c r="AD4" s="10">
        <f t="shared" si="0"/>
        <v>1</v>
      </c>
    </row>
    <row r="5" spans="1:30" ht="15" customHeight="1" x14ac:dyDescent="0.25">
      <c r="A5" s="1">
        <v>42424.916666666664</v>
      </c>
      <c r="B5" s="1">
        <v>42425.083333333336</v>
      </c>
      <c r="C5" s="2">
        <v>602122</v>
      </c>
      <c r="D5" s="2" t="s">
        <v>6</v>
      </c>
      <c r="E5" s="3" t="str">
        <f t="shared" si="1"/>
        <v>mercredi</v>
      </c>
      <c r="F5">
        <f ca="1">IF(HOUR(A5)&gt;HOUR(B5),-SUM(G5:INDIRECT(ADDRESS(ROW(),MATCH(0,$G5:$AD5,0)+6))),0)</f>
        <v>-3</v>
      </c>
      <c r="G5" s="10">
        <f t="shared" si="2"/>
        <v>1</v>
      </c>
      <c r="H5" s="10">
        <f t="shared" si="0"/>
        <v>1</v>
      </c>
      <c r="I5" s="10">
        <f t="shared" si="0"/>
        <v>1</v>
      </c>
      <c r="J5" s="10">
        <f t="shared" si="0"/>
        <v>0</v>
      </c>
      <c r="K5" s="10">
        <f t="shared" si="0"/>
        <v>0</v>
      </c>
      <c r="L5" s="10">
        <f t="shared" si="0"/>
        <v>0</v>
      </c>
      <c r="M5" s="10">
        <f t="shared" si="0"/>
        <v>0</v>
      </c>
      <c r="N5" s="10">
        <f t="shared" si="0"/>
        <v>0</v>
      </c>
      <c r="O5" s="10">
        <f t="shared" si="0"/>
        <v>0</v>
      </c>
      <c r="P5" s="10">
        <f t="shared" si="0"/>
        <v>0</v>
      </c>
      <c r="Q5" s="10">
        <f t="shared" si="0"/>
        <v>0</v>
      </c>
      <c r="R5" s="10">
        <f t="shared" si="0"/>
        <v>0</v>
      </c>
      <c r="S5" s="10">
        <f t="shared" si="0"/>
        <v>0</v>
      </c>
      <c r="T5" s="10">
        <f t="shared" si="0"/>
        <v>0</v>
      </c>
      <c r="U5" s="10">
        <f t="shared" si="0"/>
        <v>0</v>
      </c>
      <c r="V5" s="10">
        <f t="shared" si="0"/>
        <v>0</v>
      </c>
      <c r="W5" s="10">
        <f t="shared" si="0"/>
        <v>0</v>
      </c>
      <c r="X5" s="10">
        <f t="shared" si="0"/>
        <v>0</v>
      </c>
      <c r="Y5" s="10">
        <f t="shared" si="0"/>
        <v>0</v>
      </c>
      <c r="Z5" s="10">
        <f t="shared" si="0"/>
        <v>0</v>
      </c>
      <c r="AA5" s="10">
        <f t="shared" si="0"/>
        <v>0</v>
      </c>
      <c r="AB5" s="10">
        <f t="shared" si="0"/>
        <v>0</v>
      </c>
      <c r="AC5" s="10">
        <f t="shared" si="0"/>
        <v>1</v>
      </c>
      <c r="AD5" s="10">
        <f t="shared" si="0"/>
        <v>1</v>
      </c>
    </row>
    <row r="6" spans="1:30" ht="15" customHeight="1" x14ac:dyDescent="0.25">
      <c r="A6" s="1">
        <v>42424.916666666664</v>
      </c>
      <c r="B6" s="1">
        <v>42425.125</v>
      </c>
      <c r="C6" s="2">
        <v>625244</v>
      </c>
      <c r="D6" s="2" t="s">
        <v>7</v>
      </c>
      <c r="E6" s="3" t="str">
        <f t="shared" si="1"/>
        <v>mercredi</v>
      </c>
      <c r="F6">
        <f ca="1">IF(HOUR(A6)&gt;HOUR(B6),-SUM(G6:INDIRECT(ADDRESS(ROW(),MATCH(0,$G6:$AD6,0)+6))),0)</f>
        <v>-4</v>
      </c>
      <c r="G6" s="10">
        <f t="shared" si="2"/>
        <v>1</v>
      </c>
      <c r="H6" s="10">
        <f t="shared" si="0"/>
        <v>1</v>
      </c>
      <c r="I6" s="10">
        <f t="shared" si="0"/>
        <v>1</v>
      </c>
      <c r="J6" s="10">
        <f t="shared" si="0"/>
        <v>1</v>
      </c>
      <c r="K6" s="10">
        <f t="shared" si="0"/>
        <v>0</v>
      </c>
      <c r="L6" s="10">
        <f t="shared" si="0"/>
        <v>0</v>
      </c>
      <c r="M6" s="10">
        <f t="shared" si="0"/>
        <v>0</v>
      </c>
      <c r="N6" s="10">
        <f t="shared" si="0"/>
        <v>0</v>
      </c>
      <c r="O6" s="10">
        <f t="shared" si="0"/>
        <v>0</v>
      </c>
      <c r="P6" s="10">
        <f t="shared" si="0"/>
        <v>0</v>
      </c>
      <c r="Q6" s="10">
        <f t="shared" si="0"/>
        <v>0</v>
      </c>
      <c r="R6" s="10">
        <f t="shared" si="0"/>
        <v>0</v>
      </c>
      <c r="S6" s="10">
        <f t="shared" si="0"/>
        <v>0</v>
      </c>
      <c r="T6" s="10">
        <f t="shared" si="0"/>
        <v>0</v>
      </c>
      <c r="U6" s="10">
        <f t="shared" si="0"/>
        <v>0</v>
      </c>
      <c r="V6" s="10">
        <f t="shared" si="0"/>
        <v>0</v>
      </c>
      <c r="W6" s="10">
        <f t="shared" si="0"/>
        <v>0</v>
      </c>
      <c r="X6" s="10">
        <f t="shared" si="0"/>
        <v>0</v>
      </c>
      <c r="Y6" s="10">
        <f t="shared" si="0"/>
        <v>0</v>
      </c>
      <c r="Z6" s="10">
        <f t="shared" si="0"/>
        <v>0</v>
      </c>
      <c r="AA6" s="10">
        <f t="shared" si="0"/>
        <v>0</v>
      </c>
      <c r="AB6" s="10">
        <f t="shared" si="0"/>
        <v>0</v>
      </c>
      <c r="AC6" s="10">
        <f t="shared" si="0"/>
        <v>1</v>
      </c>
      <c r="AD6" s="10">
        <f t="shared" si="0"/>
        <v>1</v>
      </c>
    </row>
    <row r="7" spans="1:30" ht="15" customHeight="1" x14ac:dyDescent="0.25">
      <c r="A7" s="1">
        <v>42424.916666666664</v>
      </c>
      <c r="B7" s="1">
        <v>42425.291666666664</v>
      </c>
      <c r="C7" s="2">
        <v>623262</v>
      </c>
      <c r="D7" s="2" t="s">
        <v>5</v>
      </c>
      <c r="E7" s="3" t="str">
        <f t="shared" si="1"/>
        <v>mercredi</v>
      </c>
      <c r="F7">
        <f ca="1">IF(HOUR(A7)&gt;HOUR(B7),-SUM(G7:INDIRECT(ADDRESS(ROW(),MATCH(0,$G7:$AD7,0)+6))),0)</f>
        <v>-8</v>
      </c>
      <c r="G7" s="10">
        <f t="shared" si="2"/>
        <v>1</v>
      </c>
      <c r="H7" s="10">
        <f t="shared" si="0"/>
        <v>1</v>
      </c>
      <c r="I7" s="10">
        <f t="shared" si="0"/>
        <v>1</v>
      </c>
      <c r="J7" s="10">
        <f t="shared" si="0"/>
        <v>1</v>
      </c>
      <c r="K7" s="10">
        <f t="shared" si="0"/>
        <v>1</v>
      </c>
      <c r="L7" s="10">
        <f t="shared" si="0"/>
        <v>1</v>
      </c>
      <c r="M7" s="10">
        <f t="shared" si="0"/>
        <v>1</v>
      </c>
      <c r="N7" s="10">
        <f t="shared" si="0"/>
        <v>1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0</v>
      </c>
      <c r="X7" s="10">
        <f t="shared" si="0"/>
        <v>0</v>
      </c>
      <c r="Y7" s="10">
        <f t="shared" si="0"/>
        <v>0</v>
      </c>
      <c r="Z7" s="10">
        <f t="shared" si="0"/>
        <v>0</v>
      </c>
      <c r="AA7" s="10">
        <f t="shared" si="0"/>
        <v>0</v>
      </c>
      <c r="AB7" s="10">
        <f t="shared" si="0"/>
        <v>0</v>
      </c>
      <c r="AC7" s="10">
        <f t="shared" si="0"/>
        <v>1</v>
      </c>
      <c r="AD7" s="10">
        <f t="shared" si="0"/>
        <v>1</v>
      </c>
    </row>
    <row r="8" spans="1:30" ht="15" customHeight="1" x14ac:dyDescent="0.25">
      <c r="A8" s="1">
        <v>42424.958333333336</v>
      </c>
      <c r="B8" s="1">
        <v>42425.25</v>
      </c>
      <c r="C8" s="2">
        <v>619168</v>
      </c>
      <c r="D8" s="2" t="s">
        <v>8</v>
      </c>
      <c r="E8" s="3" t="str">
        <f t="shared" si="1"/>
        <v>mercredi</v>
      </c>
      <c r="F8">
        <f ca="1">IF(HOUR(A8)&gt;HOUR(B8),-SUM(G8:INDIRECT(ADDRESS(ROW(),MATCH(0,$G8:$AD8,0)+6))),0)</f>
        <v>-7</v>
      </c>
      <c r="G8" s="10">
        <f t="shared" si="2"/>
        <v>1</v>
      </c>
      <c r="H8" s="10">
        <f t="shared" si="0"/>
        <v>1</v>
      </c>
      <c r="I8" s="10">
        <f t="shared" si="0"/>
        <v>1</v>
      </c>
      <c r="J8" s="10">
        <f t="shared" si="0"/>
        <v>1</v>
      </c>
      <c r="K8" s="10">
        <f t="shared" si="0"/>
        <v>1</v>
      </c>
      <c r="L8" s="10">
        <f t="shared" si="0"/>
        <v>1</v>
      </c>
      <c r="M8" s="10">
        <f t="shared" si="0"/>
        <v>1</v>
      </c>
      <c r="N8" s="10">
        <f t="shared" si="0"/>
        <v>0</v>
      </c>
      <c r="O8" s="10">
        <f t="shared" si="0"/>
        <v>0</v>
      </c>
      <c r="P8" s="10">
        <f t="shared" si="0"/>
        <v>0</v>
      </c>
      <c r="Q8" s="10">
        <f t="shared" si="0"/>
        <v>0</v>
      </c>
      <c r="R8" s="10">
        <f t="shared" si="0"/>
        <v>0</v>
      </c>
      <c r="S8" s="10">
        <f t="shared" si="0"/>
        <v>0</v>
      </c>
      <c r="T8" s="10">
        <f t="shared" si="0"/>
        <v>0</v>
      </c>
      <c r="U8" s="10">
        <f t="shared" si="0"/>
        <v>0</v>
      </c>
      <c r="V8" s="10">
        <f t="shared" si="0"/>
        <v>0</v>
      </c>
      <c r="W8" s="10">
        <f t="shared" si="0"/>
        <v>0</v>
      </c>
      <c r="X8" s="10">
        <f t="shared" si="0"/>
        <v>0</v>
      </c>
      <c r="Y8" s="10">
        <f t="shared" si="0"/>
        <v>0</v>
      </c>
      <c r="Z8" s="10">
        <f t="shared" si="0"/>
        <v>0</v>
      </c>
      <c r="AA8" s="10">
        <f t="shared" si="0"/>
        <v>0</v>
      </c>
      <c r="AB8" s="10">
        <f t="shared" si="0"/>
        <v>0</v>
      </c>
      <c r="AC8" s="10">
        <f t="shared" si="0"/>
        <v>0</v>
      </c>
      <c r="AD8" s="10">
        <f t="shared" si="0"/>
        <v>1</v>
      </c>
    </row>
    <row r="9" spans="1:30" ht="15" customHeight="1" x14ac:dyDescent="0.25">
      <c r="A9" s="1">
        <v>42425</v>
      </c>
      <c r="B9" s="1">
        <v>42425.25</v>
      </c>
      <c r="C9" s="2">
        <v>622650</v>
      </c>
      <c r="D9" s="2" t="s">
        <v>5</v>
      </c>
      <c r="E9" s="3" t="str">
        <f t="shared" si="1"/>
        <v>jeudi</v>
      </c>
      <c r="F9">
        <f ca="1">IF(HOUR(A9)&gt;HOUR(B9),-SUM(G9:INDIRECT(ADDRESS(ROW(),MATCH(0,$G9:$AD9,0)+6))),0)</f>
        <v>0</v>
      </c>
      <c r="G9" s="10">
        <f t="shared" si="2"/>
        <v>1</v>
      </c>
      <c r="H9" s="10">
        <f t="shared" si="0"/>
        <v>1</v>
      </c>
      <c r="I9" s="10">
        <f t="shared" si="0"/>
        <v>1</v>
      </c>
      <c r="J9" s="10">
        <f t="shared" si="0"/>
        <v>1</v>
      </c>
      <c r="K9" s="10">
        <f t="shared" si="0"/>
        <v>1</v>
      </c>
      <c r="L9" s="10">
        <f t="shared" si="0"/>
        <v>1</v>
      </c>
      <c r="M9" s="10">
        <f t="shared" si="0"/>
        <v>1</v>
      </c>
      <c r="N9" s="10">
        <f t="shared" si="0"/>
        <v>0</v>
      </c>
      <c r="O9" s="10">
        <f t="shared" si="0"/>
        <v>0</v>
      </c>
      <c r="P9" s="10">
        <f t="shared" si="0"/>
        <v>0</v>
      </c>
      <c r="Q9" s="10">
        <f t="shared" si="0"/>
        <v>0</v>
      </c>
      <c r="R9" s="10">
        <f t="shared" si="0"/>
        <v>0</v>
      </c>
      <c r="S9" s="10">
        <f t="shared" si="0"/>
        <v>0</v>
      </c>
      <c r="T9" s="10">
        <f t="shared" si="0"/>
        <v>0</v>
      </c>
      <c r="U9" s="10">
        <f t="shared" si="0"/>
        <v>0</v>
      </c>
      <c r="V9" s="10">
        <f t="shared" si="0"/>
        <v>0</v>
      </c>
      <c r="W9" s="10">
        <f t="shared" si="0"/>
        <v>0</v>
      </c>
      <c r="X9" s="10">
        <f t="shared" si="0"/>
        <v>0</v>
      </c>
      <c r="Y9" s="10">
        <f t="shared" si="0"/>
        <v>0</v>
      </c>
      <c r="Z9" s="10">
        <f t="shared" si="0"/>
        <v>0</v>
      </c>
      <c r="AA9" s="10">
        <f t="shared" si="0"/>
        <v>0</v>
      </c>
      <c r="AB9" s="10">
        <f t="shared" si="0"/>
        <v>0</v>
      </c>
      <c r="AC9" s="10">
        <f t="shared" si="0"/>
        <v>0</v>
      </c>
      <c r="AD9" s="10">
        <f t="shared" si="0"/>
        <v>0</v>
      </c>
    </row>
    <row r="10" spans="1:30" ht="15" customHeight="1" x14ac:dyDescent="0.25">
      <c r="A10" s="1">
        <v>42425</v>
      </c>
      <c r="B10" s="1">
        <v>42425.25</v>
      </c>
      <c r="C10" s="2">
        <v>622649</v>
      </c>
      <c r="D10" s="2" t="s">
        <v>5</v>
      </c>
      <c r="E10" s="3" t="str">
        <f t="shared" si="1"/>
        <v>jeudi</v>
      </c>
      <c r="F10">
        <f ca="1">IF(HOUR(A10)&gt;HOUR(B10),-SUM(G10:INDIRECT(ADDRESS(ROW(),MATCH(0,$G10:$AD10,0)+6))),0)</f>
        <v>0</v>
      </c>
      <c r="G10" s="10">
        <f t="shared" si="2"/>
        <v>1</v>
      </c>
      <c r="H10" s="10">
        <f t="shared" si="0"/>
        <v>1</v>
      </c>
      <c r="I10" s="10">
        <f t="shared" si="0"/>
        <v>1</v>
      </c>
      <c r="J10" s="10">
        <f t="shared" si="0"/>
        <v>1</v>
      </c>
      <c r="K10" s="10">
        <f t="shared" si="0"/>
        <v>1</v>
      </c>
      <c r="L10" s="10">
        <f t="shared" si="0"/>
        <v>1</v>
      </c>
      <c r="M10" s="10">
        <f t="shared" si="0"/>
        <v>1</v>
      </c>
      <c r="N10" s="10">
        <f t="shared" si="0"/>
        <v>0</v>
      </c>
      <c r="O10" s="10">
        <f t="shared" si="0"/>
        <v>0</v>
      </c>
      <c r="P10" s="10">
        <f t="shared" si="0"/>
        <v>0</v>
      </c>
      <c r="Q10" s="10">
        <f t="shared" si="0"/>
        <v>0</v>
      </c>
      <c r="R10" s="10">
        <f t="shared" si="0"/>
        <v>0</v>
      </c>
      <c r="S10" s="10">
        <f t="shared" si="0"/>
        <v>0</v>
      </c>
      <c r="T10" s="10">
        <f t="shared" si="0"/>
        <v>0</v>
      </c>
      <c r="U10" s="10">
        <f t="shared" si="0"/>
        <v>0</v>
      </c>
      <c r="V10" s="10">
        <f t="shared" si="0"/>
        <v>0</v>
      </c>
      <c r="W10" s="10">
        <f t="shared" si="0"/>
        <v>0</v>
      </c>
      <c r="X10" s="10">
        <f t="shared" si="0"/>
        <v>0</v>
      </c>
      <c r="Y10" s="10">
        <f t="shared" si="0"/>
        <v>0</v>
      </c>
      <c r="Z10" s="10">
        <f t="shared" si="0"/>
        <v>0</v>
      </c>
      <c r="AA10" s="10">
        <f t="shared" si="0"/>
        <v>0</v>
      </c>
      <c r="AB10" s="10">
        <f t="shared" si="0"/>
        <v>0</v>
      </c>
      <c r="AC10" s="10">
        <f t="shared" si="0"/>
        <v>0</v>
      </c>
      <c r="AD10" s="10">
        <f t="shared" si="0"/>
        <v>0</v>
      </c>
    </row>
    <row r="11" spans="1:30" ht="15" customHeight="1" x14ac:dyDescent="0.25">
      <c r="A11" s="1">
        <v>42425.5</v>
      </c>
      <c r="B11" s="1">
        <v>42425.510416666664</v>
      </c>
      <c r="C11" s="2">
        <v>627246</v>
      </c>
      <c r="D11" s="2" t="s">
        <v>5</v>
      </c>
      <c r="E11" s="3" t="str">
        <f t="shared" si="1"/>
        <v>jeudi</v>
      </c>
      <c r="F11">
        <f ca="1">IF(HOUR(A11)&gt;HOUR(B11),-SUM(G11:INDIRECT(ADDRESS(ROW(),MATCH(0,$G11:$AD11,0)+6))),0)</f>
        <v>0</v>
      </c>
      <c r="G11" s="10">
        <f t="shared" si="2"/>
        <v>0</v>
      </c>
      <c r="H11" s="10">
        <f t="shared" si="0"/>
        <v>0</v>
      </c>
      <c r="I11" s="10">
        <f t="shared" si="0"/>
        <v>0</v>
      </c>
      <c r="J11" s="10">
        <f t="shared" si="0"/>
        <v>0</v>
      </c>
      <c r="K11" s="10">
        <f t="shared" si="0"/>
        <v>0</v>
      </c>
      <c r="L11" s="10">
        <f t="shared" si="0"/>
        <v>0</v>
      </c>
      <c r="M11" s="10">
        <f t="shared" si="0"/>
        <v>0</v>
      </c>
      <c r="N11" s="10">
        <f t="shared" si="0"/>
        <v>0</v>
      </c>
      <c r="O11" s="10">
        <f t="shared" si="0"/>
        <v>0</v>
      </c>
      <c r="P11" s="10">
        <f t="shared" si="0"/>
        <v>0</v>
      </c>
      <c r="Q11" s="10">
        <f t="shared" si="0"/>
        <v>0</v>
      </c>
      <c r="R11" s="10">
        <f t="shared" si="0"/>
        <v>0</v>
      </c>
      <c r="S11" s="10">
        <f t="shared" si="0"/>
        <v>1</v>
      </c>
      <c r="T11" s="10">
        <f t="shared" si="0"/>
        <v>0</v>
      </c>
      <c r="U11" s="10">
        <f t="shared" si="0"/>
        <v>0</v>
      </c>
      <c r="V11" s="10">
        <f t="shared" si="0"/>
        <v>0</v>
      </c>
      <c r="W11" s="10">
        <f t="shared" si="0"/>
        <v>0</v>
      </c>
      <c r="X11" s="10">
        <f t="shared" si="0"/>
        <v>0</v>
      </c>
      <c r="Y11" s="10">
        <f t="shared" si="0"/>
        <v>0</v>
      </c>
      <c r="Z11" s="10">
        <f t="shared" si="0"/>
        <v>0</v>
      </c>
      <c r="AA11" s="10">
        <f t="shared" si="0"/>
        <v>0</v>
      </c>
      <c r="AB11" s="10">
        <f t="shared" si="0"/>
        <v>0</v>
      </c>
      <c r="AC11" s="10">
        <f t="shared" si="0"/>
        <v>0</v>
      </c>
      <c r="AD11" s="10">
        <f t="shared" si="0"/>
        <v>0</v>
      </c>
    </row>
    <row r="12" spans="1:30" ht="15" customHeight="1" x14ac:dyDescent="0.25">
      <c r="A12" s="1">
        <v>42425.916666666664</v>
      </c>
      <c r="B12" s="1">
        <v>42426.041666666664</v>
      </c>
      <c r="C12" s="2">
        <v>624461</v>
      </c>
      <c r="D12" s="2" t="s">
        <v>7</v>
      </c>
      <c r="E12" s="3" t="str">
        <f t="shared" si="1"/>
        <v>jeudi</v>
      </c>
      <c r="F12">
        <f ca="1">IF(HOUR(A12)&gt;HOUR(B12),-SUM(G12:INDIRECT(ADDRESS(ROW(),MATCH(0,$G12:$AD12,0)+6))),0)</f>
        <v>-2</v>
      </c>
      <c r="G12" s="10">
        <f t="shared" si="2"/>
        <v>1</v>
      </c>
      <c r="H12" s="10">
        <f t="shared" si="0"/>
        <v>1</v>
      </c>
      <c r="I12" s="10">
        <f t="shared" si="0"/>
        <v>0</v>
      </c>
      <c r="J12" s="10">
        <f t="shared" si="0"/>
        <v>0</v>
      </c>
      <c r="K12" s="10">
        <f t="shared" si="0"/>
        <v>0</v>
      </c>
      <c r="L12" s="10">
        <f t="shared" si="0"/>
        <v>0</v>
      </c>
      <c r="M12" s="10">
        <f t="shared" si="0"/>
        <v>0</v>
      </c>
      <c r="N12" s="10">
        <f t="shared" si="0"/>
        <v>0</v>
      </c>
      <c r="O12" s="10">
        <f t="shared" si="0"/>
        <v>0</v>
      </c>
      <c r="P12" s="10">
        <f t="shared" si="0"/>
        <v>0</v>
      </c>
      <c r="Q12" s="10">
        <f t="shared" si="0"/>
        <v>0</v>
      </c>
      <c r="R12" s="10">
        <f t="shared" si="0"/>
        <v>0</v>
      </c>
      <c r="S12" s="10">
        <f t="shared" si="0"/>
        <v>0</v>
      </c>
      <c r="T12" s="10">
        <f t="shared" si="0"/>
        <v>0</v>
      </c>
      <c r="U12" s="10">
        <f t="shared" si="0"/>
        <v>0</v>
      </c>
      <c r="V12" s="10">
        <f t="shared" si="0"/>
        <v>0</v>
      </c>
      <c r="W12" s="10">
        <f t="shared" si="0"/>
        <v>0</v>
      </c>
      <c r="X12" s="10">
        <f t="shared" si="0"/>
        <v>0</v>
      </c>
      <c r="Y12" s="10">
        <f t="shared" si="0"/>
        <v>0</v>
      </c>
      <c r="Z12" s="10">
        <f t="shared" si="0"/>
        <v>0</v>
      </c>
      <c r="AA12" s="10">
        <f t="shared" si="0"/>
        <v>0</v>
      </c>
      <c r="AB12" s="10">
        <f t="shared" si="0"/>
        <v>0</v>
      </c>
      <c r="AC12" s="10">
        <f t="shared" si="0"/>
        <v>1</v>
      </c>
      <c r="AD12" s="10">
        <f t="shared" si="0"/>
        <v>1</v>
      </c>
    </row>
    <row r="13" spans="1:30" ht="15" customHeight="1" x14ac:dyDescent="0.25">
      <c r="A13" s="1">
        <v>42427.583333333336</v>
      </c>
      <c r="B13" s="1">
        <v>42427.875</v>
      </c>
      <c r="C13" s="2">
        <v>624242</v>
      </c>
      <c r="D13" s="2" t="s">
        <v>6</v>
      </c>
      <c r="E13" s="3" t="str">
        <f t="shared" si="1"/>
        <v>samedi</v>
      </c>
      <c r="F13">
        <f ca="1">IF(HOUR(A13)&gt;HOUR(B13),-SUM(G13:INDIRECT(ADDRESS(ROW(),MATCH(0,$G13:$AD13,0)+6))),0)</f>
        <v>0</v>
      </c>
      <c r="G13" s="10">
        <f t="shared" si="2"/>
        <v>0</v>
      </c>
      <c r="H13" s="10">
        <f t="shared" si="0"/>
        <v>0</v>
      </c>
      <c r="I13" s="10">
        <f t="shared" si="0"/>
        <v>0</v>
      </c>
      <c r="J13" s="10">
        <f t="shared" ref="J13:Y28" si="3">IF(HOUR($A13)&lt;=HOUR($B13),IF(IF(HOUR($A13)&lt;J$1+1,1,0)=1,IF(HOUR($B13)&gt;=J$1,1,0),0),IF(IF(HOUR($A13)&gt;=J$1+1,1,0)=1,IF(HOUR($B13)&lt;J$1,0,1),1))</f>
        <v>0</v>
      </c>
      <c r="K13" s="10">
        <f t="shared" si="3"/>
        <v>0</v>
      </c>
      <c r="L13" s="10">
        <f t="shared" si="3"/>
        <v>0</v>
      </c>
      <c r="M13" s="10">
        <f t="shared" si="3"/>
        <v>0</v>
      </c>
      <c r="N13" s="10">
        <f t="shared" si="3"/>
        <v>0</v>
      </c>
      <c r="O13" s="10">
        <f t="shared" si="3"/>
        <v>0</v>
      </c>
      <c r="P13" s="10">
        <f t="shared" si="3"/>
        <v>0</v>
      </c>
      <c r="Q13" s="10">
        <f t="shared" si="3"/>
        <v>0</v>
      </c>
      <c r="R13" s="10">
        <f t="shared" si="3"/>
        <v>0</v>
      </c>
      <c r="S13" s="10">
        <f t="shared" si="3"/>
        <v>0</v>
      </c>
      <c r="T13" s="10">
        <f t="shared" si="3"/>
        <v>0</v>
      </c>
      <c r="U13" s="10">
        <f t="shared" si="3"/>
        <v>1</v>
      </c>
      <c r="V13" s="10">
        <f t="shared" si="3"/>
        <v>1</v>
      </c>
      <c r="W13" s="10">
        <f t="shared" si="3"/>
        <v>1</v>
      </c>
      <c r="X13" s="10">
        <f t="shared" si="3"/>
        <v>1</v>
      </c>
      <c r="Y13" s="10">
        <f t="shared" si="3"/>
        <v>1</v>
      </c>
      <c r="Z13" s="10">
        <f t="shared" ref="Z13:AD44" si="4">IF(HOUR($A13)&lt;=HOUR($B13),IF(IF(HOUR($A13)&lt;Z$1+1,1,0)=1,IF(HOUR($B13)&gt;=Z$1,1,0),0),IF(IF(HOUR($A13)&gt;=Z$1+1,1,0)=1,IF(HOUR($B13)&lt;Z$1,0,1),1))</f>
        <v>1</v>
      </c>
      <c r="AA13" s="10">
        <f t="shared" si="4"/>
        <v>1</v>
      </c>
      <c r="AB13" s="10">
        <f t="shared" si="4"/>
        <v>1</v>
      </c>
      <c r="AC13" s="10">
        <f t="shared" si="4"/>
        <v>0</v>
      </c>
      <c r="AD13" s="10">
        <f t="shared" si="4"/>
        <v>0</v>
      </c>
    </row>
    <row r="14" spans="1:30" ht="15" customHeight="1" x14ac:dyDescent="0.25">
      <c r="A14" s="1">
        <v>42427.916666666664</v>
      </c>
      <c r="B14" s="1">
        <v>42428.25</v>
      </c>
      <c r="C14" s="2">
        <v>627450</v>
      </c>
      <c r="D14" s="2" t="s">
        <v>6</v>
      </c>
      <c r="E14" s="3" t="str">
        <f t="shared" si="1"/>
        <v>samedi</v>
      </c>
      <c r="F14">
        <f ca="1">IF(HOUR(A14)&gt;HOUR(B14),-SUM(G14:INDIRECT(ADDRESS(ROW(),MATCH(0,$G14:$AD14,0)+6))),0)</f>
        <v>-7</v>
      </c>
      <c r="G14" s="10">
        <f t="shared" si="2"/>
        <v>1</v>
      </c>
      <c r="H14" s="10">
        <f t="shared" si="2"/>
        <v>1</v>
      </c>
      <c r="I14" s="10">
        <f t="shared" si="2"/>
        <v>1</v>
      </c>
      <c r="J14" s="10">
        <f t="shared" si="2"/>
        <v>1</v>
      </c>
      <c r="K14" s="10">
        <f t="shared" si="2"/>
        <v>1</v>
      </c>
      <c r="L14" s="10">
        <f t="shared" si="2"/>
        <v>1</v>
      </c>
      <c r="M14" s="10">
        <f t="shared" si="2"/>
        <v>1</v>
      </c>
      <c r="N14" s="10">
        <f t="shared" si="2"/>
        <v>0</v>
      </c>
      <c r="O14" s="10">
        <f t="shared" si="2"/>
        <v>0</v>
      </c>
      <c r="P14" s="10">
        <f t="shared" si="2"/>
        <v>0</v>
      </c>
      <c r="Q14" s="10">
        <f t="shared" si="2"/>
        <v>0</v>
      </c>
      <c r="R14" s="10">
        <f t="shared" si="2"/>
        <v>0</v>
      </c>
      <c r="S14" s="10">
        <f t="shared" si="2"/>
        <v>0</v>
      </c>
      <c r="T14" s="10">
        <f t="shared" si="2"/>
        <v>0</v>
      </c>
      <c r="U14" s="10">
        <f t="shared" si="2"/>
        <v>0</v>
      </c>
      <c r="V14" s="10">
        <f t="shared" si="2"/>
        <v>0</v>
      </c>
      <c r="W14" s="10">
        <f t="shared" si="3"/>
        <v>0</v>
      </c>
      <c r="X14" s="10">
        <f t="shared" si="3"/>
        <v>0</v>
      </c>
      <c r="Y14" s="10">
        <f t="shared" si="3"/>
        <v>0</v>
      </c>
      <c r="Z14" s="10">
        <f t="shared" si="4"/>
        <v>0</v>
      </c>
      <c r="AA14" s="10">
        <f t="shared" si="4"/>
        <v>0</v>
      </c>
      <c r="AB14" s="10">
        <f t="shared" si="4"/>
        <v>0</v>
      </c>
      <c r="AC14" s="10">
        <f t="shared" si="4"/>
        <v>1</v>
      </c>
      <c r="AD14" s="10">
        <f t="shared" si="4"/>
        <v>1</v>
      </c>
    </row>
    <row r="15" spans="1:30" ht="15" customHeight="1" x14ac:dyDescent="0.25">
      <c r="A15" s="1">
        <v>42428</v>
      </c>
      <c r="B15" s="1">
        <v>42428.208333333336</v>
      </c>
      <c r="C15" s="2">
        <v>625434</v>
      </c>
      <c r="D15" s="2" t="s">
        <v>6</v>
      </c>
      <c r="E15" s="3" t="str">
        <f t="shared" si="1"/>
        <v>dimanche</v>
      </c>
      <c r="F15">
        <f ca="1">IF(HOUR(A15)&gt;HOUR(B15),-SUM(G15:INDIRECT(ADDRESS(ROW(),MATCH(0,$G15:$AD15,0)+6))),0)</f>
        <v>0</v>
      </c>
      <c r="G15" s="10">
        <f t="shared" si="2"/>
        <v>1</v>
      </c>
      <c r="H15" s="10">
        <f t="shared" si="2"/>
        <v>1</v>
      </c>
      <c r="I15" s="10">
        <f t="shared" si="2"/>
        <v>1</v>
      </c>
      <c r="J15" s="10">
        <f t="shared" si="2"/>
        <v>1</v>
      </c>
      <c r="K15" s="10">
        <f t="shared" si="2"/>
        <v>1</v>
      </c>
      <c r="L15" s="10">
        <f t="shared" si="2"/>
        <v>1</v>
      </c>
      <c r="M15" s="10">
        <f t="shared" si="2"/>
        <v>0</v>
      </c>
      <c r="N15" s="10">
        <f t="shared" si="2"/>
        <v>0</v>
      </c>
      <c r="O15" s="10">
        <f t="shared" si="2"/>
        <v>0</v>
      </c>
      <c r="P15" s="10">
        <f t="shared" si="2"/>
        <v>0</v>
      </c>
      <c r="Q15" s="10">
        <f t="shared" si="2"/>
        <v>0</v>
      </c>
      <c r="R15" s="10">
        <f t="shared" si="2"/>
        <v>0</v>
      </c>
      <c r="S15" s="10">
        <f t="shared" si="2"/>
        <v>0</v>
      </c>
      <c r="T15" s="10">
        <f t="shared" si="2"/>
        <v>0</v>
      </c>
      <c r="U15" s="10">
        <f t="shared" si="2"/>
        <v>0</v>
      </c>
      <c r="V15" s="10">
        <f t="shared" si="2"/>
        <v>0</v>
      </c>
      <c r="W15" s="10">
        <f t="shared" si="3"/>
        <v>0</v>
      </c>
      <c r="X15" s="10">
        <f t="shared" si="3"/>
        <v>0</v>
      </c>
      <c r="Y15" s="10">
        <f t="shared" si="3"/>
        <v>0</v>
      </c>
      <c r="Z15" s="10">
        <f t="shared" si="4"/>
        <v>0</v>
      </c>
      <c r="AA15" s="10">
        <f t="shared" si="4"/>
        <v>0</v>
      </c>
      <c r="AB15" s="10">
        <f t="shared" si="4"/>
        <v>0</v>
      </c>
      <c r="AC15" s="10">
        <f t="shared" si="4"/>
        <v>0</v>
      </c>
      <c r="AD15" s="10">
        <f t="shared" si="4"/>
        <v>0</v>
      </c>
    </row>
    <row r="16" spans="1:30" ht="15" customHeight="1" x14ac:dyDescent="0.25">
      <c r="A16" s="1">
        <v>42429.083333333336</v>
      </c>
      <c r="B16" s="1">
        <v>42429.208333333336</v>
      </c>
      <c r="C16" s="2">
        <v>625822</v>
      </c>
      <c r="D16" s="2" t="s">
        <v>7</v>
      </c>
      <c r="E16" s="3" t="str">
        <f t="shared" si="1"/>
        <v>lundi</v>
      </c>
      <c r="F16">
        <f ca="1">IF(HOUR(A16)&gt;HOUR(B16),-SUM(G16:INDIRECT(ADDRESS(ROW(),MATCH(0,$G16:$AD16,0)+6))),0)</f>
        <v>0</v>
      </c>
      <c r="G16" s="10">
        <f t="shared" si="2"/>
        <v>0</v>
      </c>
      <c r="H16" s="10">
        <f t="shared" si="2"/>
        <v>0</v>
      </c>
      <c r="I16" s="10">
        <f t="shared" si="2"/>
        <v>1</v>
      </c>
      <c r="J16" s="10">
        <f t="shared" si="2"/>
        <v>1</v>
      </c>
      <c r="K16" s="10">
        <f t="shared" si="2"/>
        <v>1</v>
      </c>
      <c r="L16" s="10">
        <f t="shared" si="2"/>
        <v>1</v>
      </c>
      <c r="M16" s="10">
        <f t="shared" si="2"/>
        <v>0</v>
      </c>
      <c r="N16" s="10">
        <f t="shared" si="2"/>
        <v>0</v>
      </c>
      <c r="O16" s="10">
        <f t="shared" si="2"/>
        <v>0</v>
      </c>
      <c r="P16" s="10">
        <f t="shared" si="2"/>
        <v>0</v>
      </c>
      <c r="Q16" s="10">
        <f t="shared" si="2"/>
        <v>0</v>
      </c>
      <c r="R16" s="10">
        <f t="shared" si="2"/>
        <v>0</v>
      </c>
      <c r="S16" s="10">
        <f t="shared" si="2"/>
        <v>0</v>
      </c>
      <c r="T16" s="10">
        <f t="shared" si="2"/>
        <v>0</v>
      </c>
      <c r="U16" s="10">
        <f t="shared" si="2"/>
        <v>0</v>
      </c>
      <c r="V16" s="10">
        <f t="shared" si="2"/>
        <v>0</v>
      </c>
      <c r="W16" s="10">
        <f t="shared" si="3"/>
        <v>0</v>
      </c>
      <c r="X16" s="10">
        <f t="shared" si="3"/>
        <v>0</v>
      </c>
      <c r="Y16" s="10">
        <f t="shared" si="3"/>
        <v>0</v>
      </c>
      <c r="Z16" s="10">
        <f t="shared" si="4"/>
        <v>0</v>
      </c>
      <c r="AA16" s="10">
        <f t="shared" si="4"/>
        <v>0</v>
      </c>
      <c r="AB16" s="10">
        <f t="shared" si="4"/>
        <v>0</v>
      </c>
      <c r="AC16" s="10">
        <f t="shared" si="4"/>
        <v>0</v>
      </c>
      <c r="AD16" s="10">
        <f t="shared" si="4"/>
        <v>0</v>
      </c>
    </row>
    <row r="17" spans="1:30" ht="15" customHeight="1" x14ac:dyDescent="0.25">
      <c r="A17" s="1">
        <v>42429.208333333336</v>
      </c>
      <c r="B17" s="1">
        <v>42429.270833333336</v>
      </c>
      <c r="C17" s="2">
        <v>628414</v>
      </c>
      <c r="D17" s="2" t="s">
        <v>8</v>
      </c>
      <c r="E17" s="3" t="str">
        <f t="shared" si="1"/>
        <v>lundi</v>
      </c>
      <c r="F17">
        <f ca="1">IF(HOUR(A17)&gt;HOUR(B17),-SUM(G17:INDIRECT(ADDRESS(ROW(),MATCH(0,$G17:$AD17,0)+6))),0)</f>
        <v>0</v>
      </c>
      <c r="G17" s="10">
        <f t="shared" si="2"/>
        <v>0</v>
      </c>
      <c r="H17" s="10">
        <f t="shared" si="2"/>
        <v>0</v>
      </c>
      <c r="I17" s="10">
        <f t="shared" si="2"/>
        <v>0</v>
      </c>
      <c r="J17" s="10">
        <f t="shared" si="2"/>
        <v>0</v>
      </c>
      <c r="K17" s="10">
        <f t="shared" si="2"/>
        <v>0</v>
      </c>
      <c r="L17" s="10">
        <f t="shared" si="2"/>
        <v>1</v>
      </c>
      <c r="M17" s="10">
        <f t="shared" si="2"/>
        <v>1</v>
      </c>
      <c r="N17" s="10">
        <f t="shared" si="2"/>
        <v>0</v>
      </c>
      <c r="O17" s="10">
        <f t="shared" si="2"/>
        <v>0</v>
      </c>
      <c r="P17" s="10">
        <f t="shared" si="2"/>
        <v>0</v>
      </c>
      <c r="Q17" s="10">
        <f t="shared" si="2"/>
        <v>0</v>
      </c>
      <c r="R17" s="10">
        <f t="shared" si="2"/>
        <v>0</v>
      </c>
      <c r="S17" s="10">
        <f t="shared" si="2"/>
        <v>0</v>
      </c>
      <c r="T17" s="10">
        <f t="shared" si="2"/>
        <v>0</v>
      </c>
      <c r="U17" s="10">
        <f t="shared" si="2"/>
        <v>0</v>
      </c>
      <c r="V17" s="10">
        <f t="shared" si="2"/>
        <v>0</v>
      </c>
      <c r="W17" s="10">
        <f t="shared" si="3"/>
        <v>0</v>
      </c>
      <c r="X17" s="10">
        <f t="shared" si="3"/>
        <v>0</v>
      </c>
      <c r="Y17" s="10">
        <f t="shared" si="3"/>
        <v>0</v>
      </c>
      <c r="Z17" s="10">
        <f t="shared" si="4"/>
        <v>0</v>
      </c>
      <c r="AA17" s="10">
        <f t="shared" si="4"/>
        <v>0</v>
      </c>
      <c r="AB17" s="10">
        <f t="shared" si="4"/>
        <v>0</v>
      </c>
      <c r="AC17" s="10">
        <f t="shared" si="4"/>
        <v>0</v>
      </c>
      <c r="AD17" s="10">
        <f t="shared" si="4"/>
        <v>0</v>
      </c>
    </row>
    <row r="18" spans="1:30" ht="15" customHeight="1" x14ac:dyDescent="0.25">
      <c r="A18" s="1">
        <v>42429.5</v>
      </c>
      <c r="B18" s="1">
        <v>42429.541666666664</v>
      </c>
      <c r="C18" s="2">
        <v>626712</v>
      </c>
      <c r="D18" s="2" t="s">
        <v>5</v>
      </c>
      <c r="E18" s="3" t="str">
        <f t="shared" si="1"/>
        <v>lundi</v>
      </c>
      <c r="F18">
        <f ca="1">IF(HOUR(A18)&gt;HOUR(B18),-SUM(G18:INDIRECT(ADDRESS(ROW(),MATCH(0,$G18:$AD18,0)+6))),0)</f>
        <v>0</v>
      </c>
      <c r="G18" s="10">
        <f t="shared" si="2"/>
        <v>0</v>
      </c>
      <c r="H18" s="10">
        <f t="shared" si="2"/>
        <v>0</v>
      </c>
      <c r="I18" s="10">
        <f t="shared" si="2"/>
        <v>0</v>
      </c>
      <c r="J18" s="10">
        <f t="shared" si="2"/>
        <v>0</v>
      </c>
      <c r="K18" s="10">
        <f t="shared" si="2"/>
        <v>0</v>
      </c>
      <c r="L18" s="10">
        <f t="shared" si="2"/>
        <v>0</v>
      </c>
      <c r="M18" s="10">
        <f t="shared" si="2"/>
        <v>0</v>
      </c>
      <c r="N18" s="10">
        <f t="shared" si="2"/>
        <v>0</v>
      </c>
      <c r="O18" s="10">
        <f t="shared" si="2"/>
        <v>0</v>
      </c>
      <c r="P18" s="10">
        <f t="shared" si="2"/>
        <v>0</v>
      </c>
      <c r="Q18" s="10">
        <f t="shared" si="2"/>
        <v>0</v>
      </c>
      <c r="R18" s="10">
        <f t="shared" si="2"/>
        <v>0</v>
      </c>
      <c r="S18" s="10">
        <f t="shared" si="2"/>
        <v>1</v>
      </c>
      <c r="T18" s="10">
        <f t="shared" si="2"/>
        <v>1</v>
      </c>
      <c r="U18" s="10">
        <f t="shared" si="2"/>
        <v>0</v>
      </c>
      <c r="V18" s="10">
        <f t="shared" si="2"/>
        <v>0</v>
      </c>
      <c r="W18" s="10">
        <f t="shared" si="3"/>
        <v>0</v>
      </c>
      <c r="X18" s="10">
        <f t="shared" si="3"/>
        <v>0</v>
      </c>
      <c r="Y18" s="10">
        <f t="shared" si="3"/>
        <v>0</v>
      </c>
      <c r="Z18" s="10">
        <f t="shared" si="4"/>
        <v>0</v>
      </c>
      <c r="AA18" s="10">
        <f t="shared" si="4"/>
        <v>0</v>
      </c>
      <c r="AB18" s="10">
        <f t="shared" si="4"/>
        <v>0</v>
      </c>
      <c r="AC18" s="10">
        <f t="shared" si="4"/>
        <v>0</v>
      </c>
      <c r="AD18" s="10">
        <f t="shared" si="4"/>
        <v>0</v>
      </c>
    </row>
    <row r="19" spans="1:30" ht="15" customHeight="1" x14ac:dyDescent="0.25">
      <c r="A19" s="1">
        <v>42430.125</v>
      </c>
      <c r="B19" s="1">
        <v>42430.166666666664</v>
      </c>
      <c r="C19" s="2">
        <v>627304</v>
      </c>
      <c r="D19" s="2" t="s">
        <v>5</v>
      </c>
      <c r="E19" s="3" t="str">
        <f t="shared" si="1"/>
        <v>mardi</v>
      </c>
      <c r="F19">
        <f ca="1">IF(HOUR(A19)&gt;HOUR(B19),-SUM(G19:INDIRECT(ADDRESS(ROW(),MATCH(0,$G19:$AD19,0)+6))),0)</f>
        <v>0</v>
      </c>
      <c r="G19" s="10">
        <f t="shared" si="2"/>
        <v>0</v>
      </c>
      <c r="H19" s="10">
        <f t="shared" si="2"/>
        <v>0</v>
      </c>
      <c r="I19" s="10">
        <f t="shared" si="2"/>
        <v>0</v>
      </c>
      <c r="J19" s="10">
        <f t="shared" si="2"/>
        <v>1</v>
      </c>
      <c r="K19" s="10">
        <f t="shared" si="2"/>
        <v>1</v>
      </c>
      <c r="L19" s="10">
        <f t="shared" si="2"/>
        <v>0</v>
      </c>
      <c r="M19" s="10">
        <f t="shared" si="2"/>
        <v>0</v>
      </c>
      <c r="N19" s="10">
        <f t="shared" si="2"/>
        <v>0</v>
      </c>
      <c r="O19" s="10">
        <f t="shared" si="2"/>
        <v>0</v>
      </c>
      <c r="P19" s="10">
        <f t="shared" si="2"/>
        <v>0</v>
      </c>
      <c r="Q19" s="10">
        <f t="shared" si="2"/>
        <v>0</v>
      </c>
      <c r="R19" s="10">
        <f t="shared" si="2"/>
        <v>0</v>
      </c>
      <c r="S19" s="10">
        <f t="shared" si="2"/>
        <v>0</v>
      </c>
      <c r="T19" s="10">
        <f t="shared" si="2"/>
        <v>0</v>
      </c>
      <c r="U19" s="10">
        <f t="shared" si="2"/>
        <v>0</v>
      </c>
      <c r="V19" s="10">
        <f t="shared" si="2"/>
        <v>0</v>
      </c>
      <c r="W19" s="10">
        <f t="shared" si="3"/>
        <v>0</v>
      </c>
      <c r="X19" s="10">
        <f t="shared" si="3"/>
        <v>0</v>
      </c>
      <c r="Y19" s="10">
        <f t="shared" si="3"/>
        <v>0</v>
      </c>
      <c r="Z19" s="10">
        <f t="shared" si="4"/>
        <v>0</v>
      </c>
      <c r="AA19" s="10">
        <f t="shared" si="4"/>
        <v>0</v>
      </c>
      <c r="AB19" s="10">
        <f t="shared" si="4"/>
        <v>0</v>
      </c>
      <c r="AC19" s="10">
        <f t="shared" si="4"/>
        <v>0</v>
      </c>
      <c r="AD19" s="10">
        <f t="shared" si="4"/>
        <v>0</v>
      </c>
    </row>
    <row r="20" spans="1:30" ht="15" customHeight="1" x14ac:dyDescent="0.25">
      <c r="A20" s="1">
        <v>42430.208333333336</v>
      </c>
      <c r="B20" s="1">
        <v>42430.291666666664</v>
      </c>
      <c r="C20" s="2">
        <v>624142</v>
      </c>
      <c r="D20" s="2" t="s">
        <v>9</v>
      </c>
      <c r="E20" s="3" t="str">
        <f t="shared" si="1"/>
        <v>mardi</v>
      </c>
      <c r="F20">
        <f ca="1">IF(HOUR(A20)&gt;HOUR(B20),-SUM(G20:INDIRECT(ADDRESS(ROW(),MATCH(0,$G20:$AD20,0)+6))),0)</f>
        <v>0</v>
      </c>
      <c r="G20" s="10">
        <f t="shared" si="2"/>
        <v>0</v>
      </c>
      <c r="H20" s="10">
        <f t="shared" si="2"/>
        <v>0</v>
      </c>
      <c r="I20" s="10">
        <f t="shared" si="2"/>
        <v>0</v>
      </c>
      <c r="J20" s="10">
        <f t="shared" si="2"/>
        <v>0</v>
      </c>
      <c r="K20" s="10">
        <f t="shared" si="2"/>
        <v>0</v>
      </c>
      <c r="L20" s="10">
        <f t="shared" si="2"/>
        <v>1</v>
      </c>
      <c r="M20" s="10">
        <f t="shared" si="2"/>
        <v>1</v>
      </c>
      <c r="N20" s="10">
        <f t="shared" si="2"/>
        <v>1</v>
      </c>
      <c r="O20" s="10">
        <f t="shared" si="2"/>
        <v>0</v>
      </c>
      <c r="P20" s="10">
        <f t="shared" si="2"/>
        <v>0</v>
      </c>
      <c r="Q20" s="10">
        <f t="shared" si="2"/>
        <v>0</v>
      </c>
      <c r="R20" s="10">
        <f t="shared" si="2"/>
        <v>0</v>
      </c>
      <c r="S20" s="10">
        <f t="shared" si="2"/>
        <v>0</v>
      </c>
      <c r="T20" s="10">
        <f t="shared" si="2"/>
        <v>0</v>
      </c>
      <c r="U20" s="10">
        <f t="shared" si="2"/>
        <v>0</v>
      </c>
      <c r="V20" s="10">
        <f t="shared" si="2"/>
        <v>0</v>
      </c>
      <c r="W20" s="10">
        <f t="shared" si="3"/>
        <v>0</v>
      </c>
      <c r="X20" s="10">
        <f t="shared" si="3"/>
        <v>0</v>
      </c>
      <c r="Y20" s="10">
        <f t="shared" si="3"/>
        <v>0</v>
      </c>
      <c r="Z20" s="10">
        <f t="shared" si="4"/>
        <v>0</v>
      </c>
      <c r="AA20" s="10">
        <f t="shared" si="4"/>
        <v>0</v>
      </c>
      <c r="AB20" s="10">
        <f t="shared" si="4"/>
        <v>0</v>
      </c>
      <c r="AC20" s="10">
        <f t="shared" si="4"/>
        <v>0</v>
      </c>
      <c r="AD20" s="10">
        <f t="shared" si="4"/>
        <v>0</v>
      </c>
    </row>
    <row r="21" spans="1:30" ht="15" customHeight="1" x14ac:dyDescent="0.25">
      <c r="A21" s="1">
        <v>42430.208333333336</v>
      </c>
      <c r="B21" s="1">
        <v>42430.270833333336</v>
      </c>
      <c r="C21" s="2">
        <v>628414</v>
      </c>
      <c r="D21" s="2" t="s">
        <v>8</v>
      </c>
      <c r="E21" s="3" t="str">
        <f t="shared" si="1"/>
        <v>mardi</v>
      </c>
      <c r="F21">
        <f ca="1">IF(HOUR(A21)&gt;HOUR(B21),-SUM(G21:INDIRECT(ADDRESS(ROW(),MATCH(0,$G21:$AD21,0)+6))),0)</f>
        <v>0</v>
      </c>
      <c r="G21" s="10">
        <f t="shared" si="2"/>
        <v>0</v>
      </c>
      <c r="H21" s="10">
        <f t="shared" si="2"/>
        <v>0</v>
      </c>
      <c r="I21" s="10">
        <f t="shared" si="2"/>
        <v>0</v>
      </c>
      <c r="J21" s="10">
        <f t="shared" si="2"/>
        <v>0</v>
      </c>
      <c r="K21" s="10">
        <f t="shared" si="2"/>
        <v>0</v>
      </c>
      <c r="L21" s="10">
        <f t="shared" si="2"/>
        <v>1</v>
      </c>
      <c r="M21" s="10">
        <f t="shared" si="2"/>
        <v>1</v>
      </c>
      <c r="N21" s="10">
        <f t="shared" si="2"/>
        <v>0</v>
      </c>
      <c r="O21" s="10">
        <f t="shared" si="2"/>
        <v>0</v>
      </c>
      <c r="P21" s="10">
        <f t="shared" si="2"/>
        <v>0</v>
      </c>
      <c r="Q21" s="10">
        <f t="shared" si="2"/>
        <v>0</v>
      </c>
      <c r="R21" s="10">
        <f t="shared" si="2"/>
        <v>0</v>
      </c>
      <c r="S21" s="10">
        <f t="shared" si="2"/>
        <v>0</v>
      </c>
      <c r="T21" s="10">
        <f t="shared" si="2"/>
        <v>0</v>
      </c>
      <c r="U21" s="10">
        <f t="shared" si="2"/>
        <v>0</v>
      </c>
      <c r="V21" s="10">
        <f t="shared" si="2"/>
        <v>0</v>
      </c>
      <c r="W21" s="10">
        <f t="shared" si="3"/>
        <v>0</v>
      </c>
      <c r="X21" s="10">
        <f t="shared" si="3"/>
        <v>0</v>
      </c>
      <c r="Y21" s="10">
        <f t="shared" si="3"/>
        <v>0</v>
      </c>
      <c r="Z21" s="10">
        <f t="shared" si="4"/>
        <v>0</v>
      </c>
      <c r="AA21" s="10">
        <f t="shared" si="4"/>
        <v>0</v>
      </c>
      <c r="AB21" s="10">
        <f t="shared" si="4"/>
        <v>0</v>
      </c>
      <c r="AC21" s="10">
        <f t="shared" si="4"/>
        <v>0</v>
      </c>
      <c r="AD21" s="10">
        <f t="shared" si="4"/>
        <v>0</v>
      </c>
    </row>
    <row r="22" spans="1:30" ht="15" customHeight="1" x14ac:dyDescent="0.25">
      <c r="A22" s="1">
        <v>42430.5</v>
      </c>
      <c r="B22" s="1">
        <v>42430.541666608799</v>
      </c>
      <c r="C22" s="2">
        <v>626712</v>
      </c>
      <c r="D22" s="2" t="s">
        <v>5</v>
      </c>
      <c r="E22" s="3" t="str">
        <f t="shared" si="1"/>
        <v>mardi</v>
      </c>
      <c r="F22">
        <f ca="1">IF(HOUR(A22)&gt;HOUR(B22),-SUM(G22:INDIRECT(ADDRESS(ROW(),MATCH(0,$G22:$AD22,0)+6))),0)</f>
        <v>0</v>
      </c>
      <c r="G22" s="10">
        <f t="shared" si="2"/>
        <v>0</v>
      </c>
      <c r="H22" s="10">
        <f t="shared" si="2"/>
        <v>0</v>
      </c>
      <c r="I22" s="10">
        <f t="shared" si="2"/>
        <v>0</v>
      </c>
      <c r="J22" s="10">
        <f t="shared" si="2"/>
        <v>0</v>
      </c>
      <c r="K22" s="10">
        <f t="shared" si="2"/>
        <v>0</v>
      </c>
      <c r="L22" s="10">
        <f t="shared" si="2"/>
        <v>0</v>
      </c>
      <c r="M22" s="10">
        <f t="shared" si="2"/>
        <v>0</v>
      </c>
      <c r="N22" s="10">
        <f t="shared" si="2"/>
        <v>0</v>
      </c>
      <c r="O22" s="10">
        <f t="shared" si="2"/>
        <v>0</v>
      </c>
      <c r="P22" s="10">
        <f t="shared" si="2"/>
        <v>0</v>
      </c>
      <c r="Q22" s="10">
        <f t="shared" si="2"/>
        <v>0</v>
      </c>
      <c r="R22" s="10">
        <f t="shared" si="2"/>
        <v>0</v>
      </c>
      <c r="S22" s="10">
        <f t="shared" si="2"/>
        <v>1</v>
      </c>
      <c r="T22" s="10">
        <f t="shared" si="2"/>
        <v>1</v>
      </c>
      <c r="U22" s="10">
        <f t="shared" si="2"/>
        <v>0</v>
      </c>
      <c r="V22" s="10">
        <f t="shared" si="2"/>
        <v>0</v>
      </c>
      <c r="W22" s="10">
        <f t="shared" si="3"/>
        <v>0</v>
      </c>
      <c r="X22" s="10">
        <f t="shared" si="3"/>
        <v>0</v>
      </c>
      <c r="Y22" s="10">
        <f t="shared" si="3"/>
        <v>0</v>
      </c>
      <c r="Z22" s="10">
        <f t="shared" si="4"/>
        <v>0</v>
      </c>
      <c r="AA22" s="10">
        <f t="shared" si="4"/>
        <v>0</v>
      </c>
      <c r="AB22" s="10">
        <f t="shared" si="4"/>
        <v>0</v>
      </c>
      <c r="AC22" s="10">
        <f t="shared" si="4"/>
        <v>0</v>
      </c>
      <c r="AD22" s="10">
        <f t="shared" si="4"/>
        <v>0</v>
      </c>
    </row>
    <row r="23" spans="1:30" ht="15" customHeight="1" x14ac:dyDescent="0.25">
      <c r="A23" s="1">
        <v>42431.041666666664</v>
      </c>
      <c r="B23" s="1">
        <v>42431.25</v>
      </c>
      <c r="C23" s="2">
        <v>625243</v>
      </c>
      <c r="D23" s="2" t="s">
        <v>7</v>
      </c>
      <c r="E23" s="3" t="str">
        <f t="shared" si="1"/>
        <v>mercredi</v>
      </c>
      <c r="F23">
        <f ca="1">IF(HOUR(A23)&gt;HOUR(B23),-SUM(G23:INDIRECT(ADDRESS(ROW(),MATCH(0,$G23:$AD23,0)+6))),0)</f>
        <v>0</v>
      </c>
      <c r="G23" s="10">
        <f t="shared" si="2"/>
        <v>0</v>
      </c>
      <c r="H23" s="10">
        <f t="shared" si="2"/>
        <v>1</v>
      </c>
      <c r="I23" s="10">
        <f t="shared" si="2"/>
        <v>1</v>
      </c>
      <c r="J23" s="10">
        <f t="shared" si="2"/>
        <v>1</v>
      </c>
      <c r="K23" s="10">
        <f t="shared" si="2"/>
        <v>1</v>
      </c>
      <c r="L23" s="10">
        <f t="shared" si="2"/>
        <v>1</v>
      </c>
      <c r="M23" s="10">
        <f t="shared" si="2"/>
        <v>1</v>
      </c>
      <c r="N23" s="10">
        <f t="shared" si="2"/>
        <v>0</v>
      </c>
      <c r="O23" s="10">
        <f t="shared" si="2"/>
        <v>0</v>
      </c>
      <c r="P23" s="10">
        <f t="shared" si="2"/>
        <v>0</v>
      </c>
      <c r="Q23" s="10">
        <f t="shared" si="2"/>
        <v>0</v>
      </c>
      <c r="R23" s="10">
        <f t="shared" si="2"/>
        <v>0</v>
      </c>
      <c r="S23" s="10">
        <f t="shared" si="2"/>
        <v>0</v>
      </c>
      <c r="T23" s="10">
        <f t="shared" si="2"/>
        <v>0</v>
      </c>
      <c r="U23" s="10">
        <f t="shared" si="2"/>
        <v>0</v>
      </c>
      <c r="V23" s="10">
        <f t="shared" si="2"/>
        <v>0</v>
      </c>
      <c r="W23" s="10">
        <f t="shared" si="3"/>
        <v>0</v>
      </c>
      <c r="X23" s="10">
        <f t="shared" si="3"/>
        <v>0</v>
      </c>
      <c r="Y23" s="10">
        <f t="shared" si="3"/>
        <v>0</v>
      </c>
      <c r="Z23" s="10">
        <f t="shared" si="4"/>
        <v>0</v>
      </c>
      <c r="AA23" s="10">
        <f t="shared" si="4"/>
        <v>0</v>
      </c>
      <c r="AB23" s="10">
        <f t="shared" si="4"/>
        <v>0</v>
      </c>
      <c r="AC23" s="10">
        <f t="shared" si="4"/>
        <v>0</v>
      </c>
      <c r="AD23" s="10">
        <f t="shared" si="4"/>
        <v>0</v>
      </c>
    </row>
    <row r="24" spans="1:30" ht="15" customHeight="1" x14ac:dyDescent="0.25">
      <c r="A24" s="1">
        <v>42431.125</v>
      </c>
      <c r="B24" s="1">
        <v>42431.208333333336</v>
      </c>
      <c r="C24" s="2">
        <v>627304</v>
      </c>
      <c r="D24" s="2" t="s">
        <v>5</v>
      </c>
      <c r="E24" s="3" t="str">
        <f t="shared" si="1"/>
        <v>mercredi</v>
      </c>
      <c r="F24">
        <f ca="1">IF(HOUR(A24)&gt;HOUR(B24),-SUM(G24:INDIRECT(ADDRESS(ROW(),MATCH(0,$G24:$AD24,0)+6))),0)</f>
        <v>0</v>
      </c>
      <c r="G24" s="10">
        <f t="shared" si="2"/>
        <v>0</v>
      </c>
      <c r="H24" s="10">
        <f t="shared" si="2"/>
        <v>0</v>
      </c>
      <c r="I24" s="10">
        <f t="shared" si="2"/>
        <v>0</v>
      </c>
      <c r="J24" s="10">
        <f t="shared" si="2"/>
        <v>1</v>
      </c>
      <c r="K24" s="10">
        <f t="shared" si="2"/>
        <v>1</v>
      </c>
      <c r="L24" s="10">
        <f t="shared" si="2"/>
        <v>1</v>
      </c>
      <c r="M24" s="10">
        <f t="shared" si="2"/>
        <v>0</v>
      </c>
      <c r="N24" s="10">
        <f t="shared" si="2"/>
        <v>0</v>
      </c>
      <c r="O24" s="10">
        <f t="shared" si="2"/>
        <v>0</v>
      </c>
      <c r="P24" s="10">
        <f t="shared" si="2"/>
        <v>0</v>
      </c>
      <c r="Q24" s="10">
        <f t="shared" si="2"/>
        <v>0</v>
      </c>
      <c r="R24" s="10">
        <f t="shared" si="2"/>
        <v>0</v>
      </c>
      <c r="S24" s="10">
        <f t="shared" si="2"/>
        <v>0</v>
      </c>
      <c r="T24" s="10">
        <f t="shared" si="2"/>
        <v>0</v>
      </c>
      <c r="U24" s="10">
        <f t="shared" si="2"/>
        <v>0</v>
      </c>
      <c r="V24" s="10">
        <f t="shared" si="2"/>
        <v>0</v>
      </c>
      <c r="W24" s="10">
        <f t="shared" si="3"/>
        <v>0</v>
      </c>
      <c r="X24" s="10">
        <f t="shared" si="3"/>
        <v>0</v>
      </c>
      <c r="Y24" s="10">
        <f t="shared" si="3"/>
        <v>0</v>
      </c>
      <c r="Z24" s="10">
        <f t="shared" si="4"/>
        <v>0</v>
      </c>
      <c r="AA24" s="10">
        <f t="shared" si="4"/>
        <v>0</v>
      </c>
      <c r="AB24" s="10">
        <f t="shared" si="4"/>
        <v>0</v>
      </c>
      <c r="AC24" s="10">
        <f t="shared" si="4"/>
        <v>0</v>
      </c>
      <c r="AD24" s="10">
        <f t="shared" si="4"/>
        <v>0</v>
      </c>
    </row>
    <row r="25" spans="1:30" ht="15" customHeight="1" x14ac:dyDescent="0.25">
      <c r="A25" s="1">
        <v>42431.208333333336</v>
      </c>
      <c r="B25" s="1">
        <v>42431.291666608799</v>
      </c>
      <c r="C25" s="2">
        <v>624143</v>
      </c>
      <c r="D25" s="2" t="s">
        <v>9</v>
      </c>
      <c r="E25" s="3" t="str">
        <f t="shared" si="1"/>
        <v>mercredi</v>
      </c>
      <c r="F25">
        <f ca="1">IF(HOUR(A25)&gt;HOUR(B25),-SUM(G25:INDIRECT(ADDRESS(ROW(),MATCH(0,$G25:$AD25,0)+6))),0)</f>
        <v>0</v>
      </c>
      <c r="G25" s="10">
        <f t="shared" si="2"/>
        <v>0</v>
      </c>
      <c r="H25" s="10">
        <f t="shared" si="2"/>
        <v>0</v>
      </c>
      <c r="I25" s="10">
        <f t="shared" si="2"/>
        <v>0</v>
      </c>
      <c r="J25" s="10">
        <f t="shared" si="2"/>
        <v>0</v>
      </c>
      <c r="K25" s="10">
        <f t="shared" si="2"/>
        <v>0</v>
      </c>
      <c r="L25" s="10">
        <f t="shared" si="2"/>
        <v>1</v>
      </c>
      <c r="M25" s="10">
        <f t="shared" si="2"/>
        <v>1</v>
      </c>
      <c r="N25" s="10">
        <f t="shared" si="2"/>
        <v>1</v>
      </c>
      <c r="O25" s="10">
        <f t="shared" si="2"/>
        <v>0</v>
      </c>
      <c r="P25" s="10">
        <f t="shared" si="2"/>
        <v>0</v>
      </c>
      <c r="Q25" s="10">
        <f t="shared" si="2"/>
        <v>0</v>
      </c>
      <c r="R25" s="10">
        <f t="shared" si="2"/>
        <v>0</v>
      </c>
      <c r="S25" s="10">
        <f t="shared" si="2"/>
        <v>0</v>
      </c>
      <c r="T25" s="10">
        <f t="shared" si="2"/>
        <v>0</v>
      </c>
      <c r="U25" s="10">
        <f t="shared" si="2"/>
        <v>0</v>
      </c>
      <c r="V25" s="10">
        <f t="shared" si="2"/>
        <v>0</v>
      </c>
      <c r="W25" s="10">
        <f t="shared" si="3"/>
        <v>0</v>
      </c>
      <c r="X25" s="10">
        <f t="shared" si="3"/>
        <v>0</v>
      </c>
      <c r="Y25" s="10">
        <f t="shared" si="3"/>
        <v>0</v>
      </c>
      <c r="Z25" s="10">
        <f t="shared" si="4"/>
        <v>0</v>
      </c>
      <c r="AA25" s="10">
        <f t="shared" si="4"/>
        <v>0</v>
      </c>
      <c r="AB25" s="10">
        <f t="shared" si="4"/>
        <v>0</v>
      </c>
      <c r="AC25" s="10">
        <f t="shared" si="4"/>
        <v>0</v>
      </c>
      <c r="AD25" s="10">
        <f t="shared" si="4"/>
        <v>0</v>
      </c>
    </row>
    <row r="26" spans="1:30" ht="15" customHeight="1" x14ac:dyDescent="0.25">
      <c r="A26" s="1">
        <v>42431.333333333336</v>
      </c>
      <c r="B26" s="1">
        <v>42431.75</v>
      </c>
      <c r="C26" s="2">
        <v>623291</v>
      </c>
      <c r="D26" s="2" t="s">
        <v>9</v>
      </c>
      <c r="E26" s="3" t="str">
        <f t="shared" si="1"/>
        <v>mercredi</v>
      </c>
      <c r="F26">
        <f ca="1">IF(HOUR(A26)&gt;HOUR(B26),-SUM(G26:INDIRECT(ADDRESS(ROW(),MATCH(0,$G26:$AD26,0)+6))),0)</f>
        <v>0</v>
      </c>
      <c r="G26" s="10">
        <f t="shared" si="2"/>
        <v>0</v>
      </c>
      <c r="H26" s="10">
        <f t="shared" si="2"/>
        <v>0</v>
      </c>
      <c r="I26" s="10">
        <f t="shared" si="2"/>
        <v>0</v>
      </c>
      <c r="J26" s="10">
        <f t="shared" si="2"/>
        <v>0</v>
      </c>
      <c r="K26" s="10">
        <f t="shared" si="2"/>
        <v>0</v>
      </c>
      <c r="L26" s="10">
        <f t="shared" si="2"/>
        <v>0</v>
      </c>
      <c r="M26" s="10">
        <f t="shared" si="2"/>
        <v>0</v>
      </c>
      <c r="N26" s="10">
        <f t="shared" si="2"/>
        <v>0</v>
      </c>
      <c r="O26" s="10">
        <f t="shared" si="2"/>
        <v>1</v>
      </c>
      <c r="P26" s="10">
        <f t="shared" si="2"/>
        <v>1</v>
      </c>
      <c r="Q26" s="10">
        <f t="shared" si="2"/>
        <v>1</v>
      </c>
      <c r="R26" s="10">
        <f t="shared" si="2"/>
        <v>1</v>
      </c>
      <c r="S26" s="10">
        <f t="shared" si="2"/>
        <v>1</v>
      </c>
      <c r="T26" s="10">
        <f t="shared" si="2"/>
        <v>1</v>
      </c>
      <c r="U26" s="10">
        <f t="shared" si="2"/>
        <v>1</v>
      </c>
      <c r="V26" s="10">
        <f t="shared" si="2"/>
        <v>1</v>
      </c>
      <c r="W26" s="10">
        <f t="shared" si="3"/>
        <v>1</v>
      </c>
      <c r="X26" s="10">
        <f t="shared" si="3"/>
        <v>1</v>
      </c>
      <c r="Y26" s="10">
        <f t="shared" si="3"/>
        <v>1</v>
      </c>
      <c r="Z26" s="10">
        <f t="shared" si="4"/>
        <v>0</v>
      </c>
      <c r="AA26" s="10">
        <f t="shared" si="4"/>
        <v>0</v>
      </c>
      <c r="AB26" s="10">
        <f t="shared" si="4"/>
        <v>0</v>
      </c>
      <c r="AC26" s="10">
        <f t="shared" si="4"/>
        <v>0</v>
      </c>
      <c r="AD26" s="10">
        <f t="shared" si="4"/>
        <v>0</v>
      </c>
    </row>
    <row r="27" spans="1:30" ht="15" customHeight="1" x14ac:dyDescent="0.25">
      <c r="A27" s="1">
        <v>42431.5</v>
      </c>
      <c r="B27" s="1">
        <v>42431.541666608799</v>
      </c>
      <c r="C27" s="2">
        <v>626712</v>
      </c>
      <c r="D27" s="2" t="s">
        <v>5</v>
      </c>
      <c r="E27" s="3" t="str">
        <f t="shared" si="1"/>
        <v>mercredi</v>
      </c>
      <c r="F27">
        <f ca="1">IF(HOUR(A27)&gt;HOUR(B27),-SUM(G27:INDIRECT(ADDRESS(ROW(),MATCH(0,$G27:$AD27,0)+6))),0)</f>
        <v>0</v>
      </c>
      <c r="G27" s="10">
        <f t="shared" si="2"/>
        <v>0</v>
      </c>
      <c r="H27" s="10">
        <f t="shared" si="2"/>
        <v>0</v>
      </c>
      <c r="I27" s="10">
        <f t="shared" si="2"/>
        <v>0</v>
      </c>
      <c r="J27" s="10">
        <f t="shared" si="2"/>
        <v>0</v>
      </c>
      <c r="K27" s="10">
        <f t="shared" si="2"/>
        <v>0</v>
      </c>
      <c r="L27" s="10">
        <f t="shared" si="2"/>
        <v>0</v>
      </c>
      <c r="M27" s="10">
        <f t="shared" si="2"/>
        <v>0</v>
      </c>
      <c r="N27" s="10">
        <f t="shared" si="2"/>
        <v>0</v>
      </c>
      <c r="O27" s="10">
        <f t="shared" si="2"/>
        <v>0</v>
      </c>
      <c r="P27" s="10">
        <f t="shared" si="2"/>
        <v>0</v>
      </c>
      <c r="Q27" s="10">
        <f t="shared" si="2"/>
        <v>0</v>
      </c>
      <c r="R27" s="10">
        <f t="shared" si="2"/>
        <v>0</v>
      </c>
      <c r="S27" s="10">
        <f t="shared" si="2"/>
        <v>1</v>
      </c>
      <c r="T27" s="10">
        <f t="shared" si="2"/>
        <v>1</v>
      </c>
      <c r="U27" s="10">
        <f t="shared" si="2"/>
        <v>0</v>
      </c>
      <c r="V27" s="10">
        <f t="shared" si="2"/>
        <v>0</v>
      </c>
      <c r="W27" s="10">
        <f t="shared" si="3"/>
        <v>0</v>
      </c>
      <c r="X27" s="10">
        <f t="shared" si="3"/>
        <v>0</v>
      </c>
      <c r="Y27" s="10">
        <f t="shared" si="3"/>
        <v>0</v>
      </c>
      <c r="Z27" s="10">
        <f t="shared" si="4"/>
        <v>0</v>
      </c>
      <c r="AA27" s="10">
        <f t="shared" si="4"/>
        <v>0</v>
      </c>
      <c r="AB27" s="10">
        <f t="shared" si="4"/>
        <v>0</v>
      </c>
      <c r="AC27" s="10">
        <f t="shared" si="4"/>
        <v>0</v>
      </c>
      <c r="AD27" s="10">
        <f t="shared" si="4"/>
        <v>0</v>
      </c>
    </row>
    <row r="28" spans="1:30" ht="15" customHeight="1" x14ac:dyDescent="0.25">
      <c r="A28" s="1">
        <v>42431.583333333336</v>
      </c>
      <c r="B28" s="1">
        <v>42431.625</v>
      </c>
      <c r="C28" s="2">
        <v>627208</v>
      </c>
      <c r="D28" s="2" t="s">
        <v>5</v>
      </c>
      <c r="E28" s="3" t="str">
        <f t="shared" si="1"/>
        <v>mercredi</v>
      </c>
      <c r="F28">
        <f ca="1">IF(HOUR(A28)&gt;HOUR(B28),-SUM(G28:INDIRECT(ADDRESS(ROW(),MATCH(0,$G28:$AD28,0)+6))),0)</f>
        <v>0</v>
      </c>
      <c r="G28" s="10">
        <f t="shared" si="2"/>
        <v>0</v>
      </c>
      <c r="H28" s="10">
        <f t="shared" si="2"/>
        <v>0</v>
      </c>
      <c r="I28" s="10">
        <f t="shared" si="2"/>
        <v>0</v>
      </c>
      <c r="J28" s="10">
        <f t="shared" si="2"/>
        <v>0</v>
      </c>
      <c r="K28" s="10">
        <f t="shared" si="2"/>
        <v>0</v>
      </c>
      <c r="L28" s="10">
        <f t="shared" si="2"/>
        <v>0</v>
      </c>
      <c r="M28" s="10">
        <f t="shared" si="2"/>
        <v>0</v>
      </c>
      <c r="N28" s="10">
        <f t="shared" si="2"/>
        <v>0</v>
      </c>
      <c r="O28" s="10">
        <f t="shared" si="2"/>
        <v>0</v>
      </c>
      <c r="P28" s="10">
        <f t="shared" si="2"/>
        <v>0</v>
      </c>
      <c r="Q28" s="10">
        <f t="shared" si="2"/>
        <v>0</v>
      </c>
      <c r="R28" s="10">
        <f t="shared" si="2"/>
        <v>0</v>
      </c>
      <c r="S28" s="10">
        <f t="shared" si="2"/>
        <v>0</v>
      </c>
      <c r="T28" s="10">
        <f t="shared" si="2"/>
        <v>0</v>
      </c>
      <c r="U28" s="10">
        <f t="shared" si="2"/>
        <v>1</v>
      </c>
      <c r="V28" s="10">
        <f t="shared" si="2"/>
        <v>1</v>
      </c>
      <c r="W28" s="10">
        <f t="shared" si="3"/>
        <v>0</v>
      </c>
      <c r="X28" s="10">
        <f t="shared" si="3"/>
        <v>0</v>
      </c>
      <c r="Y28" s="10">
        <f t="shared" si="3"/>
        <v>0</v>
      </c>
      <c r="Z28" s="10">
        <f t="shared" si="4"/>
        <v>0</v>
      </c>
      <c r="AA28" s="10">
        <f t="shared" si="4"/>
        <v>0</v>
      </c>
      <c r="AB28" s="10">
        <f t="shared" si="4"/>
        <v>0</v>
      </c>
      <c r="AC28" s="10">
        <f t="shared" si="4"/>
        <v>0</v>
      </c>
      <c r="AD28" s="10">
        <f t="shared" si="4"/>
        <v>0</v>
      </c>
    </row>
    <row r="29" spans="1:30" ht="15" customHeight="1" x14ac:dyDescent="0.25">
      <c r="A29" s="1">
        <v>42432</v>
      </c>
      <c r="B29" s="1">
        <v>42432.25</v>
      </c>
      <c r="C29" s="2">
        <v>622650</v>
      </c>
      <c r="D29" s="2" t="s">
        <v>5</v>
      </c>
      <c r="E29" s="3" t="str">
        <f t="shared" si="1"/>
        <v>jeudi</v>
      </c>
      <c r="F29">
        <f ca="1">IF(HOUR(A29)&gt;HOUR(B29),-SUM(G29:INDIRECT(ADDRESS(ROW(),MATCH(0,$G29:$AD29,0)+6))),0)</f>
        <v>0</v>
      </c>
      <c r="G29" s="10">
        <f t="shared" si="2"/>
        <v>1</v>
      </c>
      <c r="H29" s="10">
        <f t="shared" si="2"/>
        <v>1</v>
      </c>
      <c r="I29" s="10">
        <f t="shared" si="2"/>
        <v>1</v>
      </c>
      <c r="J29" s="10">
        <f t="shared" si="2"/>
        <v>1</v>
      </c>
      <c r="K29" s="10">
        <f t="shared" ref="K29:Z44" si="5">IF(HOUR($A29)&lt;=HOUR($B29),IF(IF(HOUR($A29)&lt;K$1+1,1,0)=1,IF(HOUR($B29)&gt;=K$1,1,0),0),IF(IF(HOUR($A29)&gt;=K$1+1,1,0)=1,IF(HOUR($B29)&lt;K$1,0,1),1))</f>
        <v>1</v>
      </c>
      <c r="L29" s="10">
        <f t="shared" si="5"/>
        <v>1</v>
      </c>
      <c r="M29" s="10">
        <f t="shared" si="5"/>
        <v>1</v>
      </c>
      <c r="N29" s="10">
        <f t="shared" si="5"/>
        <v>0</v>
      </c>
      <c r="O29" s="10">
        <f t="shared" si="5"/>
        <v>0</v>
      </c>
      <c r="P29" s="10">
        <f t="shared" si="5"/>
        <v>0</v>
      </c>
      <c r="Q29" s="10">
        <f t="shared" si="5"/>
        <v>0</v>
      </c>
      <c r="R29" s="10">
        <f t="shared" si="5"/>
        <v>0</v>
      </c>
      <c r="S29" s="10">
        <f t="shared" si="5"/>
        <v>0</v>
      </c>
      <c r="T29" s="10">
        <f t="shared" si="5"/>
        <v>0</v>
      </c>
      <c r="U29" s="10">
        <f t="shared" si="5"/>
        <v>0</v>
      </c>
      <c r="V29" s="10">
        <f t="shared" si="5"/>
        <v>0</v>
      </c>
      <c r="W29" s="10">
        <f t="shared" si="5"/>
        <v>0</v>
      </c>
      <c r="X29" s="10">
        <f t="shared" si="5"/>
        <v>0</v>
      </c>
      <c r="Y29" s="10">
        <f t="shared" si="5"/>
        <v>0</v>
      </c>
      <c r="Z29" s="10">
        <f t="shared" si="5"/>
        <v>0</v>
      </c>
      <c r="AA29" s="10">
        <f t="shared" si="4"/>
        <v>0</v>
      </c>
      <c r="AB29" s="10">
        <f t="shared" si="4"/>
        <v>0</v>
      </c>
      <c r="AC29" s="10">
        <f t="shared" si="4"/>
        <v>0</v>
      </c>
      <c r="AD29" s="10">
        <f t="shared" si="4"/>
        <v>0</v>
      </c>
    </row>
    <row r="30" spans="1:30" ht="15" customHeight="1" x14ac:dyDescent="0.25">
      <c r="A30" s="1">
        <v>42432</v>
      </c>
      <c r="B30" s="1">
        <v>42432.25</v>
      </c>
      <c r="C30" s="2">
        <v>622649</v>
      </c>
      <c r="D30" s="2" t="s">
        <v>5</v>
      </c>
      <c r="E30" s="3" t="str">
        <f t="shared" si="1"/>
        <v>jeudi</v>
      </c>
      <c r="F30">
        <f ca="1">IF(HOUR(A30)&gt;HOUR(B30),-SUM(G30:INDIRECT(ADDRESS(ROW(),MATCH(0,$G30:$AD30,0)+6))),0)</f>
        <v>0</v>
      </c>
      <c r="G30" s="10">
        <f t="shared" ref="G30:V45" si="6">IF(HOUR($A30)&lt;=HOUR($B30),IF(IF(HOUR($A30)&lt;G$1+1,1,0)=1,IF(HOUR($B30)&gt;=G$1,1,0),0),IF(IF(HOUR($A30)&gt;=G$1+1,1,0)=1,IF(HOUR($B30)&lt;G$1,0,1),1))</f>
        <v>1</v>
      </c>
      <c r="H30" s="10">
        <f t="shared" si="6"/>
        <v>1</v>
      </c>
      <c r="I30" s="10">
        <f t="shared" si="6"/>
        <v>1</v>
      </c>
      <c r="J30" s="10">
        <f t="shared" si="6"/>
        <v>1</v>
      </c>
      <c r="K30" s="10">
        <f t="shared" si="6"/>
        <v>1</v>
      </c>
      <c r="L30" s="10">
        <f t="shared" si="6"/>
        <v>1</v>
      </c>
      <c r="M30" s="10">
        <f t="shared" si="6"/>
        <v>1</v>
      </c>
      <c r="N30" s="10">
        <f t="shared" si="6"/>
        <v>0</v>
      </c>
      <c r="O30" s="10">
        <f t="shared" si="6"/>
        <v>0</v>
      </c>
      <c r="P30" s="10">
        <f t="shared" si="6"/>
        <v>0</v>
      </c>
      <c r="Q30" s="10">
        <f t="shared" si="6"/>
        <v>0</v>
      </c>
      <c r="R30" s="10">
        <f t="shared" si="6"/>
        <v>0</v>
      </c>
      <c r="S30" s="10">
        <f t="shared" si="6"/>
        <v>0</v>
      </c>
      <c r="T30" s="10">
        <f t="shared" si="6"/>
        <v>0</v>
      </c>
      <c r="U30" s="10">
        <f t="shared" si="6"/>
        <v>0</v>
      </c>
      <c r="V30" s="10">
        <f t="shared" si="6"/>
        <v>0</v>
      </c>
      <c r="W30" s="10">
        <f t="shared" si="5"/>
        <v>0</v>
      </c>
      <c r="X30" s="10">
        <f t="shared" si="5"/>
        <v>0</v>
      </c>
      <c r="Y30" s="10">
        <f t="shared" si="5"/>
        <v>0</v>
      </c>
      <c r="Z30" s="10">
        <f t="shared" si="5"/>
        <v>0</v>
      </c>
      <c r="AA30" s="10">
        <f t="shared" si="4"/>
        <v>0</v>
      </c>
      <c r="AB30" s="10">
        <f t="shared" si="4"/>
        <v>0</v>
      </c>
      <c r="AC30" s="10">
        <f t="shared" si="4"/>
        <v>0</v>
      </c>
      <c r="AD30" s="10">
        <f t="shared" si="4"/>
        <v>0</v>
      </c>
    </row>
    <row r="31" spans="1:30" ht="15" customHeight="1" x14ac:dyDescent="0.25">
      <c r="A31" s="1">
        <v>42432.041666666664</v>
      </c>
      <c r="B31" s="1">
        <v>42432.25</v>
      </c>
      <c r="C31" s="2">
        <v>625324</v>
      </c>
      <c r="D31" s="2" t="s">
        <v>7</v>
      </c>
      <c r="E31" s="3" t="str">
        <f t="shared" si="1"/>
        <v>jeudi</v>
      </c>
      <c r="F31">
        <f ca="1">IF(HOUR(A31)&gt;HOUR(B31),-SUM(G31:INDIRECT(ADDRESS(ROW(),MATCH(0,$G31:$AD31,0)+6))),0)</f>
        <v>0</v>
      </c>
      <c r="G31" s="10">
        <f t="shared" si="6"/>
        <v>0</v>
      </c>
      <c r="H31" s="10">
        <f t="shared" si="6"/>
        <v>1</v>
      </c>
      <c r="I31" s="10">
        <f t="shared" si="6"/>
        <v>1</v>
      </c>
      <c r="J31" s="10">
        <f t="shared" si="6"/>
        <v>1</v>
      </c>
      <c r="K31" s="10">
        <f t="shared" si="6"/>
        <v>1</v>
      </c>
      <c r="L31" s="10">
        <f t="shared" si="6"/>
        <v>1</v>
      </c>
      <c r="M31" s="10">
        <f t="shared" si="6"/>
        <v>1</v>
      </c>
      <c r="N31" s="10">
        <f t="shared" si="6"/>
        <v>0</v>
      </c>
      <c r="O31" s="10">
        <f t="shared" si="6"/>
        <v>0</v>
      </c>
      <c r="P31" s="10">
        <f t="shared" si="6"/>
        <v>0</v>
      </c>
      <c r="Q31" s="10">
        <f t="shared" si="6"/>
        <v>0</v>
      </c>
      <c r="R31" s="10">
        <f t="shared" si="6"/>
        <v>0</v>
      </c>
      <c r="S31" s="10">
        <f t="shared" si="6"/>
        <v>0</v>
      </c>
      <c r="T31" s="10">
        <f t="shared" si="6"/>
        <v>0</v>
      </c>
      <c r="U31" s="10">
        <f t="shared" si="6"/>
        <v>0</v>
      </c>
      <c r="V31" s="10">
        <f t="shared" si="6"/>
        <v>0</v>
      </c>
      <c r="W31" s="10">
        <f t="shared" si="5"/>
        <v>0</v>
      </c>
      <c r="X31" s="10">
        <f t="shared" si="5"/>
        <v>0</v>
      </c>
      <c r="Y31" s="10">
        <f t="shared" si="5"/>
        <v>0</v>
      </c>
      <c r="Z31" s="10">
        <f t="shared" si="5"/>
        <v>0</v>
      </c>
      <c r="AA31" s="10">
        <f t="shared" si="4"/>
        <v>0</v>
      </c>
      <c r="AB31" s="10">
        <f t="shared" si="4"/>
        <v>0</v>
      </c>
      <c r="AC31" s="10">
        <f t="shared" si="4"/>
        <v>0</v>
      </c>
      <c r="AD31" s="10">
        <f t="shared" si="4"/>
        <v>0</v>
      </c>
    </row>
    <row r="32" spans="1:30" ht="15" customHeight="1" x14ac:dyDescent="0.25">
      <c r="A32" s="1">
        <v>42432.125</v>
      </c>
      <c r="B32" s="1">
        <v>42432.166666666664</v>
      </c>
      <c r="C32" s="2">
        <v>627304</v>
      </c>
      <c r="D32" s="2" t="s">
        <v>5</v>
      </c>
      <c r="E32" s="3" t="str">
        <f t="shared" si="1"/>
        <v>jeudi</v>
      </c>
      <c r="F32">
        <f ca="1">IF(HOUR(A32)&gt;HOUR(B32),-SUM(G32:INDIRECT(ADDRESS(ROW(),MATCH(0,$G32:$AD32,0)+6))),0)</f>
        <v>0</v>
      </c>
      <c r="G32" s="10">
        <f t="shared" si="6"/>
        <v>0</v>
      </c>
      <c r="H32" s="10">
        <f t="shared" si="6"/>
        <v>0</v>
      </c>
      <c r="I32" s="10">
        <f t="shared" si="6"/>
        <v>0</v>
      </c>
      <c r="J32" s="10">
        <f t="shared" si="6"/>
        <v>1</v>
      </c>
      <c r="K32" s="10">
        <f t="shared" si="6"/>
        <v>1</v>
      </c>
      <c r="L32" s="10">
        <f t="shared" si="6"/>
        <v>0</v>
      </c>
      <c r="M32" s="10">
        <f t="shared" si="6"/>
        <v>0</v>
      </c>
      <c r="N32" s="10">
        <f t="shared" si="6"/>
        <v>0</v>
      </c>
      <c r="O32" s="10">
        <f t="shared" si="6"/>
        <v>0</v>
      </c>
      <c r="P32" s="10">
        <f t="shared" si="6"/>
        <v>0</v>
      </c>
      <c r="Q32" s="10">
        <f t="shared" si="6"/>
        <v>0</v>
      </c>
      <c r="R32" s="10">
        <f t="shared" si="6"/>
        <v>0</v>
      </c>
      <c r="S32" s="10">
        <f t="shared" si="6"/>
        <v>0</v>
      </c>
      <c r="T32" s="10">
        <f t="shared" si="6"/>
        <v>0</v>
      </c>
      <c r="U32" s="10">
        <f t="shared" si="6"/>
        <v>0</v>
      </c>
      <c r="V32" s="10">
        <f t="shared" si="6"/>
        <v>0</v>
      </c>
      <c r="W32" s="10">
        <f t="shared" si="5"/>
        <v>0</v>
      </c>
      <c r="X32" s="10">
        <f t="shared" si="5"/>
        <v>0</v>
      </c>
      <c r="Y32" s="10">
        <f t="shared" si="5"/>
        <v>0</v>
      </c>
      <c r="Z32" s="10">
        <f t="shared" si="5"/>
        <v>0</v>
      </c>
      <c r="AA32" s="10">
        <f t="shared" si="4"/>
        <v>0</v>
      </c>
      <c r="AB32" s="10">
        <f t="shared" si="4"/>
        <v>0</v>
      </c>
      <c r="AC32" s="10">
        <f t="shared" si="4"/>
        <v>0</v>
      </c>
      <c r="AD32" s="10">
        <f t="shared" si="4"/>
        <v>0</v>
      </c>
    </row>
    <row r="33" spans="1:30" ht="15" customHeight="1" x14ac:dyDescent="0.25">
      <c r="A33" s="1">
        <v>42432.208333333336</v>
      </c>
      <c r="B33" s="1">
        <v>42432.291666608799</v>
      </c>
      <c r="C33" s="2">
        <v>624145</v>
      </c>
      <c r="D33" s="2" t="s">
        <v>9</v>
      </c>
      <c r="E33" s="3" t="str">
        <f t="shared" si="1"/>
        <v>jeudi</v>
      </c>
      <c r="F33">
        <f ca="1">IF(HOUR(A33)&gt;HOUR(B33),-SUM(G33:INDIRECT(ADDRESS(ROW(),MATCH(0,$G33:$AD33,0)+6))),0)</f>
        <v>0</v>
      </c>
      <c r="G33" s="10">
        <f t="shared" si="6"/>
        <v>0</v>
      </c>
      <c r="H33" s="10">
        <f t="shared" si="6"/>
        <v>0</v>
      </c>
      <c r="I33" s="10">
        <f t="shared" si="6"/>
        <v>0</v>
      </c>
      <c r="J33" s="10">
        <f t="shared" si="6"/>
        <v>0</v>
      </c>
      <c r="K33" s="10">
        <f t="shared" si="6"/>
        <v>0</v>
      </c>
      <c r="L33" s="10">
        <f t="shared" si="6"/>
        <v>1</v>
      </c>
      <c r="M33" s="10">
        <f t="shared" si="6"/>
        <v>1</v>
      </c>
      <c r="N33" s="10">
        <f t="shared" si="6"/>
        <v>1</v>
      </c>
      <c r="O33" s="10">
        <f t="shared" si="6"/>
        <v>0</v>
      </c>
      <c r="P33" s="10">
        <f t="shared" si="6"/>
        <v>0</v>
      </c>
      <c r="Q33" s="10">
        <f t="shared" si="6"/>
        <v>0</v>
      </c>
      <c r="R33" s="10">
        <f t="shared" si="6"/>
        <v>0</v>
      </c>
      <c r="S33" s="10">
        <f t="shared" si="6"/>
        <v>0</v>
      </c>
      <c r="T33" s="10">
        <f t="shared" si="6"/>
        <v>0</v>
      </c>
      <c r="U33" s="10">
        <f t="shared" si="6"/>
        <v>0</v>
      </c>
      <c r="V33" s="10">
        <f t="shared" si="6"/>
        <v>0</v>
      </c>
      <c r="W33" s="10">
        <f t="shared" si="5"/>
        <v>0</v>
      </c>
      <c r="X33" s="10">
        <f t="shared" si="5"/>
        <v>0</v>
      </c>
      <c r="Y33" s="10">
        <f t="shared" si="5"/>
        <v>0</v>
      </c>
      <c r="Z33" s="10">
        <f t="shared" si="5"/>
        <v>0</v>
      </c>
      <c r="AA33" s="10">
        <f t="shared" si="4"/>
        <v>0</v>
      </c>
      <c r="AB33" s="10">
        <f t="shared" si="4"/>
        <v>0</v>
      </c>
      <c r="AC33" s="10">
        <f t="shared" si="4"/>
        <v>0</v>
      </c>
      <c r="AD33" s="10">
        <f t="shared" si="4"/>
        <v>0</v>
      </c>
    </row>
    <row r="34" spans="1:30" ht="15" customHeight="1" x14ac:dyDescent="0.25">
      <c r="A34" s="1">
        <v>42432.229166666664</v>
      </c>
      <c r="B34" s="1">
        <v>42432.3125</v>
      </c>
      <c r="C34" s="2">
        <v>623704</v>
      </c>
      <c r="D34" s="2" t="s">
        <v>7</v>
      </c>
      <c r="E34" s="3" t="str">
        <f t="shared" si="1"/>
        <v>jeudi</v>
      </c>
      <c r="F34">
        <f ca="1">IF(HOUR(A34)&gt;HOUR(B34),-SUM(G34:INDIRECT(ADDRESS(ROW(),MATCH(0,$G34:$AD34,0)+6))),0)</f>
        <v>0</v>
      </c>
      <c r="G34" s="10">
        <f t="shared" si="6"/>
        <v>0</v>
      </c>
      <c r="H34" s="10">
        <f t="shared" si="6"/>
        <v>0</v>
      </c>
      <c r="I34" s="10">
        <f t="shared" si="6"/>
        <v>0</v>
      </c>
      <c r="J34" s="10">
        <f t="shared" si="6"/>
        <v>0</v>
      </c>
      <c r="K34" s="10">
        <f t="shared" si="6"/>
        <v>0</v>
      </c>
      <c r="L34" s="10">
        <f t="shared" si="6"/>
        <v>1</v>
      </c>
      <c r="M34" s="10">
        <f t="shared" si="6"/>
        <v>1</v>
      </c>
      <c r="N34" s="10">
        <f t="shared" si="6"/>
        <v>1</v>
      </c>
      <c r="O34" s="10">
        <f t="shared" si="6"/>
        <v>0</v>
      </c>
      <c r="P34" s="10">
        <f t="shared" si="6"/>
        <v>0</v>
      </c>
      <c r="Q34" s="10">
        <f t="shared" si="6"/>
        <v>0</v>
      </c>
      <c r="R34" s="10">
        <f t="shared" si="6"/>
        <v>0</v>
      </c>
      <c r="S34" s="10">
        <f t="shared" si="6"/>
        <v>0</v>
      </c>
      <c r="T34" s="10">
        <f t="shared" si="6"/>
        <v>0</v>
      </c>
      <c r="U34" s="10">
        <f t="shared" si="6"/>
        <v>0</v>
      </c>
      <c r="V34" s="10">
        <f t="shared" si="6"/>
        <v>0</v>
      </c>
      <c r="W34" s="10">
        <f t="shared" si="5"/>
        <v>0</v>
      </c>
      <c r="X34" s="10">
        <f t="shared" si="5"/>
        <v>0</v>
      </c>
      <c r="Y34" s="10">
        <f t="shared" si="5"/>
        <v>0</v>
      </c>
      <c r="Z34" s="10">
        <f t="shared" si="5"/>
        <v>0</v>
      </c>
      <c r="AA34" s="10">
        <f t="shared" si="4"/>
        <v>0</v>
      </c>
      <c r="AB34" s="10">
        <f t="shared" si="4"/>
        <v>0</v>
      </c>
      <c r="AC34" s="10">
        <f t="shared" si="4"/>
        <v>0</v>
      </c>
      <c r="AD34" s="10">
        <f t="shared" si="4"/>
        <v>0</v>
      </c>
    </row>
    <row r="35" spans="1:30" ht="15" customHeight="1" x14ac:dyDescent="0.25">
      <c r="A35" s="1">
        <v>42432.25</v>
      </c>
      <c r="B35" s="1">
        <v>42432.28125</v>
      </c>
      <c r="C35" s="2">
        <v>629851</v>
      </c>
      <c r="D35" s="2" t="s">
        <v>7</v>
      </c>
      <c r="E35" s="3" t="str">
        <f t="shared" si="1"/>
        <v>jeudi</v>
      </c>
      <c r="F35">
        <f ca="1">IF(HOUR(A35)&gt;HOUR(B35),-SUM(G35:INDIRECT(ADDRESS(ROW(),MATCH(0,$G35:$AD35,0)+6))),0)</f>
        <v>0</v>
      </c>
      <c r="G35" s="10">
        <f t="shared" si="6"/>
        <v>0</v>
      </c>
      <c r="H35" s="10">
        <f t="shared" si="6"/>
        <v>0</v>
      </c>
      <c r="I35" s="10">
        <f t="shared" si="6"/>
        <v>0</v>
      </c>
      <c r="J35" s="10">
        <f t="shared" si="6"/>
        <v>0</v>
      </c>
      <c r="K35" s="10">
        <f t="shared" si="6"/>
        <v>0</v>
      </c>
      <c r="L35" s="10">
        <f t="shared" si="6"/>
        <v>0</v>
      </c>
      <c r="M35" s="10">
        <f t="shared" si="6"/>
        <v>1</v>
      </c>
      <c r="N35" s="10">
        <f t="shared" si="6"/>
        <v>0</v>
      </c>
      <c r="O35" s="10">
        <f t="shared" si="6"/>
        <v>0</v>
      </c>
      <c r="P35" s="10">
        <f t="shared" si="6"/>
        <v>0</v>
      </c>
      <c r="Q35" s="10">
        <f t="shared" si="6"/>
        <v>0</v>
      </c>
      <c r="R35" s="10">
        <f t="shared" si="6"/>
        <v>0</v>
      </c>
      <c r="S35" s="10">
        <f t="shared" si="6"/>
        <v>0</v>
      </c>
      <c r="T35" s="10">
        <f t="shared" si="6"/>
        <v>0</v>
      </c>
      <c r="U35" s="10">
        <f t="shared" si="6"/>
        <v>0</v>
      </c>
      <c r="V35" s="10">
        <f t="shared" si="6"/>
        <v>0</v>
      </c>
      <c r="W35" s="10">
        <f t="shared" si="5"/>
        <v>0</v>
      </c>
      <c r="X35" s="10">
        <f t="shared" si="5"/>
        <v>0</v>
      </c>
      <c r="Y35" s="10">
        <f t="shared" si="5"/>
        <v>0</v>
      </c>
      <c r="Z35" s="10">
        <f t="shared" si="5"/>
        <v>0</v>
      </c>
      <c r="AA35" s="10">
        <f t="shared" si="4"/>
        <v>0</v>
      </c>
      <c r="AB35" s="10">
        <f t="shared" si="4"/>
        <v>0</v>
      </c>
      <c r="AC35" s="10">
        <f t="shared" si="4"/>
        <v>0</v>
      </c>
      <c r="AD35" s="10">
        <f t="shared" si="4"/>
        <v>0</v>
      </c>
    </row>
    <row r="36" spans="1:30" ht="15" customHeight="1" x14ac:dyDescent="0.25">
      <c r="A36" s="1">
        <v>42432.5</v>
      </c>
      <c r="B36" s="1">
        <v>42432.541666608799</v>
      </c>
      <c r="C36" s="2">
        <v>626712</v>
      </c>
      <c r="D36" s="2" t="s">
        <v>5</v>
      </c>
      <c r="E36" s="3" t="str">
        <f t="shared" si="1"/>
        <v>jeudi</v>
      </c>
      <c r="F36">
        <f ca="1">IF(HOUR(A36)&gt;HOUR(B36),-SUM(G36:INDIRECT(ADDRESS(ROW(),MATCH(0,$G36:$AD36,0)+6))),0)</f>
        <v>0</v>
      </c>
      <c r="G36" s="10">
        <f t="shared" si="6"/>
        <v>0</v>
      </c>
      <c r="H36" s="10">
        <f t="shared" si="6"/>
        <v>0</v>
      </c>
      <c r="I36" s="10">
        <f t="shared" si="6"/>
        <v>0</v>
      </c>
      <c r="J36" s="10">
        <f t="shared" si="6"/>
        <v>0</v>
      </c>
      <c r="K36" s="10">
        <f t="shared" si="6"/>
        <v>0</v>
      </c>
      <c r="L36" s="10">
        <f t="shared" si="6"/>
        <v>0</v>
      </c>
      <c r="M36" s="10">
        <f t="shared" si="6"/>
        <v>0</v>
      </c>
      <c r="N36" s="10">
        <f t="shared" si="6"/>
        <v>0</v>
      </c>
      <c r="O36" s="10">
        <f t="shared" si="6"/>
        <v>0</v>
      </c>
      <c r="P36" s="10">
        <f t="shared" si="6"/>
        <v>0</v>
      </c>
      <c r="Q36" s="10">
        <f t="shared" si="6"/>
        <v>0</v>
      </c>
      <c r="R36" s="10">
        <f t="shared" si="6"/>
        <v>0</v>
      </c>
      <c r="S36" s="10">
        <f t="shared" si="6"/>
        <v>1</v>
      </c>
      <c r="T36" s="10">
        <f t="shared" si="6"/>
        <v>1</v>
      </c>
      <c r="U36" s="10">
        <f t="shared" si="6"/>
        <v>0</v>
      </c>
      <c r="V36" s="10">
        <f t="shared" si="6"/>
        <v>0</v>
      </c>
      <c r="W36" s="10">
        <f t="shared" si="5"/>
        <v>0</v>
      </c>
      <c r="X36" s="10">
        <f t="shared" si="5"/>
        <v>0</v>
      </c>
      <c r="Y36" s="10">
        <f t="shared" si="5"/>
        <v>0</v>
      </c>
      <c r="Z36" s="10">
        <f t="shared" si="5"/>
        <v>0</v>
      </c>
      <c r="AA36" s="10">
        <f t="shared" si="4"/>
        <v>0</v>
      </c>
      <c r="AB36" s="10">
        <f t="shared" si="4"/>
        <v>0</v>
      </c>
      <c r="AC36" s="10">
        <f t="shared" si="4"/>
        <v>0</v>
      </c>
      <c r="AD36" s="10">
        <f t="shared" si="4"/>
        <v>0</v>
      </c>
    </row>
    <row r="37" spans="1:30" ht="15" customHeight="1" x14ac:dyDescent="0.25">
      <c r="A37" s="1">
        <v>42433.208333333336</v>
      </c>
      <c r="B37" s="1">
        <v>42433.291666608799</v>
      </c>
      <c r="C37" s="2">
        <v>624146</v>
      </c>
      <c r="D37" s="2" t="s">
        <v>9</v>
      </c>
      <c r="E37" s="3" t="str">
        <f t="shared" si="1"/>
        <v>vendredi</v>
      </c>
      <c r="F37">
        <f ca="1">IF(HOUR(A37)&gt;HOUR(B37),-SUM(G37:INDIRECT(ADDRESS(ROW(),MATCH(0,$G37:$AD37,0)+6))),0)</f>
        <v>0</v>
      </c>
      <c r="G37" s="10">
        <f t="shared" si="6"/>
        <v>0</v>
      </c>
      <c r="H37" s="10">
        <f t="shared" si="6"/>
        <v>0</v>
      </c>
      <c r="I37" s="10">
        <f t="shared" si="6"/>
        <v>0</v>
      </c>
      <c r="J37" s="10">
        <f t="shared" si="6"/>
        <v>0</v>
      </c>
      <c r="K37" s="10">
        <f t="shared" si="6"/>
        <v>0</v>
      </c>
      <c r="L37" s="10">
        <f t="shared" si="6"/>
        <v>1</v>
      </c>
      <c r="M37" s="10">
        <f t="shared" si="6"/>
        <v>1</v>
      </c>
      <c r="N37" s="10">
        <f t="shared" si="6"/>
        <v>1</v>
      </c>
      <c r="O37" s="10">
        <f t="shared" si="6"/>
        <v>0</v>
      </c>
      <c r="P37" s="10">
        <f t="shared" si="6"/>
        <v>0</v>
      </c>
      <c r="Q37" s="10">
        <f t="shared" si="6"/>
        <v>0</v>
      </c>
      <c r="R37" s="10">
        <f t="shared" si="6"/>
        <v>0</v>
      </c>
      <c r="S37" s="10">
        <f t="shared" si="6"/>
        <v>0</v>
      </c>
      <c r="T37" s="10">
        <f t="shared" si="6"/>
        <v>0</v>
      </c>
      <c r="U37" s="10">
        <f t="shared" si="6"/>
        <v>0</v>
      </c>
      <c r="V37" s="10">
        <f t="shared" si="6"/>
        <v>0</v>
      </c>
      <c r="W37" s="10">
        <f t="shared" si="5"/>
        <v>0</v>
      </c>
      <c r="X37" s="10">
        <f t="shared" si="5"/>
        <v>0</v>
      </c>
      <c r="Y37" s="10">
        <f t="shared" si="5"/>
        <v>0</v>
      </c>
      <c r="Z37" s="10">
        <f t="shared" si="5"/>
        <v>0</v>
      </c>
      <c r="AA37" s="10">
        <f t="shared" si="4"/>
        <v>0</v>
      </c>
      <c r="AB37" s="10">
        <f t="shared" si="4"/>
        <v>0</v>
      </c>
      <c r="AC37" s="10">
        <f t="shared" si="4"/>
        <v>0</v>
      </c>
      <c r="AD37" s="10">
        <f t="shared" si="4"/>
        <v>0</v>
      </c>
    </row>
    <row r="38" spans="1:30" ht="15" customHeight="1" x14ac:dyDescent="0.25">
      <c r="A38" s="1">
        <v>42433.5</v>
      </c>
      <c r="B38" s="1">
        <v>42433.541666608799</v>
      </c>
      <c r="C38" s="2">
        <v>626712</v>
      </c>
      <c r="D38" s="2" t="s">
        <v>5</v>
      </c>
      <c r="E38" s="3" t="str">
        <f t="shared" si="1"/>
        <v>vendredi</v>
      </c>
      <c r="F38">
        <f ca="1">IF(HOUR(A38)&gt;HOUR(B38),-SUM(G38:INDIRECT(ADDRESS(ROW(),MATCH(0,$G38:$AD38,0)+6))),0)</f>
        <v>0</v>
      </c>
      <c r="G38" s="10">
        <f t="shared" si="6"/>
        <v>0</v>
      </c>
      <c r="H38" s="10">
        <f t="shared" si="6"/>
        <v>0</v>
      </c>
      <c r="I38" s="10">
        <f t="shared" si="6"/>
        <v>0</v>
      </c>
      <c r="J38" s="10">
        <f t="shared" si="6"/>
        <v>0</v>
      </c>
      <c r="K38" s="10">
        <f t="shared" si="6"/>
        <v>0</v>
      </c>
      <c r="L38" s="10">
        <f t="shared" si="6"/>
        <v>0</v>
      </c>
      <c r="M38" s="10">
        <f t="shared" si="6"/>
        <v>0</v>
      </c>
      <c r="N38" s="10">
        <f t="shared" si="6"/>
        <v>0</v>
      </c>
      <c r="O38" s="10">
        <f t="shared" si="6"/>
        <v>0</v>
      </c>
      <c r="P38" s="10">
        <f t="shared" si="6"/>
        <v>0</v>
      </c>
      <c r="Q38" s="10">
        <f t="shared" si="6"/>
        <v>0</v>
      </c>
      <c r="R38" s="10">
        <f t="shared" si="6"/>
        <v>0</v>
      </c>
      <c r="S38" s="10">
        <f t="shared" si="6"/>
        <v>1</v>
      </c>
      <c r="T38" s="10">
        <f t="shared" si="6"/>
        <v>1</v>
      </c>
      <c r="U38" s="10">
        <f t="shared" si="6"/>
        <v>0</v>
      </c>
      <c r="V38" s="10">
        <f t="shared" si="6"/>
        <v>0</v>
      </c>
      <c r="W38" s="10">
        <f t="shared" si="5"/>
        <v>0</v>
      </c>
      <c r="X38" s="10">
        <f t="shared" si="5"/>
        <v>0</v>
      </c>
      <c r="Y38" s="10">
        <f t="shared" si="5"/>
        <v>0</v>
      </c>
      <c r="Z38" s="10">
        <f t="shared" si="5"/>
        <v>0</v>
      </c>
      <c r="AA38" s="10">
        <f t="shared" si="4"/>
        <v>0</v>
      </c>
      <c r="AB38" s="10">
        <f t="shared" si="4"/>
        <v>0</v>
      </c>
      <c r="AC38" s="10">
        <f t="shared" si="4"/>
        <v>0</v>
      </c>
      <c r="AD38" s="10">
        <f t="shared" si="4"/>
        <v>0</v>
      </c>
    </row>
    <row r="39" spans="1:30" ht="15" customHeight="1" x14ac:dyDescent="0.25">
      <c r="A39" s="1">
        <v>42433.959027777775</v>
      </c>
      <c r="B39" s="1">
        <v>42434.041666666664</v>
      </c>
      <c r="C39" s="2">
        <v>629254</v>
      </c>
      <c r="D39" s="2" t="s">
        <v>6</v>
      </c>
      <c r="E39" s="3" t="str">
        <f t="shared" si="1"/>
        <v>vendredi</v>
      </c>
      <c r="F39">
        <f ca="1">IF(HOUR(A39)&gt;HOUR(B39),-SUM(G39:INDIRECT(ADDRESS(ROW(),MATCH(0,$G39:$AD39,0)+6))),0)</f>
        <v>-2</v>
      </c>
      <c r="G39" s="10">
        <f t="shared" si="6"/>
        <v>1</v>
      </c>
      <c r="H39" s="10">
        <f t="shared" si="6"/>
        <v>1</v>
      </c>
      <c r="I39" s="10">
        <f t="shared" si="6"/>
        <v>0</v>
      </c>
      <c r="J39" s="10">
        <f t="shared" si="6"/>
        <v>0</v>
      </c>
      <c r="K39" s="10">
        <f t="shared" si="6"/>
        <v>0</v>
      </c>
      <c r="L39" s="10">
        <f t="shared" si="6"/>
        <v>0</v>
      </c>
      <c r="M39" s="10">
        <f t="shared" si="6"/>
        <v>0</v>
      </c>
      <c r="N39" s="10">
        <f t="shared" si="6"/>
        <v>0</v>
      </c>
      <c r="O39" s="10">
        <f t="shared" si="6"/>
        <v>0</v>
      </c>
      <c r="P39" s="10">
        <f t="shared" si="6"/>
        <v>0</v>
      </c>
      <c r="Q39" s="10">
        <f t="shared" si="6"/>
        <v>0</v>
      </c>
      <c r="R39" s="10">
        <f t="shared" si="6"/>
        <v>0</v>
      </c>
      <c r="S39" s="10">
        <f t="shared" si="6"/>
        <v>0</v>
      </c>
      <c r="T39" s="10">
        <f t="shared" si="6"/>
        <v>0</v>
      </c>
      <c r="U39" s="10">
        <f t="shared" si="6"/>
        <v>0</v>
      </c>
      <c r="V39" s="10">
        <f t="shared" si="6"/>
        <v>0</v>
      </c>
      <c r="W39" s="10">
        <f t="shared" si="5"/>
        <v>0</v>
      </c>
      <c r="X39" s="10">
        <f t="shared" si="5"/>
        <v>0</v>
      </c>
      <c r="Y39" s="10">
        <f t="shared" si="5"/>
        <v>0</v>
      </c>
      <c r="Z39" s="10">
        <f t="shared" si="5"/>
        <v>0</v>
      </c>
      <c r="AA39" s="10">
        <f t="shared" si="4"/>
        <v>0</v>
      </c>
      <c r="AB39" s="10">
        <f t="shared" si="4"/>
        <v>0</v>
      </c>
      <c r="AC39" s="10">
        <f t="shared" si="4"/>
        <v>0</v>
      </c>
      <c r="AD39" s="10">
        <f t="shared" si="4"/>
        <v>1</v>
      </c>
    </row>
    <row r="40" spans="1:30" ht="15" customHeight="1" x14ac:dyDescent="0.25">
      <c r="A40" s="1">
        <v>42433.959027777775</v>
      </c>
      <c r="B40" s="1">
        <v>42434.041666666664</v>
      </c>
      <c r="C40" s="2">
        <v>629257</v>
      </c>
      <c r="D40" s="2" t="s">
        <v>6</v>
      </c>
      <c r="E40" s="3" t="str">
        <f t="shared" si="1"/>
        <v>vendredi</v>
      </c>
      <c r="F40">
        <f ca="1">IF(HOUR(A40)&gt;HOUR(B40),-SUM(G40:INDIRECT(ADDRESS(ROW(),MATCH(0,$G40:$AD40,0)+6))),0)</f>
        <v>-2</v>
      </c>
      <c r="G40" s="10">
        <f t="shared" si="6"/>
        <v>1</v>
      </c>
      <c r="H40" s="10">
        <f t="shared" si="6"/>
        <v>1</v>
      </c>
      <c r="I40" s="10">
        <f t="shared" si="6"/>
        <v>0</v>
      </c>
      <c r="J40" s="10">
        <f t="shared" si="6"/>
        <v>0</v>
      </c>
      <c r="K40" s="10">
        <f t="shared" si="6"/>
        <v>0</v>
      </c>
      <c r="L40" s="10">
        <f t="shared" si="6"/>
        <v>0</v>
      </c>
      <c r="M40" s="10">
        <f t="shared" si="6"/>
        <v>0</v>
      </c>
      <c r="N40" s="10">
        <f t="shared" si="6"/>
        <v>0</v>
      </c>
      <c r="O40" s="10">
        <f t="shared" si="6"/>
        <v>0</v>
      </c>
      <c r="P40" s="10">
        <f t="shared" si="6"/>
        <v>0</v>
      </c>
      <c r="Q40" s="10">
        <f t="shared" si="6"/>
        <v>0</v>
      </c>
      <c r="R40" s="10">
        <f t="shared" si="6"/>
        <v>0</v>
      </c>
      <c r="S40" s="10">
        <f t="shared" si="6"/>
        <v>0</v>
      </c>
      <c r="T40" s="10">
        <f t="shared" si="6"/>
        <v>0</v>
      </c>
      <c r="U40" s="10">
        <f t="shared" si="6"/>
        <v>0</v>
      </c>
      <c r="V40" s="10">
        <f t="shared" si="6"/>
        <v>0</v>
      </c>
      <c r="W40" s="10">
        <f t="shared" si="5"/>
        <v>0</v>
      </c>
      <c r="X40" s="10">
        <f t="shared" si="5"/>
        <v>0</v>
      </c>
      <c r="Y40" s="10">
        <f t="shared" si="5"/>
        <v>0</v>
      </c>
      <c r="Z40" s="10">
        <f t="shared" si="5"/>
        <v>0</v>
      </c>
      <c r="AA40" s="10">
        <f t="shared" si="4"/>
        <v>0</v>
      </c>
      <c r="AB40" s="10">
        <f t="shared" si="4"/>
        <v>0</v>
      </c>
      <c r="AC40" s="10">
        <f t="shared" si="4"/>
        <v>0</v>
      </c>
      <c r="AD40" s="10">
        <f t="shared" si="4"/>
        <v>1</v>
      </c>
    </row>
    <row r="41" spans="1:30" ht="15" customHeight="1" x14ac:dyDescent="0.25">
      <c r="A41" s="1">
        <v>42434.916666666664</v>
      </c>
      <c r="B41" s="1">
        <v>42435.166666666664</v>
      </c>
      <c r="C41" s="2">
        <v>623660</v>
      </c>
      <c r="D41" s="2" t="s">
        <v>6</v>
      </c>
      <c r="E41" s="3" t="str">
        <f t="shared" si="1"/>
        <v>samedi</v>
      </c>
      <c r="F41">
        <f ca="1">IF(HOUR(A41)&gt;HOUR(B41),-SUM(G41:INDIRECT(ADDRESS(ROW(),MATCH(0,$G41:$AD41,0)+6))),0)</f>
        <v>-5</v>
      </c>
      <c r="G41" s="10">
        <f t="shared" si="6"/>
        <v>1</v>
      </c>
      <c r="H41" s="10">
        <f t="shared" si="6"/>
        <v>1</v>
      </c>
      <c r="I41" s="10">
        <f t="shared" si="6"/>
        <v>1</v>
      </c>
      <c r="J41" s="10">
        <f t="shared" si="6"/>
        <v>1</v>
      </c>
      <c r="K41" s="10">
        <f t="shared" si="6"/>
        <v>1</v>
      </c>
      <c r="L41" s="10">
        <f t="shared" si="6"/>
        <v>0</v>
      </c>
      <c r="M41" s="10">
        <f t="shared" si="6"/>
        <v>0</v>
      </c>
      <c r="N41" s="10">
        <f t="shared" si="6"/>
        <v>0</v>
      </c>
      <c r="O41" s="10">
        <f t="shared" si="6"/>
        <v>0</v>
      </c>
      <c r="P41" s="10">
        <f t="shared" si="6"/>
        <v>0</v>
      </c>
      <c r="Q41" s="10">
        <f t="shared" si="6"/>
        <v>0</v>
      </c>
      <c r="R41" s="10">
        <f t="shared" si="6"/>
        <v>0</v>
      </c>
      <c r="S41" s="10">
        <f t="shared" si="6"/>
        <v>0</v>
      </c>
      <c r="T41" s="10">
        <f t="shared" si="6"/>
        <v>0</v>
      </c>
      <c r="U41" s="10">
        <f t="shared" si="6"/>
        <v>0</v>
      </c>
      <c r="V41" s="10">
        <f t="shared" si="6"/>
        <v>0</v>
      </c>
      <c r="W41" s="10">
        <f t="shared" si="5"/>
        <v>0</v>
      </c>
      <c r="X41" s="10">
        <f t="shared" si="5"/>
        <v>0</v>
      </c>
      <c r="Y41" s="10">
        <f t="shared" si="5"/>
        <v>0</v>
      </c>
      <c r="Z41" s="10">
        <f t="shared" si="5"/>
        <v>0</v>
      </c>
      <c r="AA41" s="10">
        <f t="shared" si="4"/>
        <v>0</v>
      </c>
      <c r="AB41" s="10">
        <f t="shared" si="4"/>
        <v>0</v>
      </c>
      <c r="AC41" s="10">
        <f t="shared" si="4"/>
        <v>1</v>
      </c>
      <c r="AD41" s="10">
        <f t="shared" si="4"/>
        <v>1</v>
      </c>
    </row>
    <row r="42" spans="1:30" ht="15" customHeight="1" x14ac:dyDescent="0.25">
      <c r="A42" s="1">
        <v>42436.958333333336</v>
      </c>
      <c r="B42" s="1">
        <v>42437.166666666664</v>
      </c>
      <c r="C42" s="2">
        <v>628015</v>
      </c>
      <c r="D42" s="2" t="s">
        <v>5</v>
      </c>
      <c r="E42" s="3" t="str">
        <f t="shared" si="1"/>
        <v>lundi</v>
      </c>
      <c r="F42">
        <f ca="1">IF(HOUR(A42)&gt;HOUR(B42),-SUM(G42:INDIRECT(ADDRESS(ROW(),MATCH(0,$G42:$AD42,0)+6))),0)</f>
        <v>-5</v>
      </c>
      <c r="G42" s="10">
        <f t="shared" si="6"/>
        <v>1</v>
      </c>
      <c r="H42" s="10">
        <f t="shared" si="6"/>
        <v>1</v>
      </c>
      <c r="I42" s="10">
        <f t="shared" si="6"/>
        <v>1</v>
      </c>
      <c r="J42" s="10">
        <f t="shared" si="6"/>
        <v>1</v>
      </c>
      <c r="K42" s="10">
        <f t="shared" si="6"/>
        <v>1</v>
      </c>
      <c r="L42" s="10">
        <f t="shared" si="6"/>
        <v>0</v>
      </c>
      <c r="M42" s="10">
        <f t="shared" si="6"/>
        <v>0</v>
      </c>
      <c r="N42" s="10">
        <f t="shared" si="6"/>
        <v>0</v>
      </c>
      <c r="O42" s="10">
        <f t="shared" si="6"/>
        <v>0</v>
      </c>
      <c r="P42" s="10">
        <f t="shared" si="6"/>
        <v>0</v>
      </c>
      <c r="Q42" s="10">
        <f t="shared" si="6"/>
        <v>0</v>
      </c>
      <c r="R42" s="10">
        <f t="shared" si="6"/>
        <v>0</v>
      </c>
      <c r="S42" s="10">
        <f t="shared" si="6"/>
        <v>0</v>
      </c>
      <c r="T42" s="10">
        <f t="shared" si="6"/>
        <v>0</v>
      </c>
      <c r="U42" s="10">
        <f t="shared" si="6"/>
        <v>0</v>
      </c>
      <c r="V42" s="10">
        <f t="shared" si="6"/>
        <v>0</v>
      </c>
      <c r="W42" s="10">
        <f t="shared" si="5"/>
        <v>0</v>
      </c>
      <c r="X42" s="10">
        <f t="shared" si="5"/>
        <v>0</v>
      </c>
      <c r="Y42" s="10">
        <f t="shared" si="5"/>
        <v>0</v>
      </c>
      <c r="Z42" s="10">
        <f t="shared" si="5"/>
        <v>0</v>
      </c>
      <c r="AA42" s="10">
        <f t="shared" si="4"/>
        <v>0</v>
      </c>
      <c r="AB42" s="10">
        <f t="shared" si="4"/>
        <v>0</v>
      </c>
      <c r="AC42" s="10">
        <f t="shared" si="4"/>
        <v>0</v>
      </c>
      <c r="AD42" s="10">
        <f t="shared" si="4"/>
        <v>1</v>
      </c>
    </row>
    <row r="43" spans="1:30" ht="15" customHeight="1" x14ac:dyDescent="0.25">
      <c r="A43" s="1">
        <v>42437.25</v>
      </c>
      <c r="B43" s="1">
        <v>42437.333333333336</v>
      </c>
      <c r="C43" s="2">
        <v>624828</v>
      </c>
      <c r="D43" s="2" t="s">
        <v>9</v>
      </c>
      <c r="E43" s="3" t="str">
        <f t="shared" si="1"/>
        <v>mardi</v>
      </c>
      <c r="F43">
        <f ca="1">IF(HOUR(A43)&gt;HOUR(B43),-SUM(G43:INDIRECT(ADDRESS(ROW(),MATCH(0,$G43:$AD43,0)+6))),0)</f>
        <v>0</v>
      </c>
      <c r="G43" s="10">
        <f t="shared" si="6"/>
        <v>0</v>
      </c>
      <c r="H43" s="10">
        <f t="shared" si="6"/>
        <v>0</v>
      </c>
      <c r="I43" s="10">
        <f t="shared" si="6"/>
        <v>0</v>
      </c>
      <c r="J43" s="10">
        <f t="shared" si="6"/>
        <v>0</v>
      </c>
      <c r="K43" s="10">
        <f t="shared" si="6"/>
        <v>0</v>
      </c>
      <c r="L43" s="10">
        <f t="shared" si="6"/>
        <v>0</v>
      </c>
      <c r="M43" s="10">
        <f t="shared" si="6"/>
        <v>1</v>
      </c>
      <c r="N43" s="10">
        <f t="shared" si="6"/>
        <v>1</v>
      </c>
      <c r="O43" s="10">
        <f t="shared" si="6"/>
        <v>1</v>
      </c>
      <c r="P43" s="10">
        <f t="shared" si="6"/>
        <v>0</v>
      </c>
      <c r="Q43" s="10">
        <f t="shared" si="6"/>
        <v>0</v>
      </c>
      <c r="R43" s="10">
        <f t="shared" si="6"/>
        <v>0</v>
      </c>
      <c r="S43" s="10">
        <f t="shared" si="6"/>
        <v>0</v>
      </c>
      <c r="T43" s="10">
        <f t="shared" si="6"/>
        <v>0</v>
      </c>
      <c r="U43" s="10">
        <f t="shared" si="6"/>
        <v>0</v>
      </c>
      <c r="V43" s="10">
        <f t="shared" si="6"/>
        <v>0</v>
      </c>
      <c r="W43" s="10">
        <f t="shared" si="5"/>
        <v>0</v>
      </c>
      <c r="X43" s="10">
        <f t="shared" si="5"/>
        <v>0</v>
      </c>
      <c r="Y43" s="10">
        <f t="shared" si="5"/>
        <v>0</v>
      </c>
      <c r="Z43" s="10">
        <f t="shared" si="5"/>
        <v>0</v>
      </c>
      <c r="AA43" s="10">
        <f t="shared" si="4"/>
        <v>0</v>
      </c>
      <c r="AB43" s="10">
        <f t="shared" si="4"/>
        <v>0</v>
      </c>
      <c r="AC43" s="10">
        <f t="shared" si="4"/>
        <v>0</v>
      </c>
      <c r="AD43" s="10">
        <f t="shared" si="4"/>
        <v>0</v>
      </c>
    </row>
    <row r="44" spans="1:30" ht="15" customHeight="1" x14ac:dyDescent="0.25">
      <c r="A44" s="1">
        <v>42437.4375</v>
      </c>
      <c r="B44" s="1">
        <v>42437.479166666664</v>
      </c>
      <c r="C44" s="2">
        <v>627828</v>
      </c>
      <c r="D44" s="2" t="s">
        <v>5</v>
      </c>
      <c r="E44" s="3" t="str">
        <f t="shared" si="1"/>
        <v>mardi</v>
      </c>
      <c r="F44">
        <f ca="1">IF(HOUR(A44)&gt;HOUR(B44),-SUM(G44:INDIRECT(ADDRESS(ROW(),MATCH(0,$G44:$AD44,0)+6))),0)</f>
        <v>0</v>
      </c>
      <c r="G44" s="10">
        <f t="shared" si="6"/>
        <v>0</v>
      </c>
      <c r="H44" s="10">
        <f t="shared" si="6"/>
        <v>0</v>
      </c>
      <c r="I44" s="10">
        <f t="shared" si="6"/>
        <v>0</v>
      </c>
      <c r="J44" s="10">
        <f t="shared" si="6"/>
        <v>0</v>
      </c>
      <c r="K44" s="10">
        <f t="shared" si="6"/>
        <v>0</v>
      </c>
      <c r="L44" s="10">
        <f t="shared" si="6"/>
        <v>0</v>
      </c>
      <c r="M44" s="10">
        <f t="shared" si="6"/>
        <v>0</v>
      </c>
      <c r="N44" s="10">
        <f t="shared" si="6"/>
        <v>0</v>
      </c>
      <c r="O44" s="10">
        <f t="shared" si="6"/>
        <v>0</v>
      </c>
      <c r="P44" s="10">
        <f t="shared" si="6"/>
        <v>0</v>
      </c>
      <c r="Q44" s="10">
        <f t="shared" si="6"/>
        <v>1</v>
      </c>
      <c r="R44" s="10">
        <f t="shared" si="6"/>
        <v>1</v>
      </c>
      <c r="S44" s="10">
        <f t="shared" si="6"/>
        <v>0</v>
      </c>
      <c r="T44" s="10">
        <f t="shared" si="6"/>
        <v>0</v>
      </c>
      <c r="U44" s="10">
        <f t="shared" si="6"/>
        <v>0</v>
      </c>
      <c r="V44" s="10">
        <f t="shared" si="6"/>
        <v>0</v>
      </c>
      <c r="W44" s="10">
        <f t="shared" si="5"/>
        <v>0</v>
      </c>
      <c r="X44" s="10">
        <f t="shared" si="5"/>
        <v>0</v>
      </c>
      <c r="Y44" s="10">
        <f t="shared" si="5"/>
        <v>0</v>
      </c>
      <c r="Z44" s="10">
        <f t="shared" si="5"/>
        <v>0</v>
      </c>
      <c r="AA44" s="10">
        <f t="shared" si="4"/>
        <v>0</v>
      </c>
      <c r="AB44" s="10">
        <f t="shared" si="4"/>
        <v>0</v>
      </c>
      <c r="AC44" s="10">
        <f t="shared" si="4"/>
        <v>0</v>
      </c>
      <c r="AD44" s="10">
        <f t="shared" si="4"/>
        <v>0</v>
      </c>
    </row>
    <row r="45" spans="1:30" ht="15" customHeight="1" x14ac:dyDescent="0.25">
      <c r="A45" s="1">
        <v>42437.916666666664</v>
      </c>
      <c r="B45" s="1">
        <v>42438.010416666664</v>
      </c>
      <c r="C45" s="2">
        <v>628716</v>
      </c>
      <c r="D45" s="2" t="s">
        <v>7</v>
      </c>
      <c r="E45" s="3" t="str">
        <f t="shared" si="1"/>
        <v>mardi</v>
      </c>
      <c r="F45">
        <f ca="1">IF(HOUR(A45)&gt;HOUR(B45),-SUM(G45:INDIRECT(ADDRESS(ROW(),MATCH(0,$G45:$AD45,0)+6))),0)</f>
        <v>-1</v>
      </c>
      <c r="G45" s="10">
        <f t="shared" si="6"/>
        <v>1</v>
      </c>
      <c r="H45" s="10">
        <f t="shared" si="6"/>
        <v>0</v>
      </c>
      <c r="I45" s="10">
        <f t="shared" si="6"/>
        <v>0</v>
      </c>
      <c r="J45" s="10">
        <f t="shared" si="6"/>
        <v>0</v>
      </c>
      <c r="K45" s="10">
        <f t="shared" si="6"/>
        <v>0</v>
      </c>
      <c r="L45" s="10">
        <f t="shared" si="6"/>
        <v>0</v>
      </c>
      <c r="M45" s="10">
        <f t="shared" si="6"/>
        <v>0</v>
      </c>
      <c r="N45" s="10">
        <f t="shared" si="6"/>
        <v>0</v>
      </c>
      <c r="O45" s="10">
        <f t="shared" si="6"/>
        <v>0</v>
      </c>
      <c r="P45" s="10">
        <f t="shared" si="6"/>
        <v>0</v>
      </c>
      <c r="Q45" s="10">
        <f t="shared" si="6"/>
        <v>0</v>
      </c>
      <c r="R45" s="10">
        <f t="shared" si="6"/>
        <v>0</v>
      </c>
      <c r="S45" s="10">
        <f t="shared" si="6"/>
        <v>0</v>
      </c>
      <c r="T45" s="10">
        <f t="shared" si="6"/>
        <v>0</v>
      </c>
      <c r="U45" s="10">
        <f t="shared" si="6"/>
        <v>0</v>
      </c>
      <c r="V45" s="10">
        <f t="shared" ref="V45:AD60" si="7">IF(HOUR($A45)&lt;=HOUR($B45),IF(IF(HOUR($A45)&lt;V$1+1,1,0)=1,IF(HOUR($B45)&gt;=V$1,1,0),0),IF(IF(HOUR($A45)&gt;=V$1+1,1,0)=1,IF(HOUR($B45)&lt;V$1,0,1),1))</f>
        <v>0</v>
      </c>
      <c r="W45" s="10">
        <f t="shared" si="7"/>
        <v>0</v>
      </c>
      <c r="X45" s="10">
        <f t="shared" si="7"/>
        <v>0</v>
      </c>
      <c r="Y45" s="10">
        <f t="shared" si="7"/>
        <v>0</v>
      </c>
      <c r="Z45" s="10">
        <f t="shared" si="7"/>
        <v>0</v>
      </c>
      <c r="AA45" s="10">
        <f t="shared" si="7"/>
        <v>0</v>
      </c>
      <c r="AB45" s="10">
        <f t="shared" si="7"/>
        <v>0</v>
      </c>
      <c r="AC45" s="10">
        <f t="shared" si="7"/>
        <v>1</v>
      </c>
      <c r="AD45" s="10">
        <f t="shared" si="7"/>
        <v>1</v>
      </c>
    </row>
    <row r="46" spans="1:30" ht="15" customHeight="1" x14ac:dyDescent="0.25">
      <c r="A46" s="1">
        <v>42437.916666666664</v>
      </c>
      <c r="B46" s="1">
        <v>42438.25</v>
      </c>
      <c r="C46" s="2">
        <v>627135</v>
      </c>
      <c r="D46" s="2" t="s">
        <v>7</v>
      </c>
      <c r="E46" s="3" t="str">
        <f t="shared" si="1"/>
        <v>mardi</v>
      </c>
      <c r="F46">
        <f ca="1">IF(HOUR(A46)&gt;HOUR(B46),-SUM(G46:INDIRECT(ADDRESS(ROW(),MATCH(0,$G46:$AD46,0)+6))),0)</f>
        <v>-7</v>
      </c>
      <c r="G46" s="10">
        <f t="shared" ref="G46:V61" si="8">IF(HOUR($A46)&lt;=HOUR($B46),IF(IF(HOUR($A46)&lt;G$1+1,1,0)=1,IF(HOUR($B46)&gt;=G$1,1,0),0),IF(IF(HOUR($A46)&gt;=G$1+1,1,0)=1,IF(HOUR($B46)&lt;G$1,0,1),1))</f>
        <v>1</v>
      </c>
      <c r="H46" s="10">
        <f t="shared" si="8"/>
        <v>1</v>
      </c>
      <c r="I46" s="10">
        <f t="shared" si="8"/>
        <v>1</v>
      </c>
      <c r="J46" s="10">
        <f t="shared" si="8"/>
        <v>1</v>
      </c>
      <c r="K46" s="10">
        <f t="shared" si="8"/>
        <v>1</v>
      </c>
      <c r="L46" s="10">
        <f t="shared" si="8"/>
        <v>1</v>
      </c>
      <c r="M46" s="10">
        <f t="shared" si="8"/>
        <v>1</v>
      </c>
      <c r="N46" s="10">
        <f t="shared" si="8"/>
        <v>0</v>
      </c>
      <c r="O46" s="10">
        <f t="shared" si="8"/>
        <v>0</v>
      </c>
      <c r="P46" s="10">
        <f t="shared" si="8"/>
        <v>0</v>
      </c>
      <c r="Q46" s="10">
        <f t="shared" si="8"/>
        <v>0</v>
      </c>
      <c r="R46" s="10">
        <f t="shared" si="8"/>
        <v>0</v>
      </c>
      <c r="S46" s="10">
        <f t="shared" si="8"/>
        <v>0</v>
      </c>
      <c r="T46" s="10">
        <f t="shared" si="8"/>
        <v>0</v>
      </c>
      <c r="U46" s="10">
        <f t="shared" si="8"/>
        <v>0</v>
      </c>
      <c r="V46" s="10">
        <f t="shared" si="8"/>
        <v>0</v>
      </c>
      <c r="W46" s="10">
        <f t="shared" si="7"/>
        <v>0</v>
      </c>
      <c r="X46" s="10">
        <f t="shared" si="7"/>
        <v>0</v>
      </c>
      <c r="Y46" s="10">
        <f t="shared" si="7"/>
        <v>0</v>
      </c>
      <c r="Z46" s="10">
        <f t="shared" si="7"/>
        <v>0</v>
      </c>
      <c r="AA46" s="10">
        <f t="shared" si="7"/>
        <v>0</v>
      </c>
      <c r="AB46" s="10">
        <f t="shared" si="7"/>
        <v>0</v>
      </c>
      <c r="AC46" s="10">
        <f t="shared" si="7"/>
        <v>1</v>
      </c>
      <c r="AD46" s="10">
        <f t="shared" si="7"/>
        <v>1</v>
      </c>
    </row>
    <row r="47" spans="1:30" ht="15" customHeight="1" x14ac:dyDescent="0.25">
      <c r="A47" s="1">
        <v>42437.959027777775</v>
      </c>
      <c r="B47" s="1">
        <v>42438.020833333336</v>
      </c>
      <c r="C47" s="2">
        <v>628118</v>
      </c>
      <c r="D47" s="2" t="s">
        <v>6</v>
      </c>
      <c r="E47" s="3" t="str">
        <f t="shared" si="1"/>
        <v>mardi</v>
      </c>
      <c r="F47">
        <f ca="1">IF(HOUR(A47)&gt;HOUR(B47),-SUM(G47:INDIRECT(ADDRESS(ROW(),MATCH(0,$G47:$AD47,0)+6))),0)</f>
        <v>-1</v>
      </c>
      <c r="G47" s="10">
        <f t="shared" si="8"/>
        <v>1</v>
      </c>
      <c r="H47" s="10">
        <f t="shared" si="8"/>
        <v>0</v>
      </c>
      <c r="I47" s="10">
        <f t="shared" si="8"/>
        <v>0</v>
      </c>
      <c r="J47" s="10">
        <f t="shared" si="8"/>
        <v>0</v>
      </c>
      <c r="K47" s="10">
        <f t="shared" si="8"/>
        <v>0</v>
      </c>
      <c r="L47" s="10">
        <f t="shared" si="8"/>
        <v>0</v>
      </c>
      <c r="M47" s="10">
        <f t="shared" si="8"/>
        <v>0</v>
      </c>
      <c r="N47" s="10">
        <f t="shared" si="8"/>
        <v>0</v>
      </c>
      <c r="O47" s="10">
        <f t="shared" si="8"/>
        <v>0</v>
      </c>
      <c r="P47" s="10">
        <f t="shared" si="8"/>
        <v>0</v>
      </c>
      <c r="Q47" s="10">
        <f t="shared" si="8"/>
        <v>0</v>
      </c>
      <c r="R47" s="10">
        <f t="shared" si="8"/>
        <v>0</v>
      </c>
      <c r="S47" s="10">
        <f t="shared" si="8"/>
        <v>0</v>
      </c>
      <c r="T47" s="10">
        <f t="shared" si="8"/>
        <v>0</v>
      </c>
      <c r="U47" s="10">
        <f t="shared" si="8"/>
        <v>0</v>
      </c>
      <c r="V47" s="10">
        <f t="shared" si="8"/>
        <v>0</v>
      </c>
      <c r="W47" s="10">
        <f t="shared" si="7"/>
        <v>0</v>
      </c>
      <c r="X47" s="10">
        <f t="shared" si="7"/>
        <v>0</v>
      </c>
      <c r="Y47" s="10">
        <f t="shared" si="7"/>
        <v>0</v>
      </c>
      <c r="Z47" s="10">
        <f t="shared" si="7"/>
        <v>0</v>
      </c>
      <c r="AA47" s="10">
        <f t="shared" si="7"/>
        <v>0</v>
      </c>
      <c r="AB47" s="10">
        <f t="shared" si="7"/>
        <v>0</v>
      </c>
      <c r="AC47" s="10">
        <f t="shared" si="7"/>
        <v>0</v>
      </c>
      <c r="AD47" s="10">
        <f t="shared" si="7"/>
        <v>1</v>
      </c>
    </row>
    <row r="48" spans="1:30" ht="15" customHeight="1" x14ac:dyDescent="0.25">
      <c r="A48" s="1">
        <v>42437.959027777775</v>
      </c>
      <c r="B48" s="1">
        <v>42438.020833333336</v>
      </c>
      <c r="C48" s="2">
        <v>628121</v>
      </c>
      <c r="D48" s="2" t="s">
        <v>6</v>
      </c>
      <c r="E48" s="3" t="str">
        <f t="shared" si="1"/>
        <v>mardi</v>
      </c>
      <c r="F48">
        <f ca="1">IF(HOUR(A48)&gt;HOUR(B48),-SUM(G48:INDIRECT(ADDRESS(ROW(),MATCH(0,$G48:$AD48,0)+6))),0)</f>
        <v>-1</v>
      </c>
      <c r="G48" s="10">
        <f t="shared" si="8"/>
        <v>1</v>
      </c>
      <c r="H48" s="10">
        <f t="shared" si="8"/>
        <v>0</v>
      </c>
      <c r="I48" s="10">
        <f t="shared" si="8"/>
        <v>0</v>
      </c>
      <c r="J48" s="10">
        <f t="shared" si="8"/>
        <v>0</v>
      </c>
      <c r="K48" s="10">
        <f t="shared" si="8"/>
        <v>0</v>
      </c>
      <c r="L48" s="10">
        <f t="shared" si="8"/>
        <v>0</v>
      </c>
      <c r="M48" s="10">
        <f t="shared" si="8"/>
        <v>0</v>
      </c>
      <c r="N48" s="10">
        <f t="shared" si="8"/>
        <v>0</v>
      </c>
      <c r="O48" s="10">
        <f t="shared" si="8"/>
        <v>0</v>
      </c>
      <c r="P48" s="10">
        <f t="shared" si="8"/>
        <v>0</v>
      </c>
      <c r="Q48" s="10">
        <f t="shared" si="8"/>
        <v>0</v>
      </c>
      <c r="R48" s="10">
        <f t="shared" si="8"/>
        <v>0</v>
      </c>
      <c r="S48" s="10">
        <f t="shared" si="8"/>
        <v>0</v>
      </c>
      <c r="T48" s="10">
        <f t="shared" si="8"/>
        <v>0</v>
      </c>
      <c r="U48" s="10">
        <f t="shared" si="8"/>
        <v>0</v>
      </c>
      <c r="V48" s="10">
        <f t="shared" si="8"/>
        <v>0</v>
      </c>
      <c r="W48" s="10">
        <f t="shared" si="7"/>
        <v>0</v>
      </c>
      <c r="X48" s="10">
        <f t="shared" si="7"/>
        <v>0</v>
      </c>
      <c r="Y48" s="10">
        <f t="shared" si="7"/>
        <v>0</v>
      </c>
      <c r="Z48" s="10">
        <f t="shared" si="7"/>
        <v>0</v>
      </c>
      <c r="AA48" s="10">
        <f t="shared" si="7"/>
        <v>0</v>
      </c>
      <c r="AB48" s="10">
        <f t="shared" si="7"/>
        <v>0</v>
      </c>
      <c r="AC48" s="10">
        <f t="shared" si="7"/>
        <v>0</v>
      </c>
      <c r="AD48" s="10">
        <f t="shared" si="7"/>
        <v>1</v>
      </c>
    </row>
    <row r="49" spans="1:30" ht="15" customHeight="1" x14ac:dyDescent="0.25">
      <c r="A49" s="1">
        <v>42437.959027777775</v>
      </c>
      <c r="B49" s="1">
        <v>42438.020833333336</v>
      </c>
      <c r="C49" s="2">
        <v>628122</v>
      </c>
      <c r="D49" s="2" t="s">
        <v>6</v>
      </c>
      <c r="E49" s="3" t="str">
        <f t="shared" si="1"/>
        <v>mardi</v>
      </c>
      <c r="F49">
        <f ca="1">IF(HOUR(A49)&gt;HOUR(B49),-SUM(G49:INDIRECT(ADDRESS(ROW(),MATCH(0,$G49:$AD49,0)+6))),0)</f>
        <v>-1</v>
      </c>
      <c r="G49" s="10">
        <f t="shared" si="8"/>
        <v>1</v>
      </c>
      <c r="H49" s="10">
        <f t="shared" si="8"/>
        <v>0</v>
      </c>
      <c r="I49" s="10">
        <f t="shared" si="8"/>
        <v>0</v>
      </c>
      <c r="J49" s="10">
        <f t="shared" si="8"/>
        <v>0</v>
      </c>
      <c r="K49" s="10">
        <f t="shared" si="8"/>
        <v>0</v>
      </c>
      <c r="L49" s="10">
        <f t="shared" si="8"/>
        <v>0</v>
      </c>
      <c r="M49" s="10">
        <f t="shared" si="8"/>
        <v>0</v>
      </c>
      <c r="N49" s="10">
        <f t="shared" si="8"/>
        <v>0</v>
      </c>
      <c r="O49" s="10">
        <f t="shared" si="8"/>
        <v>0</v>
      </c>
      <c r="P49" s="10">
        <f t="shared" si="8"/>
        <v>0</v>
      </c>
      <c r="Q49" s="10">
        <f t="shared" si="8"/>
        <v>0</v>
      </c>
      <c r="R49" s="10">
        <f t="shared" si="8"/>
        <v>0</v>
      </c>
      <c r="S49" s="10">
        <f t="shared" si="8"/>
        <v>0</v>
      </c>
      <c r="T49" s="10">
        <f t="shared" si="8"/>
        <v>0</v>
      </c>
      <c r="U49" s="10">
        <f t="shared" si="8"/>
        <v>0</v>
      </c>
      <c r="V49" s="10">
        <f t="shared" si="8"/>
        <v>0</v>
      </c>
      <c r="W49" s="10">
        <f t="shared" si="7"/>
        <v>0</v>
      </c>
      <c r="X49" s="10">
        <f t="shared" si="7"/>
        <v>0</v>
      </c>
      <c r="Y49" s="10">
        <f t="shared" si="7"/>
        <v>0</v>
      </c>
      <c r="Z49" s="10">
        <f t="shared" si="7"/>
        <v>0</v>
      </c>
      <c r="AA49" s="10">
        <f t="shared" si="7"/>
        <v>0</v>
      </c>
      <c r="AB49" s="10">
        <f t="shared" si="7"/>
        <v>0</v>
      </c>
      <c r="AC49" s="10">
        <f t="shared" si="7"/>
        <v>0</v>
      </c>
      <c r="AD49" s="10">
        <f t="shared" si="7"/>
        <v>1</v>
      </c>
    </row>
    <row r="50" spans="1:30" ht="15" customHeight="1" x14ac:dyDescent="0.25">
      <c r="A50" s="1">
        <v>42438.041666666664</v>
      </c>
      <c r="B50" s="1">
        <v>42438.25</v>
      </c>
      <c r="C50" s="2">
        <v>625498</v>
      </c>
      <c r="D50" s="2" t="s">
        <v>7</v>
      </c>
      <c r="E50" s="3" t="str">
        <f t="shared" si="1"/>
        <v>mercredi</v>
      </c>
      <c r="F50">
        <f ca="1">IF(HOUR(A50)&gt;HOUR(B50),-SUM(G50:INDIRECT(ADDRESS(ROW(),MATCH(0,$G50:$AD50,0)+6))),0)</f>
        <v>0</v>
      </c>
      <c r="G50" s="10">
        <f t="shared" si="8"/>
        <v>0</v>
      </c>
      <c r="H50" s="10">
        <f t="shared" si="8"/>
        <v>1</v>
      </c>
      <c r="I50" s="10">
        <f t="shared" si="8"/>
        <v>1</v>
      </c>
      <c r="J50" s="10">
        <f t="shared" si="8"/>
        <v>1</v>
      </c>
      <c r="K50" s="10">
        <f t="shared" si="8"/>
        <v>1</v>
      </c>
      <c r="L50" s="10">
        <f t="shared" si="8"/>
        <v>1</v>
      </c>
      <c r="M50" s="10">
        <f t="shared" si="8"/>
        <v>1</v>
      </c>
      <c r="N50" s="10">
        <f t="shared" si="8"/>
        <v>0</v>
      </c>
      <c r="O50" s="10">
        <f t="shared" si="8"/>
        <v>0</v>
      </c>
      <c r="P50" s="10">
        <f t="shared" si="8"/>
        <v>0</v>
      </c>
      <c r="Q50" s="10">
        <f t="shared" si="8"/>
        <v>0</v>
      </c>
      <c r="R50" s="10">
        <f t="shared" si="8"/>
        <v>0</v>
      </c>
      <c r="S50" s="10">
        <f t="shared" si="8"/>
        <v>0</v>
      </c>
      <c r="T50" s="10">
        <f t="shared" si="8"/>
        <v>0</v>
      </c>
      <c r="U50" s="10">
        <f t="shared" si="8"/>
        <v>0</v>
      </c>
      <c r="V50" s="10">
        <f t="shared" si="8"/>
        <v>0</v>
      </c>
      <c r="W50" s="10">
        <f t="shared" si="7"/>
        <v>0</v>
      </c>
      <c r="X50" s="10">
        <f t="shared" si="7"/>
        <v>0</v>
      </c>
      <c r="Y50" s="10">
        <f t="shared" si="7"/>
        <v>0</v>
      </c>
      <c r="Z50" s="10">
        <f t="shared" si="7"/>
        <v>0</v>
      </c>
      <c r="AA50" s="10">
        <f t="shared" si="7"/>
        <v>0</v>
      </c>
      <c r="AB50" s="10">
        <f t="shared" si="7"/>
        <v>0</v>
      </c>
      <c r="AC50" s="10">
        <f t="shared" si="7"/>
        <v>0</v>
      </c>
      <c r="AD50" s="10">
        <f t="shared" si="7"/>
        <v>0</v>
      </c>
    </row>
    <row r="51" spans="1:30" ht="15" customHeight="1" x14ac:dyDescent="0.25">
      <c r="A51" s="1">
        <v>42438.083333333336</v>
      </c>
      <c r="B51" s="1">
        <v>42438.1875</v>
      </c>
      <c r="C51" s="2">
        <v>628632</v>
      </c>
      <c r="D51" s="2" t="s">
        <v>6</v>
      </c>
      <c r="E51" s="3" t="str">
        <f t="shared" si="1"/>
        <v>mercredi</v>
      </c>
      <c r="F51">
        <f ca="1">IF(HOUR(A51)&gt;HOUR(B51),-SUM(G51:INDIRECT(ADDRESS(ROW(),MATCH(0,$G51:$AD51,0)+6))),0)</f>
        <v>0</v>
      </c>
      <c r="G51" s="10">
        <f t="shared" si="8"/>
        <v>0</v>
      </c>
      <c r="H51" s="10">
        <f t="shared" si="8"/>
        <v>0</v>
      </c>
      <c r="I51" s="10">
        <f t="shared" si="8"/>
        <v>1</v>
      </c>
      <c r="J51" s="10">
        <f t="shared" si="8"/>
        <v>1</v>
      </c>
      <c r="K51" s="10">
        <f t="shared" si="8"/>
        <v>1</v>
      </c>
      <c r="L51" s="10">
        <f t="shared" si="8"/>
        <v>0</v>
      </c>
      <c r="M51" s="10">
        <f t="shared" si="8"/>
        <v>0</v>
      </c>
      <c r="N51" s="10">
        <f t="shared" si="8"/>
        <v>0</v>
      </c>
      <c r="O51" s="10">
        <f t="shared" si="8"/>
        <v>0</v>
      </c>
      <c r="P51" s="10">
        <f t="shared" si="8"/>
        <v>0</v>
      </c>
      <c r="Q51" s="10">
        <f t="shared" si="8"/>
        <v>0</v>
      </c>
      <c r="R51" s="10">
        <f t="shared" si="8"/>
        <v>0</v>
      </c>
      <c r="S51" s="10">
        <f t="shared" si="8"/>
        <v>0</v>
      </c>
      <c r="T51" s="10">
        <f t="shared" si="8"/>
        <v>0</v>
      </c>
      <c r="U51" s="10">
        <f t="shared" si="8"/>
        <v>0</v>
      </c>
      <c r="V51" s="10">
        <f t="shared" si="8"/>
        <v>0</v>
      </c>
      <c r="W51" s="10">
        <f t="shared" si="7"/>
        <v>0</v>
      </c>
      <c r="X51" s="10">
        <f t="shared" si="7"/>
        <v>0</v>
      </c>
      <c r="Y51" s="10">
        <f t="shared" si="7"/>
        <v>0</v>
      </c>
      <c r="Z51" s="10">
        <f t="shared" si="7"/>
        <v>0</v>
      </c>
      <c r="AA51" s="10">
        <f t="shared" si="7"/>
        <v>0</v>
      </c>
      <c r="AB51" s="10">
        <f t="shared" si="7"/>
        <v>0</v>
      </c>
      <c r="AC51" s="10">
        <f t="shared" si="7"/>
        <v>0</v>
      </c>
      <c r="AD51" s="10">
        <f t="shared" si="7"/>
        <v>0</v>
      </c>
    </row>
    <row r="52" spans="1:30" ht="15" customHeight="1" x14ac:dyDescent="0.25">
      <c r="A52" s="1">
        <v>42438.25</v>
      </c>
      <c r="B52" s="1">
        <v>42438.25</v>
      </c>
      <c r="C52" s="2">
        <v>624830</v>
      </c>
      <c r="D52" s="2" t="s">
        <v>9</v>
      </c>
      <c r="E52" s="3" t="str">
        <f t="shared" si="1"/>
        <v>mercredi</v>
      </c>
      <c r="F52">
        <f ca="1">IF(HOUR(A52)&gt;HOUR(B52),-SUM(G52:INDIRECT(ADDRESS(ROW(),MATCH(0,$G52:$AD52,0)+6))),0)</f>
        <v>0</v>
      </c>
      <c r="G52" s="10">
        <f t="shared" si="8"/>
        <v>0</v>
      </c>
      <c r="H52" s="10">
        <f t="shared" si="8"/>
        <v>0</v>
      </c>
      <c r="I52" s="10">
        <f t="shared" si="8"/>
        <v>0</v>
      </c>
      <c r="J52" s="10">
        <f t="shared" si="8"/>
        <v>0</v>
      </c>
      <c r="K52" s="10">
        <f t="shared" si="8"/>
        <v>0</v>
      </c>
      <c r="L52" s="10">
        <f t="shared" si="8"/>
        <v>0</v>
      </c>
      <c r="M52" s="10">
        <f t="shared" si="8"/>
        <v>1</v>
      </c>
      <c r="N52" s="10">
        <f t="shared" si="8"/>
        <v>0</v>
      </c>
      <c r="O52" s="10">
        <f t="shared" si="8"/>
        <v>0</v>
      </c>
      <c r="P52" s="10">
        <f t="shared" si="8"/>
        <v>0</v>
      </c>
      <c r="Q52" s="10">
        <f t="shared" si="8"/>
        <v>0</v>
      </c>
      <c r="R52" s="10">
        <f t="shared" si="8"/>
        <v>0</v>
      </c>
      <c r="S52" s="10">
        <f t="shared" si="8"/>
        <v>0</v>
      </c>
      <c r="T52" s="10">
        <f t="shared" si="8"/>
        <v>0</v>
      </c>
      <c r="U52" s="10">
        <f t="shared" si="8"/>
        <v>0</v>
      </c>
      <c r="V52" s="10">
        <f t="shared" si="8"/>
        <v>0</v>
      </c>
      <c r="W52" s="10">
        <f t="shared" si="7"/>
        <v>0</v>
      </c>
      <c r="X52" s="10">
        <f t="shared" si="7"/>
        <v>0</v>
      </c>
      <c r="Y52" s="10">
        <f t="shared" si="7"/>
        <v>0</v>
      </c>
      <c r="Z52" s="10">
        <f t="shared" si="7"/>
        <v>0</v>
      </c>
      <c r="AA52" s="10">
        <f t="shared" si="7"/>
        <v>0</v>
      </c>
      <c r="AB52" s="10">
        <f t="shared" si="7"/>
        <v>0</v>
      </c>
      <c r="AC52" s="10">
        <f t="shared" si="7"/>
        <v>0</v>
      </c>
      <c r="AD52" s="10">
        <f t="shared" si="7"/>
        <v>0</v>
      </c>
    </row>
    <row r="53" spans="1:30" ht="15" customHeight="1" x14ac:dyDescent="0.25">
      <c r="A53" s="1">
        <v>42438.375</v>
      </c>
      <c r="B53" s="1">
        <v>42438.416666666664</v>
      </c>
      <c r="C53" s="2">
        <v>625747</v>
      </c>
      <c r="D53" s="2" t="s">
        <v>7</v>
      </c>
      <c r="E53" s="3" t="str">
        <f t="shared" si="1"/>
        <v>mercredi</v>
      </c>
      <c r="F53">
        <f ca="1">IF(HOUR(A53)&gt;HOUR(B53),-SUM(G53:INDIRECT(ADDRESS(ROW(),MATCH(0,$G53:$AD53,0)+6))),0)</f>
        <v>0</v>
      </c>
      <c r="G53" s="10">
        <f t="shared" si="8"/>
        <v>0</v>
      </c>
      <c r="H53" s="10">
        <f t="shared" si="8"/>
        <v>0</v>
      </c>
      <c r="I53" s="10">
        <f t="shared" si="8"/>
        <v>0</v>
      </c>
      <c r="J53" s="10">
        <f t="shared" si="8"/>
        <v>0</v>
      </c>
      <c r="K53" s="10">
        <f t="shared" si="8"/>
        <v>0</v>
      </c>
      <c r="L53" s="10">
        <f t="shared" si="8"/>
        <v>0</v>
      </c>
      <c r="M53" s="10">
        <f t="shared" si="8"/>
        <v>0</v>
      </c>
      <c r="N53" s="10">
        <f t="shared" si="8"/>
        <v>0</v>
      </c>
      <c r="O53" s="10">
        <f t="shared" si="8"/>
        <v>0</v>
      </c>
      <c r="P53" s="10">
        <f t="shared" si="8"/>
        <v>1</v>
      </c>
      <c r="Q53" s="10">
        <f t="shared" si="8"/>
        <v>1</v>
      </c>
      <c r="R53" s="10">
        <f t="shared" si="8"/>
        <v>0</v>
      </c>
      <c r="S53" s="10">
        <f t="shared" si="8"/>
        <v>0</v>
      </c>
      <c r="T53" s="10">
        <f t="shared" si="8"/>
        <v>0</v>
      </c>
      <c r="U53" s="10">
        <f t="shared" si="8"/>
        <v>0</v>
      </c>
      <c r="V53" s="10">
        <f t="shared" si="8"/>
        <v>0</v>
      </c>
      <c r="W53" s="10">
        <f t="shared" si="7"/>
        <v>0</v>
      </c>
      <c r="X53" s="10">
        <f t="shared" si="7"/>
        <v>0</v>
      </c>
      <c r="Y53" s="10">
        <f t="shared" si="7"/>
        <v>0</v>
      </c>
      <c r="Z53" s="10">
        <f t="shared" si="7"/>
        <v>0</v>
      </c>
      <c r="AA53" s="10">
        <f t="shared" si="7"/>
        <v>0</v>
      </c>
      <c r="AB53" s="10">
        <f t="shared" si="7"/>
        <v>0</v>
      </c>
      <c r="AC53" s="10">
        <f t="shared" si="7"/>
        <v>0</v>
      </c>
      <c r="AD53" s="10">
        <f t="shared" si="7"/>
        <v>0</v>
      </c>
    </row>
    <row r="54" spans="1:30" ht="15" customHeight="1" x14ac:dyDescent="0.25">
      <c r="A54" s="1">
        <v>42438.395833333336</v>
      </c>
      <c r="B54" s="1">
        <v>42438.625</v>
      </c>
      <c r="C54" s="2">
        <v>624751</v>
      </c>
      <c r="D54" s="2" t="s">
        <v>9</v>
      </c>
      <c r="E54" s="3" t="str">
        <f t="shared" si="1"/>
        <v>mercredi</v>
      </c>
      <c r="F54">
        <f ca="1">IF(HOUR(A54)&gt;HOUR(B54),-SUM(G54:INDIRECT(ADDRESS(ROW(),MATCH(0,$G54:$AD54,0)+6))),0)</f>
        <v>0</v>
      </c>
      <c r="G54" s="10">
        <f t="shared" si="8"/>
        <v>0</v>
      </c>
      <c r="H54" s="10">
        <f t="shared" si="8"/>
        <v>0</v>
      </c>
      <c r="I54" s="10">
        <f t="shared" si="8"/>
        <v>0</v>
      </c>
      <c r="J54" s="10">
        <f t="shared" si="8"/>
        <v>0</v>
      </c>
      <c r="K54" s="10">
        <f t="shared" si="8"/>
        <v>0</v>
      </c>
      <c r="L54" s="10">
        <f t="shared" si="8"/>
        <v>0</v>
      </c>
      <c r="M54" s="10">
        <f t="shared" si="8"/>
        <v>0</v>
      </c>
      <c r="N54" s="10">
        <f t="shared" si="8"/>
        <v>0</v>
      </c>
      <c r="O54" s="10">
        <f t="shared" si="8"/>
        <v>0</v>
      </c>
      <c r="P54" s="10">
        <f t="shared" si="8"/>
        <v>1</v>
      </c>
      <c r="Q54" s="10">
        <f t="shared" si="8"/>
        <v>1</v>
      </c>
      <c r="R54" s="10">
        <f t="shared" si="8"/>
        <v>1</v>
      </c>
      <c r="S54" s="10">
        <f t="shared" si="8"/>
        <v>1</v>
      </c>
      <c r="T54" s="10">
        <f t="shared" si="8"/>
        <v>1</v>
      </c>
      <c r="U54" s="10">
        <f t="shared" si="8"/>
        <v>1</v>
      </c>
      <c r="V54" s="10">
        <f t="shared" si="8"/>
        <v>1</v>
      </c>
      <c r="W54" s="10">
        <f t="shared" si="7"/>
        <v>0</v>
      </c>
      <c r="X54" s="10">
        <f t="shared" si="7"/>
        <v>0</v>
      </c>
      <c r="Y54" s="10">
        <f t="shared" si="7"/>
        <v>0</v>
      </c>
      <c r="Z54" s="10">
        <f t="shared" si="7"/>
        <v>0</v>
      </c>
      <c r="AA54" s="10">
        <f t="shared" si="7"/>
        <v>0</v>
      </c>
      <c r="AB54" s="10">
        <f t="shared" si="7"/>
        <v>0</v>
      </c>
      <c r="AC54" s="10">
        <f t="shared" si="7"/>
        <v>0</v>
      </c>
      <c r="AD54" s="10">
        <f t="shared" si="7"/>
        <v>0</v>
      </c>
    </row>
    <row r="55" spans="1:30" ht="15" customHeight="1" x14ac:dyDescent="0.25">
      <c r="A55" s="1">
        <v>42438.791666666664</v>
      </c>
      <c r="B55" s="1">
        <v>42440.875</v>
      </c>
      <c r="C55" s="2">
        <v>618792</v>
      </c>
      <c r="D55" s="2" t="s">
        <v>5</v>
      </c>
      <c r="E55" s="3" t="str">
        <f t="shared" si="1"/>
        <v>mercredi</v>
      </c>
      <c r="F55">
        <f ca="1">IF(HOUR(A55)&gt;HOUR(B55),-SUM(G55:INDIRECT(ADDRESS(ROW(),MATCH(0,$G55:$AD55,0)+6))),0)</f>
        <v>0</v>
      </c>
      <c r="G55" s="10">
        <f t="shared" si="8"/>
        <v>0</v>
      </c>
      <c r="H55" s="10">
        <f t="shared" si="8"/>
        <v>0</v>
      </c>
      <c r="I55" s="10">
        <f t="shared" si="8"/>
        <v>0</v>
      </c>
      <c r="J55" s="10">
        <f t="shared" si="8"/>
        <v>0</v>
      </c>
      <c r="K55" s="10">
        <f t="shared" si="8"/>
        <v>0</v>
      </c>
      <c r="L55" s="10">
        <f t="shared" si="8"/>
        <v>0</v>
      </c>
      <c r="M55" s="10">
        <f t="shared" si="8"/>
        <v>0</v>
      </c>
      <c r="N55" s="10">
        <f t="shared" si="8"/>
        <v>0</v>
      </c>
      <c r="O55" s="10">
        <f t="shared" si="8"/>
        <v>0</v>
      </c>
      <c r="P55" s="10">
        <f t="shared" si="8"/>
        <v>0</v>
      </c>
      <c r="Q55" s="10">
        <f t="shared" si="8"/>
        <v>0</v>
      </c>
      <c r="R55" s="10">
        <f t="shared" si="8"/>
        <v>0</v>
      </c>
      <c r="S55" s="10">
        <f t="shared" si="8"/>
        <v>0</v>
      </c>
      <c r="T55" s="10">
        <f t="shared" si="8"/>
        <v>0</v>
      </c>
      <c r="U55" s="10">
        <f t="shared" si="8"/>
        <v>0</v>
      </c>
      <c r="V55" s="10">
        <f t="shared" si="8"/>
        <v>0</v>
      </c>
      <c r="W55" s="10">
        <f t="shared" si="7"/>
        <v>0</v>
      </c>
      <c r="X55" s="10">
        <f t="shared" si="7"/>
        <v>0</v>
      </c>
      <c r="Y55" s="10">
        <f t="shared" si="7"/>
        <v>0</v>
      </c>
      <c r="Z55" s="10">
        <f t="shared" si="7"/>
        <v>1</v>
      </c>
      <c r="AA55" s="10">
        <f t="shared" si="7"/>
        <v>1</v>
      </c>
      <c r="AB55" s="10">
        <f t="shared" si="7"/>
        <v>1</v>
      </c>
      <c r="AC55" s="10">
        <f t="shared" si="7"/>
        <v>0</v>
      </c>
      <c r="AD55" s="10">
        <f t="shared" si="7"/>
        <v>0</v>
      </c>
    </row>
    <row r="56" spans="1:30" ht="15" customHeight="1" x14ac:dyDescent="0.25">
      <c r="A56" s="1">
        <v>42438.916666666664</v>
      </c>
      <c r="B56" s="1">
        <v>42439.25</v>
      </c>
      <c r="C56" s="2">
        <v>627136</v>
      </c>
      <c r="D56" s="2" t="s">
        <v>7</v>
      </c>
      <c r="E56" s="3" t="str">
        <f t="shared" si="1"/>
        <v>mercredi</v>
      </c>
      <c r="F56">
        <f ca="1">IF(HOUR(A56)&gt;HOUR(B56),-SUM(G56:INDIRECT(ADDRESS(ROW(),MATCH(0,$G56:$AD56,0)+6))),0)</f>
        <v>-7</v>
      </c>
      <c r="G56" s="10">
        <f t="shared" si="8"/>
        <v>1</v>
      </c>
      <c r="H56" s="10">
        <f t="shared" si="8"/>
        <v>1</v>
      </c>
      <c r="I56" s="10">
        <f t="shared" si="8"/>
        <v>1</v>
      </c>
      <c r="J56" s="10">
        <f t="shared" si="8"/>
        <v>1</v>
      </c>
      <c r="K56" s="10">
        <f t="shared" si="8"/>
        <v>1</v>
      </c>
      <c r="L56" s="10">
        <f t="shared" si="8"/>
        <v>1</v>
      </c>
      <c r="M56" s="10">
        <f t="shared" si="8"/>
        <v>1</v>
      </c>
      <c r="N56" s="10">
        <f t="shared" si="8"/>
        <v>0</v>
      </c>
      <c r="O56" s="10">
        <f t="shared" si="8"/>
        <v>0</v>
      </c>
      <c r="P56" s="10">
        <f t="shared" si="8"/>
        <v>0</v>
      </c>
      <c r="Q56" s="10">
        <f t="shared" si="8"/>
        <v>0</v>
      </c>
      <c r="R56" s="10">
        <f t="shared" si="8"/>
        <v>0</v>
      </c>
      <c r="S56" s="10">
        <f t="shared" si="8"/>
        <v>0</v>
      </c>
      <c r="T56" s="10">
        <f t="shared" si="8"/>
        <v>0</v>
      </c>
      <c r="U56" s="10">
        <f t="shared" si="8"/>
        <v>0</v>
      </c>
      <c r="V56" s="10">
        <f t="shared" si="8"/>
        <v>0</v>
      </c>
      <c r="W56" s="10">
        <f t="shared" si="7"/>
        <v>0</v>
      </c>
      <c r="X56" s="10">
        <f t="shared" si="7"/>
        <v>0</v>
      </c>
      <c r="Y56" s="10">
        <f t="shared" si="7"/>
        <v>0</v>
      </c>
      <c r="Z56" s="10">
        <f t="shared" si="7"/>
        <v>0</v>
      </c>
      <c r="AA56" s="10">
        <f t="shared" si="7"/>
        <v>0</v>
      </c>
      <c r="AB56" s="10">
        <f t="shared" si="7"/>
        <v>0</v>
      </c>
      <c r="AC56" s="10">
        <f t="shared" si="7"/>
        <v>1</v>
      </c>
      <c r="AD56" s="10">
        <f t="shared" si="7"/>
        <v>1</v>
      </c>
    </row>
    <row r="57" spans="1:30" ht="15" customHeight="1" x14ac:dyDescent="0.25">
      <c r="A57" s="1">
        <v>42438.959027777775</v>
      </c>
      <c r="B57" s="1">
        <v>42439.020833333336</v>
      </c>
      <c r="C57" s="2">
        <v>628119</v>
      </c>
      <c r="D57" s="2" t="s">
        <v>6</v>
      </c>
      <c r="E57" s="3" t="str">
        <f t="shared" si="1"/>
        <v>mercredi</v>
      </c>
      <c r="F57">
        <f ca="1">IF(HOUR(A57)&gt;HOUR(B57),-SUM(G57:INDIRECT(ADDRESS(ROW(),MATCH(0,$G57:$AD57,0)+6))),0)</f>
        <v>-1</v>
      </c>
      <c r="G57" s="10">
        <f t="shared" si="8"/>
        <v>1</v>
      </c>
      <c r="H57" s="10">
        <f t="shared" si="8"/>
        <v>0</v>
      </c>
      <c r="I57" s="10">
        <f t="shared" si="8"/>
        <v>0</v>
      </c>
      <c r="J57" s="10">
        <f t="shared" si="8"/>
        <v>0</v>
      </c>
      <c r="K57" s="10">
        <f t="shared" si="8"/>
        <v>0</v>
      </c>
      <c r="L57" s="10">
        <f t="shared" si="8"/>
        <v>0</v>
      </c>
      <c r="M57" s="10">
        <f t="shared" si="8"/>
        <v>0</v>
      </c>
      <c r="N57" s="10">
        <f t="shared" si="8"/>
        <v>0</v>
      </c>
      <c r="O57" s="10">
        <f t="shared" si="8"/>
        <v>0</v>
      </c>
      <c r="P57" s="10">
        <f t="shared" si="8"/>
        <v>0</v>
      </c>
      <c r="Q57" s="10">
        <f t="shared" si="8"/>
        <v>0</v>
      </c>
      <c r="R57" s="10">
        <f t="shared" si="8"/>
        <v>0</v>
      </c>
      <c r="S57" s="10">
        <f t="shared" si="8"/>
        <v>0</v>
      </c>
      <c r="T57" s="10">
        <f t="shared" si="8"/>
        <v>0</v>
      </c>
      <c r="U57" s="10">
        <f t="shared" si="8"/>
        <v>0</v>
      </c>
      <c r="V57" s="10">
        <f t="shared" si="8"/>
        <v>0</v>
      </c>
      <c r="W57" s="10">
        <f t="shared" si="7"/>
        <v>0</v>
      </c>
      <c r="X57" s="10">
        <f t="shared" si="7"/>
        <v>0</v>
      </c>
      <c r="Y57" s="10">
        <f t="shared" si="7"/>
        <v>0</v>
      </c>
      <c r="Z57" s="10">
        <f t="shared" si="7"/>
        <v>0</v>
      </c>
      <c r="AA57" s="10">
        <f t="shared" si="7"/>
        <v>0</v>
      </c>
      <c r="AB57" s="10">
        <f t="shared" si="7"/>
        <v>0</v>
      </c>
      <c r="AC57" s="10">
        <f t="shared" si="7"/>
        <v>0</v>
      </c>
      <c r="AD57" s="10">
        <f t="shared" si="7"/>
        <v>1</v>
      </c>
    </row>
    <row r="58" spans="1:30" ht="15" customHeight="1" x14ac:dyDescent="0.25">
      <c r="A58" s="1">
        <v>42438.959027777775</v>
      </c>
      <c r="B58" s="1">
        <v>42439.020833333336</v>
      </c>
      <c r="C58" s="2">
        <v>628163</v>
      </c>
      <c r="D58" s="2" t="s">
        <v>6</v>
      </c>
      <c r="E58" s="3" t="str">
        <f t="shared" si="1"/>
        <v>mercredi</v>
      </c>
      <c r="F58">
        <f ca="1">IF(HOUR(A58)&gt;HOUR(B58),-SUM(G58:INDIRECT(ADDRESS(ROW(),MATCH(0,$G58:$AD58,0)+6))),0)</f>
        <v>-1</v>
      </c>
      <c r="G58" s="10">
        <f t="shared" si="8"/>
        <v>1</v>
      </c>
      <c r="H58" s="10">
        <f t="shared" si="8"/>
        <v>0</v>
      </c>
      <c r="I58" s="10">
        <f t="shared" si="8"/>
        <v>0</v>
      </c>
      <c r="J58" s="10">
        <f t="shared" si="8"/>
        <v>0</v>
      </c>
      <c r="K58" s="10">
        <f t="shared" si="8"/>
        <v>0</v>
      </c>
      <c r="L58" s="10">
        <f t="shared" si="8"/>
        <v>0</v>
      </c>
      <c r="M58" s="10">
        <f t="shared" si="8"/>
        <v>0</v>
      </c>
      <c r="N58" s="10">
        <f t="shared" si="8"/>
        <v>0</v>
      </c>
      <c r="O58" s="10">
        <f t="shared" si="8"/>
        <v>0</v>
      </c>
      <c r="P58" s="10">
        <f t="shared" si="8"/>
        <v>0</v>
      </c>
      <c r="Q58" s="10">
        <f t="shared" si="8"/>
        <v>0</v>
      </c>
      <c r="R58" s="10">
        <f t="shared" si="8"/>
        <v>0</v>
      </c>
      <c r="S58" s="10">
        <f t="shared" si="8"/>
        <v>0</v>
      </c>
      <c r="T58" s="10">
        <f t="shared" si="8"/>
        <v>0</v>
      </c>
      <c r="U58" s="10">
        <f t="shared" si="8"/>
        <v>0</v>
      </c>
      <c r="V58" s="10">
        <f t="shared" si="8"/>
        <v>0</v>
      </c>
      <c r="W58" s="10">
        <f t="shared" si="7"/>
        <v>0</v>
      </c>
      <c r="X58" s="10">
        <f t="shared" si="7"/>
        <v>0</v>
      </c>
      <c r="Y58" s="10">
        <f t="shared" si="7"/>
        <v>0</v>
      </c>
      <c r="Z58" s="10">
        <f t="shared" si="7"/>
        <v>0</v>
      </c>
      <c r="AA58" s="10">
        <f t="shared" si="7"/>
        <v>0</v>
      </c>
      <c r="AB58" s="10">
        <f t="shared" si="7"/>
        <v>0</v>
      </c>
      <c r="AC58" s="10">
        <f t="shared" si="7"/>
        <v>0</v>
      </c>
      <c r="AD58" s="10">
        <f t="shared" si="7"/>
        <v>1</v>
      </c>
    </row>
    <row r="59" spans="1:30" ht="15" customHeight="1" x14ac:dyDescent="0.25">
      <c r="A59" s="1">
        <v>42438.959027777775</v>
      </c>
      <c r="B59" s="1">
        <v>42439.020833333336</v>
      </c>
      <c r="C59" s="2">
        <v>628165</v>
      </c>
      <c r="D59" s="2" t="s">
        <v>6</v>
      </c>
      <c r="E59" s="3" t="str">
        <f t="shared" si="1"/>
        <v>mercredi</v>
      </c>
      <c r="F59">
        <f ca="1">IF(HOUR(A59)&gt;HOUR(B59),-SUM(G59:INDIRECT(ADDRESS(ROW(),MATCH(0,$G59:$AD59,0)+6))),0)</f>
        <v>-1</v>
      </c>
      <c r="G59" s="10">
        <f t="shared" si="8"/>
        <v>1</v>
      </c>
      <c r="H59" s="10">
        <f t="shared" si="8"/>
        <v>0</v>
      </c>
      <c r="I59" s="10">
        <f t="shared" si="8"/>
        <v>0</v>
      </c>
      <c r="J59" s="10">
        <f t="shared" si="8"/>
        <v>0</v>
      </c>
      <c r="K59" s="10">
        <f t="shared" si="8"/>
        <v>0</v>
      </c>
      <c r="L59" s="10">
        <f t="shared" si="8"/>
        <v>0</v>
      </c>
      <c r="M59" s="10">
        <f t="shared" si="8"/>
        <v>0</v>
      </c>
      <c r="N59" s="10">
        <f t="shared" si="8"/>
        <v>0</v>
      </c>
      <c r="O59" s="10">
        <f t="shared" si="8"/>
        <v>0</v>
      </c>
      <c r="P59" s="10">
        <f t="shared" si="8"/>
        <v>0</v>
      </c>
      <c r="Q59" s="10">
        <f t="shared" si="8"/>
        <v>0</v>
      </c>
      <c r="R59" s="10">
        <f t="shared" si="8"/>
        <v>0</v>
      </c>
      <c r="S59" s="10">
        <f t="shared" si="8"/>
        <v>0</v>
      </c>
      <c r="T59" s="10">
        <f t="shared" si="8"/>
        <v>0</v>
      </c>
      <c r="U59" s="10">
        <f t="shared" si="8"/>
        <v>0</v>
      </c>
      <c r="V59" s="10">
        <f t="shared" si="8"/>
        <v>0</v>
      </c>
      <c r="W59" s="10">
        <f t="shared" si="7"/>
        <v>0</v>
      </c>
      <c r="X59" s="10">
        <f t="shared" si="7"/>
        <v>0</v>
      </c>
      <c r="Y59" s="10">
        <f t="shared" si="7"/>
        <v>0</v>
      </c>
      <c r="Z59" s="10">
        <f t="shared" si="7"/>
        <v>0</v>
      </c>
      <c r="AA59" s="10">
        <f t="shared" si="7"/>
        <v>0</v>
      </c>
      <c r="AB59" s="10">
        <f t="shared" si="7"/>
        <v>0</v>
      </c>
      <c r="AC59" s="10">
        <f t="shared" si="7"/>
        <v>0</v>
      </c>
      <c r="AD59" s="10">
        <f t="shared" si="7"/>
        <v>1</v>
      </c>
    </row>
    <row r="60" spans="1:30" ht="15" customHeight="1" x14ac:dyDescent="0.25">
      <c r="A60" s="1">
        <v>42438.959027777775</v>
      </c>
      <c r="B60" s="1">
        <v>42439.020833333336</v>
      </c>
      <c r="C60" s="2">
        <v>628166</v>
      </c>
      <c r="D60" s="2" t="s">
        <v>6</v>
      </c>
      <c r="E60" s="3" t="str">
        <f t="shared" si="1"/>
        <v>mercredi</v>
      </c>
      <c r="F60">
        <f ca="1">IF(HOUR(A60)&gt;HOUR(B60),-SUM(G60:INDIRECT(ADDRESS(ROW(),MATCH(0,$G60:$AD60,0)+6))),0)</f>
        <v>-1</v>
      </c>
      <c r="G60" s="10">
        <f t="shared" si="8"/>
        <v>1</v>
      </c>
      <c r="H60" s="10">
        <f t="shared" si="8"/>
        <v>0</v>
      </c>
      <c r="I60" s="10">
        <f t="shared" si="8"/>
        <v>0</v>
      </c>
      <c r="J60" s="10">
        <f t="shared" si="8"/>
        <v>0</v>
      </c>
      <c r="K60" s="10">
        <f t="shared" si="8"/>
        <v>0</v>
      </c>
      <c r="L60" s="10">
        <f t="shared" si="8"/>
        <v>0</v>
      </c>
      <c r="M60" s="10">
        <f t="shared" si="8"/>
        <v>0</v>
      </c>
      <c r="N60" s="10">
        <f t="shared" si="8"/>
        <v>0</v>
      </c>
      <c r="O60" s="10">
        <f t="shared" si="8"/>
        <v>0</v>
      </c>
      <c r="P60" s="10">
        <f t="shared" si="8"/>
        <v>0</v>
      </c>
      <c r="Q60" s="10">
        <f t="shared" si="8"/>
        <v>0</v>
      </c>
      <c r="R60" s="10">
        <f t="shared" si="8"/>
        <v>0</v>
      </c>
      <c r="S60" s="10">
        <f t="shared" si="8"/>
        <v>0</v>
      </c>
      <c r="T60" s="10">
        <f t="shared" si="8"/>
        <v>0</v>
      </c>
      <c r="U60" s="10">
        <f t="shared" si="8"/>
        <v>0</v>
      </c>
      <c r="V60" s="10">
        <f t="shared" si="8"/>
        <v>0</v>
      </c>
      <c r="W60" s="10">
        <f t="shared" si="7"/>
        <v>0</v>
      </c>
      <c r="X60" s="10">
        <f t="shared" si="7"/>
        <v>0</v>
      </c>
      <c r="Y60" s="10">
        <f t="shared" si="7"/>
        <v>0</v>
      </c>
      <c r="Z60" s="10">
        <f t="shared" si="7"/>
        <v>0</v>
      </c>
      <c r="AA60" s="10">
        <f t="shared" si="7"/>
        <v>0</v>
      </c>
      <c r="AB60" s="10">
        <f t="shared" si="7"/>
        <v>0</v>
      </c>
      <c r="AC60" s="10">
        <f t="shared" si="7"/>
        <v>0</v>
      </c>
      <c r="AD60" s="10">
        <f t="shared" si="7"/>
        <v>1</v>
      </c>
    </row>
    <row r="61" spans="1:30" ht="15" customHeight="1" x14ac:dyDescent="0.25">
      <c r="A61" s="1">
        <v>42439</v>
      </c>
      <c r="B61" s="1">
        <v>42439.25</v>
      </c>
      <c r="C61" s="2">
        <v>622650</v>
      </c>
      <c r="D61" s="2" t="s">
        <v>5</v>
      </c>
      <c r="E61" s="3" t="str">
        <f t="shared" si="1"/>
        <v>jeudi</v>
      </c>
      <c r="F61">
        <f ca="1">IF(HOUR(A61)&gt;HOUR(B61),-SUM(G61:INDIRECT(ADDRESS(ROW(),MATCH(0,$G61:$AD61,0)+6))),0)</f>
        <v>0</v>
      </c>
      <c r="G61" s="10">
        <f t="shared" si="8"/>
        <v>1</v>
      </c>
      <c r="H61" s="10">
        <f t="shared" si="8"/>
        <v>1</v>
      </c>
      <c r="I61" s="10">
        <f t="shared" si="8"/>
        <v>1</v>
      </c>
      <c r="J61" s="10">
        <f t="shared" si="8"/>
        <v>1</v>
      </c>
      <c r="K61" s="10">
        <f t="shared" si="8"/>
        <v>1</v>
      </c>
      <c r="L61" s="10">
        <f t="shared" si="8"/>
        <v>1</v>
      </c>
      <c r="M61" s="10">
        <f t="shared" si="8"/>
        <v>1</v>
      </c>
      <c r="N61" s="10">
        <f t="shared" si="8"/>
        <v>0</v>
      </c>
      <c r="O61" s="10">
        <f t="shared" si="8"/>
        <v>0</v>
      </c>
      <c r="P61" s="10">
        <f t="shared" si="8"/>
        <v>0</v>
      </c>
      <c r="Q61" s="10">
        <f t="shared" si="8"/>
        <v>0</v>
      </c>
      <c r="R61" s="10">
        <f t="shared" si="8"/>
        <v>0</v>
      </c>
      <c r="S61" s="10">
        <f t="shared" si="8"/>
        <v>0</v>
      </c>
      <c r="T61" s="10">
        <f t="shared" si="8"/>
        <v>0</v>
      </c>
      <c r="U61" s="10">
        <f t="shared" si="8"/>
        <v>0</v>
      </c>
      <c r="V61" s="10">
        <f t="shared" ref="V61:AD76" si="9">IF(HOUR($A61)&lt;=HOUR($B61),IF(IF(HOUR($A61)&lt;V$1+1,1,0)=1,IF(HOUR($B61)&gt;=V$1,1,0),0),IF(IF(HOUR($A61)&gt;=V$1+1,1,0)=1,IF(HOUR($B61)&lt;V$1,0,1),1))</f>
        <v>0</v>
      </c>
      <c r="W61" s="10">
        <f t="shared" si="9"/>
        <v>0</v>
      </c>
      <c r="X61" s="10">
        <f t="shared" si="9"/>
        <v>0</v>
      </c>
      <c r="Y61" s="10">
        <f t="shared" si="9"/>
        <v>0</v>
      </c>
      <c r="Z61" s="10">
        <f t="shared" si="9"/>
        <v>0</v>
      </c>
      <c r="AA61" s="10">
        <f t="shared" si="9"/>
        <v>0</v>
      </c>
      <c r="AB61" s="10">
        <f t="shared" si="9"/>
        <v>0</v>
      </c>
      <c r="AC61" s="10">
        <f t="shared" si="9"/>
        <v>0</v>
      </c>
      <c r="AD61" s="10">
        <f t="shared" si="9"/>
        <v>0</v>
      </c>
    </row>
    <row r="62" spans="1:30" ht="15" customHeight="1" x14ac:dyDescent="0.25">
      <c r="A62" s="1">
        <v>42439.041666666664</v>
      </c>
      <c r="B62" s="1">
        <v>42439.25</v>
      </c>
      <c r="C62" s="2">
        <v>625499</v>
      </c>
      <c r="D62" s="2" t="s">
        <v>7</v>
      </c>
      <c r="E62" s="3" t="str">
        <f t="shared" si="1"/>
        <v>jeudi</v>
      </c>
      <c r="F62">
        <f ca="1">IF(HOUR(A62)&gt;HOUR(B62),-SUM(G62:INDIRECT(ADDRESS(ROW(),MATCH(0,$G62:$AD62,0)+6))),0)</f>
        <v>0</v>
      </c>
      <c r="G62" s="10">
        <f t="shared" ref="G62:V77" si="10">IF(HOUR($A62)&lt;=HOUR($B62),IF(IF(HOUR($A62)&lt;G$1+1,1,0)=1,IF(HOUR($B62)&gt;=G$1,1,0),0),IF(IF(HOUR($A62)&gt;=G$1+1,1,0)=1,IF(HOUR($B62)&lt;G$1,0,1),1))</f>
        <v>0</v>
      </c>
      <c r="H62" s="10">
        <f t="shared" si="10"/>
        <v>1</v>
      </c>
      <c r="I62" s="10">
        <f t="shared" si="10"/>
        <v>1</v>
      </c>
      <c r="J62" s="10">
        <f t="shared" si="10"/>
        <v>1</v>
      </c>
      <c r="K62" s="10">
        <f t="shared" si="10"/>
        <v>1</v>
      </c>
      <c r="L62" s="10">
        <f t="shared" si="10"/>
        <v>1</v>
      </c>
      <c r="M62" s="10">
        <f t="shared" si="10"/>
        <v>1</v>
      </c>
      <c r="N62" s="10">
        <f t="shared" si="10"/>
        <v>0</v>
      </c>
      <c r="O62" s="10">
        <f t="shared" si="10"/>
        <v>0</v>
      </c>
      <c r="P62" s="10">
        <f t="shared" si="10"/>
        <v>0</v>
      </c>
      <c r="Q62" s="10">
        <f t="shared" si="10"/>
        <v>0</v>
      </c>
      <c r="R62" s="10">
        <f t="shared" si="10"/>
        <v>0</v>
      </c>
      <c r="S62" s="10">
        <f t="shared" si="10"/>
        <v>0</v>
      </c>
      <c r="T62" s="10">
        <f t="shared" si="10"/>
        <v>0</v>
      </c>
      <c r="U62" s="10">
        <f t="shared" si="10"/>
        <v>0</v>
      </c>
      <c r="V62" s="10">
        <f t="shared" si="10"/>
        <v>0</v>
      </c>
      <c r="W62" s="10">
        <f t="shared" si="9"/>
        <v>0</v>
      </c>
      <c r="X62" s="10">
        <f t="shared" si="9"/>
        <v>0</v>
      </c>
      <c r="Y62" s="10">
        <f t="shared" si="9"/>
        <v>0</v>
      </c>
      <c r="Z62" s="10">
        <f t="shared" si="9"/>
        <v>0</v>
      </c>
      <c r="AA62" s="10">
        <f t="shared" si="9"/>
        <v>0</v>
      </c>
      <c r="AB62" s="10">
        <f t="shared" si="9"/>
        <v>0</v>
      </c>
      <c r="AC62" s="10">
        <f t="shared" si="9"/>
        <v>0</v>
      </c>
      <c r="AD62" s="10">
        <f t="shared" si="9"/>
        <v>0</v>
      </c>
    </row>
    <row r="63" spans="1:30" ht="15" customHeight="1" x14ac:dyDescent="0.25">
      <c r="A63" s="1">
        <v>42439.083333333336</v>
      </c>
      <c r="B63" s="1">
        <v>42439.1875</v>
      </c>
      <c r="C63" s="2">
        <v>629321</v>
      </c>
      <c r="D63" s="2" t="s">
        <v>6</v>
      </c>
      <c r="E63" s="3" t="str">
        <f t="shared" si="1"/>
        <v>jeudi</v>
      </c>
      <c r="F63">
        <f ca="1">IF(HOUR(A63)&gt;HOUR(B63),-SUM(G63:INDIRECT(ADDRESS(ROW(),MATCH(0,$G63:$AD63,0)+6))),0)</f>
        <v>0</v>
      </c>
      <c r="G63" s="10">
        <f t="shared" si="10"/>
        <v>0</v>
      </c>
      <c r="H63" s="10">
        <f t="shared" si="10"/>
        <v>0</v>
      </c>
      <c r="I63" s="10">
        <f t="shared" si="10"/>
        <v>1</v>
      </c>
      <c r="J63" s="10">
        <f t="shared" si="10"/>
        <v>1</v>
      </c>
      <c r="K63" s="10">
        <f t="shared" si="10"/>
        <v>1</v>
      </c>
      <c r="L63" s="10">
        <f t="shared" si="10"/>
        <v>0</v>
      </c>
      <c r="M63" s="10">
        <f t="shared" si="10"/>
        <v>0</v>
      </c>
      <c r="N63" s="10">
        <f t="shared" si="10"/>
        <v>0</v>
      </c>
      <c r="O63" s="10">
        <f t="shared" si="10"/>
        <v>0</v>
      </c>
      <c r="P63" s="10">
        <f t="shared" si="10"/>
        <v>0</v>
      </c>
      <c r="Q63" s="10">
        <f t="shared" si="10"/>
        <v>0</v>
      </c>
      <c r="R63" s="10">
        <f t="shared" si="10"/>
        <v>0</v>
      </c>
      <c r="S63" s="10">
        <f t="shared" si="10"/>
        <v>0</v>
      </c>
      <c r="T63" s="10">
        <f t="shared" si="10"/>
        <v>0</v>
      </c>
      <c r="U63" s="10">
        <f t="shared" si="10"/>
        <v>0</v>
      </c>
      <c r="V63" s="10">
        <f t="shared" si="10"/>
        <v>0</v>
      </c>
      <c r="W63" s="10">
        <f t="shared" si="9"/>
        <v>0</v>
      </c>
      <c r="X63" s="10">
        <f t="shared" si="9"/>
        <v>0</v>
      </c>
      <c r="Y63" s="10">
        <f t="shared" si="9"/>
        <v>0</v>
      </c>
      <c r="Z63" s="10">
        <f t="shared" si="9"/>
        <v>0</v>
      </c>
      <c r="AA63" s="10">
        <f t="shared" si="9"/>
        <v>0</v>
      </c>
      <c r="AB63" s="10">
        <f t="shared" si="9"/>
        <v>0</v>
      </c>
      <c r="AC63" s="10">
        <f t="shared" si="9"/>
        <v>0</v>
      </c>
      <c r="AD63" s="10">
        <f t="shared" si="9"/>
        <v>0</v>
      </c>
    </row>
    <row r="64" spans="1:30" ht="15" customHeight="1" x14ac:dyDescent="0.25">
      <c r="A64" s="1">
        <v>42439.208333333336</v>
      </c>
      <c r="B64" s="1">
        <v>42439.263888888891</v>
      </c>
      <c r="C64" s="2">
        <v>624833</v>
      </c>
      <c r="D64" s="2" t="s">
        <v>9</v>
      </c>
      <c r="E64" s="3" t="str">
        <f t="shared" si="1"/>
        <v>jeudi</v>
      </c>
      <c r="F64">
        <f ca="1">IF(HOUR(A64)&gt;HOUR(B64),-SUM(G64:INDIRECT(ADDRESS(ROW(),MATCH(0,$G64:$AD64,0)+6))),0)</f>
        <v>0</v>
      </c>
      <c r="G64" s="10">
        <f t="shared" si="10"/>
        <v>0</v>
      </c>
      <c r="H64" s="10">
        <f t="shared" si="10"/>
        <v>0</v>
      </c>
      <c r="I64" s="10">
        <f t="shared" si="10"/>
        <v>0</v>
      </c>
      <c r="J64" s="10">
        <f t="shared" si="10"/>
        <v>0</v>
      </c>
      <c r="K64" s="10">
        <f t="shared" si="10"/>
        <v>0</v>
      </c>
      <c r="L64" s="10">
        <f t="shared" si="10"/>
        <v>1</v>
      </c>
      <c r="M64" s="10">
        <f t="shared" si="10"/>
        <v>1</v>
      </c>
      <c r="N64" s="10">
        <f t="shared" si="10"/>
        <v>0</v>
      </c>
      <c r="O64" s="10">
        <f t="shared" si="10"/>
        <v>0</v>
      </c>
      <c r="P64" s="10">
        <f t="shared" si="10"/>
        <v>0</v>
      </c>
      <c r="Q64" s="10">
        <f t="shared" si="10"/>
        <v>0</v>
      </c>
      <c r="R64" s="10">
        <f t="shared" si="10"/>
        <v>0</v>
      </c>
      <c r="S64" s="10">
        <f t="shared" si="10"/>
        <v>0</v>
      </c>
      <c r="T64" s="10">
        <f t="shared" si="10"/>
        <v>0</v>
      </c>
      <c r="U64" s="10">
        <f t="shared" si="10"/>
        <v>0</v>
      </c>
      <c r="V64" s="10">
        <f t="shared" si="10"/>
        <v>0</v>
      </c>
      <c r="W64" s="10">
        <f t="shared" si="9"/>
        <v>0</v>
      </c>
      <c r="X64" s="10">
        <f t="shared" si="9"/>
        <v>0</v>
      </c>
      <c r="Y64" s="10">
        <f t="shared" si="9"/>
        <v>0</v>
      </c>
      <c r="Z64" s="10">
        <f t="shared" si="9"/>
        <v>0</v>
      </c>
      <c r="AA64" s="10">
        <f t="shared" si="9"/>
        <v>0</v>
      </c>
      <c r="AB64" s="10">
        <f t="shared" si="9"/>
        <v>0</v>
      </c>
      <c r="AC64" s="10">
        <f t="shared" si="9"/>
        <v>0</v>
      </c>
      <c r="AD64" s="10">
        <f t="shared" si="9"/>
        <v>0</v>
      </c>
    </row>
    <row r="65" spans="1:30" ht="15" customHeight="1" x14ac:dyDescent="0.25">
      <c r="A65" s="1">
        <v>42439.229166666664</v>
      </c>
      <c r="B65" s="1">
        <v>42439.3125</v>
      </c>
      <c r="C65" s="2">
        <v>623705</v>
      </c>
      <c r="D65" s="2" t="s">
        <v>7</v>
      </c>
      <c r="E65" s="3" t="str">
        <f t="shared" si="1"/>
        <v>jeudi</v>
      </c>
      <c r="F65">
        <f ca="1">IF(HOUR(A65)&gt;HOUR(B65),-SUM(G65:INDIRECT(ADDRESS(ROW(),MATCH(0,$G65:$AD65,0)+6))),0)</f>
        <v>0</v>
      </c>
      <c r="G65" s="10">
        <f t="shared" si="10"/>
        <v>0</v>
      </c>
      <c r="H65" s="10">
        <f t="shared" si="10"/>
        <v>0</v>
      </c>
      <c r="I65" s="10">
        <f t="shared" si="10"/>
        <v>0</v>
      </c>
      <c r="J65" s="10">
        <f t="shared" si="10"/>
        <v>0</v>
      </c>
      <c r="K65" s="10">
        <f t="shared" si="10"/>
        <v>0</v>
      </c>
      <c r="L65" s="10">
        <f t="shared" si="10"/>
        <v>1</v>
      </c>
      <c r="M65" s="10">
        <f t="shared" si="10"/>
        <v>1</v>
      </c>
      <c r="N65" s="10">
        <f t="shared" si="10"/>
        <v>1</v>
      </c>
      <c r="O65" s="10">
        <f t="shared" si="10"/>
        <v>0</v>
      </c>
      <c r="P65" s="10">
        <f t="shared" si="10"/>
        <v>0</v>
      </c>
      <c r="Q65" s="10">
        <f t="shared" si="10"/>
        <v>0</v>
      </c>
      <c r="R65" s="10">
        <f t="shared" si="10"/>
        <v>0</v>
      </c>
      <c r="S65" s="10">
        <f t="shared" si="10"/>
        <v>0</v>
      </c>
      <c r="T65" s="10">
        <f t="shared" si="10"/>
        <v>0</v>
      </c>
      <c r="U65" s="10">
        <f t="shared" si="10"/>
        <v>0</v>
      </c>
      <c r="V65" s="10">
        <f t="shared" si="10"/>
        <v>0</v>
      </c>
      <c r="W65" s="10">
        <f t="shared" si="9"/>
        <v>0</v>
      </c>
      <c r="X65" s="10">
        <f t="shared" si="9"/>
        <v>0</v>
      </c>
      <c r="Y65" s="10">
        <f t="shared" si="9"/>
        <v>0</v>
      </c>
      <c r="Z65" s="10">
        <f t="shared" si="9"/>
        <v>0</v>
      </c>
      <c r="AA65" s="10">
        <f t="shared" si="9"/>
        <v>0</v>
      </c>
      <c r="AB65" s="10">
        <f t="shared" si="9"/>
        <v>0</v>
      </c>
      <c r="AC65" s="10">
        <f t="shared" si="9"/>
        <v>0</v>
      </c>
      <c r="AD65" s="10">
        <f t="shared" si="9"/>
        <v>0</v>
      </c>
    </row>
    <row r="66" spans="1:30" ht="15" customHeight="1" x14ac:dyDescent="0.25">
      <c r="A66" s="1">
        <v>42439.979166666664</v>
      </c>
      <c r="B66" s="1">
        <v>42440.1875</v>
      </c>
      <c r="C66" s="2">
        <v>627074</v>
      </c>
      <c r="D66" s="2" t="s">
        <v>6</v>
      </c>
      <c r="E66" s="3" t="str">
        <f t="shared" si="1"/>
        <v>jeudi</v>
      </c>
      <c r="F66">
        <f ca="1">IF(HOUR(A66)&gt;HOUR(B66),-SUM(G66:INDIRECT(ADDRESS(ROW(),MATCH(0,$G66:$AD66,0)+6))),0)</f>
        <v>-5</v>
      </c>
      <c r="G66" s="10">
        <f t="shared" si="10"/>
        <v>1</v>
      </c>
      <c r="H66" s="10">
        <f t="shared" si="10"/>
        <v>1</v>
      </c>
      <c r="I66" s="10">
        <f t="shared" si="10"/>
        <v>1</v>
      </c>
      <c r="J66" s="10">
        <f t="shared" si="10"/>
        <v>1</v>
      </c>
      <c r="K66" s="10">
        <f t="shared" si="10"/>
        <v>1</v>
      </c>
      <c r="L66" s="10">
        <f t="shared" si="10"/>
        <v>0</v>
      </c>
      <c r="M66" s="10">
        <f t="shared" si="10"/>
        <v>0</v>
      </c>
      <c r="N66" s="10">
        <f t="shared" si="10"/>
        <v>0</v>
      </c>
      <c r="O66" s="10">
        <f t="shared" si="10"/>
        <v>0</v>
      </c>
      <c r="P66" s="10">
        <f t="shared" si="10"/>
        <v>0</v>
      </c>
      <c r="Q66" s="10">
        <f t="shared" si="10"/>
        <v>0</v>
      </c>
      <c r="R66" s="10">
        <f t="shared" si="10"/>
        <v>0</v>
      </c>
      <c r="S66" s="10">
        <f t="shared" si="10"/>
        <v>0</v>
      </c>
      <c r="T66" s="10">
        <f t="shared" si="10"/>
        <v>0</v>
      </c>
      <c r="U66" s="10">
        <f t="shared" si="10"/>
        <v>0</v>
      </c>
      <c r="V66" s="10">
        <f t="shared" si="10"/>
        <v>0</v>
      </c>
      <c r="W66" s="10">
        <f t="shared" si="9"/>
        <v>0</v>
      </c>
      <c r="X66" s="10">
        <f t="shared" si="9"/>
        <v>0</v>
      </c>
      <c r="Y66" s="10">
        <f t="shared" si="9"/>
        <v>0</v>
      </c>
      <c r="Z66" s="10">
        <f t="shared" si="9"/>
        <v>0</v>
      </c>
      <c r="AA66" s="10">
        <f t="shared" si="9"/>
        <v>0</v>
      </c>
      <c r="AB66" s="10">
        <f t="shared" si="9"/>
        <v>0</v>
      </c>
      <c r="AC66" s="10">
        <f t="shared" si="9"/>
        <v>0</v>
      </c>
      <c r="AD66" s="10">
        <f t="shared" si="9"/>
        <v>1</v>
      </c>
    </row>
    <row r="67" spans="1:30" ht="15" customHeight="1" x14ac:dyDescent="0.25">
      <c r="A67" s="1">
        <v>42439.979166666664</v>
      </c>
      <c r="B67" s="1">
        <v>42440.1875</v>
      </c>
      <c r="C67" s="2">
        <v>627078</v>
      </c>
      <c r="D67" s="2" t="s">
        <v>6</v>
      </c>
      <c r="E67" s="3" t="str">
        <f t="shared" ref="E67:E130" si="11">TEXT(A67,"jjjjj")</f>
        <v>jeudi</v>
      </c>
      <c r="F67">
        <f ca="1">IF(HOUR(A67)&gt;HOUR(B67),-SUM(G67:INDIRECT(ADDRESS(ROW(),MATCH(0,$G67:$AD67,0)+6))),0)</f>
        <v>-5</v>
      </c>
      <c r="G67" s="10">
        <f t="shared" si="10"/>
        <v>1</v>
      </c>
      <c r="H67" s="10">
        <f t="shared" si="10"/>
        <v>1</v>
      </c>
      <c r="I67" s="10">
        <f t="shared" si="10"/>
        <v>1</v>
      </c>
      <c r="J67" s="10">
        <f t="shared" si="10"/>
        <v>1</v>
      </c>
      <c r="K67" s="10">
        <f t="shared" si="10"/>
        <v>1</v>
      </c>
      <c r="L67" s="10">
        <f t="shared" si="10"/>
        <v>0</v>
      </c>
      <c r="M67" s="10">
        <f t="shared" si="10"/>
        <v>0</v>
      </c>
      <c r="N67" s="10">
        <f t="shared" si="10"/>
        <v>0</v>
      </c>
      <c r="O67" s="10">
        <f t="shared" si="10"/>
        <v>0</v>
      </c>
      <c r="P67" s="10">
        <f t="shared" si="10"/>
        <v>0</v>
      </c>
      <c r="Q67" s="10">
        <f t="shared" si="10"/>
        <v>0</v>
      </c>
      <c r="R67" s="10">
        <f t="shared" si="10"/>
        <v>0</v>
      </c>
      <c r="S67" s="10">
        <f t="shared" si="10"/>
        <v>0</v>
      </c>
      <c r="T67" s="10">
        <f t="shared" si="10"/>
        <v>0</v>
      </c>
      <c r="U67" s="10">
        <f t="shared" si="10"/>
        <v>0</v>
      </c>
      <c r="V67" s="10">
        <f t="shared" si="10"/>
        <v>0</v>
      </c>
      <c r="W67" s="10">
        <f t="shared" si="9"/>
        <v>0</v>
      </c>
      <c r="X67" s="10">
        <f t="shared" si="9"/>
        <v>0</v>
      </c>
      <c r="Y67" s="10">
        <f t="shared" si="9"/>
        <v>0</v>
      </c>
      <c r="Z67" s="10">
        <f t="shared" si="9"/>
        <v>0</v>
      </c>
      <c r="AA67" s="10">
        <f t="shared" si="9"/>
        <v>0</v>
      </c>
      <c r="AB67" s="10">
        <f t="shared" si="9"/>
        <v>0</v>
      </c>
      <c r="AC67" s="10">
        <f t="shared" si="9"/>
        <v>0</v>
      </c>
      <c r="AD67" s="10">
        <f t="shared" si="9"/>
        <v>1</v>
      </c>
    </row>
    <row r="68" spans="1:30" ht="15" customHeight="1" x14ac:dyDescent="0.25">
      <c r="A68" s="1">
        <v>42440.25</v>
      </c>
      <c r="B68" s="1">
        <v>42440.333333333336</v>
      </c>
      <c r="C68" s="2">
        <v>626916</v>
      </c>
      <c r="D68" s="2" t="s">
        <v>9</v>
      </c>
      <c r="E68" s="3" t="str">
        <f t="shared" si="11"/>
        <v>vendredi</v>
      </c>
      <c r="F68">
        <f ca="1">IF(HOUR(A68)&gt;HOUR(B68),-SUM(G68:INDIRECT(ADDRESS(ROW(),MATCH(0,$G68:$AD68,0)+6))),0)</f>
        <v>0</v>
      </c>
      <c r="G68" s="10">
        <f t="shared" si="10"/>
        <v>0</v>
      </c>
      <c r="H68" s="10">
        <f t="shared" si="10"/>
        <v>0</v>
      </c>
      <c r="I68" s="10">
        <f t="shared" si="10"/>
        <v>0</v>
      </c>
      <c r="J68" s="10">
        <f t="shared" si="10"/>
        <v>0</v>
      </c>
      <c r="K68" s="10">
        <f t="shared" si="10"/>
        <v>0</v>
      </c>
      <c r="L68" s="10">
        <f t="shared" si="10"/>
        <v>0</v>
      </c>
      <c r="M68" s="10">
        <f t="shared" si="10"/>
        <v>1</v>
      </c>
      <c r="N68" s="10">
        <f t="shared" si="10"/>
        <v>1</v>
      </c>
      <c r="O68" s="10">
        <f t="shared" si="10"/>
        <v>1</v>
      </c>
      <c r="P68" s="10">
        <f t="shared" si="10"/>
        <v>0</v>
      </c>
      <c r="Q68" s="10">
        <f t="shared" si="10"/>
        <v>0</v>
      </c>
      <c r="R68" s="10">
        <f t="shared" si="10"/>
        <v>0</v>
      </c>
      <c r="S68" s="10">
        <f t="shared" si="10"/>
        <v>0</v>
      </c>
      <c r="T68" s="10">
        <f t="shared" si="10"/>
        <v>0</v>
      </c>
      <c r="U68" s="10">
        <f t="shared" si="10"/>
        <v>0</v>
      </c>
      <c r="V68" s="10">
        <f t="shared" si="10"/>
        <v>0</v>
      </c>
      <c r="W68" s="10">
        <f t="shared" si="9"/>
        <v>0</v>
      </c>
      <c r="X68" s="10">
        <f t="shared" si="9"/>
        <v>0</v>
      </c>
      <c r="Y68" s="10">
        <f t="shared" si="9"/>
        <v>0</v>
      </c>
      <c r="Z68" s="10">
        <f t="shared" si="9"/>
        <v>0</v>
      </c>
      <c r="AA68" s="10">
        <f t="shared" si="9"/>
        <v>0</v>
      </c>
      <c r="AB68" s="10">
        <f t="shared" si="9"/>
        <v>0</v>
      </c>
      <c r="AC68" s="10">
        <f t="shared" si="9"/>
        <v>0</v>
      </c>
      <c r="AD68" s="10">
        <f t="shared" si="9"/>
        <v>0</v>
      </c>
    </row>
    <row r="69" spans="1:30" ht="15" customHeight="1" x14ac:dyDescent="0.25">
      <c r="A69" s="1">
        <v>42441.958333333336</v>
      </c>
      <c r="B69" s="1">
        <v>42442.229166666664</v>
      </c>
      <c r="C69" s="2">
        <v>626979</v>
      </c>
      <c r="D69" s="2" t="s">
        <v>6</v>
      </c>
      <c r="E69" s="3" t="str">
        <f t="shared" si="11"/>
        <v>samedi</v>
      </c>
      <c r="F69">
        <f ca="1">IF(HOUR(A69)&gt;HOUR(B69),-SUM(G69:INDIRECT(ADDRESS(ROW(),MATCH(0,$G69:$AD69,0)+6))),0)</f>
        <v>-6</v>
      </c>
      <c r="G69" s="10">
        <f t="shared" si="10"/>
        <v>1</v>
      </c>
      <c r="H69" s="10">
        <f t="shared" si="10"/>
        <v>1</v>
      </c>
      <c r="I69" s="10">
        <f t="shared" si="10"/>
        <v>1</v>
      </c>
      <c r="J69" s="10">
        <f t="shared" si="10"/>
        <v>1</v>
      </c>
      <c r="K69" s="10">
        <f t="shared" si="10"/>
        <v>1</v>
      </c>
      <c r="L69" s="10">
        <f t="shared" si="10"/>
        <v>1</v>
      </c>
      <c r="M69" s="10">
        <f t="shared" si="10"/>
        <v>0</v>
      </c>
      <c r="N69" s="10">
        <f t="shared" si="10"/>
        <v>0</v>
      </c>
      <c r="O69" s="10">
        <f t="shared" si="10"/>
        <v>0</v>
      </c>
      <c r="P69" s="10">
        <f t="shared" si="10"/>
        <v>0</v>
      </c>
      <c r="Q69" s="10">
        <f t="shared" si="10"/>
        <v>0</v>
      </c>
      <c r="R69" s="10">
        <f t="shared" si="10"/>
        <v>0</v>
      </c>
      <c r="S69" s="10">
        <f t="shared" si="10"/>
        <v>0</v>
      </c>
      <c r="T69" s="10">
        <f t="shared" si="10"/>
        <v>0</v>
      </c>
      <c r="U69" s="10">
        <f t="shared" si="10"/>
        <v>0</v>
      </c>
      <c r="V69" s="10">
        <f t="shared" si="10"/>
        <v>0</v>
      </c>
      <c r="W69" s="10">
        <f t="shared" si="9"/>
        <v>0</v>
      </c>
      <c r="X69" s="10">
        <f t="shared" si="9"/>
        <v>0</v>
      </c>
      <c r="Y69" s="10">
        <f t="shared" si="9"/>
        <v>0</v>
      </c>
      <c r="Z69" s="10">
        <f t="shared" si="9"/>
        <v>0</v>
      </c>
      <c r="AA69" s="10">
        <f t="shared" si="9"/>
        <v>0</v>
      </c>
      <c r="AB69" s="10">
        <f t="shared" si="9"/>
        <v>0</v>
      </c>
      <c r="AC69" s="10">
        <f t="shared" si="9"/>
        <v>0</v>
      </c>
      <c r="AD69" s="10">
        <f t="shared" si="9"/>
        <v>1</v>
      </c>
    </row>
    <row r="70" spans="1:30" ht="15" customHeight="1" x14ac:dyDescent="0.25">
      <c r="A70" s="1">
        <v>42442.958333333336</v>
      </c>
      <c r="B70" s="1">
        <v>42443.208333333336</v>
      </c>
      <c r="C70" s="2">
        <v>629732</v>
      </c>
      <c r="D70" s="2" t="s">
        <v>6</v>
      </c>
      <c r="E70" s="3" t="str">
        <f t="shared" si="11"/>
        <v>dimanche</v>
      </c>
      <c r="F70">
        <f ca="1">IF(HOUR(A70)&gt;HOUR(B70),-SUM(G70:INDIRECT(ADDRESS(ROW(),MATCH(0,$G70:$AD70,0)+6))),0)</f>
        <v>-6</v>
      </c>
      <c r="G70" s="10">
        <f t="shared" si="10"/>
        <v>1</v>
      </c>
      <c r="H70" s="10">
        <f t="shared" si="10"/>
        <v>1</v>
      </c>
      <c r="I70" s="10">
        <f t="shared" si="10"/>
        <v>1</v>
      </c>
      <c r="J70" s="10">
        <f t="shared" si="10"/>
        <v>1</v>
      </c>
      <c r="K70" s="10">
        <f t="shared" si="10"/>
        <v>1</v>
      </c>
      <c r="L70" s="10">
        <f t="shared" si="10"/>
        <v>1</v>
      </c>
      <c r="M70" s="10">
        <f t="shared" si="10"/>
        <v>0</v>
      </c>
      <c r="N70" s="10">
        <f t="shared" si="10"/>
        <v>0</v>
      </c>
      <c r="O70" s="10">
        <f t="shared" si="10"/>
        <v>0</v>
      </c>
      <c r="P70" s="10">
        <f t="shared" si="10"/>
        <v>0</v>
      </c>
      <c r="Q70" s="10">
        <f t="shared" si="10"/>
        <v>0</v>
      </c>
      <c r="R70" s="10">
        <f t="shared" si="10"/>
        <v>0</v>
      </c>
      <c r="S70" s="10">
        <f t="shared" si="10"/>
        <v>0</v>
      </c>
      <c r="T70" s="10">
        <f t="shared" si="10"/>
        <v>0</v>
      </c>
      <c r="U70" s="10">
        <f t="shared" si="10"/>
        <v>0</v>
      </c>
      <c r="V70" s="10">
        <f t="shared" si="10"/>
        <v>0</v>
      </c>
      <c r="W70" s="10">
        <f t="shared" si="9"/>
        <v>0</v>
      </c>
      <c r="X70" s="10">
        <f t="shared" si="9"/>
        <v>0</v>
      </c>
      <c r="Y70" s="10">
        <f t="shared" si="9"/>
        <v>0</v>
      </c>
      <c r="Z70" s="10">
        <f t="shared" si="9"/>
        <v>0</v>
      </c>
      <c r="AA70" s="10">
        <f t="shared" si="9"/>
        <v>0</v>
      </c>
      <c r="AB70" s="10">
        <f t="shared" si="9"/>
        <v>0</v>
      </c>
      <c r="AC70" s="10">
        <f t="shared" si="9"/>
        <v>0</v>
      </c>
      <c r="AD70" s="10">
        <f t="shared" si="9"/>
        <v>1</v>
      </c>
    </row>
    <row r="71" spans="1:30" ht="15" customHeight="1" x14ac:dyDescent="0.25">
      <c r="A71" s="1">
        <v>42443.916666666664</v>
      </c>
      <c r="B71" s="1">
        <v>42444.25</v>
      </c>
      <c r="C71" s="2">
        <v>627137</v>
      </c>
      <c r="D71" s="2" t="s">
        <v>7</v>
      </c>
      <c r="E71" s="3" t="str">
        <f t="shared" si="11"/>
        <v>lundi</v>
      </c>
      <c r="F71">
        <f ca="1">IF(HOUR(A71)&gt;HOUR(B71),-SUM(G71:INDIRECT(ADDRESS(ROW(),MATCH(0,$G71:$AD71,0)+6))),0)</f>
        <v>-7</v>
      </c>
      <c r="G71" s="10">
        <f t="shared" si="10"/>
        <v>1</v>
      </c>
      <c r="H71" s="10">
        <f t="shared" si="10"/>
        <v>1</v>
      </c>
      <c r="I71" s="10">
        <f t="shared" si="10"/>
        <v>1</v>
      </c>
      <c r="J71" s="10">
        <f t="shared" si="10"/>
        <v>1</v>
      </c>
      <c r="K71" s="10">
        <f t="shared" si="10"/>
        <v>1</v>
      </c>
      <c r="L71" s="10">
        <f t="shared" si="10"/>
        <v>1</v>
      </c>
      <c r="M71" s="10">
        <f t="shared" si="10"/>
        <v>1</v>
      </c>
      <c r="N71" s="10">
        <f t="shared" si="10"/>
        <v>0</v>
      </c>
      <c r="O71" s="10">
        <f t="shared" si="10"/>
        <v>0</v>
      </c>
      <c r="P71" s="10">
        <f t="shared" si="10"/>
        <v>0</v>
      </c>
      <c r="Q71" s="10">
        <f t="shared" si="10"/>
        <v>0</v>
      </c>
      <c r="R71" s="10">
        <f t="shared" si="10"/>
        <v>0</v>
      </c>
      <c r="S71" s="10">
        <f t="shared" si="10"/>
        <v>0</v>
      </c>
      <c r="T71" s="10">
        <f t="shared" si="10"/>
        <v>0</v>
      </c>
      <c r="U71" s="10">
        <f t="shared" si="10"/>
        <v>0</v>
      </c>
      <c r="V71" s="10">
        <f t="shared" si="10"/>
        <v>0</v>
      </c>
      <c r="W71" s="10">
        <f t="shared" si="9"/>
        <v>0</v>
      </c>
      <c r="X71" s="10">
        <f t="shared" si="9"/>
        <v>0</v>
      </c>
      <c r="Y71" s="10">
        <f t="shared" si="9"/>
        <v>0</v>
      </c>
      <c r="Z71" s="10">
        <f t="shared" si="9"/>
        <v>0</v>
      </c>
      <c r="AA71" s="10">
        <f t="shared" si="9"/>
        <v>0</v>
      </c>
      <c r="AB71" s="10">
        <f t="shared" si="9"/>
        <v>0</v>
      </c>
      <c r="AC71" s="10">
        <f t="shared" si="9"/>
        <v>1</v>
      </c>
      <c r="AD71" s="10">
        <f t="shared" si="9"/>
        <v>1</v>
      </c>
    </row>
    <row r="72" spans="1:30" ht="15" customHeight="1" x14ac:dyDescent="0.25">
      <c r="A72" s="1">
        <v>42444.208333333336</v>
      </c>
      <c r="B72" s="1">
        <v>42444.270833333336</v>
      </c>
      <c r="C72" s="2">
        <v>630274</v>
      </c>
      <c r="D72" s="2" t="s">
        <v>8</v>
      </c>
      <c r="E72" s="3" t="str">
        <f t="shared" si="11"/>
        <v>mardi</v>
      </c>
      <c r="F72">
        <f ca="1">IF(HOUR(A72)&gt;HOUR(B72),-SUM(G72:INDIRECT(ADDRESS(ROW(),MATCH(0,$G72:$AD72,0)+6))),0)</f>
        <v>0</v>
      </c>
      <c r="G72" s="10">
        <f t="shared" si="10"/>
        <v>0</v>
      </c>
      <c r="H72" s="10">
        <f t="shared" si="10"/>
        <v>0</v>
      </c>
      <c r="I72" s="10">
        <f t="shared" si="10"/>
        <v>0</v>
      </c>
      <c r="J72" s="10">
        <f t="shared" si="10"/>
        <v>0</v>
      </c>
      <c r="K72" s="10">
        <f t="shared" si="10"/>
        <v>0</v>
      </c>
      <c r="L72" s="10">
        <f t="shared" si="10"/>
        <v>1</v>
      </c>
      <c r="M72" s="10">
        <f t="shared" si="10"/>
        <v>1</v>
      </c>
      <c r="N72" s="10">
        <f t="shared" si="10"/>
        <v>0</v>
      </c>
      <c r="O72" s="10">
        <f t="shared" si="10"/>
        <v>0</v>
      </c>
      <c r="P72" s="10">
        <f t="shared" si="10"/>
        <v>0</v>
      </c>
      <c r="Q72" s="10">
        <f t="shared" si="10"/>
        <v>0</v>
      </c>
      <c r="R72" s="10">
        <f t="shared" si="10"/>
        <v>0</v>
      </c>
      <c r="S72" s="10">
        <f t="shared" si="10"/>
        <v>0</v>
      </c>
      <c r="T72" s="10">
        <f t="shared" si="10"/>
        <v>0</v>
      </c>
      <c r="U72" s="10">
        <f t="shared" si="10"/>
        <v>0</v>
      </c>
      <c r="V72" s="10">
        <f t="shared" si="10"/>
        <v>0</v>
      </c>
      <c r="W72" s="10">
        <f t="shared" si="9"/>
        <v>0</v>
      </c>
      <c r="X72" s="10">
        <f t="shared" si="9"/>
        <v>0</v>
      </c>
      <c r="Y72" s="10">
        <f t="shared" si="9"/>
        <v>0</v>
      </c>
      <c r="Z72" s="10">
        <f t="shared" si="9"/>
        <v>0</v>
      </c>
      <c r="AA72" s="10">
        <f t="shared" si="9"/>
        <v>0</v>
      </c>
      <c r="AB72" s="10">
        <f t="shared" si="9"/>
        <v>0</v>
      </c>
      <c r="AC72" s="10">
        <f t="shared" si="9"/>
        <v>0</v>
      </c>
      <c r="AD72" s="10">
        <f t="shared" si="9"/>
        <v>0</v>
      </c>
    </row>
    <row r="73" spans="1:30" ht="15" customHeight="1" x14ac:dyDescent="0.25">
      <c r="A73" s="1">
        <v>42444.25</v>
      </c>
      <c r="B73" s="1">
        <v>42444.3125</v>
      </c>
      <c r="C73" s="2">
        <v>624856</v>
      </c>
      <c r="D73" s="2" t="s">
        <v>9</v>
      </c>
      <c r="E73" s="3" t="str">
        <f t="shared" si="11"/>
        <v>mardi</v>
      </c>
      <c r="F73">
        <f ca="1">IF(HOUR(A73)&gt;HOUR(B73),-SUM(G73:INDIRECT(ADDRESS(ROW(),MATCH(0,$G73:$AD73,0)+6))),0)</f>
        <v>0</v>
      </c>
      <c r="G73" s="10">
        <f t="shared" si="10"/>
        <v>0</v>
      </c>
      <c r="H73" s="10">
        <f t="shared" si="10"/>
        <v>0</v>
      </c>
      <c r="I73" s="10">
        <f t="shared" si="10"/>
        <v>0</v>
      </c>
      <c r="J73" s="10">
        <f t="shared" si="10"/>
        <v>0</v>
      </c>
      <c r="K73" s="10">
        <f t="shared" si="10"/>
        <v>0</v>
      </c>
      <c r="L73" s="10">
        <f t="shared" si="10"/>
        <v>0</v>
      </c>
      <c r="M73" s="10">
        <f t="shared" si="10"/>
        <v>1</v>
      </c>
      <c r="N73" s="10">
        <f t="shared" si="10"/>
        <v>1</v>
      </c>
      <c r="O73" s="10">
        <f t="shared" si="10"/>
        <v>0</v>
      </c>
      <c r="P73" s="10">
        <f t="shared" si="10"/>
        <v>0</v>
      </c>
      <c r="Q73" s="10">
        <f t="shared" si="10"/>
        <v>0</v>
      </c>
      <c r="R73" s="10">
        <f t="shared" si="10"/>
        <v>0</v>
      </c>
      <c r="S73" s="10">
        <f t="shared" si="10"/>
        <v>0</v>
      </c>
      <c r="T73" s="10">
        <f t="shared" si="10"/>
        <v>0</v>
      </c>
      <c r="U73" s="10">
        <f t="shared" si="10"/>
        <v>0</v>
      </c>
      <c r="V73" s="10">
        <f t="shared" si="10"/>
        <v>0</v>
      </c>
      <c r="W73" s="10">
        <f t="shared" si="9"/>
        <v>0</v>
      </c>
      <c r="X73" s="10">
        <f t="shared" si="9"/>
        <v>0</v>
      </c>
      <c r="Y73" s="10">
        <f t="shared" si="9"/>
        <v>0</v>
      </c>
      <c r="Z73" s="10">
        <f t="shared" si="9"/>
        <v>0</v>
      </c>
      <c r="AA73" s="10">
        <f t="shared" si="9"/>
        <v>0</v>
      </c>
      <c r="AB73" s="10">
        <f t="shared" si="9"/>
        <v>0</v>
      </c>
      <c r="AC73" s="10">
        <f t="shared" si="9"/>
        <v>0</v>
      </c>
      <c r="AD73" s="10">
        <f t="shared" si="9"/>
        <v>0</v>
      </c>
    </row>
    <row r="74" spans="1:30" ht="15" customHeight="1" x14ac:dyDescent="0.25">
      <c r="A74" s="1">
        <v>42444.375</v>
      </c>
      <c r="B74" s="1">
        <v>42444.666666666664</v>
      </c>
      <c r="C74" s="2">
        <v>626800</v>
      </c>
      <c r="D74" s="2" t="s">
        <v>9</v>
      </c>
      <c r="E74" s="3" t="str">
        <f t="shared" si="11"/>
        <v>mardi</v>
      </c>
      <c r="F74">
        <f ca="1">IF(HOUR(A74)&gt;HOUR(B74),-SUM(G74:INDIRECT(ADDRESS(ROW(),MATCH(0,$G74:$AD74,0)+6))),0)</f>
        <v>0</v>
      </c>
      <c r="G74" s="10">
        <f t="shared" si="10"/>
        <v>0</v>
      </c>
      <c r="H74" s="10">
        <f t="shared" si="10"/>
        <v>0</v>
      </c>
      <c r="I74" s="10">
        <f t="shared" si="10"/>
        <v>0</v>
      </c>
      <c r="J74" s="10">
        <f t="shared" si="10"/>
        <v>0</v>
      </c>
      <c r="K74" s="10">
        <f t="shared" si="10"/>
        <v>0</v>
      </c>
      <c r="L74" s="10">
        <f t="shared" si="10"/>
        <v>0</v>
      </c>
      <c r="M74" s="10">
        <f t="shared" si="10"/>
        <v>0</v>
      </c>
      <c r="N74" s="10">
        <f t="shared" si="10"/>
        <v>0</v>
      </c>
      <c r="O74" s="10">
        <f t="shared" si="10"/>
        <v>0</v>
      </c>
      <c r="P74" s="10">
        <f t="shared" si="10"/>
        <v>1</v>
      </c>
      <c r="Q74" s="10">
        <f t="shared" si="10"/>
        <v>1</v>
      </c>
      <c r="R74" s="10">
        <f t="shared" si="10"/>
        <v>1</v>
      </c>
      <c r="S74" s="10">
        <f t="shared" si="10"/>
        <v>1</v>
      </c>
      <c r="T74" s="10">
        <f t="shared" si="10"/>
        <v>1</v>
      </c>
      <c r="U74" s="10">
        <f t="shared" si="10"/>
        <v>1</v>
      </c>
      <c r="V74" s="10">
        <f t="shared" si="10"/>
        <v>1</v>
      </c>
      <c r="W74" s="10">
        <f t="shared" si="9"/>
        <v>1</v>
      </c>
      <c r="X74" s="10">
        <f t="shared" si="9"/>
        <v>0</v>
      </c>
      <c r="Y74" s="10">
        <f t="shared" si="9"/>
        <v>0</v>
      </c>
      <c r="Z74" s="10">
        <f t="shared" si="9"/>
        <v>0</v>
      </c>
      <c r="AA74" s="10">
        <f t="shared" si="9"/>
        <v>0</v>
      </c>
      <c r="AB74" s="10">
        <f t="shared" si="9"/>
        <v>0</v>
      </c>
      <c r="AC74" s="10">
        <f t="shared" si="9"/>
        <v>0</v>
      </c>
      <c r="AD74" s="10">
        <f t="shared" si="9"/>
        <v>0</v>
      </c>
    </row>
    <row r="75" spans="1:30" ht="15" customHeight="1" x14ac:dyDescent="0.25">
      <c r="A75" s="1">
        <v>42444.916666666664</v>
      </c>
      <c r="B75" s="1">
        <v>42445.166666666664</v>
      </c>
      <c r="C75" s="2">
        <v>628951</v>
      </c>
      <c r="D75" s="2" t="s">
        <v>5</v>
      </c>
      <c r="E75" s="3" t="str">
        <f t="shared" si="11"/>
        <v>mardi</v>
      </c>
      <c r="F75">
        <f ca="1">IF(HOUR(A75)&gt;HOUR(B75),-SUM(G75:INDIRECT(ADDRESS(ROW(),MATCH(0,$G75:$AD75,0)+6))),0)</f>
        <v>-5</v>
      </c>
      <c r="G75" s="10">
        <f t="shared" si="10"/>
        <v>1</v>
      </c>
      <c r="H75" s="10">
        <f t="shared" si="10"/>
        <v>1</v>
      </c>
      <c r="I75" s="10">
        <f t="shared" si="10"/>
        <v>1</v>
      </c>
      <c r="J75" s="10">
        <f t="shared" si="10"/>
        <v>1</v>
      </c>
      <c r="K75" s="10">
        <f t="shared" si="10"/>
        <v>1</v>
      </c>
      <c r="L75" s="10">
        <f t="shared" si="10"/>
        <v>0</v>
      </c>
      <c r="M75" s="10">
        <f t="shared" si="10"/>
        <v>0</v>
      </c>
      <c r="N75" s="10">
        <f t="shared" si="10"/>
        <v>0</v>
      </c>
      <c r="O75" s="10">
        <f t="shared" si="10"/>
        <v>0</v>
      </c>
      <c r="P75" s="10">
        <f t="shared" si="10"/>
        <v>0</v>
      </c>
      <c r="Q75" s="10">
        <f t="shared" si="10"/>
        <v>0</v>
      </c>
      <c r="R75" s="10">
        <f t="shared" si="10"/>
        <v>0</v>
      </c>
      <c r="S75" s="10">
        <f t="shared" si="10"/>
        <v>0</v>
      </c>
      <c r="T75" s="10">
        <f t="shared" si="10"/>
        <v>0</v>
      </c>
      <c r="U75" s="10">
        <f t="shared" si="10"/>
        <v>0</v>
      </c>
      <c r="V75" s="10">
        <f t="shared" si="10"/>
        <v>0</v>
      </c>
      <c r="W75" s="10">
        <f t="shared" si="9"/>
        <v>0</v>
      </c>
      <c r="X75" s="10">
        <f t="shared" si="9"/>
        <v>0</v>
      </c>
      <c r="Y75" s="10">
        <f t="shared" si="9"/>
        <v>0</v>
      </c>
      <c r="Z75" s="10">
        <f t="shared" si="9"/>
        <v>0</v>
      </c>
      <c r="AA75" s="10">
        <f t="shared" si="9"/>
        <v>0</v>
      </c>
      <c r="AB75" s="10">
        <f t="shared" si="9"/>
        <v>0</v>
      </c>
      <c r="AC75" s="10">
        <f t="shared" si="9"/>
        <v>1</v>
      </c>
      <c r="AD75" s="10">
        <f t="shared" si="9"/>
        <v>1</v>
      </c>
    </row>
    <row r="76" spans="1:30" ht="15" customHeight="1" x14ac:dyDescent="0.25">
      <c r="A76" s="1">
        <v>42445.791666666664</v>
      </c>
      <c r="B76" s="1">
        <v>42447.875</v>
      </c>
      <c r="C76" s="2">
        <v>618792</v>
      </c>
      <c r="D76" s="2" t="s">
        <v>5</v>
      </c>
      <c r="E76" s="3" t="str">
        <f t="shared" si="11"/>
        <v>mercredi</v>
      </c>
      <c r="F76">
        <f ca="1">IF(HOUR(A76)&gt;HOUR(B76),-SUM(G76:INDIRECT(ADDRESS(ROW(),MATCH(0,$G76:$AD76,0)+6))),0)</f>
        <v>0</v>
      </c>
      <c r="G76" s="10">
        <f t="shared" si="10"/>
        <v>0</v>
      </c>
      <c r="H76" s="10">
        <f t="shared" si="10"/>
        <v>0</v>
      </c>
      <c r="I76" s="10">
        <f t="shared" si="10"/>
        <v>0</v>
      </c>
      <c r="J76" s="10">
        <f t="shared" si="10"/>
        <v>0</v>
      </c>
      <c r="K76" s="10">
        <f t="shared" si="10"/>
        <v>0</v>
      </c>
      <c r="L76" s="10">
        <f t="shared" si="10"/>
        <v>0</v>
      </c>
      <c r="M76" s="10">
        <f t="shared" si="10"/>
        <v>0</v>
      </c>
      <c r="N76" s="10">
        <f t="shared" si="10"/>
        <v>0</v>
      </c>
      <c r="O76" s="10">
        <f t="shared" si="10"/>
        <v>0</v>
      </c>
      <c r="P76" s="10">
        <f t="shared" si="10"/>
        <v>0</v>
      </c>
      <c r="Q76" s="10">
        <f t="shared" si="10"/>
        <v>0</v>
      </c>
      <c r="R76" s="10">
        <f t="shared" si="10"/>
        <v>0</v>
      </c>
      <c r="S76" s="10">
        <f t="shared" si="10"/>
        <v>0</v>
      </c>
      <c r="T76" s="10">
        <f t="shared" si="10"/>
        <v>0</v>
      </c>
      <c r="U76" s="10">
        <f t="shared" si="10"/>
        <v>0</v>
      </c>
      <c r="V76" s="10">
        <f t="shared" si="10"/>
        <v>0</v>
      </c>
      <c r="W76" s="10">
        <f t="shared" si="9"/>
        <v>0</v>
      </c>
      <c r="X76" s="10">
        <f t="shared" si="9"/>
        <v>0</v>
      </c>
      <c r="Y76" s="10">
        <f t="shared" si="9"/>
        <v>0</v>
      </c>
      <c r="Z76" s="10">
        <f t="shared" si="9"/>
        <v>1</v>
      </c>
      <c r="AA76" s="10">
        <f t="shared" si="9"/>
        <v>1</v>
      </c>
      <c r="AB76" s="10">
        <f t="shared" si="9"/>
        <v>1</v>
      </c>
      <c r="AC76" s="10">
        <f t="shared" si="9"/>
        <v>0</v>
      </c>
      <c r="AD76" s="10">
        <f t="shared" si="9"/>
        <v>0</v>
      </c>
    </row>
    <row r="77" spans="1:30" ht="15" customHeight="1" x14ac:dyDescent="0.25">
      <c r="A77" s="1">
        <v>42445.916666666664</v>
      </c>
      <c r="B77" s="1">
        <v>42446.25</v>
      </c>
      <c r="C77" s="2">
        <v>627138</v>
      </c>
      <c r="D77" s="2" t="s">
        <v>7</v>
      </c>
      <c r="E77" s="3" t="str">
        <f t="shared" si="11"/>
        <v>mercredi</v>
      </c>
      <c r="F77">
        <f ca="1">IF(HOUR(A77)&gt;HOUR(B77),-SUM(G77:INDIRECT(ADDRESS(ROW(),MATCH(0,$G77:$AD77,0)+6))),0)</f>
        <v>-7</v>
      </c>
      <c r="G77" s="10">
        <f t="shared" si="10"/>
        <v>1</v>
      </c>
      <c r="H77" s="10">
        <f t="shared" si="10"/>
        <v>1</v>
      </c>
      <c r="I77" s="10">
        <f t="shared" si="10"/>
        <v>1</v>
      </c>
      <c r="J77" s="10">
        <f t="shared" si="10"/>
        <v>1</v>
      </c>
      <c r="K77" s="10">
        <f t="shared" si="10"/>
        <v>1</v>
      </c>
      <c r="L77" s="10">
        <f t="shared" si="10"/>
        <v>1</v>
      </c>
      <c r="M77" s="10">
        <f t="shared" si="10"/>
        <v>1</v>
      </c>
      <c r="N77" s="10">
        <f t="shared" si="10"/>
        <v>0</v>
      </c>
      <c r="O77" s="10">
        <f t="shared" si="10"/>
        <v>0</v>
      </c>
      <c r="P77" s="10">
        <f t="shared" si="10"/>
        <v>0</v>
      </c>
      <c r="Q77" s="10">
        <f t="shared" si="10"/>
        <v>0</v>
      </c>
      <c r="R77" s="10">
        <f t="shared" si="10"/>
        <v>0</v>
      </c>
      <c r="S77" s="10">
        <f t="shared" si="10"/>
        <v>0</v>
      </c>
      <c r="T77" s="10">
        <f t="shared" si="10"/>
        <v>0</v>
      </c>
      <c r="U77" s="10">
        <f t="shared" si="10"/>
        <v>0</v>
      </c>
      <c r="V77" s="10">
        <f t="shared" ref="V77:AD92" si="12">IF(HOUR($A77)&lt;=HOUR($B77),IF(IF(HOUR($A77)&lt;V$1+1,1,0)=1,IF(HOUR($B77)&gt;=V$1,1,0),0),IF(IF(HOUR($A77)&gt;=V$1+1,1,0)=1,IF(HOUR($B77)&lt;V$1,0,1),1))</f>
        <v>0</v>
      </c>
      <c r="W77" s="10">
        <f t="shared" si="12"/>
        <v>0</v>
      </c>
      <c r="X77" s="10">
        <f t="shared" si="12"/>
        <v>0</v>
      </c>
      <c r="Y77" s="10">
        <f t="shared" si="12"/>
        <v>0</v>
      </c>
      <c r="Z77" s="10">
        <f t="shared" si="12"/>
        <v>0</v>
      </c>
      <c r="AA77" s="10">
        <f t="shared" si="12"/>
        <v>0</v>
      </c>
      <c r="AB77" s="10">
        <f t="shared" si="12"/>
        <v>0</v>
      </c>
      <c r="AC77" s="10">
        <f t="shared" si="12"/>
        <v>1</v>
      </c>
      <c r="AD77" s="10">
        <f t="shared" si="12"/>
        <v>1</v>
      </c>
    </row>
    <row r="78" spans="1:30" ht="15" customHeight="1" x14ac:dyDescent="0.25">
      <c r="A78" s="1">
        <v>42445.916666666664</v>
      </c>
      <c r="B78" s="1">
        <v>42446.25</v>
      </c>
      <c r="C78" s="2">
        <v>627567</v>
      </c>
      <c r="D78" s="2" t="s">
        <v>6</v>
      </c>
      <c r="E78" s="3" t="str">
        <f t="shared" si="11"/>
        <v>mercredi</v>
      </c>
      <c r="F78">
        <f ca="1">IF(HOUR(A78)&gt;HOUR(B78),-SUM(G78:INDIRECT(ADDRESS(ROW(),MATCH(0,$G78:$AD78,0)+6))),0)</f>
        <v>-7</v>
      </c>
      <c r="G78" s="10">
        <f t="shared" ref="G78:V93" si="13">IF(HOUR($A78)&lt;=HOUR($B78),IF(IF(HOUR($A78)&lt;G$1+1,1,0)=1,IF(HOUR($B78)&gt;=G$1,1,0),0),IF(IF(HOUR($A78)&gt;=G$1+1,1,0)=1,IF(HOUR($B78)&lt;G$1,0,1),1))</f>
        <v>1</v>
      </c>
      <c r="H78" s="10">
        <f t="shared" si="13"/>
        <v>1</v>
      </c>
      <c r="I78" s="10">
        <f t="shared" si="13"/>
        <v>1</v>
      </c>
      <c r="J78" s="10">
        <f t="shared" si="13"/>
        <v>1</v>
      </c>
      <c r="K78" s="10">
        <f t="shared" si="13"/>
        <v>1</v>
      </c>
      <c r="L78" s="10">
        <f t="shared" si="13"/>
        <v>1</v>
      </c>
      <c r="M78" s="10">
        <f t="shared" si="13"/>
        <v>1</v>
      </c>
      <c r="N78" s="10">
        <f t="shared" si="13"/>
        <v>0</v>
      </c>
      <c r="O78" s="10">
        <f t="shared" si="13"/>
        <v>0</v>
      </c>
      <c r="P78" s="10">
        <f t="shared" si="13"/>
        <v>0</v>
      </c>
      <c r="Q78" s="10">
        <f t="shared" si="13"/>
        <v>0</v>
      </c>
      <c r="R78" s="10">
        <f t="shared" si="13"/>
        <v>0</v>
      </c>
      <c r="S78" s="10">
        <f t="shared" si="13"/>
        <v>0</v>
      </c>
      <c r="T78" s="10">
        <f t="shared" si="13"/>
        <v>0</v>
      </c>
      <c r="U78" s="10">
        <f t="shared" si="13"/>
        <v>0</v>
      </c>
      <c r="V78" s="10">
        <f t="shared" si="13"/>
        <v>0</v>
      </c>
      <c r="W78" s="10">
        <f t="shared" si="12"/>
        <v>0</v>
      </c>
      <c r="X78" s="10">
        <f t="shared" si="12"/>
        <v>0</v>
      </c>
      <c r="Y78" s="10">
        <f t="shared" si="12"/>
        <v>0</v>
      </c>
      <c r="Z78" s="10">
        <f t="shared" si="12"/>
        <v>0</v>
      </c>
      <c r="AA78" s="10">
        <f t="shared" si="12"/>
        <v>0</v>
      </c>
      <c r="AB78" s="10">
        <f t="shared" si="12"/>
        <v>0</v>
      </c>
      <c r="AC78" s="10">
        <f t="shared" si="12"/>
        <v>1</v>
      </c>
      <c r="AD78" s="10">
        <f t="shared" si="12"/>
        <v>1</v>
      </c>
    </row>
    <row r="79" spans="1:30" ht="15" customHeight="1" x14ac:dyDescent="0.25">
      <c r="A79" s="1">
        <v>42446</v>
      </c>
      <c r="B79" s="1">
        <v>42446.1875</v>
      </c>
      <c r="C79" s="2">
        <v>631091</v>
      </c>
      <c r="D79" s="2" t="s">
        <v>6</v>
      </c>
      <c r="E79" s="3" t="str">
        <f t="shared" si="11"/>
        <v>jeudi</v>
      </c>
      <c r="F79">
        <f ca="1">IF(HOUR(A79)&gt;HOUR(B79),-SUM(G79:INDIRECT(ADDRESS(ROW(),MATCH(0,$G79:$AD79,0)+6))),0)</f>
        <v>0</v>
      </c>
      <c r="G79" s="10">
        <f t="shared" si="13"/>
        <v>1</v>
      </c>
      <c r="H79" s="10">
        <f t="shared" si="13"/>
        <v>1</v>
      </c>
      <c r="I79" s="10">
        <f t="shared" si="13"/>
        <v>1</v>
      </c>
      <c r="J79" s="10">
        <f t="shared" si="13"/>
        <v>1</v>
      </c>
      <c r="K79" s="10">
        <f t="shared" si="13"/>
        <v>1</v>
      </c>
      <c r="L79" s="10">
        <f t="shared" si="13"/>
        <v>0</v>
      </c>
      <c r="M79" s="10">
        <f t="shared" si="13"/>
        <v>0</v>
      </c>
      <c r="N79" s="10">
        <f t="shared" si="13"/>
        <v>0</v>
      </c>
      <c r="O79" s="10">
        <f t="shared" si="13"/>
        <v>0</v>
      </c>
      <c r="P79" s="10">
        <f t="shared" si="13"/>
        <v>0</v>
      </c>
      <c r="Q79" s="10">
        <f t="shared" si="13"/>
        <v>0</v>
      </c>
      <c r="R79" s="10">
        <f t="shared" si="13"/>
        <v>0</v>
      </c>
      <c r="S79" s="10">
        <f t="shared" si="13"/>
        <v>0</v>
      </c>
      <c r="T79" s="10">
        <f t="shared" si="13"/>
        <v>0</v>
      </c>
      <c r="U79" s="10">
        <f t="shared" si="13"/>
        <v>0</v>
      </c>
      <c r="V79" s="10">
        <f t="shared" si="13"/>
        <v>0</v>
      </c>
      <c r="W79" s="10">
        <f t="shared" si="12"/>
        <v>0</v>
      </c>
      <c r="X79" s="10">
        <f t="shared" si="12"/>
        <v>0</v>
      </c>
      <c r="Y79" s="10">
        <f t="shared" si="12"/>
        <v>0</v>
      </c>
      <c r="Z79" s="10">
        <f t="shared" si="12"/>
        <v>0</v>
      </c>
      <c r="AA79" s="10">
        <f t="shared" si="12"/>
        <v>0</v>
      </c>
      <c r="AB79" s="10">
        <f t="shared" si="12"/>
        <v>0</v>
      </c>
      <c r="AC79" s="10">
        <f t="shared" si="12"/>
        <v>0</v>
      </c>
      <c r="AD79" s="10">
        <f t="shared" si="12"/>
        <v>0</v>
      </c>
    </row>
    <row r="80" spans="1:30" ht="15" customHeight="1" x14ac:dyDescent="0.25">
      <c r="A80" s="1">
        <v>42446.208333333336</v>
      </c>
      <c r="B80" s="1">
        <v>42446.270833333336</v>
      </c>
      <c r="C80" s="2">
        <v>628245</v>
      </c>
      <c r="D80" s="2" t="s">
        <v>7</v>
      </c>
      <c r="E80" s="3" t="str">
        <f t="shared" si="11"/>
        <v>jeudi</v>
      </c>
      <c r="F80">
        <f ca="1">IF(HOUR(A80)&gt;HOUR(B80),-SUM(G80:INDIRECT(ADDRESS(ROW(),MATCH(0,$G80:$AD80,0)+6))),0)</f>
        <v>0</v>
      </c>
      <c r="G80" s="10">
        <f t="shared" si="13"/>
        <v>0</v>
      </c>
      <c r="H80" s="10">
        <f t="shared" si="13"/>
        <v>0</v>
      </c>
      <c r="I80" s="10">
        <f t="shared" si="13"/>
        <v>0</v>
      </c>
      <c r="J80" s="10">
        <f t="shared" si="13"/>
        <v>0</v>
      </c>
      <c r="K80" s="10">
        <f t="shared" si="13"/>
        <v>0</v>
      </c>
      <c r="L80" s="10">
        <f t="shared" si="13"/>
        <v>1</v>
      </c>
      <c r="M80" s="10">
        <f t="shared" si="13"/>
        <v>1</v>
      </c>
      <c r="N80" s="10">
        <f t="shared" si="13"/>
        <v>0</v>
      </c>
      <c r="O80" s="10">
        <f t="shared" si="13"/>
        <v>0</v>
      </c>
      <c r="P80" s="10">
        <f t="shared" si="13"/>
        <v>0</v>
      </c>
      <c r="Q80" s="10">
        <f t="shared" si="13"/>
        <v>0</v>
      </c>
      <c r="R80" s="10">
        <f t="shared" si="13"/>
        <v>0</v>
      </c>
      <c r="S80" s="10">
        <f t="shared" si="13"/>
        <v>0</v>
      </c>
      <c r="T80" s="10">
        <f t="shared" si="13"/>
        <v>0</v>
      </c>
      <c r="U80" s="10">
        <f t="shared" si="13"/>
        <v>0</v>
      </c>
      <c r="V80" s="10">
        <f t="shared" si="13"/>
        <v>0</v>
      </c>
      <c r="W80" s="10">
        <f t="shared" si="12"/>
        <v>0</v>
      </c>
      <c r="X80" s="10">
        <f t="shared" si="12"/>
        <v>0</v>
      </c>
      <c r="Y80" s="10">
        <f t="shared" si="12"/>
        <v>0</v>
      </c>
      <c r="Z80" s="10">
        <f t="shared" si="12"/>
        <v>0</v>
      </c>
      <c r="AA80" s="10">
        <f t="shared" si="12"/>
        <v>0</v>
      </c>
      <c r="AB80" s="10">
        <f t="shared" si="12"/>
        <v>0</v>
      </c>
      <c r="AC80" s="10">
        <f t="shared" si="12"/>
        <v>0</v>
      </c>
      <c r="AD80" s="10">
        <f t="shared" si="12"/>
        <v>0</v>
      </c>
    </row>
    <row r="81" spans="1:30" ht="15" customHeight="1" x14ac:dyDescent="0.25">
      <c r="A81" s="1">
        <v>42446.229166666664</v>
      </c>
      <c r="B81" s="1">
        <v>42446.3125</v>
      </c>
      <c r="C81" s="2">
        <v>628269</v>
      </c>
      <c r="D81" s="2" t="s">
        <v>7</v>
      </c>
      <c r="E81" s="3" t="str">
        <f t="shared" si="11"/>
        <v>jeudi</v>
      </c>
      <c r="F81">
        <f ca="1">IF(HOUR(A81)&gt;HOUR(B81),-SUM(G81:INDIRECT(ADDRESS(ROW(),MATCH(0,$G81:$AD81,0)+6))),0)</f>
        <v>0</v>
      </c>
      <c r="G81" s="10">
        <f t="shared" si="13"/>
        <v>0</v>
      </c>
      <c r="H81" s="10">
        <f t="shared" si="13"/>
        <v>0</v>
      </c>
      <c r="I81" s="10">
        <f t="shared" si="13"/>
        <v>0</v>
      </c>
      <c r="J81" s="10">
        <f t="shared" si="13"/>
        <v>0</v>
      </c>
      <c r="K81" s="10">
        <f t="shared" si="13"/>
        <v>0</v>
      </c>
      <c r="L81" s="10">
        <f t="shared" si="13"/>
        <v>1</v>
      </c>
      <c r="M81" s="10">
        <f t="shared" si="13"/>
        <v>1</v>
      </c>
      <c r="N81" s="10">
        <f t="shared" si="13"/>
        <v>1</v>
      </c>
      <c r="O81" s="10">
        <f t="shared" si="13"/>
        <v>0</v>
      </c>
      <c r="P81" s="10">
        <f t="shared" si="13"/>
        <v>0</v>
      </c>
      <c r="Q81" s="10">
        <f t="shared" si="13"/>
        <v>0</v>
      </c>
      <c r="R81" s="10">
        <f t="shared" si="13"/>
        <v>0</v>
      </c>
      <c r="S81" s="10">
        <f t="shared" si="13"/>
        <v>0</v>
      </c>
      <c r="T81" s="10">
        <f t="shared" si="13"/>
        <v>0</v>
      </c>
      <c r="U81" s="10">
        <f t="shared" si="13"/>
        <v>0</v>
      </c>
      <c r="V81" s="10">
        <f t="shared" si="13"/>
        <v>0</v>
      </c>
      <c r="W81" s="10">
        <f t="shared" si="12"/>
        <v>0</v>
      </c>
      <c r="X81" s="10">
        <f t="shared" si="12"/>
        <v>0</v>
      </c>
      <c r="Y81" s="10">
        <f t="shared" si="12"/>
        <v>0</v>
      </c>
      <c r="Z81" s="10">
        <f t="shared" si="12"/>
        <v>0</v>
      </c>
      <c r="AA81" s="10">
        <f t="shared" si="12"/>
        <v>0</v>
      </c>
      <c r="AB81" s="10">
        <f t="shared" si="12"/>
        <v>0</v>
      </c>
      <c r="AC81" s="10">
        <f t="shared" si="12"/>
        <v>0</v>
      </c>
      <c r="AD81" s="10">
        <f t="shared" si="12"/>
        <v>0</v>
      </c>
    </row>
    <row r="82" spans="1:30" ht="15" customHeight="1" x14ac:dyDescent="0.25">
      <c r="A82" s="1">
        <v>42447.208333333336</v>
      </c>
      <c r="B82" s="1">
        <v>42447.291666666664</v>
      </c>
      <c r="C82" s="2">
        <v>624145</v>
      </c>
      <c r="D82" s="2" t="s">
        <v>9</v>
      </c>
      <c r="E82" s="3" t="str">
        <f t="shared" si="11"/>
        <v>vendredi</v>
      </c>
      <c r="F82">
        <f ca="1">IF(HOUR(A82)&gt;HOUR(B82),-SUM(G82:INDIRECT(ADDRESS(ROW(),MATCH(0,$G82:$AD82,0)+6))),0)</f>
        <v>0</v>
      </c>
      <c r="G82" s="10">
        <f t="shared" si="13"/>
        <v>0</v>
      </c>
      <c r="H82" s="10">
        <f t="shared" si="13"/>
        <v>0</v>
      </c>
      <c r="I82" s="10">
        <f t="shared" si="13"/>
        <v>0</v>
      </c>
      <c r="J82" s="10">
        <f t="shared" si="13"/>
        <v>0</v>
      </c>
      <c r="K82" s="10">
        <f t="shared" si="13"/>
        <v>0</v>
      </c>
      <c r="L82" s="10">
        <f t="shared" si="13"/>
        <v>1</v>
      </c>
      <c r="M82" s="10">
        <f t="shared" si="13"/>
        <v>1</v>
      </c>
      <c r="N82" s="10">
        <f t="shared" si="13"/>
        <v>1</v>
      </c>
      <c r="O82" s="10">
        <f t="shared" si="13"/>
        <v>0</v>
      </c>
      <c r="P82" s="10">
        <f t="shared" si="13"/>
        <v>0</v>
      </c>
      <c r="Q82" s="10">
        <f t="shared" si="13"/>
        <v>0</v>
      </c>
      <c r="R82" s="10">
        <f t="shared" si="13"/>
        <v>0</v>
      </c>
      <c r="S82" s="10">
        <f t="shared" si="13"/>
        <v>0</v>
      </c>
      <c r="T82" s="10">
        <f t="shared" si="13"/>
        <v>0</v>
      </c>
      <c r="U82" s="10">
        <f t="shared" si="13"/>
        <v>0</v>
      </c>
      <c r="V82" s="10">
        <f t="shared" si="13"/>
        <v>0</v>
      </c>
      <c r="W82" s="10">
        <f t="shared" si="12"/>
        <v>0</v>
      </c>
      <c r="X82" s="10">
        <f t="shared" si="12"/>
        <v>0</v>
      </c>
      <c r="Y82" s="10">
        <f t="shared" si="12"/>
        <v>0</v>
      </c>
      <c r="Z82" s="10">
        <f t="shared" si="12"/>
        <v>0</v>
      </c>
      <c r="AA82" s="10">
        <f t="shared" si="12"/>
        <v>0</v>
      </c>
      <c r="AB82" s="10">
        <f t="shared" si="12"/>
        <v>0</v>
      </c>
      <c r="AC82" s="10">
        <f t="shared" si="12"/>
        <v>0</v>
      </c>
      <c r="AD82" s="10">
        <f t="shared" si="12"/>
        <v>0</v>
      </c>
    </row>
    <row r="83" spans="1:30" ht="15" customHeight="1" x14ac:dyDescent="0.25">
      <c r="A83" s="1">
        <v>42448.083333333336</v>
      </c>
      <c r="B83" s="1">
        <v>42448.208333333336</v>
      </c>
      <c r="C83" s="2">
        <v>631552</v>
      </c>
      <c r="D83" s="2" t="s">
        <v>6</v>
      </c>
      <c r="E83" s="3" t="str">
        <f t="shared" si="11"/>
        <v>samedi</v>
      </c>
      <c r="F83">
        <f ca="1">IF(HOUR(A83)&gt;HOUR(B83),-SUM(G83:INDIRECT(ADDRESS(ROW(),MATCH(0,$G83:$AD83,0)+6))),0)</f>
        <v>0</v>
      </c>
      <c r="G83" s="10">
        <f t="shared" si="13"/>
        <v>0</v>
      </c>
      <c r="H83" s="10">
        <f t="shared" si="13"/>
        <v>0</v>
      </c>
      <c r="I83" s="10">
        <f t="shared" si="13"/>
        <v>1</v>
      </c>
      <c r="J83" s="10">
        <f t="shared" si="13"/>
        <v>1</v>
      </c>
      <c r="K83" s="10">
        <f t="shared" si="13"/>
        <v>1</v>
      </c>
      <c r="L83" s="10">
        <f t="shared" si="13"/>
        <v>1</v>
      </c>
      <c r="M83" s="10">
        <f t="shared" si="13"/>
        <v>0</v>
      </c>
      <c r="N83" s="10">
        <f t="shared" si="13"/>
        <v>0</v>
      </c>
      <c r="O83" s="10">
        <f t="shared" si="13"/>
        <v>0</v>
      </c>
      <c r="P83" s="10">
        <f t="shared" si="13"/>
        <v>0</v>
      </c>
      <c r="Q83" s="10">
        <f t="shared" si="13"/>
        <v>0</v>
      </c>
      <c r="R83" s="10">
        <f t="shared" si="13"/>
        <v>0</v>
      </c>
      <c r="S83" s="10">
        <f t="shared" si="13"/>
        <v>0</v>
      </c>
      <c r="T83" s="10">
        <f t="shared" si="13"/>
        <v>0</v>
      </c>
      <c r="U83" s="10">
        <f t="shared" si="13"/>
        <v>0</v>
      </c>
      <c r="V83" s="10">
        <f t="shared" si="13"/>
        <v>0</v>
      </c>
      <c r="W83" s="10">
        <f t="shared" si="12"/>
        <v>0</v>
      </c>
      <c r="X83" s="10">
        <f t="shared" si="12"/>
        <v>0</v>
      </c>
      <c r="Y83" s="10">
        <f t="shared" si="12"/>
        <v>0</v>
      </c>
      <c r="Z83" s="10">
        <f t="shared" si="12"/>
        <v>0</v>
      </c>
      <c r="AA83" s="10">
        <f t="shared" si="12"/>
        <v>0</v>
      </c>
      <c r="AB83" s="10">
        <f t="shared" si="12"/>
        <v>0</v>
      </c>
      <c r="AC83" s="10">
        <f t="shared" si="12"/>
        <v>0</v>
      </c>
      <c r="AD83" s="10">
        <f t="shared" si="12"/>
        <v>0</v>
      </c>
    </row>
    <row r="84" spans="1:30" ht="15" customHeight="1" x14ac:dyDescent="0.25">
      <c r="A84" s="1">
        <v>42448.208333333336</v>
      </c>
      <c r="B84" s="1">
        <v>42448.291666666664</v>
      </c>
      <c r="C84" s="2">
        <v>631690</v>
      </c>
      <c r="D84" s="2" t="s">
        <v>6</v>
      </c>
      <c r="E84" s="3" t="str">
        <f t="shared" si="11"/>
        <v>samedi</v>
      </c>
      <c r="F84">
        <f ca="1">IF(HOUR(A84)&gt;HOUR(B84),-SUM(G84:INDIRECT(ADDRESS(ROW(),MATCH(0,$G84:$AD84,0)+6))),0)</f>
        <v>0</v>
      </c>
      <c r="G84" s="10">
        <f t="shared" si="13"/>
        <v>0</v>
      </c>
      <c r="H84" s="10">
        <f t="shared" si="13"/>
        <v>0</v>
      </c>
      <c r="I84" s="10">
        <f t="shared" si="13"/>
        <v>0</v>
      </c>
      <c r="J84" s="10">
        <f t="shared" si="13"/>
        <v>0</v>
      </c>
      <c r="K84" s="10">
        <f t="shared" si="13"/>
        <v>0</v>
      </c>
      <c r="L84" s="10">
        <f t="shared" si="13"/>
        <v>1</v>
      </c>
      <c r="M84" s="10">
        <f t="shared" si="13"/>
        <v>1</v>
      </c>
      <c r="N84" s="10">
        <f t="shared" si="13"/>
        <v>1</v>
      </c>
      <c r="O84" s="10">
        <f t="shared" si="13"/>
        <v>0</v>
      </c>
      <c r="P84" s="10">
        <f t="shared" si="13"/>
        <v>0</v>
      </c>
      <c r="Q84" s="10">
        <f t="shared" si="13"/>
        <v>0</v>
      </c>
      <c r="R84" s="10">
        <f t="shared" si="13"/>
        <v>0</v>
      </c>
      <c r="S84" s="10">
        <f t="shared" si="13"/>
        <v>0</v>
      </c>
      <c r="T84" s="10">
        <f t="shared" si="13"/>
        <v>0</v>
      </c>
      <c r="U84" s="10">
        <f t="shared" si="13"/>
        <v>0</v>
      </c>
      <c r="V84" s="10">
        <f t="shared" si="13"/>
        <v>0</v>
      </c>
      <c r="W84" s="10">
        <f t="shared" si="12"/>
        <v>0</v>
      </c>
      <c r="X84" s="10">
        <f t="shared" si="12"/>
        <v>0</v>
      </c>
      <c r="Y84" s="10">
        <f t="shared" si="12"/>
        <v>0</v>
      </c>
      <c r="Z84" s="10">
        <f t="shared" si="12"/>
        <v>0</v>
      </c>
      <c r="AA84" s="10">
        <f t="shared" si="12"/>
        <v>0</v>
      </c>
      <c r="AB84" s="10">
        <f t="shared" si="12"/>
        <v>0</v>
      </c>
      <c r="AC84" s="10">
        <f t="shared" si="12"/>
        <v>0</v>
      </c>
      <c r="AD84" s="10">
        <f t="shared" si="12"/>
        <v>0</v>
      </c>
    </row>
    <row r="85" spans="1:30" ht="15" customHeight="1" x14ac:dyDescent="0.25">
      <c r="A85" s="1">
        <v>42450.916666666664</v>
      </c>
      <c r="B85" s="1">
        <v>42451.25</v>
      </c>
      <c r="C85" s="2">
        <v>627139</v>
      </c>
      <c r="D85" s="2" t="s">
        <v>7</v>
      </c>
      <c r="E85" s="3" t="str">
        <f t="shared" si="11"/>
        <v>lundi</v>
      </c>
      <c r="F85">
        <f ca="1">IF(HOUR(A85)&gt;HOUR(B85),-SUM(G85:INDIRECT(ADDRESS(ROW(),MATCH(0,$G85:$AD85,0)+6))),0)</f>
        <v>-7</v>
      </c>
      <c r="G85" s="10">
        <f t="shared" si="13"/>
        <v>1</v>
      </c>
      <c r="H85" s="10">
        <f t="shared" si="13"/>
        <v>1</v>
      </c>
      <c r="I85" s="10">
        <f t="shared" si="13"/>
        <v>1</v>
      </c>
      <c r="J85" s="10">
        <f t="shared" si="13"/>
        <v>1</v>
      </c>
      <c r="K85" s="10">
        <f t="shared" si="13"/>
        <v>1</v>
      </c>
      <c r="L85" s="10">
        <f t="shared" si="13"/>
        <v>1</v>
      </c>
      <c r="M85" s="10">
        <f t="shared" si="13"/>
        <v>1</v>
      </c>
      <c r="N85" s="10">
        <f t="shared" si="13"/>
        <v>0</v>
      </c>
      <c r="O85" s="10">
        <f t="shared" si="13"/>
        <v>0</v>
      </c>
      <c r="P85" s="10">
        <f t="shared" si="13"/>
        <v>0</v>
      </c>
      <c r="Q85" s="10">
        <f t="shared" si="13"/>
        <v>0</v>
      </c>
      <c r="R85" s="10">
        <f t="shared" si="13"/>
        <v>0</v>
      </c>
      <c r="S85" s="10">
        <f t="shared" si="13"/>
        <v>0</v>
      </c>
      <c r="T85" s="10">
        <f t="shared" si="13"/>
        <v>0</v>
      </c>
      <c r="U85" s="10">
        <f t="shared" si="13"/>
        <v>0</v>
      </c>
      <c r="V85" s="10">
        <f t="shared" si="13"/>
        <v>0</v>
      </c>
      <c r="W85" s="10">
        <f t="shared" si="12"/>
        <v>0</v>
      </c>
      <c r="X85" s="10">
        <f t="shared" si="12"/>
        <v>0</v>
      </c>
      <c r="Y85" s="10">
        <f t="shared" si="12"/>
        <v>0</v>
      </c>
      <c r="Z85" s="10">
        <f t="shared" si="12"/>
        <v>0</v>
      </c>
      <c r="AA85" s="10">
        <f t="shared" si="12"/>
        <v>0</v>
      </c>
      <c r="AB85" s="10">
        <f t="shared" si="12"/>
        <v>0</v>
      </c>
      <c r="AC85" s="10">
        <f t="shared" si="12"/>
        <v>1</v>
      </c>
      <c r="AD85" s="10">
        <f t="shared" si="12"/>
        <v>1</v>
      </c>
    </row>
    <row r="86" spans="1:30" ht="15" customHeight="1" x14ac:dyDescent="0.25">
      <c r="A86" s="1">
        <v>42451.083333333336</v>
      </c>
      <c r="B86" s="1">
        <v>42452.270833333336</v>
      </c>
      <c r="C86" s="2">
        <v>631612</v>
      </c>
      <c r="D86" s="2" t="s">
        <v>6</v>
      </c>
      <c r="E86" s="3" t="str">
        <f t="shared" si="11"/>
        <v>mardi</v>
      </c>
      <c r="F86">
        <f ca="1">IF(HOUR(A86)&gt;HOUR(B86),-SUM(G86:INDIRECT(ADDRESS(ROW(),MATCH(0,$G86:$AD86,0)+6))),0)</f>
        <v>0</v>
      </c>
      <c r="G86" s="10">
        <f t="shared" si="13"/>
        <v>0</v>
      </c>
      <c r="H86" s="10">
        <f t="shared" si="13"/>
        <v>0</v>
      </c>
      <c r="I86" s="10">
        <f t="shared" si="13"/>
        <v>1</v>
      </c>
      <c r="J86" s="10">
        <f t="shared" si="13"/>
        <v>1</v>
      </c>
      <c r="K86" s="10">
        <f t="shared" si="13"/>
        <v>1</v>
      </c>
      <c r="L86" s="10">
        <f t="shared" si="13"/>
        <v>1</v>
      </c>
      <c r="M86" s="10">
        <f t="shared" si="13"/>
        <v>1</v>
      </c>
      <c r="N86" s="10">
        <f t="shared" si="13"/>
        <v>0</v>
      </c>
      <c r="O86" s="10">
        <f t="shared" si="13"/>
        <v>0</v>
      </c>
      <c r="P86" s="10">
        <f t="shared" si="13"/>
        <v>0</v>
      </c>
      <c r="Q86" s="10">
        <f t="shared" si="13"/>
        <v>0</v>
      </c>
      <c r="R86" s="10">
        <f t="shared" si="13"/>
        <v>0</v>
      </c>
      <c r="S86" s="10">
        <f t="shared" si="13"/>
        <v>0</v>
      </c>
      <c r="T86" s="10">
        <f t="shared" si="13"/>
        <v>0</v>
      </c>
      <c r="U86" s="10">
        <f t="shared" si="13"/>
        <v>0</v>
      </c>
      <c r="V86" s="10">
        <f t="shared" si="13"/>
        <v>0</v>
      </c>
      <c r="W86" s="10">
        <f t="shared" si="12"/>
        <v>0</v>
      </c>
      <c r="X86" s="10">
        <f t="shared" si="12"/>
        <v>0</v>
      </c>
      <c r="Y86" s="10">
        <f t="shared" si="12"/>
        <v>0</v>
      </c>
      <c r="Z86" s="10">
        <f t="shared" si="12"/>
        <v>0</v>
      </c>
      <c r="AA86" s="10">
        <f t="shared" si="12"/>
        <v>0</v>
      </c>
      <c r="AB86" s="10">
        <f t="shared" si="12"/>
        <v>0</v>
      </c>
      <c r="AC86" s="10">
        <f t="shared" si="12"/>
        <v>0</v>
      </c>
      <c r="AD86" s="10">
        <f t="shared" si="12"/>
        <v>0</v>
      </c>
    </row>
    <row r="87" spans="1:30" ht="15" customHeight="1" x14ac:dyDescent="0.25">
      <c r="A87" s="1">
        <v>42451.083333333336</v>
      </c>
      <c r="B87" s="1">
        <v>42451.1875</v>
      </c>
      <c r="C87" s="2">
        <v>633245</v>
      </c>
      <c r="D87" s="2" t="s">
        <v>6</v>
      </c>
      <c r="E87" s="3" t="str">
        <f t="shared" si="11"/>
        <v>mardi</v>
      </c>
      <c r="F87">
        <f ca="1">IF(HOUR(A87)&gt;HOUR(B87),-SUM(G87:INDIRECT(ADDRESS(ROW(),MATCH(0,$G87:$AD87,0)+6))),0)</f>
        <v>0</v>
      </c>
      <c r="G87" s="10">
        <f t="shared" si="13"/>
        <v>0</v>
      </c>
      <c r="H87" s="10">
        <f t="shared" si="13"/>
        <v>0</v>
      </c>
      <c r="I87" s="10">
        <f t="shared" si="13"/>
        <v>1</v>
      </c>
      <c r="J87" s="10">
        <f t="shared" si="13"/>
        <v>1</v>
      </c>
      <c r="K87" s="10">
        <f t="shared" si="13"/>
        <v>1</v>
      </c>
      <c r="L87" s="10">
        <f t="shared" si="13"/>
        <v>0</v>
      </c>
      <c r="M87" s="10">
        <f t="shared" si="13"/>
        <v>0</v>
      </c>
      <c r="N87" s="10">
        <f t="shared" si="13"/>
        <v>0</v>
      </c>
      <c r="O87" s="10">
        <f t="shared" si="13"/>
        <v>0</v>
      </c>
      <c r="P87" s="10">
        <f t="shared" si="13"/>
        <v>0</v>
      </c>
      <c r="Q87" s="10">
        <f t="shared" si="13"/>
        <v>0</v>
      </c>
      <c r="R87" s="10">
        <f t="shared" si="13"/>
        <v>0</v>
      </c>
      <c r="S87" s="10">
        <f t="shared" si="13"/>
        <v>0</v>
      </c>
      <c r="T87" s="10">
        <f t="shared" si="13"/>
        <v>0</v>
      </c>
      <c r="U87" s="10">
        <f t="shared" si="13"/>
        <v>0</v>
      </c>
      <c r="V87" s="10">
        <f t="shared" si="13"/>
        <v>0</v>
      </c>
      <c r="W87" s="10">
        <f t="shared" si="12"/>
        <v>0</v>
      </c>
      <c r="X87" s="10">
        <f t="shared" si="12"/>
        <v>0</v>
      </c>
      <c r="Y87" s="10">
        <f t="shared" si="12"/>
        <v>0</v>
      </c>
      <c r="Z87" s="10">
        <f t="shared" si="12"/>
        <v>0</v>
      </c>
      <c r="AA87" s="10">
        <f t="shared" si="12"/>
        <v>0</v>
      </c>
      <c r="AB87" s="10">
        <f t="shared" si="12"/>
        <v>0</v>
      </c>
      <c r="AC87" s="10">
        <f t="shared" si="12"/>
        <v>0</v>
      </c>
      <c r="AD87" s="10">
        <f t="shared" si="12"/>
        <v>0</v>
      </c>
    </row>
    <row r="88" spans="1:30" ht="15" customHeight="1" x14ac:dyDescent="0.25">
      <c r="A88" s="1">
        <v>42451.125</v>
      </c>
      <c r="B88" s="1">
        <v>42451.25</v>
      </c>
      <c r="C88" s="2">
        <v>628539</v>
      </c>
      <c r="D88" s="2" t="s">
        <v>7</v>
      </c>
      <c r="E88" s="3" t="str">
        <f t="shared" si="11"/>
        <v>mardi</v>
      </c>
      <c r="F88">
        <f ca="1">IF(HOUR(A88)&gt;HOUR(B88),-SUM(G88:INDIRECT(ADDRESS(ROW(),MATCH(0,$G88:$AD88,0)+6))),0)</f>
        <v>0</v>
      </c>
      <c r="G88" s="10">
        <f t="shared" si="13"/>
        <v>0</v>
      </c>
      <c r="H88" s="10">
        <f t="shared" si="13"/>
        <v>0</v>
      </c>
      <c r="I88" s="10">
        <f t="shared" si="13"/>
        <v>0</v>
      </c>
      <c r="J88" s="10">
        <f t="shared" si="13"/>
        <v>1</v>
      </c>
      <c r="K88" s="10">
        <f t="shared" si="13"/>
        <v>1</v>
      </c>
      <c r="L88" s="10">
        <f t="shared" si="13"/>
        <v>1</v>
      </c>
      <c r="M88" s="10">
        <f t="shared" si="13"/>
        <v>1</v>
      </c>
      <c r="N88" s="10">
        <f t="shared" si="13"/>
        <v>0</v>
      </c>
      <c r="O88" s="10">
        <f t="shared" si="13"/>
        <v>0</v>
      </c>
      <c r="P88" s="10">
        <f t="shared" si="13"/>
        <v>0</v>
      </c>
      <c r="Q88" s="10">
        <f t="shared" si="13"/>
        <v>0</v>
      </c>
      <c r="R88" s="10">
        <f t="shared" si="13"/>
        <v>0</v>
      </c>
      <c r="S88" s="10">
        <f t="shared" si="13"/>
        <v>0</v>
      </c>
      <c r="T88" s="10">
        <f t="shared" si="13"/>
        <v>0</v>
      </c>
      <c r="U88" s="10">
        <f t="shared" si="13"/>
        <v>0</v>
      </c>
      <c r="V88" s="10">
        <f t="shared" si="13"/>
        <v>0</v>
      </c>
      <c r="W88" s="10">
        <f t="shared" si="12"/>
        <v>0</v>
      </c>
      <c r="X88" s="10">
        <f t="shared" si="12"/>
        <v>0</v>
      </c>
      <c r="Y88" s="10">
        <f t="shared" si="12"/>
        <v>0</v>
      </c>
      <c r="Z88" s="10">
        <f t="shared" si="12"/>
        <v>0</v>
      </c>
      <c r="AA88" s="10">
        <f t="shared" si="12"/>
        <v>0</v>
      </c>
      <c r="AB88" s="10">
        <f t="shared" si="12"/>
        <v>0</v>
      </c>
      <c r="AC88" s="10">
        <f t="shared" si="12"/>
        <v>0</v>
      </c>
      <c r="AD88" s="10">
        <f t="shared" si="12"/>
        <v>0</v>
      </c>
    </row>
    <row r="89" spans="1:30" ht="15" customHeight="1" x14ac:dyDescent="0.25">
      <c r="A89" s="1">
        <v>42451.208333333336</v>
      </c>
      <c r="B89" s="1">
        <v>42451.291666666664</v>
      </c>
      <c r="C89" s="2">
        <v>630173</v>
      </c>
      <c r="D89" s="2" t="s">
        <v>9</v>
      </c>
      <c r="E89" s="3" t="str">
        <f t="shared" si="11"/>
        <v>mardi</v>
      </c>
      <c r="F89">
        <f ca="1">IF(HOUR(A89)&gt;HOUR(B89),-SUM(G89:INDIRECT(ADDRESS(ROW(),MATCH(0,$G89:$AD89,0)+6))),0)</f>
        <v>0</v>
      </c>
      <c r="G89" s="10">
        <f t="shared" si="13"/>
        <v>0</v>
      </c>
      <c r="H89" s="10">
        <f t="shared" si="13"/>
        <v>0</v>
      </c>
      <c r="I89" s="10">
        <f t="shared" si="13"/>
        <v>0</v>
      </c>
      <c r="J89" s="10">
        <f t="shared" si="13"/>
        <v>0</v>
      </c>
      <c r="K89" s="10">
        <f t="shared" si="13"/>
        <v>0</v>
      </c>
      <c r="L89" s="10">
        <f t="shared" si="13"/>
        <v>1</v>
      </c>
      <c r="M89" s="10">
        <f t="shared" si="13"/>
        <v>1</v>
      </c>
      <c r="N89" s="10">
        <f t="shared" si="13"/>
        <v>1</v>
      </c>
      <c r="O89" s="10">
        <f t="shared" si="13"/>
        <v>0</v>
      </c>
      <c r="P89" s="10">
        <f t="shared" si="13"/>
        <v>0</v>
      </c>
      <c r="Q89" s="10">
        <f t="shared" si="13"/>
        <v>0</v>
      </c>
      <c r="R89" s="10">
        <f t="shared" si="13"/>
        <v>0</v>
      </c>
      <c r="S89" s="10">
        <f t="shared" si="13"/>
        <v>0</v>
      </c>
      <c r="T89" s="10">
        <f t="shared" si="13"/>
        <v>0</v>
      </c>
      <c r="U89" s="10">
        <f t="shared" si="13"/>
        <v>0</v>
      </c>
      <c r="V89" s="10">
        <f t="shared" si="13"/>
        <v>0</v>
      </c>
      <c r="W89" s="10">
        <f t="shared" si="12"/>
        <v>0</v>
      </c>
      <c r="X89" s="10">
        <f t="shared" si="12"/>
        <v>0</v>
      </c>
      <c r="Y89" s="10">
        <f t="shared" si="12"/>
        <v>0</v>
      </c>
      <c r="Z89" s="10">
        <f t="shared" si="12"/>
        <v>0</v>
      </c>
      <c r="AA89" s="10">
        <f t="shared" si="12"/>
        <v>0</v>
      </c>
      <c r="AB89" s="10">
        <f t="shared" si="12"/>
        <v>0</v>
      </c>
      <c r="AC89" s="10">
        <f t="shared" si="12"/>
        <v>0</v>
      </c>
      <c r="AD89" s="10">
        <f t="shared" si="12"/>
        <v>0</v>
      </c>
    </row>
    <row r="90" spans="1:30" ht="15" customHeight="1" x14ac:dyDescent="0.25">
      <c r="A90" s="1">
        <v>42451.916666666664</v>
      </c>
      <c r="B90" s="1">
        <v>42452.25</v>
      </c>
      <c r="C90" s="2">
        <v>631144</v>
      </c>
      <c r="D90" s="2" t="s">
        <v>7</v>
      </c>
      <c r="E90" s="3" t="str">
        <f t="shared" si="11"/>
        <v>mardi</v>
      </c>
      <c r="F90">
        <f ca="1">IF(HOUR(A90)&gt;HOUR(B90),-SUM(G90:INDIRECT(ADDRESS(ROW(),MATCH(0,$G90:$AD90,0)+6))),0)</f>
        <v>-7</v>
      </c>
      <c r="G90" s="10">
        <f t="shared" si="13"/>
        <v>1</v>
      </c>
      <c r="H90" s="10">
        <f t="shared" si="13"/>
        <v>1</v>
      </c>
      <c r="I90" s="10">
        <f t="shared" si="13"/>
        <v>1</v>
      </c>
      <c r="J90" s="10">
        <f t="shared" si="13"/>
        <v>1</v>
      </c>
      <c r="K90" s="10">
        <f t="shared" si="13"/>
        <v>1</v>
      </c>
      <c r="L90" s="10">
        <f t="shared" si="13"/>
        <v>1</v>
      </c>
      <c r="M90" s="10">
        <f t="shared" si="13"/>
        <v>1</v>
      </c>
      <c r="N90" s="10">
        <f t="shared" si="13"/>
        <v>0</v>
      </c>
      <c r="O90" s="10">
        <f t="shared" si="13"/>
        <v>0</v>
      </c>
      <c r="P90" s="10">
        <f t="shared" si="13"/>
        <v>0</v>
      </c>
      <c r="Q90" s="10">
        <f t="shared" si="13"/>
        <v>0</v>
      </c>
      <c r="R90" s="10">
        <f t="shared" si="13"/>
        <v>0</v>
      </c>
      <c r="S90" s="10">
        <f t="shared" si="13"/>
        <v>0</v>
      </c>
      <c r="T90" s="10">
        <f t="shared" si="13"/>
        <v>0</v>
      </c>
      <c r="U90" s="10">
        <f t="shared" si="13"/>
        <v>0</v>
      </c>
      <c r="V90" s="10">
        <f t="shared" si="13"/>
        <v>0</v>
      </c>
      <c r="W90" s="10">
        <f t="shared" si="12"/>
        <v>0</v>
      </c>
      <c r="X90" s="10">
        <f t="shared" si="12"/>
        <v>0</v>
      </c>
      <c r="Y90" s="10">
        <f t="shared" si="12"/>
        <v>0</v>
      </c>
      <c r="Z90" s="10">
        <f t="shared" si="12"/>
        <v>0</v>
      </c>
      <c r="AA90" s="10">
        <f t="shared" si="12"/>
        <v>0</v>
      </c>
      <c r="AB90" s="10">
        <f t="shared" si="12"/>
        <v>0</v>
      </c>
      <c r="AC90" s="10">
        <f t="shared" si="12"/>
        <v>1</v>
      </c>
      <c r="AD90" s="10">
        <f t="shared" si="12"/>
        <v>1</v>
      </c>
    </row>
    <row r="91" spans="1:30" ht="15" customHeight="1" x14ac:dyDescent="0.25">
      <c r="A91" s="1">
        <v>42452.041666666664</v>
      </c>
      <c r="B91" s="1">
        <v>42452.125</v>
      </c>
      <c r="C91" s="2">
        <v>628647</v>
      </c>
      <c r="D91" s="2" t="s">
        <v>7</v>
      </c>
      <c r="E91" s="3" t="str">
        <f t="shared" si="11"/>
        <v>mercredi</v>
      </c>
      <c r="F91">
        <f ca="1">IF(HOUR(A91)&gt;HOUR(B91),-SUM(G91:INDIRECT(ADDRESS(ROW(),MATCH(0,$G91:$AD91,0)+6))),0)</f>
        <v>0</v>
      </c>
      <c r="G91" s="10">
        <f t="shared" si="13"/>
        <v>0</v>
      </c>
      <c r="H91" s="10">
        <f t="shared" si="13"/>
        <v>1</v>
      </c>
      <c r="I91" s="10">
        <f t="shared" si="13"/>
        <v>1</v>
      </c>
      <c r="J91" s="10">
        <f t="shared" si="13"/>
        <v>1</v>
      </c>
      <c r="K91" s="10">
        <f t="shared" si="13"/>
        <v>0</v>
      </c>
      <c r="L91" s="10">
        <f t="shared" si="13"/>
        <v>0</v>
      </c>
      <c r="M91" s="10">
        <f t="shared" si="13"/>
        <v>0</v>
      </c>
      <c r="N91" s="10">
        <f t="shared" si="13"/>
        <v>0</v>
      </c>
      <c r="O91" s="10">
        <f t="shared" si="13"/>
        <v>0</v>
      </c>
      <c r="P91" s="10">
        <f t="shared" si="13"/>
        <v>0</v>
      </c>
      <c r="Q91" s="10">
        <f t="shared" si="13"/>
        <v>0</v>
      </c>
      <c r="R91" s="10">
        <f t="shared" si="13"/>
        <v>0</v>
      </c>
      <c r="S91" s="10">
        <f t="shared" si="13"/>
        <v>0</v>
      </c>
      <c r="T91" s="10">
        <f t="shared" si="13"/>
        <v>0</v>
      </c>
      <c r="U91" s="10">
        <f t="shared" si="13"/>
        <v>0</v>
      </c>
      <c r="V91" s="10">
        <f t="shared" si="13"/>
        <v>0</v>
      </c>
      <c r="W91" s="10">
        <f t="shared" si="12"/>
        <v>0</v>
      </c>
      <c r="X91" s="10">
        <f t="shared" si="12"/>
        <v>0</v>
      </c>
      <c r="Y91" s="10">
        <f t="shared" si="12"/>
        <v>0</v>
      </c>
      <c r="Z91" s="10">
        <f t="shared" si="12"/>
        <v>0</v>
      </c>
      <c r="AA91" s="10">
        <f t="shared" si="12"/>
        <v>0</v>
      </c>
      <c r="AB91" s="10">
        <f t="shared" si="12"/>
        <v>0</v>
      </c>
      <c r="AC91" s="10">
        <f t="shared" si="12"/>
        <v>0</v>
      </c>
      <c r="AD91" s="10">
        <f t="shared" si="12"/>
        <v>0</v>
      </c>
    </row>
    <row r="92" spans="1:30" ht="15" customHeight="1" x14ac:dyDescent="0.25">
      <c r="A92" s="1">
        <v>42452.208333333336</v>
      </c>
      <c r="B92" s="1">
        <v>42452.291666666664</v>
      </c>
      <c r="C92" s="2">
        <v>630175</v>
      </c>
      <c r="D92" s="2" t="s">
        <v>9</v>
      </c>
      <c r="E92" s="3" t="str">
        <f t="shared" si="11"/>
        <v>mercredi</v>
      </c>
      <c r="F92">
        <f ca="1">IF(HOUR(A92)&gt;HOUR(B92),-SUM(G92:INDIRECT(ADDRESS(ROW(),MATCH(0,$G92:$AD92,0)+6))),0)</f>
        <v>0</v>
      </c>
      <c r="G92" s="10">
        <f t="shared" si="13"/>
        <v>0</v>
      </c>
      <c r="H92" s="10">
        <f t="shared" si="13"/>
        <v>0</v>
      </c>
      <c r="I92" s="10">
        <f t="shared" si="13"/>
        <v>0</v>
      </c>
      <c r="J92" s="10">
        <f t="shared" si="13"/>
        <v>0</v>
      </c>
      <c r="K92" s="10">
        <f t="shared" si="13"/>
        <v>0</v>
      </c>
      <c r="L92" s="10">
        <f t="shared" si="13"/>
        <v>1</v>
      </c>
      <c r="M92" s="10">
        <f t="shared" si="13"/>
        <v>1</v>
      </c>
      <c r="N92" s="10">
        <f t="shared" si="13"/>
        <v>1</v>
      </c>
      <c r="O92" s="10">
        <f t="shared" si="13"/>
        <v>0</v>
      </c>
      <c r="P92" s="10">
        <f t="shared" si="13"/>
        <v>0</v>
      </c>
      <c r="Q92" s="10">
        <f t="shared" si="13"/>
        <v>0</v>
      </c>
      <c r="R92" s="10">
        <f t="shared" si="13"/>
        <v>0</v>
      </c>
      <c r="S92" s="10">
        <f t="shared" si="13"/>
        <v>0</v>
      </c>
      <c r="T92" s="10">
        <f t="shared" si="13"/>
        <v>0</v>
      </c>
      <c r="U92" s="10">
        <f t="shared" si="13"/>
        <v>0</v>
      </c>
      <c r="V92" s="10">
        <f t="shared" si="13"/>
        <v>0</v>
      </c>
      <c r="W92" s="10">
        <f t="shared" si="12"/>
        <v>0</v>
      </c>
      <c r="X92" s="10">
        <f t="shared" si="12"/>
        <v>0</v>
      </c>
      <c r="Y92" s="10">
        <f t="shared" si="12"/>
        <v>0</v>
      </c>
      <c r="Z92" s="10">
        <f t="shared" si="12"/>
        <v>0</v>
      </c>
      <c r="AA92" s="10">
        <f t="shared" si="12"/>
        <v>0</v>
      </c>
      <c r="AB92" s="10">
        <f t="shared" si="12"/>
        <v>0</v>
      </c>
      <c r="AC92" s="10">
        <f t="shared" si="12"/>
        <v>0</v>
      </c>
      <c r="AD92" s="10">
        <f t="shared" si="12"/>
        <v>0</v>
      </c>
    </row>
    <row r="93" spans="1:30" ht="15" customHeight="1" x14ac:dyDescent="0.25">
      <c r="A93" s="1">
        <v>42452.916666666664</v>
      </c>
      <c r="B93" s="1">
        <v>42453.25</v>
      </c>
      <c r="C93" s="2">
        <v>627140</v>
      </c>
      <c r="D93" s="2" t="s">
        <v>7</v>
      </c>
      <c r="E93" s="3" t="str">
        <f t="shared" si="11"/>
        <v>mercredi</v>
      </c>
      <c r="F93">
        <f ca="1">IF(HOUR(A93)&gt;HOUR(B93),-SUM(G93:INDIRECT(ADDRESS(ROW(),MATCH(0,$G93:$AD93,0)+6))),0)</f>
        <v>-7</v>
      </c>
      <c r="G93" s="10">
        <f t="shared" si="13"/>
        <v>1</v>
      </c>
      <c r="H93" s="10">
        <f t="shared" si="13"/>
        <v>1</v>
      </c>
      <c r="I93" s="10">
        <f t="shared" si="13"/>
        <v>1</v>
      </c>
      <c r="J93" s="10">
        <f t="shared" si="13"/>
        <v>1</v>
      </c>
      <c r="K93" s="10">
        <f t="shared" si="13"/>
        <v>1</v>
      </c>
      <c r="L93" s="10">
        <f t="shared" si="13"/>
        <v>1</v>
      </c>
      <c r="M93" s="10">
        <f t="shared" si="13"/>
        <v>1</v>
      </c>
      <c r="N93" s="10">
        <f t="shared" si="13"/>
        <v>0</v>
      </c>
      <c r="O93" s="10">
        <f t="shared" si="13"/>
        <v>0</v>
      </c>
      <c r="P93" s="10">
        <f t="shared" si="13"/>
        <v>0</v>
      </c>
      <c r="Q93" s="10">
        <f t="shared" si="13"/>
        <v>0</v>
      </c>
      <c r="R93" s="10">
        <f t="shared" si="13"/>
        <v>0</v>
      </c>
      <c r="S93" s="10">
        <f t="shared" si="13"/>
        <v>0</v>
      </c>
      <c r="T93" s="10">
        <f t="shared" si="13"/>
        <v>0</v>
      </c>
      <c r="U93" s="10">
        <f t="shared" si="13"/>
        <v>0</v>
      </c>
      <c r="V93" s="10">
        <f t="shared" ref="V93:AD108" si="14">IF(HOUR($A93)&lt;=HOUR($B93),IF(IF(HOUR($A93)&lt;V$1+1,1,0)=1,IF(HOUR($B93)&gt;=V$1,1,0),0),IF(IF(HOUR($A93)&gt;=V$1+1,1,0)=1,IF(HOUR($B93)&lt;V$1,0,1),1))</f>
        <v>0</v>
      </c>
      <c r="W93" s="10">
        <f t="shared" si="14"/>
        <v>0</v>
      </c>
      <c r="X93" s="10">
        <f t="shared" si="14"/>
        <v>0</v>
      </c>
      <c r="Y93" s="10">
        <f t="shared" si="14"/>
        <v>0</v>
      </c>
      <c r="Z93" s="10">
        <f t="shared" si="14"/>
        <v>0</v>
      </c>
      <c r="AA93" s="10">
        <f t="shared" si="14"/>
        <v>0</v>
      </c>
      <c r="AB93" s="10">
        <f t="shared" si="14"/>
        <v>0</v>
      </c>
      <c r="AC93" s="10">
        <f t="shared" si="14"/>
        <v>1</v>
      </c>
      <c r="AD93" s="10">
        <f t="shared" si="14"/>
        <v>1</v>
      </c>
    </row>
    <row r="94" spans="1:30" ht="15" customHeight="1" x14ac:dyDescent="0.25">
      <c r="A94" s="1">
        <v>42453.041666666664</v>
      </c>
      <c r="B94" s="1">
        <v>42453.125</v>
      </c>
      <c r="C94" s="2">
        <v>628720</v>
      </c>
      <c r="D94" s="2" t="s">
        <v>7</v>
      </c>
      <c r="E94" s="3" t="str">
        <f t="shared" si="11"/>
        <v>jeudi</v>
      </c>
      <c r="F94">
        <f ca="1">IF(HOUR(A94)&gt;HOUR(B94),-SUM(G94:INDIRECT(ADDRESS(ROW(),MATCH(0,$G94:$AD94,0)+6))),0)</f>
        <v>0</v>
      </c>
      <c r="G94" s="10">
        <f t="shared" ref="G94:V109" si="15">IF(HOUR($A94)&lt;=HOUR($B94),IF(IF(HOUR($A94)&lt;G$1+1,1,0)=1,IF(HOUR($B94)&gt;=G$1,1,0),0),IF(IF(HOUR($A94)&gt;=G$1+1,1,0)=1,IF(HOUR($B94)&lt;G$1,0,1),1))</f>
        <v>0</v>
      </c>
      <c r="H94" s="10">
        <f t="shared" si="15"/>
        <v>1</v>
      </c>
      <c r="I94" s="10">
        <f t="shared" si="15"/>
        <v>1</v>
      </c>
      <c r="J94" s="10">
        <f t="shared" si="15"/>
        <v>1</v>
      </c>
      <c r="K94" s="10">
        <f t="shared" si="15"/>
        <v>0</v>
      </c>
      <c r="L94" s="10">
        <f t="shared" si="15"/>
        <v>0</v>
      </c>
      <c r="M94" s="10">
        <f t="shared" si="15"/>
        <v>0</v>
      </c>
      <c r="N94" s="10">
        <f t="shared" si="15"/>
        <v>0</v>
      </c>
      <c r="O94" s="10">
        <f t="shared" si="15"/>
        <v>0</v>
      </c>
      <c r="P94" s="10">
        <f t="shared" si="15"/>
        <v>0</v>
      </c>
      <c r="Q94" s="10">
        <f t="shared" si="15"/>
        <v>0</v>
      </c>
      <c r="R94" s="10">
        <f t="shared" si="15"/>
        <v>0</v>
      </c>
      <c r="S94" s="10">
        <f t="shared" si="15"/>
        <v>0</v>
      </c>
      <c r="T94" s="10">
        <f t="shared" si="15"/>
        <v>0</v>
      </c>
      <c r="U94" s="10">
        <f t="shared" si="15"/>
        <v>0</v>
      </c>
      <c r="V94" s="10">
        <f t="shared" si="15"/>
        <v>0</v>
      </c>
      <c r="W94" s="10">
        <f t="shared" si="14"/>
        <v>0</v>
      </c>
      <c r="X94" s="10">
        <f t="shared" si="14"/>
        <v>0</v>
      </c>
      <c r="Y94" s="10">
        <f t="shared" si="14"/>
        <v>0</v>
      </c>
      <c r="Z94" s="10">
        <f t="shared" si="14"/>
        <v>0</v>
      </c>
      <c r="AA94" s="10">
        <f t="shared" si="14"/>
        <v>0</v>
      </c>
      <c r="AB94" s="10">
        <f t="shared" si="14"/>
        <v>0</v>
      </c>
      <c r="AC94" s="10">
        <f t="shared" si="14"/>
        <v>0</v>
      </c>
      <c r="AD94" s="10">
        <f t="shared" si="14"/>
        <v>0</v>
      </c>
    </row>
    <row r="95" spans="1:30" ht="15" customHeight="1" x14ac:dyDescent="0.25">
      <c r="A95" s="1">
        <v>42453.229166666664</v>
      </c>
      <c r="B95" s="1">
        <v>42453.3125</v>
      </c>
      <c r="C95" s="2">
        <v>628272</v>
      </c>
      <c r="D95" s="2" t="s">
        <v>7</v>
      </c>
      <c r="E95" s="3" t="str">
        <f t="shared" si="11"/>
        <v>jeudi</v>
      </c>
      <c r="F95">
        <f ca="1">IF(HOUR(A95)&gt;HOUR(B95),-SUM(G95:INDIRECT(ADDRESS(ROW(),MATCH(0,$G95:$AD95,0)+6))),0)</f>
        <v>0</v>
      </c>
      <c r="G95" s="10">
        <f t="shared" si="15"/>
        <v>0</v>
      </c>
      <c r="H95" s="10">
        <f t="shared" si="15"/>
        <v>0</v>
      </c>
      <c r="I95" s="10">
        <f t="shared" si="15"/>
        <v>0</v>
      </c>
      <c r="J95" s="10">
        <f t="shared" si="15"/>
        <v>0</v>
      </c>
      <c r="K95" s="10">
        <f t="shared" si="15"/>
        <v>0</v>
      </c>
      <c r="L95" s="10">
        <f t="shared" si="15"/>
        <v>1</v>
      </c>
      <c r="M95" s="10">
        <f t="shared" si="15"/>
        <v>1</v>
      </c>
      <c r="N95" s="10">
        <f t="shared" si="15"/>
        <v>1</v>
      </c>
      <c r="O95" s="10">
        <f t="shared" si="15"/>
        <v>0</v>
      </c>
      <c r="P95" s="10">
        <f t="shared" si="15"/>
        <v>0</v>
      </c>
      <c r="Q95" s="10">
        <f t="shared" si="15"/>
        <v>0</v>
      </c>
      <c r="R95" s="10">
        <f t="shared" si="15"/>
        <v>0</v>
      </c>
      <c r="S95" s="10">
        <f t="shared" si="15"/>
        <v>0</v>
      </c>
      <c r="T95" s="10">
        <f t="shared" si="15"/>
        <v>0</v>
      </c>
      <c r="U95" s="10">
        <f t="shared" si="15"/>
        <v>0</v>
      </c>
      <c r="V95" s="10">
        <f t="shared" si="15"/>
        <v>0</v>
      </c>
      <c r="W95" s="10">
        <f t="shared" si="14"/>
        <v>0</v>
      </c>
      <c r="X95" s="10">
        <f t="shared" si="14"/>
        <v>0</v>
      </c>
      <c r="Y95" s="10">
        <f t="shared" si="14"/>
        <v>0</v>
      </c>
      <c r="Z95" s="10">
        <f t="shared" si="14"/>
        <v>0</v>
      </c>
      <c r="AA95" s="10">
        <f t="shared" si="14"/>
        <v>0</v>
      </c>
      <c r="AB95" s="10">
        <f t="shared" si="14"/>
        <v>0</v>
      </c>
      <c r="AC95" s="10">
        <f t="shared" si="14"/>
        <v>0</v>
      </c>
      <c r="AD95" s="10">
        <f t="shared" si="14"/>
        <v>0</v>
      </c>
    </row>
    <row r="96" spans="1:30" ht="15" customHeight="1" x14ac:dyDescent="0.25">
      <c r="A96" s="1">
        <v>42453.958333333336</v>
      </c>
      <c r="B96" s="1">
        <v>42454.208333333336</v>
      </c>
      <c r="C96" s="2">
        <v>629928</v>
      </c>
      <c r="D96" s="2" t="s">
        <v>6</v>
      </c>
      <c r="E96" s="3" t="str">
        <f t="shared" si="11"/>
        <v>jeudi</v>
      </c>
      <c r="F96">
        <f ca="1">IF(HOUR(A96)&gt;HOUR(B96),-SUM(G96:INDIRECT(ADDRESS(ROW(),MATCH(0,$G96:$AD96,0)+6))),0)</f>
        <v>-6</v>
      </c>
      <c r="G96" s="10">
        <f t="shared" si="15"/>
        <v>1</v>
      </c>
      <c r="H96" s="10">
        <f t="shared" si="15"/>
        <v>1</v>
      </c>
      <c r="I96" s="10">
        <f t="shared" si="15"/>
        <v>1</v>
      </c>
      <c r="J96" s="10">
        <f t="shared" si="15"/>
        <v>1</v>
      </c>
      <c r="K96" s="10">
        <f t="shared" si="15"/>
        <v>1</v>
      </c>
      <c r="L96" s="10">
        <f t="shared" si="15"/>
        <v>1</v>
      </c>
      <c r="M96" s="10">
        <f t="shared" si="15"/>
        <v>0</v>
      </c>
      <c r="N96" s="10">
        <f t="shared" si="15"/>
        <v>0</v>
      </c>
      <c r="O96" s="10">
        <f t="shared" si="15"/>
        <v>0</v>
      </c>
      <c r="P96" s="10">
        <f t="shared" si="15"/>
        <v>0</v>
      </c>
      <c r="Q96" s="10">
        <f t="shared" si="15"/>
        <v>0</v>
      </c>
      <c r="R96" s="10">
        <f t="shared" si="15"/>
        <v>0</v>
      </c>
      <c r="S96" s="10">
        <f t="shared" si="15"/>
        <v>0</v>
      </c>
      <c r="T96" s="10">
        <f t="shared" si="15"/>
        <v>0</v>
      </c>
      <c r="U96" s="10">
        <f t="shared" si="15"/>
        <v>0</v>
      </c>
      <c r="V96" s="10">
        <f t="shared" si="15"/>
        <v>0</v>
      </c>
      <c r="W96" s="10">
        <f t="shared" si="14"/>
        <v>0</v>
      </c>
      <c r="X96" s="10">
        <f t="shared" si="14"/>
        <v>0</v>
      </c>
      <c r="Y96" s="10">
        <f t="shared" si="14"/>
        <v>0</v>
      </c>
      <c r="Z96" s="10">
        <f t="shared" si="14"/>
        <v>0</v>
      </c>
      <c r="AA96" s="10">
        <f t="shared" si="14"/>
        <v>0</v>
      </c>
      <c r="AB96" s="10">
        <f t="shared" si="14"/>
        <v>0</v>
      </c>
      <c r="AC96" s="10">
        <f t="shared" si="14"/>
        <v>0</v>
      </c>
      <c r="AD96" s="10">
        <f t="shared" si="14"/>
        <v>1</v>
      </c>
    </row>
    <row r="97" spans="1:30" ht="15" customHeight="1" x14ac:dyDescent="0.25">
      <c r="A97" s="1">
        <v>42454</v>
      </c>
      <c r="B97" s="1">
        <v>42454.208333333336</v>
      </c>
      <c r="C97" s="2">
        <v>633948</v>
      </c>
      <c r="D97" s="2" t="s">
        <v>6</v>
      </c>
      <c r="E97" s="3" t="str">
        <f t="shared" si="11"/>
        <v>vendredi</v>
      </c>
      <c r="F97">
        <f ca="1">IF(HOUR(A97)&gt;HOUR(B97),-SUM(G97:INDIRECT(ADDRESS(ROW(),MATCH(0,$G97:$AD97,0)+6))),0)</f>
        <v>0</v>
      </c>
      <c r="G97" s="10">
        <f t="shared" si="15"/>
        <v>1</v>
      </c>
      <c r="H97" s="10">
        <f t="shared" si="15"/>
        <v>1</v>
      </c>
      <c r="I97" s="10">
        <f t="shared" si="15"/>
        <v>1</v>
      </c>
      <c r="J97" s="10">
        <f t="shared" si="15"/>
        <v>1</v>
      </c>
      <c r="K97" s="10">
        <f t="shared" si="15"/>
        <v>1</v>
      </c>
      <c r="L97" s="10">
        <f t="shared" si="15"/>
        <v>1</v>
      </c>
      <c r="M97" s="10">
        <f t="shared" si="15"/>
        <v>0</v>
      </c>
      <c r="N97" s="10">
        <f t="shared" si="15"/>
        <v>0</v>
      </c>
      <c r="O97" s="10">
        <f t="shared" si="15"/>
        <v>0</v>
      </c>
      <c r="P97" s="10">
        <f t="shared" si="15"/>
        <v>0</v>
      </c>
      <c r="Q97" s="10">
        <f t="shared" si="15"/>
        <v>0</v>
      </c>
      <c r="R97" s="10">
        <f t="shared" si="15"/>
        <v>0</v>
      </c>
      <c r="S97" s="10">
        <f t="shared" si="15"/>
        <v>0</v>
      </c>
      <c r="T97" s="10">
        <f t="shared" si="15"/>
        <v>0</v>
      </c>
      <c r="U97" s="10">
        <f t="shared" si="15"/>
        <v>0</v>
      </c>
      <c r="V97" s="10">
        <f t="shared" si="15"/>
        <v>0</v>
      </c>
      <c r="W97" s="10">
        <f t="shared" si="14"/>
        <v>0</v>
      </c>
      <c r="X97" s="10">
        <f t="shared" si="14"/>
        <v>0</v>
      </c>
      <c r="Y97" s="10">
        <f t="shared" si="14"/>
        <v>0</v>
      </c>
      <c r="Z97" s="10">
        <f t="shared" si="14"/>
        <v>0</v>
      </c>
      <c r="AA97" s="10">
        <f t="shared" si="14"/>
        <v>0</v>
      </c>
      <c r="AB97" s="10">
        <f t="shared" si="14"/>
        <v>0</v>
      </c>
      <c r="AC97" s="10">
        <f t="shared" si="14"/>
        <v>0</v>
      </c>
      <c r="AD97" s="10">
        <f t="shared" si="14"/>
        <v>0</v>
      </c>
    </row>
    <row r="98" spans="1:30" ht="15" customHeight="1" x14ac:dyDescent="0.25">
      <c r="A98" s="1">
        <v>42454.729166666664</v>
      </c>
      <c r="B98" s="1">
        <v>42454.875</v>
      </c>
      <c r="C98" s="2">
        <v>618792</v>
      </c>
      <c r="D98" s="2" t="s">
        <v>5</v>
      </c>
      <c r="E98" s="3" t="str">
        <f t="shared" si="11"/>
        <v>vendredi</v>
      </c>
      <c r="F98">
        <f ca="1">IF(HOUR(A98)&gt;HOUR(B98),-SUM(G98:INDIRECT(ADDRESS(ROW(),MATCH(0,$G98:$AD98,0)+6))),0)</f>
        <v>0</v>
      </c>
      <c r="G98" s="10">
        <f t="shared" si="15"/>
        <v>0</v>
      </c>
      <c r="H98" s="10">
        <f t="shared" si="15"/>
        <v>0</v>
      </c>
      <c r="I98" s="10">
        <f t="shared" si="15"/>
        <v>0</v>
      </c>
      <c r="J98" s="10">
        <f t="shared" si="15"/>
        <v>0</v>
      </c>
      <c r="K98" s="10">
        <f t="shared" si="15"/>
        <v>0</v>
      </c>
      <c r="L98" s="10">
        <f t="shared" si="15"/>
        <v>0</v>
      </c>
      <c r="M98" s="10">
        <f t="shared" si="15"/>
        <v>0</v>
      </c>
      <c r="N98" s="10">
        <f t="shared" si="15"/>
        <v>0</v>
      </c>
      <c r="O98" s="10">
        <f t="shared" si="15"/>
        <v>0</v>
      </c>
      <c r="P98" s="10">
        <f t="shared" si="15"/>
        <v>0</v>
      </c>
      <c r="Q98" s="10">
        <f t="shared" si="15"/>
        <v>0</v>
      </c>
      <c r="R98" s="10">
        <f t="shared" si="15"/>
        <v>0</v>
      </c>
      <c r="S98" s="10">
        <f t="shared" si="15"/>
        <v>0</v>
      </c>
      <c r="T98" s="10">
        <f t="shared" si="15"/>
        <v>0</v>
      </c>
      <c r="U98" s="10">
        <f t="shared" si="15"/>
        <v>0</v>
      </c>
      <c r="V98" s="10">
        <f t="shared" si="15"/>
        <v>0</v>
      </c>
      <c r="W98" s="10">
        <f t="shared" si="14"/>
        <v>0</v>
      </c>
      <c r="X98" s="10">
        <f t="shared" si="14"/>
        <v>1</v>
      </c>
      <c r="Y98" s="10">
        <f t="shared" si="14"/>
        <v>1</v>
      </c>
      <c r="Z98" s="10">
        <f t="shared" si="14"/>
        <v>1</v>
      </c>
      <c r="AA98" s="10">
        <f t="shared" si="14"/>
        <v>1</v>
      </c>
      <c r="AB98" s="10">
        <f t="shared" si="14"/>
        <v>1</v>
      </c>
      <c r="AC98" s="10">
        <f t="shared" si="14"/>
        <v>0</v>
      </c>
      <c r="AD98" s="10">
        <f t="shared" si="14"/>
        <v>0</v>
      </c>
    </row>
    <row r="99" spans="1:30" ht="15" customHeight="1" x14ac:dyDescent="0.25">
      <c r="A99" s="1">
        <v>42454.9375</v>
      </c>
      <c r="B99" s="1">
        <v>42454.9375</v>
      </c>
      <c r="C99" s="2">
        <v>634640</v>
      </c>
      <c r="D99" s="2" t="s">
        <v>7</v>
      </c>
      <c r="E99" s="3" t="str">
        <f t="shared" si="11"/>
        <v>vendredi</v>
      </c>
      <c r="F99">
        <f ca="1">IF(HOUR(A99)&gt;HOUR(B99),-SUM(G99:INDIRECT(ADDRESS(ROW(),MATCH(0,$G99:$AD99,0)+6))),0)</f>
        <v>0</v>
      </c>
      <c r="G99" s="10">
        <f t="shared" si="15"/>
        <v>0</v>
      </c>
      <c r="H99" s="10">
        <f t="shared" si="15"/>
        <v>0</v>
      </c>
      <c r="I99" s="10">
        <f t="shared" si="15"/>
        <v>0</v>
      </c>
      <c r="J99" s="10">
        <f t="shared" si="15"/>
        <v>0</v>
      </c>
      <c r="K99" s="10">
        <f t="shared" si="15"/>
        <v>0</v>
      </c>
      <c r="L99" s="10">
        <f t="shared" si="15"/>
        <v>0</v>
      </c>
      <c r="M99" s="10">
        <f t="shared" si="15"/>
        <v>0</v>
      </c>
      <c r="N99" s="10">
        <f t="shared" si="15"/>
        <v>0</v>
      </c>
      <c r="O99" s="10">
        <f t="shared" si="15"/>
        <v>0</v>
      </c>
      <c r="P99" s="10">
        <f t="shared" si="15"/>
        <v>0</v>
      </c>
      <c r="Q99" s="10">
        <f t="shared" si="15"/>
        <v>0</v>
      </c>
      <c r="R99" s="10">
        <f t="shared" si="15"/>
        <v>0</v>
      </c>
      <c r="S99" s="10">
        <f t="shared" si="15"/>
        <v>0</v>
      </c>
      <c r="T99" s="10">
        <f t="shared" si="15"/>
        <v>0</v>
      </c>
      <c r="U99" s="10">
        <f t="shared" si="15"/>
        <v>0</v>
      </c>
      <c r="V99" s="10">
        <f t="shared" si="15"/>
        <v>0</v>
      </c>
      <c r="W99" s="10">
        <f t="shared" si="14"/>
        <v>0</v>
      </c>
      <c r="X99" s="10">
        <f t="shared" si="14"/>
        <v>0</v>
      </c>
      <c r="Y99" s="10">
        <f t="shared" si="14"/>
        <v>0</v>
      </c>
      <c r="Z99" s="10">
        <f t="shared" si="14"/>
        <v>0</v>
      </c>
      <c r="AA99" s="10">
        <f t="shared" si="14"/>
        <v>0</v>
      </c>
      <c r="AB99" s="10">
        <f t="shared" si="14"/>
        <v>0</v>
      </c>
      <c r="AC99" s="10">
        <f t="shared" si="14"/>
        <v>1</v>
      </c>
      <c r="AD99" s="10">
        <f t="shared" si="14"/>
        <v>0</v>
      </c>
    </row>
    <row r="100" spans="1:30" ht="15" customHeight="1" x14ac:dyDescent="0.25">
      <c r="A100" s="1">
        <v>42455.916666666664</v>
      </c>
      <c r="B100" s="1">
        <v>42456.25</v>
      </c>
      <c r="C100" s="2">
        <v>627716</v>
      </c>
      <c r="D100" s="2" t="s">
        <v>6</v>
      </c>
      <c r="E100" s="3" t="str">
        <f t="shared" si="11"/>
        <v>samedi</v>
      </c>
      <c r="F100">
        <f ca="1">IF(HOUR(A100)&gt;HOUR(B100),-SUM(G100:INDIRECT(ADDRESS(ROW(),MATCH(0,$G100:$AD100,0)+6))),0)</f>
        <v>-7</v>
      </c>
      <c r="G100" s="10">
        <f t="shared" si="15"/>
        <v>1</v>
      </c>
      <c r="H100" s="10">
        <f t="shared" si="15"/>
        <v>1</v>
      </c>
      <c r="I100" s="10">
        <f t="shared" si="15"/>
        <v>1</v>
      </c>
      <c r="J100" s="10">
        <f t="shared" si="15"/>
        <v>1</v>
      </c>
      <c r="K100" s="10">
        <f t="shared" si="15"/>
        <v>1</v>
      </c>
      <c r="L100" s="10">
        <f t="shared" si="15"/>
        <v>1</v>
      </c>
      <c r="M100" s="10">
        <f t="shared" si="15"/>
        <v>1</v>
      </c>
      <c r="N100" s="10">
        <f t="shared" si="15"/>
        <v>0</v>
      </c>
      <c r="O100" s="10">
        <f t="shared" si="15"/>
        <v>0</v>
      </c>
      <c r="P100" s="10">
        <f t="shared" si="15"/>
        <v>0</v>
      </c>
      <c r="Q100" s="10">
        <f t="shared" si="15"/>
        <v>0</v>
      </c>
      <c r="R100" s="10">
        <f t="shared" si="15"/>
        <v>0</v>
      </c>
      <c r="S100" s="10">
        <f t="shared" si="15"/>
        <v>0</v>
      </c>
      <c r="T100" s="10">
        <f t="shared" si="15"/>
        <v>0</v>
      </c>
      <c r="U100" s="10">
        <f t="shared" si="15"/>
        <v>0</v>
      </c>
      <c r="V100" s="10">
        <f t="shared" si="15"/>
        <v>0</v>
      </c>
      <c r="W100" s="10">
        <f t="shared" si="14"/>
        <v>0</v>
      </c>
      <c r="X100" s="10">
        <f t="shared" si="14"/>
        <v>0</v>
      </c>
      <c r="Y100" s="10">
        <f t="shared" si="14"/>
        <v>0</v>
      </c>
      <c r="Z100" s="10">
        <f t="shared" si="14"/>
        <v>0</v>
      </c>
      <c r="AA100" s="10">
        <f t="shared" si="14"/>
        <v>0</v>
      </c>
      <c r="AB100" s="10">
        <f t="shared" si="14"/>
        <v>0</v>
      </c>
      <c r="AC100" s="10">
        <f t="shared" si="14"/>
        <v>1</v>
      </c>
      <c r="AD100" s="10">
        <f t="shared" si="14"/>
        <v>1</v>
      </c>
    </row>
    <row r="101" spans="1:30" ht="15" customHeight="1" x14ac:dyDescent="0.25">
      <c r="A101" s="1">
        <v>42456.208333333336</v>
      </c>
      <c r="B101" s="1">
        <v>42456.25</v>
      </c>
      <c r="C101" s="2">
        <v>634626</v>
      </c>
      <c r="D101" s="2" t="s">
        <v>6</v>
      </c>
      <c r="E101" s="3" t="str">
        <f t="shared" si="11"/>
        <v>dimanche</v>
      </c>
      <c r="F101">
        <f ca="1">IF(HOUR(A101)&gt;HOUR(B101),-SUM(G101:INDIRECT(ADDRESS(ROW(),MATCH(0,$G101:$AD101,0)+6))),0)</f>
        <v>0</v>
      </c>
      <c r="G101" s="10">
        <f t="shared" si="15"/>
        <v>0</v>
      </c>
      <c r="H101" s="10">
        <f t="shared" si="15"/>
        <v>0</v>
      </c>
      <c r="I101" s="10">
        <f t="shared" si="15"/>
        <v>0</v>
      </c>
      <c r="J101" s="10">
        <f t="shared" si="15"/>
        <v>0</v>
      </c>
      <c r="K101" s="10">
        <f t="shared" si="15"/>
        <v>0</v>
      </c>
      <c r="L101" s="10">
        <f t="shared" si="15"/>
        <v>1</v>
      </c>
      <c r="M101" s="10">
        <f t="shared" si="15"/>
        <v>1</v>
      </c>
      <c r="N101" s="10">
        <f t="shared" si="15"/>
        <v>0</v>
      </c>
      <c r="O101" s="10">
        <f t="shared" si="15"/>
        <v>0</v>
      </c>
      <c r="P101" s="10">
        <f t="shared" si="15"/>
        <v>0</v>
      </c>
      <c r="Q101" s="10">
        <f t="shared" si="15"/>
        <v>0</v>
      </c>
      <c r="R101" s="10">
        <f t="shared" si="15"/>
        <v>0</v>
      </c>
      <c r="S101" s="10">
        <f t="shared" si="15"/>
        <v>0</v>
      </c>
      <c r="T101" s="10">
        <f t="shared" si="15"/>
        <v>0</v>
      </c>
      <c r="U101" s="10">
        <f t="shared" si="15"/>
        <v>0</v>
      </c>
      <c r="V101" s="10">
        <f t="shared" si="15"/>
        <v>0</v>
      </c>
      <c r="W101" s="10">
        <f t="shared" si="14"/>
        <v>0</v>
      </c>
      <c r="X101" s="10">
        <f t="shared" si="14"/>
        <v>0</v>
      </c>
      <c r="Y101" s="10">
        <f t="shared" si="14"/>
        <v>0</v>
      </c>
      <c r="Z101" s="10">
        <f t="shared" si="14"/>
        <v>0</v>
      </c>
      <c r="AA101" s="10">
        <f t="shared" si="14"/>
        <v>0</v>
      </c>
      <c r="AB101" s="10">
        <f t="shared" si="14"/>
        <v>0</v>
      </c>
      <c r="AC101" s="10">
        <f t="shared" si="14"/>
        <v>0</v>
      </c>
      <c r="AD101" s="10">
        <f t="shared" si="14"/>
        <v>0</v>
      </c>
    </row>
    <row r="102" spans="1:30" ht="15" customHeight="1" x14ac:dyDescent="0.25">
      <c r="A102" s="1">
        <v>42458.125</v>
      </c>
      <c r="B102" s="1">
        <v>42458.25</v>
      </c>
      <c r="C102" s="2">
        <v>628540</v>
      </c>
      <c r="D102" s="2" t="s">
        <v>7</v>
      </c>
      <c r="E102" s="3" t="str">
        <f t="shared" si="11"/>
        <v>mardi</v>
      </c>
      <c r="F102">
        <f ca="1">IF(HOUR(A102)&gt;HOUR(B102),-SUM(G102:INDIRECT(ADDRESS(ROW(),MATCH(0,$G102:$AD102,0)+6))),0)</f>
        <v>0</v>
      </c>
      <c r="G102" s="10">
        <f t="shared" si="15"/>
        <v>0</v>
      </c>
      <c r="H102" s="10">
        <f t="shared" si="15"/>
        <v>0</v>
      </c>
      <c r="I102" s="10">
        <f t="shared" si="15"/>
        <v>0</v>
      </c>
      <c r="J102" s="10">
        <f t="shared" si="15"/>
        <v>1</v>
      </c>
      <c r="K102" s="10">
        <f t="shared" si="15"/>
        <v>1</v>
      </c>
      <c r="L102" s="10">
        <f t="shared" si="15"/>
        <v>1</v>
      </c>
      <c r="M102" s="10">
        <f t="shared" si="15"/>
        <v>1</v>
      </c>
      <c r="N102" s="10">
        <f t="shared" si="15"/>
        <v>0</v>
      </c>
      <c r="O102" s="10">
        <f t="shared" si="15"/>
        <v>0</v>
      </c>
      <c r="P102" s="10">
        <f t="shared" si="15"/>
        <v>0</v>
      </c>
      <c r="Q102" s="10">
        <f t="shared" si="15"/>
        <v>0</v>
      </c>
      <c r="R102" s="10">
        <f t="shared" si="15"/>
        <v>0</v>
      </c>
      <c r="S102" s="10">
        <f t="shared" si="15"/>
        <v>0</v>
      </c>
      <c r="T102" s="10">
        <f t="shared" si="15"/>
        <v>0</v>
      </c>
      <c r="U102" s="10">
        <f t="shared" si="15"/>
        <v>0</v>
      </c>
      <c r="V102" s="10">
        <f t="shared" si="15"/>
        <v>0</v>
      </c>
      <c r="W102" s="10">
        <f t="shared" si="14"/>
        <v>0</v>
      </c>
      <c r="X102" s="10">
        <f t="shared" si="14"/>
        <v>0</v>
      </c>
      <c r="Y102" s="10">
        <f t="shared" si="14"/>
        <v>0</v>
      </c>
      <c r="Z102" s="10">
        <f t="shared" si="14"/>
        <v>0</v>
      </c>
      <c r="AA102" s="10">
        <f t="shared" si="14"/>
        <v>0</v>
      </c>
      <c r="AB102" s="10">
        <f t="shared" si="14"/>
        <v>0</v>
      </c>
      <c r="AC102" s="10">
        <f t="shared" si="14"/>
        <v>0</v>
      </c>
      <c r="AD102" s="10">
        <f t="shared" si="14"/>
        <v>0</v>
      </c>
    </row>
    <row r="103" spans="1:30" ht="15" customHeight="1" x14ac:dyDescent="0.25">
      <c r="A103" s="1">
        <v>42458.916666666664</v>
      </c>
      <c r="B103" s="1">
        <v>42459.25</v>
      </c>
      <c r="C103" s="2">
        <v>627141</v>
      </c>
      <c r="D103" s="2" t="s">
        <v>7</v>
      </c>
      <c r="E103" s="3" t="str">
        <f t="shared" si="11"/>
        <v>mardi</v>
      </c>
      <c r="F103">
        <f ca="1">IF(HOUR(A103)&gt;HOUR(B103),-SUM(G103:INDIRECT(ADDRESS(ROW(),MATCH(0,$G103:$AD103,0)+6))),0)</f>
        <v>-7</v>
      </c>
      <c r="G103" s="10">
        <f t="shared" si="15"/>
        <v>1</v>
      </c>
      <c r="H103" s="10">
        <f t="shared" si="15"/>
        <v>1</v>
      </c>
      <c r="I103" s="10">
        <f t="shared" si="15"/>
        <v>1</v>
      </c>
      <c r="J103" s="10">
        <f t="shared" si="15"/>
        <v>1</v>
      </c>
      <c r="K103" s="10">
        <f t="shared" si="15"/>
        <v>1</v>
      </c>
      <c r="L103" s="10">
        <f t="shared" si="15"/>
        <v>1</v>
      </c>
      <c r="M103" s="10">
        <f t="shared" si="15"/>
        <v>1</v>
      </c>
      <c r="N103" s="10">
        <f t="shared" si="15"/>
        <v>0</v>
      </c>
      <c r="O103" s="10">
        <f t="shared" si="15"/>
        <v>0</v>
      </c>
      <c r="P103" s="10">
        <f t="shared" si="15"/>
        <v>0</v>
      </c>
      <c r="Q103" s="10">
        <f t="shared" si="15"/>
        <v>0</v>
      </c>
      <c r="R103" s="10">
        <f t="shared" si="15"/>
        <v>0</v>
      </c>
      <c r="S103" s="10">
        <f t="shared" si="15"/>
        <v>0</v>
      </c>
      <c r="T103" s="10">
        <f t="shared" si="15"/>
        <v>0</v>
      </c>
      <c r="U103" s="10">
        <f t="shared" si="15"/>
        <v>0</v>
      </c>
      <c r="V103" s="10">
        <f t="shared" si="15"/>
        <v>0</v>
      </c>
      <c r="W103" s="10">
        <f t="shared" si="14"/>
        <v>0</v>
      </c>
      <c r="X103" s="10">
        <f t="shared" si="14"/>
        <v>0</v>
      </c>
      <c r="Y103" s="10">
        <f t="shared" si="14"/>
        <v>0</v>
      </c>
      <c r="Z103" s="10">
        <f t="shared" si="14"/>
        <v>0</v>
      </c>
      <c r="AA103" s="10">
        <f t="shared" si="14"/>
        <v>0</v>
      </c>
      <c r="AB103" s="10">
        <f t="shared" si="14"/>
        <v>0</v>
      </c>
      <c r="AC103" s="10">
        <f t="shared" si="14"/>
        <v>1</v>
      </c>
      <c r="AD103" s="10">
        <f t="shared" si="14"/>
        <v>1</v>
      </c>
    </row>
    <row r="104" spans="1:30" ht="15" customHeight="1" x14ac:dyDescent="0.25">
      <c r="A104" s="1">
        <v>42458.958333333336</v>
      </c>
      <c r="B104" s="1">
        <v>42459.25</v>
      </c>
      <c r="C104" s="2">
        <v>631290</v>
      </c>
      <c r="D104" s="2" t="s">
        <v>6</v>
      </c>
      <c r="E104" s="3" t="str">
        <f t="shared" si="11"/>
        <v>mardi</v>
      </c>
      <c r="F104">
        <f ca="1">IF(HOUR(A104)&gt;HOUR(B104),-SUM(G104:INDIRECT(ADDRESS(ROW(),MATCH(0,$G104:$AD104,0)+6))),0)</f>
        <v>-7</v>
      </c>
      <c r="G104" s="10">
        <f t="shared" si="15"/>
        <v>1</v>
      </c>
      <c r="H104" s="10">
        <f t="shared" si="15"/>
        <v>1</v>
      </c>
      <c r="I104" s="10">
        <f t="shared" si="15"/>
        <v>1</v>
      </c>
      <c r="J104" s="10">
        <f t="shared" si="15"/>
        <v>1</v>
      </c>
      <c r="K104" s="10">
        <f t="shared" si="15"/>
        <v>1</v>
      </c>
      <c r="L104" s="10">
        <f t="shared" si="15"/>
        <v>1</v>
      </c>
      <c r="M104" s="10">
        <f t="shared" si="15"/>
        <v>1</v>
      </c>
      <c r="N104" s="10">
        <f t="shared" si="15"/>
        <v>0</v>
      </c>
      <c r="O104" s="10">
        <f t="shared" si="15"/>
        <v>0</v>
      </c>
      <c r="P104" s="10">
        <f t="shared" si="15"/>
        <v>0</v>
      </c>
      <c r="Q104" s="10">
        <f t="shared" si="15"/>
        <v>0</v>
      </c>
      <c r="R104" s="10">
        <f t="shared" si="15"/>
        <v>0</v>
      </c>
      <c r="S104" s="10">
        <f t="shared" si="15"/>
        <v>0</v>
      </c>
      <c r="T104" s="10">
        <f t="shared" si="15"/>
        <v>0</v>
      </c>
      <c r="U104" s="10">
        <f t="shared" si="15"/>
        <v>0</v>
      </c>
      <c r="V104" s="10">
        <f t="shared" si="15"/>
        <v>0</v>
      </c>
      <c r="W104" s="10">
        <f t="shared" si="14"/>
        <v>0</v>
      </c>
      <c r="X104" s="10">
        <f t="shared" si="14"/>
        <v>0</v>
      </c>
      <c r="Y104" s="10">
        <f t="shared" si="14"/>
        <v>0</v>
      </c>
      <c r="Z104" s="10">
        <f t="shared" si="14"/>
        <v>0</v>
      </c>
      <c r="AA104" s="10">
        <f t="shared" si="14"/>
        <v>0</v>
      </c>
      <c r="AB104" s="10">
        <f t="shared" si="14"/>
        <v>0</v>
      </c>
      <c r="AC104" s="10">
        <f t="shared" si="14"/>
        <v>0</v>
      </c>
      <c r="AD104" s="10">
        <f t="shared" si="14"/>
        <v>1</v>
      </c>
    </row>
    <row r="105" spans="1:30" ht="15" customHeight="1" x14ac:dyDescent="0.25">
      <c r="A105" s="1">
        <v>42459</v>
      </c>
      <c r="B105" s="1">
        <v>42459.0625</v>
      </c>
      <c r="C105" s="2">
        <v>630824</v>
      </c>
      <c r="D105" s="2" t="s">
        <v>7</v>
      </c>
      <c r="E105" s="3" t="str">
        <f t="shared" si="11"/>
        <v>mercredi</v>
      </c>
      <c r="F105">
        <f ca="1">IF(HOUR(A105)&gt;HOUR(B105),-SUM(G105:INDIRECT(ADDRESS(ROW(),MATCH(0,$G105:$AD105,0)+6))),0)</f>
        <v>0</v>
      </c>
      <c r="G105" s="10">
        <f t="shared" si="15"/>
        <v>1</v>
      </c>
      <c r="H105" s="10">
        <f t="shared" si="15"/>
        <v>1</v>
      </c>
      <c r="I105" s="10">
        <f t="shared" si="15"/>
        <v>0</v>
      </c>
      <c r="J105" s="10">
        <f t="shared" si="15"/>
        <v>0</v>
      </c>
      <c r="K105" s="10">
        <f t="shared" si="15"/>
        <v>0</v>
      </c>
      <c r="L105" s="10">
        <f t="shared" si="15"/>
        <v>0</v>
      </c>
      <c r="M105" s="10">
        <f t="shared" si="15"/>
        <v>0</v>
      </c>
      <c r="N105" s="10">
        <f t="shared" si="15"/>
        <v>0</v>
      </c>
      <c r="O105" s="10">
        <f t="shared" si="15"/>
        <v>0</v>
      </c>
      <c r="P105" s="10">
        <f t="shared" si="15"/>
        <v>0</v>
      </c>
      <c r="Q105" s="10">
        <f t="shared" si="15"/>
        <v>0</v>
      </c>
      <c r="R105" s="10">
        <f t="shared" si="15"/>
        <v>0</v>
      </c>
      <c r="S105" s="10">
        <f t="shared" si="15"/>
        <v>0</v>
      </c>
      <c r="T105" s="10">
        <f t="shared" si="15"/>
        <v>0</v>
      </c>
      <c r="U105" s="10">
        <f t="shared" si="15"/>
        <v>0</v>
      </c>
      <c r="V105" s="10">
        <f t="shared" si="15"/>
        <v>0</v>
      </c>
      <c r="W105" s="10">
        <f t="shared" si="14"/>
        <v>0</v>
      </c>
      <c r="X105" s="10">
        <f t="shared" si="14"/>
        <v>0</v>
      </c>
      <c r="Y105" s="10">
        <f t="shared" si="14"/>
        <v>0</v>
      </c>
      <c r="Z105" s="10">
        <f t="shared" si="14"/>
        <v>0</v>
      </c>
      <c r="AA105" s="10">
        <f t="shared" si="14"/>
        <v>0</v>
      </c>
      <c r="AB105" s="10">
        <f t="shared" si="14"/>
        <v>0</v>
      </c>
      <c r="AC105" s="10">
        <f t="shared" si="14"/>
        <v>0</v>
      </c>
      <c r="AD105" s="10">
        <f t="shared" si="14"/>
        <v>0</v>
      </c>
    </row>
    <row r="106" spans="1:30" ht="15" customHeight="1" x14ac:dyDescent="0.25">
      <c r="A106" s="1">
        <v>42459.041666666664</v>
      </c>
      <c r="B106" s="1">
        <v>42459.166666666664</v>
      </c>
      <c r="C106" s="2">
        <v>630510</v>
      </c>
      <c r="D106" s="2" t="s">
        <v>7</v>
      </c>
      <c r="E106" s="3" t="str">
        <f t="shared" si="11"/>
        <v>mercredi</v>
      </c>
      <c r="F106">
        <f ca="1">IF(HOUR(A106)&gt;HOUR(B106),-SUM(G106:INDIRECT(ADDRESS(ROW(),MATCH(0,$G106:$AD106,0)+6))),0)</f>
        <v>0</v>
      </c>
      <c r="G106" s="10">
        <f t="shared" si="15"/>
        <v>0</v>
      </c>
      <c r="H106" s="10">
        <f t="shared" si="15"/>
        <v>1</v>
      </c>
      <c r="I106" s="10">
        <f t="shared" si="15"/>
        <v>1</v>
      </c>
      <c r="J106" s="10">
        <f t="shared" si="15"/>
        <v>1</v>
      </c>
      <c r="K106" s="10">
        <f t="shared" si="15"/>
        <v>1</v>
      </c>
      <c r="L106" s="10">
        <f t="shared" si="15"/>
        <v>0</v>
      </c>
      <c r="M106" s="10">
        <f t="shared" si="15"/>
        <v>0</v>
      </c>
      <c r="N106" s="10">
        <f t="shared" si="15"/>
        <v>0</v>
      </c>
      <c r="O106" s="10">
        <f t="shared" si="15"/>
        <v>0</v>
      </c>
      <c r="P106" s="10">
        <f t="shared" si="15"/>
        <v>0</v>
      </c>
      <c r="Q106" s="10">
        <f t="shared" si="15"/>
        <v>0</v>
      </c>
      <c r="R106" s="10">
        <f t="shared" si="15"/>
        <v>0</v>
      </c>
      <c r="S106" s="10">
        <f t="shared" si="15"/>
        <v>0</v>
      </c>
      <c r="T106" s="10">
        <f t="shared" si="15"/>
        <v>0</v>
      </c>
      <c r="U106" s="10">
        <f t="shared" si="15"/>
        <v>0</v>
      </c>
      <c r="V106" s="10">
        <f t="shared" si="15"/>
        <v>0</v>
      </c>
      <c r="W106" s="10">
        <f t="shared" si="14"/>
        <v>0</v>
      </c>
      <c r="X106" s="10">
        <f t="shared" si="14"/>
        <v>0</v>
      </c>
      <c r="Y106" s="10">
        <f t="shared" si="14"/>
        <v>0</v>
      </c>
      <c r="Z106" s="10">
        <f t="shared" si="14"/>
        <v>0</v>
      </c>
      <c r="AA106" s="10">
        <f t="shared" si="14"/>
        <v>0</v>
      </c>
      <c r="AB106" s="10">
        <f t="shared" si="14"/>
        <v>0</v>
      </c>
      <c r="AC106" s="10">
        <f t="shared" si="14"/>
        <v>0</v>
      </c>
      <c r="AD106" s="10">
        <f t="shared" si="14"/>
        <v>0</v>
      </c>
    </row>
    <row r="107" spans="1:30" ht="15" customHeight="1" x14ac:dyDescent="0.25">
      <c r="A107" s="1">
        <v>42459.041666666664</v>
      </c>
      <c r="B107" s="1">
        <v>42482.25</v>
      </c>
      <c r="C107" s="2">
        <v>633289</v>
      </c>
      <c r="D107" s="2" t="s">
        <v>5</v>
      </c>
      <c r="E107" s="3" t="str">
        <f t="shared" si="11"/>
        <v>mercredi</v>
      </c>
      <c r="F107">
        <f ca="1">IF(HOUR(A107)&gt;HOUR(B107),-SUM(G107:INDIRECT(ADDRESS(ROW(),MATCH(0,$G107:$AD107,0)+6))),0)</f>
        <v>0</v>
      </c>
      <c r="G107" s="10">
        <f t="shared" si="15"/>
        <v>0</v>
      </c>
      <c r="H107" s="10">
        <f t="shared" si="15"/>
        <v>1</v>
      </c>
      <c r="I107" s="10">
        <f t="shared" si="15"/>
        <v>1</v>
      </c>
      <c r="J107" s="10">
        <f t="shared" si="15"/>
        <v>1</v>
      </c>
      <c r="K107" s="10">
        <f t="shared" si="15"/>
        <v>1</v>
      </c>
      <c r="L107" s="10">
        <f t="shared" si="15"/>
        <v>1</v>
      </c>
      <c r="M107" s="10">
        <f t="shared" si="15"/>
        <v>1</v>
      </c>
      <c r="N107" s="10">
        <f t="shared" si="15"/>
        <v>0</v>
      </c>
      <c r="O107" s="10">
        <f t="shared" si="15"/>
        <v>0</v>
      </c>
      <c r="P107" s="10">
        <f t="shared" si="15"/>
        <v>0</v>
      </c>
      <c r="Q107" s="10">
        <f t="shared" si="15"/>
        <v>0</v>
      </c>
      <c r="R107" s="10">
        <f t="shared" si="15"/>
        <v>0</v>
      </c>
      <c r="S107" s="10">
        <f t="shared" si="15"/>
        <v>0</v>
      </c>
      <c r="T107" s="10">
        <f t="shared" si="15"/>
        <v>0</v>
      </c>
      <c r="U107" s="10">
        <f t="shared" si="15"/>
        <v>0</v>
      </c>
      <c r="V107" s="10">
        <f t="shared" si="15"/>
        <v>0</v>
      </c>
      <c r="W107" s="10">
        <f t="shared" si="14"/>
        <v>0</v>
      </c>
      <c r="X107" s="10">
        <f t="shared" si="14"/>
        <v>0</v>
      </c>
      <c r="Y107" s="10">
        <f t="shared" si="14"/>
        <v>0</v>
      </c>
      <c r="Z107" s="10">
        <f t="shared" si="14"/>
        <v>0</v>
      </c>
      <c r="AA107" s="10">
        <f t="shared" si="14"/>
        <v>0</v>
      </c>
      <c r="AB107" s="10">
        <f t="shared" si="14"/>
        <v>0</v>
      </c>
      <c r="AC107" s="10">
        <f t="shared" si="14"/>
        <v>0</v>
      </c>
      <c r="AD107" s="10">
        <f t="shared" si="14"/>
        <v>0</v>
      </c>
    </row>
    <row r="108" spans="1:30" ht="15" customHeight="1" x14ac:dyDescent="0.25">
      <c r="A108" s="1">
        <v>42459.208333333336</v>
      </c>
      <c r="B108" s="1">
        <v>42459.291666666664</v>
      </c>
      <c r="C108" s="2">
        <v>628654</v>
      </c>
      <c r="D108" s="2" t="s">
        <v>9</v>
      </c>
      <c r="E108" s="3" t="str">
        <f t="shared" si="11"/>
        <v>mercredi</v>
      </c>
      <c r="F108">
        <f ca="1">IF(HOUR(A108)&gt;HOUR(B108),-SUM(G108:INDIRECT(ADDRESS(ROW(),MATCH(0,$G108:$AD108,0)+6))),0)</f>
        <v>0</v>
      </c>
      <c r="G108" s="10">
        <f t="shared" si="15"/>
        <v>0</v>
      </c>
      <c r="H108" s="10">
        <f t="shared" si="15"/>
        <v>0</v>
      </c>
      <c r="I108" s="10">
        <f t="shared" si="15"/>
        <v>0</v>
      </c>
      <c r="J108" s="10">
        <f t="shared" si="15"/>
        <v>0</v>
      </c>
      <c r="K108" s="10">
        <f t="shared" si="15"/>
        <v>0</v>
      </c>
      <c r="L108" s="10">
        <f t="shared" si="15"/>
        <v>1</v>
      </c>
      <c r="M108" s="10">
        <f t="shared" si="15"/>
        <v>1</v>
      </c>
      <c r="N108" s="10">
        <f t="shared" si="15"/>
        <v>1</v>
      </c>
      <c r="O108" s="10">
        <f t="shared" si="15"/>
        <v>0</v>
      </c>
      <c r="P108" s="10">
        <f t="shared" si="15"/>
        <v>0</v>
      </c>
      <c r="Q108" s="10">
        <f t="shared" si="15"/>
        <v>0</v>
      </c>
      <c r="R108" s="10">
        <f t="shared" si="15"/>
        <v>0</v>
      </c>
      <c r="S108" s="10">
        <f t="shared" si="15"/>
        <v>0</v>
      </c>
      <c r="T108" s="10">
        <f t="shared" si="15"/>
        <v>0</v>
      </c>
      <c r="U108" s="10">
        <f t="shared" si="15"/>
        <v>0</v>
      </c>
      <c r="V108" s="10">
        <f t="shared" si="15"/>
        <v>0</v>
      </c>
      <c r="W108" s="10">
        <f t="shared" si="14"/>
        <v>0</v>
      </c>
      <c r="X108" s="10">
        <f t="shared" si="14"/>
        <v>0</v>
      </c>
      <c r="Y108" s="10">
        <f t="shared" si="14"/>
        <v>0</v>
      </c>
      <c r="Z108" s="10">
        <f t="shared" si="14"/>
        <v>0</v>
      </c>
      <c r="AA108" s="10">
        <f t="shared" si="14"/>
        <v>0</v>
      </c>
      <c r="AB108" s="10">
        <f t="shared" si="14"/>
        <v>0</v>
      </c>
      <c r="AC108" s="10">
        <f t="shared" si="14"/>
        <v>0</v>
      </c>
      <c r="AD108" s="10">
        <f t="shared" si="14"/>
        <v>0</v>
      </c>
    </row>
    <row r="109" spans="1:30" ht="15" customHeight="1" x14ac:dyDescent="0.25">
      <c r="A109" s="1">
        <v>42459.916666666664</v>
      </c>
      <c r="B109" s="1">
        <v>42460.25</v>
      </c>
      <c r="C109" s="2">
        <v>627142</v>
      </c>
      <c r="D109" s="2" t="s">
        <v>7</v>
      </c>
      <c r="E109" s="3" t="str">
        <f t="shared" si="11"/>
        <v>mercredi</v>
      </c>
      <c r="F109">
        <f ca="1">IF(HOUR(A109)&gt;HOUR(B109),-SUM(G109:INDIRECT(ADDRESS(ROW(),MATCH(0,$G109:$AD109,0)+6))),0)</f>
        <v>-7</v>
      </c>
      <c r="G109" s="10">
        <f t="shared" si="15"/>
        <v>1</v>
      </c>
      <c r="H109" s="10">
        <f t="shared" si="15"/>
        <v>1</v>
      </c>
      <c r="I109" s="10">
        <f t="shared" si="15"/>
        <v>1</v>
      </c>
      <c r="J109" s="10">
        <f t="shared" si="15"/>
        <v>1</v>
      </c>
      <c r="K109" s="10">
        <f t="shared" si="15"/>
        <v>1</v>
      </c>
      <c r="L109" s="10">
        <f t="shared" si="15"/>
        <v>1</v>
      </c>
      <c r="M109" s="10">
        <f t="shared" si="15"/>
        <v>1</v>
      </c>
      <c r="N109" s="10">
        <f t="shared" si="15"/>
        <v>0</v>
      </c>
      <c r="O109" s="10">
        <f t="shared" si="15"/>
        <v>0</v>
      </c>
      <c r="P109" s="10">
        <f t="shared" si="15"/>
        <v>0</v>
      </c>
      <c r="Q109" s="10">
        <f t="shared" si="15"/>
        <v>0</v>
      </c>
      <c r="R109" s="10">
        <f t="shared" si="15"/>
        <v>0</v>
      </c>
      <c r="S109" s="10">
        <f t="shared" si="15"/>
        <v>0</v>
      </c>
      <c r="T109" s="10">
        <f t="shared" si="15"/>
        <v>0</v>
      </c>
      <c r="U109" s="10">
        <f t="shared" si="15"/>
        <v>0</v>
      </c>
      <c r="V109" s="10">
        <f t="shared" ref="V109:AD124" si="16">IF(HOUR($A109)&lt;=HOUR($B109),IF(IF(HOUR($A109)&lt;V$1+1,1,0)=1,IF(HOUR($B109)&gt;=V$1,1,0),0),IF(IF(HOUR($A109)&gt;=V$1+1,1,0)=1,IF(HOUR($B109)&lt;V$1,0,1),1))</f>
        <v>0</v>
      </c>
      <c r="W109" s="10">
        <f t="shared" si="16"/>
        <v>0</v>
      </c>
      <c r="X109" s="10">
        <f t="shared" si="16"/>
        <v>0</v>
      </c>
      <c r="Y109" s="10">
        <f t="shared" si="16"/>
        <v>0</v>
      </c>
      <c r="Z109" s="10">
        <f t="shared" si="16"/>
        <v>0</v>
      </c>
      <c r="AA109" s="10">
        <f t="shared" si="16"/>
        <v>0</v>
      </c>
      <c r="AB109" s="10">
        <f t="shared" si="16"/>
        <v>0</v>
      </c>
      <c r="AC109" s="10">
        <f t="shared" si="16"/>
        <v>1</v>
      </c>
      <c r="AD109" s="10">
        <f t="shared" si="16"/>
        <v>1</v>
      </c>
    </row>
    <row r="110" spans="1:30" ht="15" customHeight="1" x14ac:dyDescent="0.25">
      <c r="A110" s="1">
        <v>42460.041666666664</v>
      </c>
      <c r="B110" s="1">
        <v>42460.166666666664</v>
      </c>
      <c r="C110" s="2">
        <v>630512</v>
      </c>
      <c r="D110" s="2" t="s">
        <v>7</v>
      </c>
      <c r="E110" s="3" t="str">
        <f t="shared" si="11"/>
        <v>jeudi</v>
      </c>
      <c r="F110">
        <f ca="1">IF(HOUR(A110)&gt;HOUR(B110),-SUM(G110:INDIRECT(ADDRESS(ROW(),MATCH(0,$G110:$AD110,0)+6))),0)</f>
        <v>0</v>
      </c>
      <c r="G110" s="10">
        <f t="shared" ref="G110:V125" si="17">IF(HOUR($A110)&lt;=HOUR($B110),IF(IF(HOUR($A110)&lt;G$1+1,1,0)=1,IF(HOUR($B110)&gt;=G$1,1,0),0),IF(IF(HOUR($A110)&gt;=G$1+1,1,0)=1,IF(HOUR($B110)&lt;G$1,0,1),1))</f>
        <v>0</v>
      </c>
      <c r="H110" s="10">
        <f t="shared" si="17"/>
        <v>1</v>
      </c>
      <c r="I110" s="10">
        <f t="shared" si="17"/>
        <v>1</v>
      </c>
      <c r="J110" s="10">
        <f t="shared" si="17"/>
        <v>1</v>
      </c>
      <c r="K110" s="10">
        <f t="shared" si="17"/>
        <v>1</v>
      </c>
      <c r="L110" s="10">
        <f t="shared" si="17"/>
        <v>0</v>
      </c>
      <c r="M110" s="10">
        <f t="shared" si="17"/>
        <v>0</v>
      </c>
      <c r="N110" s="10">
        <f t="shared" si="17"/>
        <v>0</v>
      </c>
      <c r="O110" s="10">
        <f t="shared" si="17"/>
        <v>0</v>
      </c>
      <c r="P110" s="10">
        <f t="shared" si="17"/>
        <v>0</v>
      </c>
      <c r="Q110" s="10">
        <f t="shared" si="17"/>
        <v>0</v>
      </c>
      <c r="R110" s="10">
        <f t="shared" si="17"/>
        <v>0</v>
      </c>
      <c r="S110" s="10">
        <f t="shared" si="17"/>
        <v>0</v>
      </c>
      <c r="T110" s="10">
        <f t="shared" si="17"/>
        <v>0</v>
      </c>
      <c r="U110" s="10">
        <f t="shared" si="17"/>
        <v>0</v>
      </c>
      <c r="V110" s="10">
        <f t="shared" si="17"/>
        <v>0</v>
      </c>
      <c r="W110" s="10">
        <f t="shared" si="16"/>
        <v>0</v>
      </c>
      <c r="X110" s="10">
        <f t="shared" si="16"/>
        <v>0</v>
      </c>
      <c r="Y110" s="10">
        <f t="shared" si="16"/>
        <v>0</v>
      </c>
      <c r="Z110" s="10">
        <f t="shared" si="16"/>
        <v>0</v>
      </c>
      <c r="AA110" s="10">
        <f t="shared" si="16"/>
        <v>0</v>
      </c>
      <c r="AB110" s="10">
        <f t="shared" si="16"/>
        <v>0</v>
      </c>
      <c r="AC110" s="10">
        <f t="shared" si="16"/>
        <v>0</v>
      </c>
      <c r="AD110" s="10">
        <f t="shared" si="16"/>
        <v>0</v>
      </c>
    </row>
    <row r="111" spans="1:30" ht="15" customHeight="1" x14ac:dyDescent="0.25">
      <c r="A111" s="1">
        <v>42460.208333333336</v>
      </c>
      <c r="B111" s="1">
        <v>42460.291666608799</v>
      </c>
      <c r="C111" s="2">
        <v>628655</v>
      </c>
      <c r="D111" s="2" t="s">
        <v>9</v>
      </c>
      <c r="E111" s="3" t="str">
        <f t="shared" si="11"/>
        <v>jeudi</v>
      </c>
      <c r="F111">
        <f ca="1">IF(HOUR(A111)&gt;HOUR(B111),-SUM(G111:INDIRECT(ADDRESS(ROW(),MATCH(0,$G111:$AD111,0)+6))),0)</f>
        <v>0</v>
      </c>
      <c r="G111" s="10">
        <f t="shared" si="17"/>
        <v>0</v>
      </c>
      <c r="H111" s="10">
        <f t="shared" si="17"/>
        <v>0</v>
      </c>
      <c r="I111" s="10">
        <f t="shared" si="17"/>
        <v>0</v>
      </c>
      <c r="J111" s="10">
        <f t="shared" si="17"/>
        <v>0</v>
      </c>
      <c r="K111" s="10">
        <f t="shared" si="17"/>
        <v>0</v>
      </c>
      <c r="L111" s="10">
        <f t="shared" si="17"/>
        <v>1</v>
      </c>
      <c r="M111" s="10">
        <f t="shared" si="17"/>
        <v>1</v>
      </c>
      <c r="N111" s="10">
        <f t="shared" si="17"/>
        <v>1</v>
      </c>
      <c r="O111" s="10">
        <f t="shared" si="17"/>
        <v>0</v>
      </c>
      <c r="P111" s="10">
        <f t="shared" si="17"/>
        <v>0</v>
      </c>
      <c r="Q111" s="10">
        <f t="shared" si="17"/>
        <v>0</v>
      </c>
      <c r="R111" s="10">
        <f t="shared" si="17"/>
        <v>0</v>
      </c>
      <c r="S111" s="10">
        <f t="shared" si="17"/>
        <v>0</v>
      </c>
      <c r="T111" s="10">
        <f t="shared" si="17"/>
        <v>0</v>
      </c>
      <c r="U111" s="10">
        <f t="shared" si="17"/>
        <v>0</v>
      </c>
      <c r="V111" s="10">
        <f t="shared" si="17"/>
        <v>0</v>
      </c>
      <c r="W111" s="10">
        <f t="shared" si="16"/>
        <v>0</v>
      </c>
      <c r="X111" s="10">
        <f t="shared" si="16"/>
        <v>0</v>
      </c>
      <c r="Y111" s="10">
        <f t="shared" si="16"/>
        <v>0</v>
      </c>
      <c r="Z111" s="10">
        <f t="shared" si="16"/>
        <v>0</v>
      </c>
      <c r="AA111" s="10">
        <f t="shared" si="16"/>
        <v>0</v>
      </c>
      <c r="AB111" s="10">
        <f t="shared" si="16"/>
        <v>0</v>
      </c>
      <c r="AC111" s="10">
        <f t="shared" si="16"/>
        <v>0</v>
      </c>
      <c r="AD111" s="10">
        <f t="shared" si="16"/>
        <v>0</v>
      </c>
    </row>
    <row r="112" spans="1:30" ht="15" customHeight="1" x14ac:dyDescent="0.25">
      <c r="A112" s="1">
        <v>42461</v>
      </c>
      <c r="E112" s="3" t="str">
        <f t="shared" si="11"/>
        <v>vendredi</v>
      </c>
      <c r="F112">
        <f ca="1">IF(HOUR(A112)&gt;HOUR(B112),-SUM(G112:INDIRECT(ADDRESS(ROW(),MATCH(0,$G112:$AD112,0)+6))),0)</f>
        <v>0</v>
      </c>
      <c r="G112" s="10">
        <f t="shared" si="17"/>
        <v>1</v>
      </c>
      <c r="H112" s="10">
        <f t="shared" si="17"/>
        <v>0</v>
      </c>
      <c r="I112" s="10">
        <f t="shared" si="17"/>
        <v>0</v>
      </c>
      <c r="J112" s="10">
        <f t="shared" si="17"/>
        <v>0</v>
      </c>
      <c r="K112" s="10">
        <f t="shared" si="17"/>
        <v>0</v>
      </c>
      <c r="L112" s="10">
        <f t="shared" si="17"/>
        <v>0</v>
      </c>
      <c r="M112" s="10">
        <f t="shared" si="17"/>
        <v>0</v>
      </c>
      <c r="N112" s="10">
        <f t="shared" si="17"/>
        <v>0</v>
      </c>
      <c r="O112" s="10">
        <f t="shared" si="17"/>
        <v>0</v>
      </c>
      <c r="P112" s="10">
        <f t="shared" si="17"/>
        <v>0</v>
      </c>
      <c r="Q112" s="10">
        <f t="shared" si="17"/>
        <v>0</v>
      </c>
      <c r="R112" s="10">
        <f t="shared" si="17"/>
        <v>0</v>
      </c>
      <c r="S112" s="10">
        <f t="shared" si="17"/>
        <v>0</v>
      </c>
      <c r="T112" s="10">
        <f t="shared" si="17"/>
        <v>0</v>
      </c>
      <c r="U112" s="10">
        <f t="shared" si="17"/>
        <v>0</v>
      </c>
      <c r="V112" s="10">
        <f t="shared" si="17"/>
        <v>0</v>
      </c>
      <c r="W112" s="10">
        <f t="shared" si="16"/>
        <v>0</v>
      </c>
      <c r="X112" s="10">
        <f t="shared" si="16"/>
        <v>0</v>
      </c>
      <c r="Y112" s="10">
        <f t="shared" si="16"/>
        <v>0</v>
      </c>
      <c r="Z112" s="10">
        <f t="shared" si="16"/>
        <v>0</v>
      </c>
      <c r="AA112" s="10">
        <f t="shared" si="16"/>
        <v>0</v>
      </c>
      <c r="AB112" s="10">
        <f t="shared" si="16"/>
        <v>0</v>
      </c>
      <c r="AC112" s="10">
        <f t="shared" si="16"/>
        <v>0</v>
      </c>
      <c r="AD112" s="10">
        <f t="shared" si="16"/>
        <v>0</v>
      </c>
    </row>
    <row r="113" spans="1:30" ht="15" customHeight="1" x14ac:dyDescent="0.25">
      <c r="A113" s="1">
        <v>42461.125</v>
      </c>
      <c r="B113" s="1">
        <v>42461.25</v>
      </c>
      <c r="C113" s="2">
        <v>632452</v>
      </c>
      <c r="D113" s="2" t="s">
        <v>8</v>
      </c>
      <c r="E113" s="3" t="str">
        <f t="shared" si="11"/>
        <v>vendredi</v>
      </c>
      <c r="F113">
        <f ca="1">IF(HOUR(A113)&gt;HOUR(B113),-SUM(G113:INDIRECT(ADDRESS(ROW(),MATCH(0,$G113:$AD113,0)+6))),0)</f>
        <v>0</v>
      </c>
      <c r="G113" s="10">
        <f t="shared" si="17"/>
        <v>0</v>
      </c>
      <c r="H113" s="10">
        <f t="shared" si="17"/>
        <v>0</v>
      </c>
      <c r="I113" s="10">
        <f t="shared" si="17"/>
        <v>0</v>
      </c>
      <c r="J113" s="10">
        <f t="shared" si="17"/>
        <v>1</v>
      </c>
      <c r="K113" s="10">
        <f t="shared" si="17"/>
        <v>1</v>
      </c>
      <c r="L113" s="10">
        <f t="shared" si="17"/>
        <v>1</v>
      </c>
      <c r="M113" s="10">
        <f t="shared" si="17"/>
        <v>1</v>
      </c>
      <c r="N113" s="10">
        <f t="shared" si="17"/>
        <v>0</v>
      </c>
      <c r="O113" s="10">
        <f t="shared" si="17"/>
        <v>0</v>
      </c>
      <c r="P113" s="10">
        <f t="shared" si="17"/>
        <v>0</v>
      </c>
      <c r="Q113" s="10">
        <f t="shared" si="17"/>
        <v>0</v>
      </c>
      <c r="R113" s="10">
        <f t="shared" si="17"/>
        <v>0</v>
      </c>
      <c r="S113" s="10">
        <f t="shared" si="17"/>
        <v>0</v>
      </c>
      <c r="T113" s="10">
        <f t="shared" si="17"/>
        <v>0</v>
      </c>
      <c r="U113" s="10">
        <f t="shared" si="17"/>
        <v>0</v>
      </c>
      <c r="V113" s="10">
        <f t="shared" si="17"/>
        <v>0</v>
      </c>
      <c r="W113" s="10">
        <f t="shared" si="16"/>
        <v>0</v>
      </c>
      <c r="X113" s="10">
        <f t="shared" si="16"/>
        <v>0</v>
      </c>
      <c r="Y113" s="10">
        <f t="shared" si="16"/>
        <v>0</v>
      </c>
      <c r="Z113" s="10">
        <f t="shared" si="16"/>
        <v>0</v>
      </c>
      <c r="AA113" s="10">
        <f t="shared" si="16"/>
        <v>0</v>
      </c>
      <c r="AB113" s="10">
        <f t="shared" si="16"/>
        <v>0</v>
      </c>
      <c r="AC113" s="10">
        <f t="shared" si="16"/>
        <v>0</v>
      </c>
      <c r="AD113" s="10">
        <f t="shared" si="16"/>
        <v>0</v>
      </c>
    </row>
    <row r="114" spans="1:30" ht="15" customHeight="1" x14ac:dyDescent="0.25">
      <c r="A114" s="1">
        <v>42461.1875</v>
      </c>
      <c r="B114" s="1">
        <v>42461.25</v>
      </c>
      <c r="C114" s="2">
        <v>635716</v>
      </c>
      <c r="D114" s="2" t="s">
        <v>7</v>
      </c>
      <c r="E114" s="3" t="str">
        <f t="shared" si="11"/>
        <v>vendredi</v>
      </c>
      <c r="F114">
        <f ca="1">IF(HOUR(A114)&gt;HOUR(B114),-SUM(G114:INDIRECT(ADDRESS(ROW(),MATCH(0,$G114:$AD114,0)+6))),0)</f>
        <v>0</v>
      </c>
      <c r="G114" s="10">
        <f t="shared" si="17"/>
        <v>0</v>
      </c>
      <c r="H114" s="10">
        <f t="shared" si="17"/>
        <v>0</v>
      </c>
      <c r="I114" s="10">
        <f t="shared" si="17"/>
        <v>0</v>
      </c>
      <c r="J114" s="10">
        <f t="shared" si="17"/>
        <v>0</v>
      </c>
      <c r="K114" s="10">
        <f t="shared" si="17"/>
        <v>1</v>
      </c>
      <c r="L114" s="10">
        <f t="shared" si="17"/>
        <v>1</v>
      </c>
      <c r="M114" s="10">
        <f t="shared" si="17"/>
        <v>1</v>
      </c>
      <c r="N114" s="10">
        <f t="shared" si="17"/>
        <v>0</v>
      </c>
      <c r="O114" s="10">
        <f t="shared" si="17"/>
        <v>0</v>
      </c>
      <c r="P114" s="10">
        <f t="shared" si="17"/>
        <v>0</v>
      </c>
      <c r="Q114" s="10">
        <f t="shared" si="17"/>
        <v>0</v>
      </c>
      <c r="R114" s="10">
        <f t="shared" si="17"/>
        <v>0</v>
      </c>
      <c r="S114" s="10">
        <f t="shared" si="17"/>
        <v>0</v>
      </c>
      <c r="T114" s="10">
        <f t="shared" si="17"/>
        <v>0</v>
      </c>
      <c r="U114" s="10">
        <f t="shared" si="17"/>
        <v>0</v>
      </c>
      <c r="V114" s="10">
        <f t="shared" si="17"/>
        <v>0</v>
      </c>
      <c r="W114" s="10">
        <f t="shared" si="16"/>
        <v>0</v>
      </c>
      <c r="X114" s="10">
        <f t="shared" si="16"/>
        <v>0</v>
      </c>
      <c r="Y114" s="10">
        <f t="shared" si="16"/>
        <v>0</v>
      </c>
      <c r="Z114" s="10">
        <f t="shared" si="16"/>
        <v>0</v>
      </c>
      <c r="AA114" s="10">
        <f t="shared" si="16"/>
        <v>0</v>
      </c>
      <c r="AB114" s="10">
        <f t="shared" si="16"/>
        <v>0</v>
      </c>
      <c r="AC114" s="10">
        <f t="shared" si="16"/>
        <v>0</v>
      </c>
      <c r="AD114" s="10">
        <f t="shared" si="16"/>
        <v>0</v>
      </c>
    </row>
    <row r="115" spans="1:30" ht="15" customHeight="1" x14ac:dyDescent="0.25">
      <c r="A115" s="1">
        <v>42461.208333333336</v>
      </c>
      <c r="B115" s="1">
        <v>42461.291666666664</v>
      </c>
      <c r="C115" s="2">
        <v>628656</v>
      </c>
      <c r="D115" s="2" t="s">
        <v>9</v>
      </c>
      <c r="E115" s="3" t="str">
        <f t="shared" si="11"/>
        <v>vendredi</v>
      </c>
      <c r="F115">
        <f ca="1">IF(HOUR(A115)&gt;HOUR(B115),-SUM(G115:INDIRECT(ADDRESS(ROW(),MATCH(0,$G115:$AD115,0)+6))),0)</f>
        <v>0</v>
      </c>
      <c r="G115" s="10">
        <f t="shared" si="17"/>
        <v>0</v>
      </c>
      <c r="H115" s="10">
        <f t="shared" si="17"/>
        <v>0</v>
      </c>
      <c r="I115" s="10">
        <f t="shared" si="17"/>
        <v>0</v>
      </c>
      <c r="J115" s="10">
        <f t="shared" si="17"/>
        <v>0</v>
      </c>
      <c r="K115" s="10">
        <f t="shared" si="17"/>
        <v>0</v>
      </c>
      <c r="L115" s="10">
        <f t="shared" si="17"/>
        <v>1</v>
      </c>
      <c r="M115" s="10">
        <f t="shared" si="17"/>
        <v>1</v>
      </c>
      <c r="N115" s="10">
        <f t="shared" si="17"/>
        <v>1</v>
      </c>
      <c r="O115" s="10">
        <f t="shared" si="17"/>
        <v>0</v>
      </c>
      <c r="P115" s="10">
        <f t="shared" si="17"/>
        <v>0</v>
      </c>
      <c r="Q115" s="10">
        <f t="shared" si="17"/>
        <v>0</v>
      </c>
      <c r="R115" s="10">
        <f t="shared" si="17"/>
        <v>0</v>
      </c>
      <c r="S115" s="10">
        <f t="shared" si="17"/>
        <v>0</v>
      </c>
      <c r="T115" s="10">
        <f t="shared" si="17"/>
        <v>0</v>
      </c>
      <c r="U115" s="10">
        <f t="shared" si="17"/>
        <v>0</v>
      </c>
      <c r="V115" s="10">
        <f t="shared" si="17"/>
        <v>0</v>
      </c>
      <c r="W115" s="10">
        <f t="shared" si="16"/>
        <v>0</v>
      </c>
      <c r="X115" s="10">
        <f t="shared" si="16"/>
        <v>0</v>
      </c>
      <c r="Y115" s="10">
        <f t="shared" si="16"/>
        <v>0</v>
      </c>
      <c r="Z115" s="10">
        <f t="shared" si="16"/>
        <v>0</v>
      </c>
      <c r="AA115" s="10">
        <f t="shared" si="16"/>
        <v>0</v>
      </c>
      <c r="AB115" s="10">
        <f t="shared" si="16"/>
        <v>0</v>
      </c>
      <c r="AC115" s="10">
        <f t="shared" si="16"/>
        <v>0</v>
      </c>
      <c r="AD115" s="10">
        <f t="shared" si="16"/>
        <v>0</v>
      </c>
    </row>
    <row r="116" spans="1:30" ht="15" customHeight="1" x14ac:dyDescent="0.25">
      <c r="A116" s="1">
        <v>42463.958333333336</v>
      </c>
      <c r="B116" s="1">
        <v>42464.291666666664</v>
      </c>
      <c r="C116" s="2">
        <v>631944</v>
      </c>
      <c r="D116" s="2" t="s">
        <v>5</v>
      </c>
      <c r="E116" s="3" t="str">
        <f t="shared" si="11"/>
        <v>dimanche</v>
      </c>
      <c r="F116">
        <f ca="1">IF(HOUR(A116)&gt;HOUR(B116),-SUM(G116:INDIRECT(ADDRESS(ROW(),MATCH(0,$G116:$AD116,0)+6))),0)</f>
        <v>-8</v>
      </c>
      <c r="G116" s="10">
        <f t="shared" si="17"/>
        <v>1</v>
      </c>
      <c r="H116" s="10">
        <f t="shared" si="17"/>
        <v>1</v>
      </c>
      <c r="I116" s="10">
        <f t="shared" si="17"/>
        <v>1</v>
      </c>
      <c r="J116" s="10">
        <f t="shared" si="17"/>
        <v>1</v>
      </c>
      <c r="K116" s="10">
        <f t="shared" si="17"/>
        <v>1</v>
      </c>
      <c r="L116" s="10">
        <f t="shared" si="17"/>
        <v>1</v>
      </c>
      <c r="M116" s="10">
        <f t="shared" si="17"/>
        <v>1</v>
      </c>
      <c r="N116" s="10">
        <f t="shared" si="17"/>
        <v>1</v>
      </c>
      <c r="O116" s="10">
        <f t="shared" si="17"/>
        <v>0</v>
      </c>
      <c r="P116" s="10">
        <f t="shared" si="17"/>
        <v>0</v>
      </c>
      <c r="Q116" s="10">
        <f t="shared" si="17"/>
        <v>0</v>
      </c>
      <c r="R116" s="10">
        <f t="shared" si="17"/>
        <v>0</v>
      </c>
      <c r="S116" s="10">
        <f t="shared" si="17"/>
        <v>0</v>
      </c>
      <c r="T116" s="10">
        <f t="shared" si="17"/>
        <v>0</v>
      </c>
      <c r="U116" s="10">
        <f t="shared" si="17"/>
        <v>0</v>
      </c>
      <c r="V116" s="10">
        <f t="shared" si="17"/>
        <v>0</v>
      </c>
      <c r="W116" s="10">
        <f t="shared" si="16"/>
        <v>0</v>
      </c>
      <c r="X116" s="10">
        <f t="shared" si="16"/>
        <v>0</v>
      </c>
      <c r="Y116" s="10">
        <f t="shared" si="16"/>
        <v>0</v>
      </c>
      <c r="Z116" s="10">
        <f t="shared" si="16"/>
        <v>0</v>
      </c>
      <c r="AA116" s="10">
        <f t="shared" si="16"/>
        <v>0</v>
      </c>
      <c r="AB116" s="10">
        <f t="shared" si="16"/>
        <v>0</v>
      </c>
      <c r="AC116" s="10">
        <f t="shared" si="16"/>
        <v>0</v>
      </c>
      <c r="AD116" s="10">
        <f t="shared" si="16"/>
        <v>1</v>
      </c>
    </row>
    <row r="117" spans="1:30" ht="15" customHeight="1" x14ac:dyDescent="0.25">
      <c r="A117" s="1">
        <v>42464.916666666664</v>
      </c>
      <c r="B117" s="1">
        <v>42465.25</v>
      </c>
      <c r="C117" s="2">
        <v>627135</v>
      </c>
      <c r="D117" s="2" t="s">
        <v>7</v>
      </c>
      <c r="E117" s="3" t="str">
        <f t="shared" si="11"/>
        <v>lundi</v>
      </c>
      <c r="F117">
        <f ca="1">IF(HOUR(A117)&gt;HOUR(B117),-SUM(G117:INDIRECT(ADDRESS(ROW(),MATCH(0,$G117:$AD117,0)+6))),0)</f>
        <v>-7</v>
      </c>
      <c r="G117" s="10">
        <f t="shared" si="17"/>
        <v>1</v>
      </c>
      <c r="H117" s="10">
        <f t="shared" si="17"/>
        <v>1</v>
      </c>
      <c r="I117" s="10">
        <f t="shared" si="17"/>
        <v>1</v>
      </c>
      <c r="J117" s="10">
        <f t="shared" si="17"/>
        <v>1</v>
      </c>
      <c r="K117" s="10">
        <f t="shared" si="17"/>
        <v>1</v>
      </c>
      <c r="L117" s="10">
        <f t="shared" si="17"/>
        <v>1</v>
      </c>
      <c r="M117" s="10">
        <f t="shared" si="17"/>
        <v>1</v>
      </c>
      <c r="N117" s="10">
        <f t="shared" si="17"/>
        <v>0</v>
      </c>
      <c r="O117" s="10">
        <f t="shared" si="17"/>
        <v>0</v>
      </c>
      <c r="P117" s="10">
        <f t="shared" si="17"/>
        <v>0</v>
      </c>
      <c r="Q117" s="10">
        <f t="shared" si="17"/>
        <v>0</v>
      </c>
      <c r="R117" s="10">
        <f t="shared" si="17"/>
        <v>0</v>
      </c>
      <c r="S117" s="10">
        <f t="shared" si="17"/>
        <v>0</v>
      </c>
      <c r="T117" s="10">
        <f t="shared" si="17"/>
        <v>0</v>
      </c>
      <c r="U117" s="10">
        <f t="shared" si="17"/>
        <v>0</v>
      </c>
      <c r="V117" s="10">
        <f t="shared" si="17"/>
        <v>0</v>
      </c>
      <c r="W117" s="10">
        <f t="shared" si="16"/>
        <v>0</v>
      </c>
      <c r="X117" s="10">
        <f t="shared" si="16"/>
        <v>0</v>
      </c>
      <c r="Y117" s="10">
        <f t="shared" si="16"/>
        <v>0</v>
      </c>
      <c r="Z117" s="10">
        <f t="shared" si="16"/>
        <v>0</v>
      </c>
      <c r="AA117" s="10">
        <f t="shared" si="16"/>
        <v>0</v>
      </c>
      <c r="AB117" s="10">
        <f t="shared" si="16"/>
        <v>0</v>
      </c>
      <c r="AC117" s="10">
        <f t="shared" si="16"/>
        <v>1</v>
      </c>
      <c r="AD117" s="10">
        <f t="shared" si="16"/>
        <v>1</v>
      </c>
    </row>
    <row r="118" spans="1:30" ht="15" customHeight="1" x14ac:dyDescent="0.25">
      <c r="A118" s="1">
        <v>42464.958333333336</v>
      </c>
      <c r="B118" s="1">
        <v>42465.291666666664</v>
      </c>
      <c r="C118" s="2">
        <v>631944</v>
      </c>
      <c r="D118" s="2" t="s">
        <v>5</v>
      </c>
      <c r="E118" s="3" t="str">
        <f t="shared" si="11"/>
        <v>lundi</v>
      </c>
      <c r="F118">
        <f ca="1">IF(HOUR(A118)&gt;HOUR(B118),-SUM(G118:INDIRECT(ADDRESS(ROW(),MATCH(0,$G118:$AD118,0)+6))),0)</f>
        <v>-8</v>
      </c>
      <c r="G118" s="10">
        <f t="shared" si="17"/>
        <v>1</v>
      </c>
      <c r="H118" s="10">
        <f t="shared" si="17"/>
        <v>1</v>
      </c>
      <c r="I118" s="10">
        <f t="shared" si="17"/>
        <v>1</v>
      </c>
      <c r="J118" s="10">
        <f t="shared" si="17"/>
        <v>1</v>
      </c>
      <c r="K118" s="10">
        <f t="shared" si="17"/>
        <v>1</v>
      </c>
      <c r="L118" s="10">
        <f t="shared" si="17"/>
        <v>1</v>
      </c>
      <c r="M118" s="10">
        <f t="shared" si="17"/>
        <v>1</v>
      </c>
      <c r="N118" s="10">
        <f t="shared" si="17"/>
        <v>1</v>
      </c>
      <c r="O118" s="10">
        <f t="shared" si="17"/>
        <v>0</v>
      </c>
      <c r="P118" s="10">
        <f t="shared" si="17"/>
        <v>0</v>
      </c>
      <c r="Q118" s="10">
        <f t="shared" si="17"/>
        <v>0</v>
      </c>
      <c r="R118" s="10">
        <f t="shared" si="17"/>
        <v>0</v>
      </c>
      <c r="S118" s="10">
        <f t="shared" si="17"/>
        <v>0</v>
      </c>
      <c r="T118" s="10">
        <f t="shared" si="17"/>
        <v>0</v>
      </c>
      <c r="U118" s="10">
        <f t="shared" si="17"/>
        <v>0</v>
      </c>
      <c r="V118" s="10">
        <f t="shared" si="17"/>
        <v>0</v>
      </c>
      <c r="W118" s="10">
        <f t="shared" si="16"/>
        <v>0</v>
      </c>
      <c r="X118" s="10">
        <f t="shared" si="16"/>
        <v>0</v>
      </c>
      <c r="Y118" s="10">
        <f t="shared" si="16"/>
        <v>0</v>
      </c>
      <c r="Z118" s="10">
        <f t="shared" si="16"/>
        <v>0</v>
      </c>
      <c r="AA118" s="10">
        <f t="shared" si="16"/>
        <v>0</v>
      </c>
      <c r="AB118" s="10">
        <f t="shared" si="16"/>
        <v>0</v>
      </c>
      <c r="AC118" s="10">
        <f t="shared" si="16"/>
        <v>0</v>
      </c>
      <c r="AD118" s="10">
        <f t="shared" si="16"/>
        <v>1</v>
      </c>
    </row>
    <row r="119" spans="1:30" ht="15" customHeight="1" x14ac:dyDescent="0.25">
      <c r="A119" s="1">
        <v>42465</v>
      </c>
      <c r="B119" s="1">
        <v>42465.5</v>
      </c>
      <c r="C119" s="2">
        <v>632200</v>
      </c>
      <c r="D119" s="2" t="s">
        <v>5</v>
      </c>
      <c r="E119" s="3" t="str">
        <f t="shared" si="11"/>
        <v>mardi</v>
      </c>
      <c r="F119">
        <f ca="1">IF(HOUR(A119)&gt;HOUR(B119),-SUM(G119:INDIRECT(ADDRESS(ROW(),MATCH(0,$G119:$AD119,0)+6))),0)</f>
        <v>0</v>
      </c>
      <c r="G119" s="10">
        <f t="shared" si="17"/>
        <v>1</v>
      </c>
      <c r="H119" s="10">
        <f t="shared" si="17"/>
        <v>1</v>
      </c>
      <c r="I119" s="10">
        <f t="shared" si="17"/>
        <v>1</v>
      </c>
      <c r="J119" s="10">
        <f t="shared" si="17"/>
        <v>1</v>
      </c>
      <c r="K119" s="10">
        <f t="shared" si="17"/>
        <v>1</v>
      </c>
      <c r="L119" s="10">
        <f t="shared" si="17"/>
        <v>1</v>
      </c>
      <c r="M119" s="10">
        <f t="shared" si="17"/>
        <v>1</v>
      </c>
      <c r="N119" s="10">
        <f t="shared" si="17"/>
        <v>1</v>
      </c>
      <c r="O119" s="10">
        <f t="shared" si="17"/>
        <v>1</v>
      </c>
      <c r="P119" s="10">
        <f t="shared" si="17"/>
        <v>1</v>
      </c>
      <c r="Q119" s="10">
        <f t="shared" si="17"/>
        <v>1</v>
      </c>
      <c r="R119" s="10">
        <f t="shared" si="17"/>
        <v>1</v>
      </c>
      <c r="S119" s="10">
        <f t="shared" si="17"/>
        <v>1</v>
      </c>
      <c r="T119" s="10">
        <f t="shared" si="17"/>
        <v>0</v>
      </c>
      <c r="U119" s="10">
        <f t="shared" si="17"/>
        <v>0</v>
      </c>
      <c r="V119" s="10">
        <f t="shared" si="17"/>
        <v>0</v>
      </c>
      <c r="W119" s="10">
        <f t="shared" si="16"/>
        <v>0</v>
      </c>
      <c r="X119" s="10">
        <f t="shared" si="16"/>
        <v>0</v>
      </c>
      <c r="Y119" s="10">
        <f t="shared" si="16"/>
        <v>0</v>
      </c>
      <c r="Z119" s="10">
        <f t="shared" si="16"/>
        <v>0</v>
      </c>
      <c r="AA119" s="10">
        <f t="shared" si="16"/>
        <v>0</v>
      </c>
      <c r="AB119" s="10">
        <f t="shared" si="16"/>
        <v>0</v>
      </c>
      <c r="AC119" s="10">
        <f t="shared" si="16"/>
        <v>0</v>
      </c>
      <c r="AD119" s="10">
        <f t="shared" si="16"/>
        <v>0</v>
      </c>
    </row>
    <row r="120" spans="1:30" ht="15" customHeight="1" x14ac:dyDescent="0.25">
      <c r="A120" s="1">
        <v>42465.000694444447</v>
      </c>
      <c r="B120" s="1">
        <v>42465.25</v>
      </c>
      <c r="C120" s="2">
        <v>634816</v>
      </c>
      <c r="D120" s="2" t="s">
        <v>6</v>
      </c>
      <c r="E120" s="3" t="str">
        <f t="shared" si="11"/>
        <v>mardi</v>
      </c>
      <c r="F120">
        <f ca="1">IF(HOUR(A120)&gt;HOUR(B120),-SUM(G120:INDIRECT(ADDRESS(ROW(),MATCH(0,$G120:$AD120,0)+6))),0)</f>
        <v>0</v>
      </c>
      <c r="G120" s="10">
        <f t="shared" si="17"/>
        <v>1</v>
      </c>
      <c r="H120" s="10">
        <f t="shared" si="17"/>
        <v>1</v>
      </c>
      <c r="I120" s="10">
        <f t="shared" si="17"/>
        <v>1</v>
      </c>
      <c r="J120" s="10">
        <f t="shared" si="17"/>
        <v>1</v>
      </c>
      <c r="K120" s="10">
        <f t="shared" si="17"/>
        <v>1</v>
      </c>
      <c r="L120" s="10">
        <f t="shared" si="17"/>
        <v>1</v>
      </c>
      <c r="M120" s="10">
        <f t="shared" si="17"/>
        <v>1</v>
      </c>
      <c r="N120" s="10">
        <f t="shared" si="17"/>
        <v>0</v>
      </c>
      <c r="O120" s="10">
        <f t="shared" si="17"/>
        <v>0</v>
      </c>
      <c r="P120" s="10">
        <f t="shared" si="17"/>
        <v>0</v>
      </c>
      <c r="Q120" s="10">
        <f t="shared" si="17"/>
        <v>0</v>
      </c>
      <c r="R120" s="10">
        <f t="shared" si="17"/>
        <v>0</v>
      </c>
      <c r="S120" s="10">
        <f t="shared" si="17"/>
        <v>0</v>
      </c>
      <c r="T120" s="10">
        <f t="shared" si="17"/>
        <v>0</v>
      </c>
      <c r="U120" s="10">
        <f t="shared" si="17"/>
        <v>0</v>
      </c>
      <c r="V120" s="10">
        <f t="shared" si="17"/>
        <v>0</v>
      </c>
      <c r="W120" s="10">
        <f t="shared" si="16"/>
        <v>0</v>
      </c>
      <c r="X120" s="10">
        <f t="shared" si="16"/>
        <v>0</v>
      </c>
      <c r="Y120" s="10">
        <f t="shared" si="16"/>
        <v>0</v>
      </c>
      <c r="Z120" s="10">
        <f t="shared" si="16"/>
        <v>0</v>
      </c>
      <c r="AA120" s="10">
        <f t="shared" si="16"/>
        <v>0</v>
      </c>
      <c r="AB120" s="10">
        <f t="shared" si="16"/>
        <v>0</v>
      </c>
      <c r="AC120" s="10">
        <f t="shared" si="16"/>
        <v>0</v>
      </c>
      <c r="AD120" s="10">
        <f t="shared" si="16"/>
        <v>0</v>
      </c>
    </row>
    <row r="121" spans="1:30" ht="15" customHeight="1" x14ac:dyDescent="0.25">
      <c r="A121" s="1">
        <v>42465.25</v>
      </c>
      <c r="B121" s="1">
        <v>42465.333333333336</v>
      </c>
      <c r="C121" s="2">
        <v>632628</v>
      </c>
      <c r="D121" s="2" t="s">
        <v>9</v>
      </c>
      <c r="E121" s="3" t="str">
        <f t="shared" si="11"/>
        <v>mardi</v>
      </c>
      <c r="F121">
        <f ca="1">IF(HOUR(A121)&gt;HOUR(B121),-SUM(G121:INDIRECT(ADDRESS(ROW(),MATCH(0,$G121:$AD121,0)+6))),0)</f>
        <v>0</v>
      </c>
      <c r="G121" s="10">
        <f t="shared" si="17"/>
        <v>0</v>
      </c>
      <c r="H121" s="10">
        <f t="shared" si="17"/>
        <v>0</v>
      </c>
      <c r="I121" s="10">
        <f t="shared" si="17"/>
        <v>0</v>
      </c>
      <c r="J121" s="10">
        <f t="shared" si="17"/>
        <v>0</v>
      </c>
      <c r="K121" s="10">
        <f t="shared" si="17"/>
        <v>0</v>
      </c>
      <c r="L121" s="10">
        <f t="shared" si="17"/>
        <v>0</v>
      </c>
      <c r="M121" s="10">
        <f t="shared" si="17"/>
        <v>1</v>
      </c>
      <c r="N121" s="10">
        <f t="shared" si="17"/>
        <v>1</v>
      </c>
      <c r="O121" s="10">
        <f t="shared" si="17"/>
        <v>1</v>
      </c>
      <c r="P121" s="10">
        <f t="shared" si="17"/>
        <v>0</v>
      </c>
      <c r="Q121" s="10">
        <f t="shared" si="17"/>
        <v>0</v>
      </c>
      <c r="R121" s="10">
        <f t="shared" si="17"/>
        <v>0</v>
      </c>
      <c r="S121" s="10">
        <f t="shared" si="17"/>
        <v>0</v>
      </c>
      <c r="T121" s="10">
        <f t="shared" si="17"/>
        <v>0</v>
      </c>
      <c r="U121" s="10">
        <f t="shared" si="17"/>
        <v>0</v>
      </c>
      <c r="V121" s="10">
        <f t="shared" si="17"/>
        <v>0</v>
      </c>
      <c r="W121" s="10">
        <f t="shared" si="16"/>
        <v>0</v>
      </c>
      <c r="X121" s="10">
        <f t="shared" si="16"/>
        <v>0</v>
      </c>
      <c r="Y121" s="10">
        <f t="shared" si="16"/>
        <v>0</v>
      </c>
      <c r="Z121" s="10">
        <f t="shared" si="16"/>
        <v>0</v>
      </c>
      <c r="AA121" s="10">
        <f t="shared" si="16"/>
        <v>0</v>
      </c>
      <c r="AB121" s="10">
        <f t="shared" si="16"/>
        <v>0</v>
      </c>
      <c r="AC121" s="10">
        <f t="shared" si="16"/>
        <v>0</v>
      </c>
      <c r="AD121" s="10">
        <f t="shared" si="16"/>
        <v>0</v>
      </c>
    </row>
    <row r="122" spans="1:30" ht="15" customHeight="1" x14ac:dyDescent="0.25">
      <c r="A122" s="1">
        <v>42465.958333333336</v>
      </c>
      <c r="B122" s="1">
        <v>42466.125</v>
      </c>
      <c r="C122" s="2">
        <v>633137</v>
      </c>
      <c r="D122" s="2" t="s">
        <v>6</v>
      </c>
      <c r="E122" s="3" t="str">
        <f t="shared" si="11"/>
        <v>mardi</v>
      </c>
      <c r="F122">
        <f ca="1">IF(HOUR(A122)&gt;HOUR(B122),-SUM(G122:INDIRECT(ADDRESS(ROW(),MATCH(0,$G122:$AD122,0)+6))),0)</f>
        <v>-4</v>
      </c>
      <c r="G122" s="10">
        <f t="shared" si="17"/>
        <v>1</v>
      </c>
      <c r="H122" s="10">
        <f t="shared" si="17"/>
        <v>1</v>
      </c>
      <c r="I122" s="10">
        <f t="shared" si="17"/>
        <v>1</v>
      </c>
      <c r="J122" s="10">
        <f t="shared" si="17"/>
        <v>1</v>
      </c>
      <c r="K122" s="10">
        <f t="shared" si="17"/>
        <v>0</v>
      </c>
      <c r="L122" s="10">
        <f t="shared" si="17"/>
        <v>0</v>
      </c>
      <c r="M122" s="10">
        <f t="shared" si="17"/>
        <v>0</v>
      </c>
      <c r="N122" s="10">
        <f t="shared" si="17"/>
        <v>0</v>
      </c>
      <c r="O122" s="10">
        <f t="shared" si="17"/>
        <v>0</v>
      </c>
      <c r="P122" s="10">
        <f t="shared" si="17"/>
        <v>0</v>
      </c>
      <c r="Q122" s="10">
        <f t="shared" si="17"/>
        <v>0</v>
      </c>
      <c r="R122" s="10">
        <f t="shared" si="17"/>
        <v>0</v>
      </c>
      <c r="S122" s="10">
        <f t="shared" si="17"/>
        <v>0</v>
      </c>
      <c r="T122" s="10">
        <f t="shared" si="17"/>
        <v>0</v>
      </c>
      <c r="U122" s="10">
        <f t="shared" si="17"/>
        <v>0</v>
      </c>
      <c r="V122" s="10">
        <f t="shared" si="17"/>
        <v>0</v>
      </c>
      <c r="W122" s="10">
        <f t="shared" si="16"/>
        <v>0</v>
      </c>
      <c r="X122" s="10">
        <f t="shared" si="16"/>
        <v>0</v>
      </c>
      <c r="Y122" s="10">
        <f t="shared" si="16"/>
        <v>0</v>
      </c>
      <c r="Z122" s="10">
        <f t="shared" si="16"/>
        <v>0</v>
      </c>
      <c r="AA122" s="10">
        <f t="shared" si="16"/>
        <v>0</v>
      </c>
      <c r="AB122" s="10">
        <f t="shared" si="16"/>
        <v>0</v>
      </c>
      <c r="AC122" s="10">
        <f t="shared" si="16"/>
        <v>0</v>
      </c>
      <c r="AD122" s="10">
        <f t="shared" si="16"/>
        <v>1</v>
      </c>
    </row>
    <row r="123" spans="1:30" ht="15" customHeight="1" x14ac:dyDescent="0.25">
      <c r="A123" s="1">
        <v>42465.958333333336</v>
      </c>
      <c r="B123" s="1">
        <v>42466.291666666664</v>
      </c>
      <c r="C123" s="2">
        <v>631944</v>
      </c>
      <c r="D123" s="2" t="s">
        <v>5</v>
      </c>
      <c r="E123" s="3" t="str">
        <f t="shared" si="11"/>
        <v>mardi</v>
      </c>
      <c r="F123">
        <f ca="1">IF(HOUR(A123)&gt;HOUR(B123),-SUM(G123:INDIRECT(ADDRESS(ROW(),MATCH(0,$G123:$AD123,0)+6))),0)</f>
        <v>-8</v>
      </c>
      <c r="G123" s="10">
        <f t="shared" si="17"/>
        <v>1</v>
      </c>
      <c r="H123" s="10">
        <f t="shared" si="17"/>
        <v>1</v>
      </c>
      <c r="I123" s="10">
        <f t="shared" si="17"/>
        <v>1</v>
      </c>
      <c r="J123" s="10">
        <f t="shared" si="17"/>
        <v>1</v>
      </c>
      <c r="K123" s="10">
        <f t="shared" si="17"/>
        <v>1</v>
      </c>
      <c r="L123" s="10">
        <f t="shared" si="17"/>
        <v>1</v>
      </c>
      <c r="M123" s="10">
        <f t="shared" si="17"/>
        <v>1</v>
      </c>
      <c r="N123" s="10">
        <f t="shared" si="17"/>
        <v>1</v>
      </c>
      <c r="O123" s="10">
        <f t="shared" si="17"/>
        <v>0</v>
      </c>
      <c r="P123" s="10">
        <f t="shared" si="17"/>
        <v>0</v>
      </c>
      <c r="Q123" s="10">
        <f t="shared" si="17"/>
        <v>0</v>
      </c>
      <c r="R123" s="10">
        <f t="shared" si="17"/>
        <v>0</v>
      </c>
      <c r="S123" s="10">
        <f t="shared" si="17"/>
        <v>0</v>
      </c>
      <c r="T123" s="10">
        <f t="shared" si="17"/>
        <v>0</v>
      </c>
      <c r="U123" s="10">
        <f t="shared" si="17"/>
        <v>0</v>
      </c>
      <c r="V123" s="10">
        <f t="shared" si="17"/>
        <v>0</v>
      </c>
      <c r="W123" s="10">
        <f t="shared" si="16"/>
        <v>0</v>
      </c>
      <c r="X123" s="10">
        <f t="shared" si="16"/>
        <v>0</v>
      </c>
      <c r="Y123" s="10">
        <f t="shared" si="16"/>
        <v>0</v>
      </c>
      <c r="Z123" s="10">
        <f t="shared" si="16"/>
        <v>0</v>
      </c>
      <c r="AA123" s="10">
        <f t="shared" si="16"/>
        <v>0</v>
      </c>
      <c r="AB123" s="10">
        <f t="shared" si="16"/>
        <v>0</v>
      </c>
      <c r="AC123" s="10">
        <f t="shared" si="16"/>
        <v>0</v>
      </c>
      <c r="AD123" s="10">
        <f t="shared" si="16"/>
        <v>1</v>
      </c>
    </row>
    <row r="124" spans="1:30" ht="15" customHeight="1" x14ac:dyDescent="0.25">
      <c r="A124" s="1">
        <v>42466.208333333336</v>
      </c>
      <c r="B124" s="1">
        <v>42466.291666666664</v>
      </c>
      <c r="C124" s="2">
        <v>633227</v>
      </c>
      <c r="D124" s="2" t="s">
        <v>9</v>
      </c>
      <c r="E124" s="3" t="str">
        <f t="shared" si="11"/>
        <v>mercredi</v>
      </c>
      <c r="F124">
        <f ca="1">IF(HOUR(A124)&gt;HOUR(B124),-SUM(G124:INDIRECT(ADDRESS(ROW(),MATCH(0,$G124:$AD124,0)+6))),0)</f>
        <v>0</v>
      </c>
      <c r="G124" s="10">
        <f t="shared" si="17"/>
        <v>0</v>
      </c>
      <c r="H124" s="10">
        <f t="shared" si="17"/>
        <v>0</v>
      </c>
      <c r="I124" s="10">
        <f t="shared" si="17"/>
        <v>0</v>
      </c>
      <c r="J124" s="10">
        <f t="shared" si="17"/>
        <v>0</v>
      </c>
      <c r="K124" s="10">
        <f t="shared" si="17"/>
        <v>0</v>
      </c>
      <c r="L124" s="10">
        <f t="shared" si="17"/>
        <v>1</v>
      </c>
      <c r="M124" s="10">
        <f t="shared" si="17"/>
        <v>1</v>
      </c>
      <c r="N124" s="10">
        <f t="shared" si="17"/>
        <v>1</v>
      </c>
      <c r="O124" s="10">
        <f t="shared" si="17"/>
        <v>0</v>
      </c>
      <c r="P124" s="10">
        <f t="shared" si="17"/>
        <v>0</v>
      </c>
      <c r="Q124" s="10">
        <f t="shared" si="17"/>
        <v>0</v>
      </c>
      <c r="R124" s="10">
        <f t="shared" si="17"/>
        <v>0</v>
      </c>
      <c r="S124" s="10">
        <f t="shared" si="17"/>
        <v>0</v>
      </c>
      <c r="T124" s="10">
        <f t="shared" si="17"/>
        <v>0</v>
      </c>
      <c r="U124" s="10">
        <f t="shared" si="17"/>
        <v>0</v>
      </c>
      <c r="V124" s="10">
        <f t="shared" si="17"/>
        <v>0</v>
      </c>
      <c r="W124" s="10">
        <f t="shared" si="16"/>
        <v>0</v>
      </c>
      <c r="X124" s="10">
        <f t="shared" si="16"/>
        <v>0</v>
      </c>
      <c r="Y124" s="10">
        <f t="shared" si="16"/>
        <v>0</v>
      </c>
      <c r="Z124" s="10">
        <f t="shared" si="16"/>
        <v>0</v>
      </c>
      <c r="AA124" s="10">
        <f t="shared" si="16"/>
        <v>0</v>
      </c>
      <c r="AB124" s="10">
        <f t="shared" si="16"/>
        <v>0</v>
      </c>
      <c r="AC124" s="10">
        <f t="shared" si="16"/>
        <v>0</v>
      </c>
      <c r="AD124" s="10">
        <f t="shared" si="16"/>
        <v>0</v>
      </c>
    </row>
    <row r="125" spans="1:30" ht="15" customHeight="1" x14ac:dyDescent="0.25">
      <c r="A125" s="1">
        <v>42466.375</v>
      </c>
      <c r="B125" s="1">
        <v>42466.5</v>
      </c>
      <c r="C125" s="2">
        <v>633249</v>
      </c>
      <c r="D125" s="2" t="s">
        <v>9</v>
      </c>
      <c r="E125" s="3" t="str">
        <f t="shared" si="11"/>
        <v>mercredi</v>
      </c>
      <c r="F125">
        <f ca="1">IF(HOUR(A125)&gt;HOUR(B125),-SUM(G125:INDIRECT(ADDRESS(ROW(),MATCH(0,$G125:$AD125,0)+6))),0)</f>
        <v>0</v>
      </c>
      <c r="G125" s="10">
        <f t="shared" si="17"/>
        <v>0</v>
      </c>
      <c r="H125" s="10">
        <f t="shared" si="17"/>
        <v>0</v>
      </c>
      <c r="I125" s="10">
        <f t="shared" si="17"/>
        <v>0</v>
      </c>
      <c r="J125" s="10">
        <f t="shared" si="17"/>
        <v>0</v>
      </c>
      <c r="K125" s="10">
        <f t="shared" si="17"/>
        <v>0</v>
      </c>
      <c r="L125" s="10">
        <f t="shared" si="17"/>
        <v>0</v>
      </c>
      <c r="M125" s="10">
        <f t="shared" si="17"/>
        <v>0</v>
      </c>
      <c r="N125" s="10">
        <f t="shared" si="17"/>
        <v>0</v>
      </c>
      <c r="O125" s="10">
        <f t="shared" si="17"/>
        <v>0</v>
      </c>
      <c r="P125" s="10">
        <f t="shared" si="17"/>
        <v>1</v>
      </c>
      <c r="Q125" s="10">
        <f t="shared" si="17"/>
        <v>1</v>
      </c>
      <c r="R125" s="10">
        <f t="shared" si="17"/>
        <v>1</v>
      </c>
      <c r="S125" s="10">
        <f t="shared" si="17"/>
        <v>1</v>
      </c>
      <c r="T125" s="10">
        <f t="shared" si="17"/>
        <v>0</v>
      </c>
      <c r="U125" s="10">
        <f t="shared" si="17"/>
        <v>0</v>
      </c>
      <c r="V125" s="10">
        <f t="shared" ref="V125:AD140" si="18">IF(HOUR($A125)&lt;=HOUR($B125),IF(IF(HOUR($A125)&lt;V$1+1,1,0)=1,IF(HOUR($B125)&gt;=V$1,1,0),0),IF(IF(HOUR($A125)&gt;=V$1+1,1,0)=1,IF(HOUR($B125)&lt;V$1,0,1),1))</f>
        <v>0</v>
      </c>
      <c r="W125" s="10">
        <f t="shared" si="18"/>
        <v>0</v>
      </c>
      <c r="X125" s="10">
        <f t="shared" si="18"/>
        <v>0</v>
      </c>
      <c r="Y125" s="10">
        <f t="shared" si="18"/>
        <v>0</v>
      </c>
      <c r="Z125" s="10">
        <f t="shared" si="18"/>
        <v>0</v>
      </c>
      <c r="AA125" s="10">
        <f t="shared" si="18"/>
        <v>0</v>
      </c>
      <c r="AB125" s="10">
        <f t="shared" si="18"/>
        <v>0</v>
      </c>
      <c r="AC125" s="10">
        <f t="shared" si="18"/>
        <v>0</v>
      </c>
      <c r="AD125" s="10">
        <f t="shared" si="18"/>
        <v>0</v>
      </c>
    </row>
    <row r="126" spans="1:30" ht="15" customHeight="1" x14ac:dyDescent="0.25">
      <c r="A126" s="1">
        <v>42466.916666666664</v>
      </c>
      <c r="B126" s="1">
        <v>42467.25</v>
      </c>
      <c r="C126" s="2">
        <v>627136</v>
      </c>
      <c r="D126" s="2" t="s">
        <v>7</v>
      </c>
      <c r="E126" s="3" t="str">
        <f t="shared" si="11"/>
        <v>mercredi</v>
      </c>
      <c r="F126">
        <f ca="1">IF(HOUR(A126)&gt;HOUR(B126),-SUM(G126:INDIRECT(ADDRESS(ROW(),MATCH(0,$G126:$AD126,0)+6))),0)</f>
        <v>-7</v>
      </c>
      <c r="G126" s="10">
        <f t="shared" ref="G126:V141" si="19">IF(HOUR($A126)&lt;=HOUR($B126),IF(IF(HOUR($A126)&lt;G$1+1,1,0)=1,IF(HOUR($B126)&gt;=G$1,1,0),0),IF(IF(HOUR($A126)&gt;=G$1+1,1,0)=1,IF(HOUR($B126)&lt;G$1,0,1),1))</f>
        <v>1</v>
      </c>
      <c r="H126" s="10">
        <f t="shared" si="19"/>
        <v>1</v>
      </c>
      <c r="I126" s="10">
        <f t="shared" si="19"/>
        <v>1</v>
      </c>
      <c r="J126" s="10">
        <f t="shared" si="19"/>
        <v>1</v>
      </c>
      <c r="K126" s="10">
        <f t="shared" si="19"/>
        <v>1</v>
      </c>
      <c r="L126" s="10">
        <f t="shared" si="19"/>
        <v>1</v>
      </c>
      <c r="M126" s="10">
        <f t="shared" si="19"/>
        <v>1</v>
      </c>
      <c r="N126" s="10">
        <f t="shared" si="19"/>
        <v>0</v>
      </c>
      <c r="O126" s="10">
        <f t="shared" si="19"/>
        <v>0</v>
      </c>
      <c r="P126" s="10">
        <f t="shared" si="19"/>
        <v>0</v>
      </c>
      <c r="Q126" s="10">
        <f t="shared" si="19"/>
        <v>0</v>
      </c>
      <c r="R126" s="10">
        <f t="shared" si="19"/>
        <v>0</v>
      </c>
      <c r="S126" s="10">
        <f t="shared" si="19"/>
        <v>0</v>
      </c>
      <c r="T126" s="10">
        <f t="shared" si="19"/>
        <v>0</v>
      </c>
      <c r="U126" s="10">
        <f t="shared" si="19"/>
        <v>0</v>
      </c>
      <c r="V126" s="10">
        <f t="shared" si="19"/>
        <v>0</v>
      </c>
      <c r="W126" s="10">
        <f t="shared" si="18"/>
        <v>0</v>
      </c>
      <c r="X126" s="10">
        <f t="shared" si="18"/>
        <v>0</v>
      </c>
      <c r="Y126" s="10">
        <f t="shared" si="18"/>
        <v>0</v>
      </c>
      <c r="Z126" s="10">
        <f t="shared" si="18"/>
        <v>0</v>
      </c>
      <c r="AA126" s="10">
        <f t="shared" si="18"/>
        <v>0</v>
      </c>
      <c r="AB126" s="10">
        <f t="shared" si="18"/>
        <v>0</v>
      </c>
      <c r="AC126" s="10">
        <f t="shared" si="18"/>
        <v>1</v>
      </c>
      <c r="AD126" s="10">
        <f t="shared" si="18"/>
        <v>1</v>
      </c>
    </row>
    <row r="127" spans="1:30" ht="15" customHeight="1" x14ac:dyDescent="0.25">
      <c r="A127" s="1">
        <v>42466.958333333336</v>
      </c>
      <c r="B127" s="1">
        <v>42467.291666666664</v>
      </c>
      <c r="C127" s="2">
        <v>631944</v>
      </c>
      <c r="D127" s="2" t="s">
        <v>5</v>
      </c>
      <c r="E127" s="3" t="str">
        <f t="shared" si="11"/>
        <v>mercredi</v>
      </c>
      <c r="F127">
        <f ca="1">IF(HOUR(A127)&gt;HOUR(B127),-SUM(G127:INDIRECT(ADDRESS(ROW(),MATCH(0,$G127:$AD127,0)+6))),0)</f>
        <v>-8</v>
      </c>
      <c r="G127" s="10">
        <f t="shared" si="19"/>
        <v>1</v>
      </c>
      <c r="H127" s="10">
        <f t="shared" si="19"/>
        <v>1</v>
      </c>
      <c r="I127" s="10">
        <f t="shared" si="19"/>
        <v>1</v>
      </c>
      <c r="J127" s="10">
        <f t="shared" si="19"/>
        <v>1</v>
      </c>
      <c r="K127" s="10">
        <f t="shared" si="19"/>
        <v>1</v>
      </c>
      <c r="L127" s="10">
        <f t="shared" si="19"/>
        <v>1</v>
      </c>
      <c r="M127" s="10">
        <f t="shared" si="19"/>
        <v>1</v>
      </c>
      <c r="N127" s="10">
        <f t="shared" si="19"/>
        <v>1</v>
      </c>
      <c r="O127" s="10">
        <f t="shared" si="19"/>
        <v>0</v>
      </c>
      <c r="P127" s="10">
        <f t="shared" si="19"/>
        <v>0</v>
      </c>
      <c r="Q127" s="10">
        <f t="shared" si="19"/>
        <v>0</v>
      </c>
      <c r="R127" s="10">
        <f t="shared" si="19"/>
        <v>0</v>
      </c>
      <c r="S127" s="10">
        <f t="shared" si="19"/>
        <v>0</v>
      </c>
      <c r="T127" s="10">
        <f t="shared" si="19"/>
        <v>0</v>
      </c>
      <c r="U127" s="10">
        <f t="shared" si="19"/>
        <v>0</v>
      </c>
      <c r="V127" s="10">
        <f t="shared" si="19"/>
        <v>0</v>
      </c>
      <c r="W127" s="10">
        <f t="shared" si="18"/>
        <v>0</v>
      </c>
      <c r="X127" s="10">
        <f t="shared" si="18"/>
        <v>0</v>
      </c>
      <c r="Y127" s="10">
        <f t="shared" si="18"/>
        <v>0</v>
      </c>
      <c r="Z127" s="10">
        <f t="shared" si="18"/>
        <v>0</v>
      </c>
      <c r="AA127" s="10">
        <f t="shared" si="18"/>
        <v>0</v>
      </c>
      <c r="AB127" s="10">
        <f t="shared" si="18"/>
        <v>0</v>
      </c>
      <c r="AC127" s="10">
        <f t="shared" si="18"/>
        <v>0</v>
      </c>
      <c r="AD127" s="10">
        <f t="shared" si="18"/>
        <v>1</v>
      </c>
    </row>
    <row r="128" spans="1:30" ht="15" customHeight="1" x14ac:dyDescent="0.25">
      <c r="A128" s="1">
        <v>42467</v>
      </c>
      <c r="B128" s="1">
        <v>42467.5</v>
      </c>
      <c r="C128" s="2">
        <v>632201</v>
      </c>
      <c r="D128" s="2" t="s">
        <v>5</v>
      </c>
      <c r="E128" s="3" t="str">
        <f t="shared" si="11"/>
        <v>jeudi</v>
      </c>
      <c r="F128">
        <f ca="1">IF(HOUR(A128)&gt;HOUR(B128),-SUM(G128:INDIRECT(ADDRESS(ROW(),MATCH(0,$G128:$AD128,0)+6))),0)</f>
        <v>0</v>
      </c>
      <c r="G128" s="10">
        <f t="shared" si="19"/>
        <v>1</v>
      </c>
      <c r="H128" s="10">
        <f t="shared" si="19"/>
        <v>1</v>
      </c>
      <c r="I128" s="10">
        <f t="shared" si="19"/>
        <v>1</v>
      </c>
      <c r="J128" s="10">
        <f t="shared" si="19"/>
        <v>1</v>
      </c>
      <c r="K128" s="10">
        <f t="shared" si="19"/>
        <v>1</v>
      </c>
      <c r="L128" s="10">
        <f t="shared" si="19"/>
        <v>1</v>
      </c>
      <c r="M128" s="10">
        <f t="shared" si="19"/>
        <v>1</v>
      </c>
      <c r="N128" s="10">
        <f t="shared" si="19"/>
        <v>1</v>
      </c>
      <c r="O128" s="10">
        <f t="shared" si="19"/>
        <v>1</v>
      </c>
      <c r="P128" s="10">
        <f t="shared" si="19"/>
        <v>1</v>
      </c>
      <c r="Q128" s="10">
        <f t="shared" si="19"/>
        <v>1</v>
      </c>
      <c r="R128" s="10">
        <f t="shared" si="19"/>
        <v>1</v>
      </c>
      <c r="S128" s="10">
        <f t="shared" si="19"/>
        <v>1</v>
      </c>
      <c r="T128" s="10">
        <f t="shared" si="19"/>
        <v>0</v>
      </c>
      <c r="U128" s="10">
        <f t="shared" si="19"/>
        <v>0</v>
      </c>
      <c r="V128" s="10">
        <f t="shared" si="19"/>
        <v>0</v>
      </c>
      <c r="W128" s="10">
        <f t="shared" si="18"/>
        <v>0</v>
      </c>
      <c r="X128" s="10">
        <f t="shared" si="18"/>
        <v>0</v>
      </c>
      <c r="Y128" s="10">
        <f t="shared" si="18"/>
        <v>0</v>
      </c>
      <c r="Z128" s="10">
        <f t="shared" si="18"/>
        <v>0</v>
      </c>
      <c r="AA128" s="10">
        <f t="shared" si="18"/>
        <v>0</v>
      </c>
      <c r="AB128" s="10">
        <f t="shared" si="18"/>
        <v>0</v>
      </c>
      <c r="AC128" s="10">
        <f t="shared" si="18"/>
        <v>0</v>
      </c>
      <c r="AD128" s="10">
        <f t="shared" si="18"/>
        <v>0</v>
      </c>
    </row>
    <row r="129" spans="1:30" ht="15" customHeight="1" x14ac:dyDescent="0.25">
      <c r="A129" s="1">
        <v>42467.25</v>
      </c>
      <c r="B129" s="1">
        <v>42467.291666666664</v>
      </c>
      <c r="C129" s="2">
        <v>629485</v>
      </c>
      <c r="D129" s="2" t="s">
        <v>9</v>
      </c>
      <c r="E129" s="3" t="str">
        <f t="shared" si="11"/>
        <v>jeudi</v>
      </c>
      <c r="F129">
        <f ca="1">IF(HOUR(A129)&gt;HOUR(B129),-SUM(G129:INDIRECT(ADDRESS(ROW(),MATCH(0,$G129:$AD129,0)+6))),0)</f>
        <v>0</v>
      </c>
      <c r="G129" s="10">
        <f t="shared" si="19"/>
        <v>0</v>
      </c>
      <c r="H129" s="10">
        <f t="shared" si="19"/>
        <v>0</v>
      </c>
      <c r="I129" s="10">
        <f t="shared" si="19"/>
        <v>0</v>
      </c>
      <c r="J129" s="10">
        <f t="shared" si="19"/>
        <v>0</v>
      </c>
      <c r="K129" s="10">
        <f t="shared" si="19"/>
        <v>0</v>
      </c>
      <c r="L129" s="10">
        <f t="shared" si="19"/>
        <v>0</v>
      </c>
      <c r="M129" s="10">
        <f t="shared" si="19"/>
        <v>1</v>
      </c>
      <c r="N129" s="10">
        <f t="shared" si="19"/>
        <v>1</v>
      </c>
      <c r="O129" s="10">
        <f t="shared" si="19"/>
        <v>0</v>
      </c>
      <c r="P129" s="10">
        <f t="shared" si="19"/>
        <v>0</v>
      </c>
      <c r="Q129" s="10">
        <f t="shared" si="19"/>
        <v>0</v>
      </c>
      <c r="R129" s="10">
        <f t="shared" si="19"/>
        <v>0</v>
      </c>
      <c r="S129" s="10">
        <f t="shared" si="19"/>
        <v>0</v>
      </c>
      <c r="T129" s="10">
        <f t="shared" si="19"/>
        <v>0</v>
      </c>
      <c r="U129" s="10">
        <f t="shared" si="19"/>
        <v>0</v>
      </c>
      <c r="V129" s="10">
        <f t="shared" si="19"/>
        <v>0</v>
      </c>
      <c r="W129" s="10">
        <f t="shared" si="18"/>
        <v>0</v>
      </c>
      <c r="X129" s="10">
        <f t="shared" si="18"/>
        <v>0</v>
      </c>
      <c r="Y129" s="10">
        <f t="shared" si="18"/>
        <v>0</v>
      </c>
      <c r="Z129" s="10">
        <f t="shared" si="18"/>
        <v>0</v>
      </c>
      <c r="AA129" s="10">
        <f t="shared" si="18"/>
        <v>0</v>
      </c>
      <c r="AB129" s="10">
        <f t="shared" si="18"/>
        <v>0</v>
      </c>
      <c r="AC129" s="10">
        <f t="shared" si="18"/>
        <v>0</v>
      </c>
      <c r="AD129" s="10">
        <f t="shared" si="18"/>
        <v>0</v>
      </c>
    </row>
    <row r="130" spans="1:30" ht="15" customHeight="1" x14ac:dyDescent="0.25">
      <c r="A130" s="1">
        <v>42467.375</v>
      </c>
      <c r="B130" s="1">
        <v>42467.458333333336</v>
      </c>
      <c r="C130" s="2">
        <v>631475</v>
      </c>
      <c r="D130" s="2" t="s">
        <v>7</v>
      </c>
      <c r="E130" s="3" t="str">
        <f t="shared" si="11"/>
        <v>jeudi</v>
      </c>
      <c r="F130">
        <f ca="1">IF(HOUR(A130)&gt;HOUR(B130),-SUM(G130:INDIRECT(ADDRESS(ROW(),MATCH(0,$G130:$AD130,0)+6))),0)</f>
        <v>0</v>
      </c>
      <c r="G130" s="10">
        <f t="shared" si="19"/>
        <v>0</v>
      </c>
      <c r="H130" s="10">
        <f t="shared" si="19"/>
        <v>0</v>
      </c>
      <c r="I130" s="10">
        <f t="shared" si="19"/>
        <v>0</v>
      </c>
      <c r="J130" s="10">
        <f t="shared" si="19"/>
        <v>0</v>
      </c>
      <c r="K130" s="10">
        <f t="shared" si="19"/>
        <v>0</v>
      </c>
      <c r="L130" s="10">
        <f t="shared" si="19"/>
        <v>0</v>
      </c>
      <c r="M130" s="10">
        <f t="shared" si="19"/>
        <v>0</v>
      </c>
      <c r="N130" s="10">
        <f t="shared" si="19"/>
        <v>0</v>
      </c>
      <c r="O130" s="10">
        <f t="shared" si="19"/>
        <v>0</v>
      </c>
      <c r="P130" s="10">
        <f t="shared" si="19"/>
        <v>1</v>
      </c>
      <c r="Q130" s="10">
        <f t="shared" si="19"/>
        <v>1</v>
      </c>
      <c r="R130" s="10">
        <f t="shared" si="19"/>
        <v>1</v>
      </c>
      <c r="S130" s="10">
        <f t="shared" si="19"/>
        <v>0</v>
      </c>
      <c r="T130" s="10">
        <f t="shared" si="19"/>
        <v>0</v>
      </c>
      <c r="U130" s="10">
        <f t="shared" si="19"/>
        <v>0</v>
      </c>
      <c r="V130" s="10">
        <f t="shared" si="19"/>
        <v>0</v>
      </c>
      <c r="W130" s="10">
        <f t="shared" si="18"/>
        <v>0</v>
      </c>
      <c r="X130" s="10">
        <f t="shared" si="18"/>
        <v>0</v>
      </c>
      <c r="Y130" s="10">
        <f t="shared" si="18"/>
        <v>0</v>
      </c>
      <c r="Z130" s="10">
        <f t="shared" si="18"/>
        <v>0</v>
      </c>
      <c r="AA130" s="10">
        <f t="shared" si="18"/>
        <v>0</v>
      </c>
      <c r="AB130" s="10">
        <f t="shared" si="18"/>
        <v>0</v>
      </c>
      <c r="AC130" s="10">
        <f t="shared" si="18"/>
        <v>0</v>
      </c>
      <c r="AD130" s="10">
        <f t="shared" si="18"/>
        <v>0</v>
      </c>
    </row>
    <row r="131" spans="1:30" ht="15" customHeight="1" x14ac:dyDescent="0.25">
      <c r="A131" s="1">
        <v>42468.208333333336</v>
      </c>
      <c r="B131" s="1">
        <v>42468.25</v>
      </c>
      <c r="C131" s="2">
        <v>632976</v>
      </c>
      <c r="D131" s="2" t="s">
        <v>7</v>
      </c>
      <c r="E131" s="3" t="str">
        <f t="shared" ref="E131:E194" si="20">TEXT(A131,"jjjjj")</f>
        <v>vendredi</v>
      </c>
      <c r="F131">
        <f ca="1">IF(HOUR(A131)&gt;HOUR(B131),-SUM(G131:INDIRECT(ADDRESS(ROW(),MATCH(0,$G131:$AD131,0)+6))),0)</f>
        <v>0</v>
      </c>
      <c r="G131" s="10">
        <f t="shared" si="19"/>
        <v>0</v>
      </c>
      <c r="H131" s="10">
        <f t="shared" si="19"/>
        <v>0</v>
      </c>
      <c r="I131" s="10">
        <f t="shared" si="19"/>
        <v>0</v>
      </c>
      <c r="J131" s="10">
        <f t="shared" si="19"/>
        <v>0</v>
      </c>
      <c r="K131" s="10">
        <f t="shared" si="19"/>
        <v>0</v>
      </c>
      <c r="L131" s="10">
        <f t="shared" si="19"/>
        <v>1</v>
      </c>
      <c r="M131" s="10">
        <f t="shared" si="19"/>
        <v>1</v>
      </c>
      <c r="N131" s="10">
        <f t="shared" si="19"/>
        <v>0</v>
      </c>
      <c r="O131" s="10">
        <f t="shared" si="19"/>
        <v>0</v>
      </c>
      <c r="P131" s="10">
        <f t="shared" si="19"/>
        <v>0</v>
      </c>
      <c r="Q131" s="10">
        <f t="shared" si="19"/>
        <v>0</v>
      </c>
      <c r="R131" s="10">
        <f t="shared" si="19"/>
        <v>0</v>
      </c>
      <c r="S131" s="10">
        <f t="shared" si="19"/>
        <v>0</v>
      </c>
      <c r="T131" s="10">
        <f t="shared" si="19"/>
        <v>0</v>
      </c>
      <c r="U131" s="10">
        <f t="shared" si="19"/>
        <v>0</v>
      </c>
      <c r="V131" s="10">
        <f t="shared" si="19"/>
        <v>0</v>
      </c>
      <c r="W131" s="10">
        <f t="shared" si="18"/>
        <v>0</v>
      </c>
      <c r="X131" s="10">
        <f t="shared" si="18"/>
        <v>0</v>
      </c>
      <c r="Y131" s="10">
        <f t="shared" si="18"/>
        <v>0</v>
      </c>
      <c r="Z131" s="10">
        <f t="shared" si="18"/>
        <v>0</v>
      </c>
      <c r="AA131" s="10">
        <f t="shared" si="18"/>
        <v>0</v>
      </c>
      <c r="AB131" s="10">
        <f t="shared" si="18"/>
        <v>0</v>
      </c>
      <c r="AC131" s="10">
        <f t="shared" si="18"/>
        <v>0</v>
      </c>
      <c r="AD131" s="10">
        <f t="shared" si="18"/>
        <v>0</v>
      </c>
    </row>
    <row r="132" spans="1:30" ht="15" customHeight="1" x14ac:dyDescent="0.25">
      <c r="A132" s="1">
        <v>42468.208333333336</v>
      </c>
      <c r="B132" s="1">
        <v>42468.291666666664</v>
      </c>
      <c r="C132" s="2">
        <v>628998</v>
      </c>
      <c r="D132" s="2" t="s">
        <v>9</v>
      </c>
      <c r="E132" s="3" t="str">
        <f t="shared" si="20"/>
        <v>vendredi</v>
      </c>
      <c r="F132">
        <f ca="1">IF(HOUR(A132)&gt;HOUR(B132),-SUM(G132:INDIRECT(ADDRESS(ROW(),MATCH(0,$G132:$AD132,0)+6))),0)</f>
        <v>0</v>
      </c>
      <c r="G132" s="10">
        <f t="shared" si="19"/>
        <v>0</v>
      </c>
      <c r="H132" s="10">
        <f t="shared" si="19"/>
        <v>0</v>
      </c>
      <c r="I132" s="10">
        <f t="shared" si="19"/>
        <v>0</v>
      </c>
      <c r="J132" s="10">
        <f t="shared" si="19"/>
        <v>0</v>
      </c>
      <c r="K132" s="10">
        <f t="shared" si="19"/>
        <v>0</v>
      </c>
      <c r="L132" s="10">
        <f t="shared" si="19"/>
        <v>1</v>
      </c>
      <c r="M132" s="10">
        <f t="shared" si="19"/>
        <v>1</v>
      </c>
      <c r="N132" s="10">
        <f t="shared" si="19"/>
        <v>1</v>
      </c>
      <c r="O132" s="10">
        <f t="shared" si="19"/>
        <v>0</v>
      </c>
      <c r="P132" s="10">
        <f t="shared" si="19"/>
        <v>0</v>
      </c>
      <c r="Q132" s="10">
        <f t="shared" si="19"/>
        <v>0</v>
      </c>
      <c r="R132" s="10">
        <f t="shared" si="19"/>
        <v>0</v>
      </c>
      <c r="S132" s="10">
        <f t="shared" si="19"/>
        <v>0</v>
      </c>
      <c r="T132" s="10">
        <f t="shared" si="19"/>
        <v>0</v>
      </c>
      <c r="U132" s="10">
        <f t="shared" si="19"/>
        <v>0</v>
      </c>
      <c r="V132" s="10">
        <f t="shared" si="19"/>
        <v>0</v>
      </c>
      <c r="W132" s="10">
        <f t="shared" si="18"/>
        <v>0</v>
      </c>
      <c r="X132" s="10">
        <f t="shared" si="18"/>
        <v>0</v>
      </c>
      <c r="Y132" s="10">
        <f t="shared" si="18"/>
        <v>0</v>
      </c>
      <c r="Z132" s="10">
        <f t="shared" si="18"/>
        <v>0</v>
      </c>
      <c r="AA132" s="10">
        <f t="shared" si="18"/>
        <v>0</v>
      </c>
      <c r="AB132" s="10">
        <f t="shared" si="18"/>
        <v>0</v>
      </c>
      <c r="AC132" s="10">
        <f t="shared" si="18"/>
        <v>0</v>
      </c>
      <c r="AD132" s="10">
        <f t="shared" si="18"/>
        <v>0</v>
      </c>
    </row>
    <row r="133" spans="1:30" ht="15" customHeight="1" x14ac:dyDescent="0.25">
      <c r="A133" s="1">
        <v>42470.958333333336</v>
      </c>
      <c r="B133" s="1">
        <v>42471.291666666664</v>
      </c>
      <c r="C133" s="2">
        <v>631944</v>
      </c>
      <c r="D133" s="2" t="s">
        <v>5</v>
      </c>
      <c r="E133" s="3" t="str">
        <f t="shared" si="20"/>
        <v>dimanche</v>
      </c>
      <c r="F133">
        <f ca="1">IF(HOUR(A133)&gt;HOUR(B133),-SUM(G133:INDIRECT(ADDRESS(ROW(),MATCH(0,$G133:$AD133,0)+6))),0)</f>
        <v>-8</v>
      </c>
      <c r="G133" s="10">
        <f t="shared" si="19"/>
        <v>1</v>
      </c>
      <c r="H133" s="10">
        <f t="shared" si="19"/>
        <v>1</v>
      </c>
      <c r="I133" s="10">
        <f t="shared" si="19"/>
        <v>1</v>
      </c>
      <c r="J133" s="10">
        <f t="shared" si="19"/>
        <v>1</v>
      </c>
      <c r="K133" s="10">
        <f t="shared" si="19"/>
        <v>1</v>
      </c>
      <c r="L133" s="10">
        <f t="shared" si="19"/>
        <v>1</v>
      </c>
      <c r="M133" s="10">
        <f t="shared" si="19"/>
        <v>1</v>
      </c>
      <c r="N133" s="10">
        <f t="shared" si="19"/>
        <v>1</v>
      </c>
      <c r="O133" s="10">
        <f t="shared" si="19"/>
        <v>0</v>
      </c>
      <c r="P133" s="10">
        <f t="shared" si="19"/>
        <v>0</v>
      </c>
      <c r="Q133" s="10">
        <f t="shared" si="19"/>
        <v>0</v>
      </c>
      <c r="R133" s="10">
        <f t="shared" si="19"/>
        <v>0</v>
      </c>
      <c r="S133" s="10">
        <f t="shared" si="19"/>
        <v>0</v>
      </c>
      <c r="T133" s="10">
        <f t="shared" si="19"/>
        <v>0</v>
      </c>
      <c r="U133" s="10">
        <f t="shared" si="19"/>
        <v>0</v>
      </c>
      <c r="V133" s="10">
        <f t="shared" si="19"/>
        <v>0</v>
      </c>
      <c r="W133" s="10">
        <f t="shared" si="18"/>
        <v>0</v>
      </c>
      <c r="X133" s="10">
        <f t="shared" si="18"/>
        <v>0</v>
      </c>
      <c r="Y133" s="10">
        <f t="shared" si="18"/>
        <v>0</v>
      </c>
      <c r="Z133" s="10">
        <f t="shared" si="18"/>
        <v>0</v>
      </c>
      <c r="AA133" s="10">
        <f t="shared" si="18"/>
        <v>0</v>
      </c>
      <c r="AB133" s="10">
        <f t="shared" si="18"/>
        <v>0</v>
      </c>
      <c r="AC133" s="10">
        <f t="shared" si="18"/>
        <v>0</v>
      </c>
      <c r="AD133" s="10">
        <f t="shared" si="18"/>
        <v>1</v>
      </c>
    </row>
    <row r="134" spans="1:30" ht="15" customHeight="1" x14ac:dyDescent="0.25">
      <c r="A134" s="1">
        <v>42471.208333333336</v>
      </c>
      <c r="B134" s="1">
        <v>42471.291666666664</v>
      </c>
      <c r="C134" s="2">
        <v>632364</v>
      </c>
      <c r="D134" s="2" t="s">
        <v>9</v>
      </c>
      <c r="E134" s="3" t="str">
        <f t="shared" si="20"/>
        <v>lundi</v>
      </c>
      <c r="F134">
        <f ca="1">IF(HOUR(A134)&gt;HOUR(B134),-SUM(G134:INDIRECT(ADDRESS(ROW(),MATCH(0,$G134:$AD134,0)+6))),0)</f>
        <v>0</v>
      </c>
      <c r="G134" s="10">
        <f t="shared" si="19"/>
        <v>0</v>
      </c>
      <c r="H134" s="10">
        <f t="shared" si="19"/>
        <v>0</v>
      </c>
      <c r="I134" s="10">
        <f t="shared" si="19"/>
        <v>0</v>
      </c>
      <c r="J134" s="10">
        <f t="shared" si="19"/>
        <v>0</v>
      </c>
      <c r="K134" s="10">
        <f t="shared" si="19"/>
        <v>0</v>
      </c>
      <c r="L134" s="10">
        <f t="shared" si="19"/>
        <v>1</v>
      </c>
      <c r="M134" s="10">
        <f t="shared" si="19"/>
        <v>1</v>
      </c>
      <c r="N134" s="10">
        <f t="shared" si="19"/>
        <v>1</v>
      </c>
      <c r="O134" s="10">
        <f t="shared" si="19"/>
        <v>0</v>
      </c>
      <c r="P134" s="10">
        <f t="shared" si="19"/>
        <v>0</v>
      </c>
      <c r="Q134" s="10">
        <f t="shared" si="19"/>
        <v>0</v>
      </c>
      <c r="R134" s="10">
        <f t="shared" si="19"/>
        <v>0</v>
      </c>
      <c r="S134" s="10">
        <f t="shared" si="19"/>
        <v>0</v>
      </c>
      <c r="T134" s="10">
        <f t="shared" si="19"/>
        <v>0</v>
      </c>
      <c r="U134" s="10">
        <f t="shared" si="19"/>
        <v>0</v>
      </c>
      <c r="V134" s="10">
        <f t="shared" si="19"/>
        <v>0</v>
      </c>
      <c r="W134" s="10">
        <f t="shared" si="18"/>
        <v>0</v>
      </c>
      <c r="X134" s="10">
        <f t="shared" si="18"/>
        <v>0</v>
      </c>
      <c r="Y134" s="10">
        <f t="shared" si="18"/>
        <v>0</v>
      </c>
      <c r="Z134" s="10">
        <f t="shared" si="18"/>
        <v>0</v>
      </c>
      <c r="AA134" s="10">
        <f t="shared" si="18"/>
        <v>0</v>
      </c>
      <c r="AB134" s="10">
        <f t="shared" si="18"/>
        <v>0</v>
      </c>
      <c r="AC134" s="10">
        <f t="shared" si="18"/>
        <v>0</v>
      </c>
      <c r="AD134" s="10">
        <f t="shared" si="18"/>
        <v>0</v>
      </c>
    </row>
    <row r="135" spans="1:30" ht="15" customHeight="1" x14ac:dyDescent="0.25">
      <c r="A135" s="1">
        <v>42471.958333333336</v>
      </c>
      <c r="B135" s="1">
        <v>42472.291666666664</v>
      </c>
      <c r="C135" s="2">
        <v>631944</v>
      </c>
      <c r="D135" s="2" t="s">
        <v>5</v>
      </c>
      <c r="E135" s="3" t="str">
        <f t="shared" si="20"/>
        <v>lundi</v>
      </c>
      <c r="F135">
        <f ca="1">IF(HOUR(A135)&gt;HOUR(B135),-SUM(G135:INDIRECT(ADDRESS(ROW(),MATCH(0,$G135:$AD135,0)+6))),0)</f>
        <v>-8</v>
      </c>
      <c r="G135" s="10">
        <f t="shared" si="19"/>
        <v>1</v>
      </c>
      <c r="H135" s="10">
        <f t="shared" si="19"/>
        <v>1</v>
      </c>
      <c r="I135" s="10">
        <f t="shared" si="19"/>
        <v>1</v>
      </c>
      <c r="J135" s="10">
        <f t="shared" si="19"/>
        <v>1</v>
      </c>
      <c r="K135" s="10">
        <f t="shared" si="19"/>
        <v>1</v>
      </c>
      <c r="L135" s="10">
        <f t="shared" si="19"/>
        <v>1</v>
      </c>
      <c r="M135" s="10">
        <f t="shared" si="19"/>
        <v>1</v>
      </c>
      <c r="N135" s="10">
        <f t="shared" si="19"/>
        <v>1</v>
      </c>
      <c r="O135" s="10">
        <f t="shared" si="19"/>
        <v>0</v>
      </c>
      <c r="P135" s="10">
        <f t="shared" si="19"/>
        <v>0</v>
      </c>
      <c r="Q135" s="10">
        <f t="shared" si="19"/>
        <v>0</v>
      </c>
      <c r="R135" s="10">
        <f t="shared" si="19"/>
        <v>0</v>
      </c>
      <c r="S135" s="10">
        <f t="shared" si="19"/>
        <v>0</v>
      </c>
      <c r="T135" s="10">
        <f t="shared" si="19"/>
        <v>0</v>
      </c>
      <c r="U135" s="10">
        <f t="shared" si="19"/>
        <v>0</v>
      </c>
      <c r="V135" s="10">
        <f t="shared" si="19"/>
        <v>0</v>
      </c>
      <c r="W135" s="10">
        <f t="shared" si="18"/>
        <v>0</v>
      </c>
      <c r="X135" s="10">
        <f t="shared" si="18"/>
        <v>0</v>
      </c>
      <c r="Y135" s="10">
        <f t="shared" si="18"/>
        <v>0</v>
      </c>
      <c r="Z135" s="10">
        <f t="shared" si="18"/>
        <v>0</v>
      </c>
      <c r="AA135" s="10">
        <f t="shared" si="18"/>
        <v>0</v>
      </c>
      <c r="AB135" s="10">
        <f t="shared" si="18"/>
        <v>0</v>
      </c>
      <c r="AC135" s="10">
        <f t="shared" si="18"/>
        <v>0</v>
      </c>
      <c r="AD135" s="10">
        <f t="shared" si="18"/>
        <v>1</v>
      </c>
    </row>
    <row r="136" spans="1:30" ht="15" customHeight="1" x14ac:dyDescent="0.25">
      <c r="A136" s="1">
        <v>42472</v>
      </c>
      <c r="B136" s="1">
        <v>42472.5</v>
      </c>
      <c r="C136" s="2">
        <v>632205</v>
      </c>
      <c r="D136" s="2" t="s">
        <v>5</v>
      </c>
      <c r="E136" s="3" t="str">
        <f t="shared" si="20"/>
        <v>mardi</v>
      </c>
      <c r="F136">
        <f ca="1">IF(HOUR(A136)&gt;HOUR(B136),-SUM(G136:INDIRECT(ADDRESS(ROW(),MATCH(0,$G136:$AD136,0)+6))),0)</f>
        <v>0</v>
      </c>
      <c r="G136" s="10">
        <f t="shared" si="19"/>
        <v>1</v>
      </c>
      <c r="H136" s="10">
        <f t="shared" si="19"/>
        <v>1</v>
      </c>
      <c r="I136" s="10">
        <f t="shared" si="19"/>
        <v>1</v>
      </c>
      <c r="J136" s="10">
        <f t="shared" si="19"/>
        <v>1</v>
      </c>
      <c r="K136" s="10">
        <f t="shared" si="19"/>
        <v>1</v>
      </c>
      <c r="L136" s="10">
        <f t="shared" si="19"/>
        <v>1</v>
      </c>
      <c r="M136" s="10">
        <f t="shared" si="19"/>
        <v>1</v>
      </c>
      <c r="N136" s="10">
        <f t="shared" si="19"/>
        <v>1</v>
      </c>
      <c r="O136" s="10">
        <f t="shared" si="19"/>
        <v>1</v>
      </c>
      <c r="P136" s="10">
        <f t="shared" si="19"/>
        <v>1</v>
      </c>
      <c r="Q136" s="10">
        <f t="shared" si="19"/>
        <v>1</v>
      </c>
      <c r="R136" s="10">
        <f t="shared" si="19"/>
        <v>1</v>
      </c>
      <c r="S136" s="10">
        <f t="shared" si="19"/>
        <v>1</v>
      </c>
      <c r="T136" s="10">
        <f t="shared" si="19"/>
        <v>0</v>
      </c>
      <c r="U136" s="10">
        <f t="shared" si="19"/>
        <v>0</v>
      </c>
      <c r="V136" s="10">
        <f t="shared" si="19"/>
        <v>0</v>
      </c>
      <c r="W136" s="10">
        <f t="shared" si="18"/>
        <v>0</v>
      </c>
      <c r="X136" s="10">
        <f t="shared" si="18"/>
        <v>0</v>
      </c>
      <c r="Y136" s="10">
        <f t="shared" si="18"/>
        <v>0</v>
      </c>
      <c r="Z136" s="10">
        <f t="shared" si="18"/>
        <v>0</v>
      </c>
      <c r="AA136" s="10">
        <f t="shared" si="18"/>
        <v>0</v>
      </c>
      <c r="AB136" s="10">
        <f t="shared" si="18"/>
        <v>0</v>
      </c>
      <c r="AC136" s="10">
        <f t="shared" si="18"/>
        <v>0</v>
      </c>
      <c r="AD136" s="10">
        <f t="shared" si="18"/>
        <v>0</v>
      </c>
    </row>
    <row r="137" spans="1:30" ht="15" customHeight="1" x14ac:dyDescent="0.25">
      <c r="A137" s="1">
        <v>42472.125</v>
      </c>
      <c r="B137" s="1">
        <v>42472.229166666664</v>
      </c>
      <c r="C137" s="2">
        <v>637453</v>
      </c>
      <c r="D137" s="2" t="s">
        <v>6</v>
      </c>
      <c r="E137" s="3" t="str">
        <f t="shared" si="20"/>
        <v>mardi</v>
      </c>
      <c r="F137">
        <f ca="1">IF(HOUR(A137)&gt;HOUR(B137),-SUM(G137:INDIRECT(ADDRESS(ROW(),MATCH(0,$G137:$AD137,0)+6))),0)</f>
        <v>0</v>
      </c>
      <c r="G137" s="10">
        <f t="shared" si="19"/>
        <v>0</v>
      </c>
      <c r="H137" s="10">
        <f t="shared" si="19"/>
        <v>0</v>
      </c>
      <c r="I137" s="10">
        <f t="shared" si="19"/>
        <v>0</v>
      </c>
      <c r="J137" s="10">
        <f t="shared" si="19"/>
        <v>1</v>
      </c>
      <c r="K137" s="10">
        <f t="shared" si="19"/>
        <v>1</v>
      </c>
      <c r="L137" s="10">
        <f t="shared" si="19"/>
        <v>1</v>
      </c>
      <c r="M137" s="10">
        <f t="shared" si="19"/>
        <v>0</v>
      </c>
      <c r="N137" s="10">
        <f t="shared" si="19"/>
        <v>0</v>
      </c>
      <c r="O137" s="10">
        <f t="shared" si="19"/>
        <v>0</v>
      </c>
      <c r="P137" s="10">
        <f t="shared" si="19"/>
        <v>0</v>
      </c>
      <c r="Q137" s="10">
        <f t="shared" si="19"/>
        <v>0</v>
      </c>
      <c r="R137" s="10">
        <f t="shared" si="19"/>
        <v>0</v>
      </c>
      <c r="S137" s="10">
        <f t="shared" si="19"/>
        <v>0</v>
      </c>
      <c r="T137" s="10">
        <f t="shared" si="19"/>
        <v>0</v>
      </c>
      <c r="U137" s="10">
        <f t="shared" si="19"/>
        <v>0</v>
      </c>
      <c r="V137" s="10">
        <f t="shared" si="19"/>
        <v>0</v>
      </c>
      <c r="W137" s="10">
        <f t="shared" si="18"/>
        <v>0</v>
      </c>
      <c r="X137" s="10">
        <f t="shared" si="18"/>
        <v>0</v>
      </c>
      <c r="Y137" s="10">
        <f t="shared" si="18"/>
        <v>0</v>
      </c>
      <c r="Z137" s="10">
        <f t="shared" si="18"/>
        <v>0</v>
      </c>
      <c r="AA137" s="10">
        <f t="shared" si="18"/>
        <v>0</v>
      </c>
      <c r="AB137" s="10">
        <f t="shared" si="18"/>
        <v>0</v>
      </c>
      <c r="AC137" s="10">
        <f t="shared" si="18"/>
        <v>0</v>
      </c>
      <c r="AD137" s="10">
        <f t="shared" si="18"/>
        <v>0</v>
      </c>
    </row>
    <row r="138" spans="1:30" ht="15" customHeight="1" x14ac:dyDescent="0.25">
      <c r="A138" s="1">
        <v>42472.125</v>
      </c>
      <c r="B138" s="1">
        <v>42472.229166666664</v>
      </c>
      <c r="C138" s="2">
        <v>637455</v>
      </c>
      <c r="D138" s="2" t="s">
        <v>6</v>
      </c>
      <c r="E138" s="3" t="str">
        <f t="shared" si="20"/>
        <v>mardi</v>
      </c>
      <c r="F138">
        <f ca="1">IF(HOUR(A138)&gt;HOUR(B138),-SUM(G138:INDIRECT(ADDRESS(ROW(),MATCH(0,$G138:$AD138,0)+6))),0)</f>
        <v>0</v>
      </c>
      <c r="G138" s="10">
        <f t="shared" si="19"/>
        <v>0</v>
      </c>
      <c r="H138" s="10">
        <f t="shared" si="19"/>
        <v>0</v>
      </c>
      <c r="I138" s="10">
        <f t="shared" si="19"/>
        <v>0</v>
      </c>
      <c r="J138" s="10">
        <f t="shared" si="19"/>
        <v>1</v>
      </c>
      <c r="K138" s="10">
        <f t="shared" si="19"/>
        <v>1</v>
      </c>
      <c r="L138" s="10">
        <f t="shared" si="19"/>
        <v>1</v>
      </c>
      <c r="M138" s="10">
        <f t="shared" si="19"/>
        <v>0</v>
      </c>
      <c r="N138" s="10">
        <f t="shared" si="19"/>
        <v>0</v>
      </c>
      <c r="O138" s="10">
        <f t="shared" si="19"/>
        <v>0</v>
      </c>
      <c r="P138" s="10">
        <f t="shared" si="19"/>
        <v>0</v>
      </c>
      <c r="Q138" s="10">
        <f t="shared" si="19"/>
        <v>0</v>
      </c>
      <c r="R138" s="10">
        <f t="shared" si="19"/>
        <v>0</v>
      </c>
      <c r="S138" s="10">
        <f t="shared" si="19"/>
        <v>0</v>
      </c>
      <c r="T138" s="10">
        <f t="shared" si="19"/>
        <v>0</v>
      </c>
      <c r="U138" s="10">
        <f t="shared" si="19"/>
        <v>0</v>
      </c>
      <c r="V138" s="10">
        <f t="shared" si="19"/>
        <v>0</v>
      </c>
      <c r="W138" s="10">
        <f t="shared" si="18"/>
        <v>0</v>
      </c>
      <c r="X138" s="10">
        <f t="shared" si="18"/>
        <v>0</v>
      </c>
      <c r="Y138" s="10">
        <f t="shared" si="18"/>
        <v>0</v>
      </c>
      <c r="Z138" s="10">
        <f t="shared" si="18"/>
        <v>0</v>
      </c>
      <c r="AA138" s="10">
        <f t="shared" si="18"/>
        <v>0</v>
      </c>
      <c r="AB138" s="10">
        <f t="shared" si="18"/>
        <v>0</v>
      </c>
      <c r="AC138" s="10">
        <f t="shared" si="18"/>
        <v>0</v>
      </c>
      <c r="AD138" s="10">
        <f t="shared" si="18"/>
        <v>0</v>
      </c>
    </row>
    <row r="139" spans="1:30" ht="15" customHeight="1" x14ac:dyDescent="0.25">
      <c r="A139" s="1">
        <v>42472.125</v>
      </c>
      <c r="B139" s="1">
        <v>42472.229166666664</v>
      </c>
      <c r="C139" s="2">
        <v>637690</v>
      </c>
      <c r="D139" s="2" t="s">
        <v>6</v>
      </c>
      <c r="E139" s="3" t="str">
        <f t="shared" si="20"/>
        <v>mardi</v>
      </c>
      <c r="F139">
        <f ca="1">IF(HOUR(A139)&gt;HOUR(B139),-SUM(G139:INDIRECT(ADDRESS(ROW(),MATCH(0,$G139:$AD139,0)+6))),0)</f>
        <v>0</v>
      </c>
      <c r="G139" s="10">
        <f t="shared" si="19"/>
        <v>0</v>
      </c>
      <c r="H139" s="10">
        <f t="shared" si="19"/>
        <v>0</v>
      </c>
      <c r="I139" s="10">
        <f t="shared" si="19"/>
        <v>0</v>
      </c>
      <c r="J139" s="10">
        <f t="shared" si="19"/>
        <v>1</v>
      </c>
      <c r="K139" s="10">
        <f t="shared" si="19"/>
        <v>1</v>
      </c>
      <c r="L139" s="10">
        <f t="shared" si="19"/>
        <v>1</v>
      </c>
      <c r="M139" s="10">
        <f t="shared" si="19"/>
        <v>0</v>
      </c>
      <c r="N139" s="10">
        <f t="shared" si="19"/>
        <v>0</v>
      </c>
      <c r="O139" s="10">
        <f t="shared" si="19"/>
        <v>0</v>
      </c>
      <c r="P139" s="10">
        <f t="shared" si="19"/>
        <v>0</v>
      </c>
      <c r="Q139" s="10">
        <f t="shared" si="19"/>
        <v>0</v>
      </c>
      <c r="R139" s="10">
        <f t="shared" si="19"/>
        <v>0</v>
      </c>
      <c r="S139" s="10">
        <f t="shared" si="19"/>
        <v>0</v>
      </c>
      <c r="T139" s="10">
        <f t="shared" si="19"/>
        <v>0</v>
      </c>
      <c r="U139" s="10">
        <f t="shared" si="19"/>
        <v>0</v>
      </c>
      <c r="V139" s="10">
        <f t="shared" si="19"/>
        <v>0</v>
      </c>
      <c r="W139" s="10">
        <f t="shared" si="18"/>
        <v>0</v>
      </c>
      <c r="X139" s="10">
        <f t="shared" si="18"/>
        <v>0</v>
      </c>
      <c r="Y139" s="10">
        <f t="shared" si="18"/>
        <v>0</v>
      </c>
      <c r="Z139" s="10">
        <f t="shared" si="18"/>
        <v>0</v>
      </c>
      <c r="AA139" s="10">
        <f t="shared" si="18"/>
        <v>0</v>
      </c>
      <c r="AB139" s="10">
        <f t="shared" si="18"/>
        <v>0</v>
      </c>
      <c r="AC139" s="10">
        <f t="shared" si="18"/>
        <v>0</v>
      </c>
      <c r="AD139" s="10">
        <f t="shared" si="18"/>
        <v>0</v>
      </c>
    </row>
    <row r="140" spans="1:30" ht="15" customHeight="1" x14ac:dyDescent="0.25">
      <c r="A140" s="1">
        <v>42472.125</v>
      </c>
      <c r="B140" s="1">
        <v>42472.229166666664</v>
      </c>
      <c r="C140" s="2">
        <v>637689</v>
      </c>
      <c r="D140" s="2" t="s">
        <v>6</v>
      </c>
      <c r="E140" s="3" t="str">
        <f t="shared" si="20"/>
        <v>mardi</v>
      </c>
      <c r="F140">
        <f ca="1">IF(HOUR(A140)&gt;HOUR(B140),-SUM(G140:INDIRECT(ADDRESS(ROW(),MATCH(0,$G140:$AD140,0)+6))),0)</f>
        <v>0</v>
      </c>
      <c r="G140" s="10">
        <f t="shared" si="19"/>
        <v>0</v>
      </c>
      <c r="H140" s="10">
        <f t="shared" si="19"/>
        <v>0</v>
      </c>
      <c r="I140" s="10">
        <f t="shared" si="19"/>
        <v>0</v>
      </c>
      <c r="J140" s="10">
        <f t="shared" si="19"/>
        <v>1</v>
      </c>
      <c r="K140" s="10">
        <f t="shared" si="19"/>
        <v>1</v>
      </c>
      <c r="L140" s="10">
        <f t="shared" si="19"/>
        <v>1</v>
      </c>
      <c r="M140" s="10">
        <f t="shared" si="19"/>
        <v>0</v>
      </c>
      <c r="N140" s="10">
        <f t="shared" si="19"/>
        <v>0</v>
      </c>
      <c r="O140" s="10">
        <f t="shared" si="19"/>
        <v>0</v>
      </c>
      <c r="P140" s="10">
        <f t="shared" si="19"/>
        <v>0</v>
      </c>
      <c r="Q140" s="10">
        <f t="shared" si="19"/>
        <v>0</v>
      </c>
      <c r="R140" s="10">
        <f t="shared" si="19"/>
        <v>0</v>
      </c>
      <c r="S140" s="10">
        <f t="shared" si="19"/>
        <v>0</v>
      </c>
      <c r="T140" s="10">
        <f t="shared" si="19"/>
        <v>0</v>
      </c>
      <c r="U140" s="10">
        <f t="shared" si="19"/>
        <v>0</v>
      </c>
      <c r="V140" s="10">
        <f t="shared" si="19"/>
        <v>0</v>
      </c>
      <c r="W140" s="10">
        <f t="shared" si="18"/>
        <v>0</v>
      </c>
      <c r="X140" s="10">
        <f t="shared" si="18"/>
        <v>0</v>
      </c>
      <c r="Y140" s="10">
        <f t="shared" si="18"/>
        <v>0</v>
      </c>
      <c r="Z140" s="10">
        <f t="shared" si="18"/>
        <v>0</v>
      </c>
      <c r="AA140" s="10">
        <f t="shared" si="18"/>
        <v>0</v>
      </c>
      <c r="AB140" s="10">
        <f t="shared" si="18"/>
        <v>0</v>
      </c>
      <c r="AC140" s="10">
        <f t="shared" si="18"/>
        <v>0</v>
      </c>
      <c r="AD140" s="10">
        <f t="shared" si="18"/>
        <v>0</v>
      </c>
    </row>
    <row r="141" spans="1:30" ht="15" customHeight="1" x14ac:dyDescent="0.25">
      <c r="A141" s="1">
        <v>42472.208333333336</v>
      </c>
      <c r="B141" s="1">
        <v>42472.25</v>
      </c>
      <c r="C141" s="2">
        <v>637378</v>
      </c>
      <c r="D141" s="2" t="s">
        <v>5</v>
      </c>
      <c r="E141" s="3" t="str">
        <f t="shared" si="20"/>
        <v>mardi</v>
      </c>
      <c r="F141">
        <f ca="1">IF(HOUR(A141)&gt;HOUR(B141),-SUM(G141:INDIRECT(ADDRESS(ROW(),MATCH(0,$G141:$AD141,0)+6))),0)</f>
        <v>0</v>
      </c>
      <c r="G141" s="10">
        <f t="shared" si="19"/>
        <v>0</v>
      </c>
      <c r="H141" s="10">
        <f t="shared" si="19"/>
        <v>0</v>
      </c>
      <c r="I141" s="10">
        <f t="shared" si="19"/>
        <v>0</v>
      </c>
      <c r="J141" s="10">
        <f t="shared" si="19"/>
        <v>0</v>
      </c>
      <c r="K141" s="10">
        <f t="shared" si="19"/>
        <v>0</v>
      </c>
      <c r="L141" s="10">
        <f t="shared" si="19"/>
        <v>1</v>
      </c>
      <c r="M141" s="10">
        <f t="shared" si="19"/>
        <v>1</v>
      </c>
      <c r="N141" s="10">
        <f t="shared" si="19"/>
        <v>0</v>
      </c>
      <c r="O141" s="10">
        <f t="shared" si="19"/>
        <v>0</v>
      </c>
      <c r="P141" s="10">
        <f t="shared" si="19"/>
        <v>0</v>
      </c>
      <c r="Q141" s="10">
        <f t="shared" si="19"/>
        <v>0</v>
      </c>
      <c r="R141" s="10">
        <f t="shared" si="19"/>
        <v>0</v>
      </c>
      <c r="S141" s="10">
        <f t="shared" si="19"/>
        <v>0</v>
      </c>
      <c r="T141" s="10">
        <f t="shared" si="19"/>
        <v>0</v>
      </c>
      <c r="U141" s="10">
        <f t="shared" si="19"/>
        <v>0</v>
      </c>
      <c r="V141" s="10">
        <f t="shared" ref="V141:AD156" si="21">IF(HOUR($A141)&lt;=HOUR($B141),IF(IF(HOUR($A141)&lt;V$1+1,1,0)=1,IF(HOUR($B141)&gt;=V$1,1,0),0),IF(IF(HOUR($A141)&gt;=V$1+1,1,0)=1,IF(HOUR($B141)&lt;V$1,0,1),1))</f>
        <v>0</v>
      </c>
      <c r="W141" s="10">
        <f t="shared" si="21"/>
        <v>0</v>
      </c>
      <c r="X141" s="10">
        <f t="shared" si="21"/>
        <v>0</v>
      </c>
      <c r="Y141" s="10">
        <f t="shared" si="21"/>
        <v>0</v>
      </c>
      <c r="Z141" s="10">
        <f t="shared" si="21"/>
        <v>0</v>
      </c>
      <c r="AA141" s="10">
        <f t="shared" si="21"/>
        <v>0</v>
      </c>
      <c r="AB141" s="10">
        <f t="shared" si="21"/>
        <v>0</v>
      </c>
      <c r="AC141" s="10">
        <f t="shared" si="21"/>
        <v>0</v>
      </c>
      <c r="AD141" s="10">
        <f t="shared" si="21"/>
        <v>0</v>
      </c>
    </row>
    <row r="142" spans="1:30" ht="15" customHeight="1" x14ac:dyDescent="0.25">
      <c r="A142" s="1">
        <v>42472.208333333336</v>
      </c>
      <c r="B142" s="1">
        <v>42472.291666666664</v>
      </c>
      <c r="C142" s="2">
        <v>632365</v>
      </c>
      <c r="D142" s="2" t="s">
        <v>9</v>
      </c>
      <c r="E142" s="3" t="str">
        <f t="shared" si="20"/>
        <v>mardi</v>
      </c>
      <c r="F142">
        <f ca="1">IF(HOUR(A142)&gt;HOUR(B142),-SUM(G142:INDIRECT(ADDRESS(ROW(),MATCH(0,$G142:$AD142,0)+6))),0)</f>
        <v>0</v>
      </c>
      <c r="G142" s="10">
        <f t="shared" ref="G142:V157" si="22">IF(HOUR($A142)&lt;=HOUR($B142),IF(IF(HOUR($A142)&lt;G$1+1,1,0)=1,IF(HOUR($B142)&gt;=G$1,1,0),0),IF(IF(HOUR($A142)&gt;=G$1+1,1,0)=1,IF(HOUR($B142)&lt;G$1,0,1),1))</f>
        <v>0</v>
      </c>
      <c r="H142" s="10">
        <f t="shared" si="22"/>
        <v>0</v>
      </c>
      <c r="I142" s="10">
        <f t="shared" si="22"/>
        <v>0</v>
      </c>
      <c r="J142" s="10">
        <f t="shared" si="22"/>
        <v>0</v>
      </c>
      <c r="K142" s="10">
        <f t="shared" si="22"/>
        <v>0</v>
      </c>
      <c r="L142" s="10">
        <f t="shared" si="22"/>
        <v>1</v>
      </c>
      <c r="M142" s="10">
        <f t="shared" si="22"/>
        <v>1</v>
      </c>
      <c r="N142" s="10">
        <f t="shared" si="22"/>
        <v>1</v>
      </c>
      <c r="O142" s="10">
        <f t="shared" si="22"/>
        <v>0</v>
      </c>
      <c r="P142" s="10">
        <f t="shared" si="22"/>
        <v>0</v>
      </c>
      <c r="Q142" s="10">
        <f t="shared" si="22"/>
        <v>0</v>
      </c>
      <c r="R142" s="10">
        <f t="shared" si="22"/>
        <v>0</v>
      </c>
      <c r="S142" s="10">
        <f t="shared" si="22"/>
        <v>0</v>
      </c>
      <c r="T142" s="10">
        <f t="shared" si="22"/>
        <v>0</v>
      </c>
      <c r="U142" s="10">
        <f t="shared" si="22"/>
        <v>0</v>
      </c>
      <c r="V142" s="10">
        <f t="shared" si="22"/>
        <v>0</v>
      </c>
      <c r="W142" s="10">
        <f t="shared" si="21"/>
        <v>0</v>
      </c>
      <c r="X142" s="10">
        <f t="shared" si="21"/>
        <v>0</v>
      </c>
      <c r="Y142" s="10">
        <f t="shared" si="21"/>
        <v>0</v>
      </c>
      <c r="Z142" s="10">
        <f t="shared" si="21"/>
        <v>0</v>
      </c>
      <c r="AA142" s="10">
        <f t="shared" si="21"/>
        <v>0</v>
      </c>
      <c r="AB142" s="10">
        <f t="shared" si="21"/>
        <v>0</v>
      </c>
      <c r="AC142" s="10">
        <f t="shared" si="21"/>
        <v>0</v>
      </c>
      <c r="AD142" s="10">
        <f t="shared" si="21"/>
        <v>0</v>
      </c>
    </row>
    <row r="143" spans="1:30" ht="15" customHeight="1" x14ac:dyDescent="0.25">
      <c r="A143" s="1">
        <v>42472.25</v>
      </c>
      <c r="B143" s="1">
        <v>42472.291666666664</v>
      </c>
      <c r="C143" s="2">
        <v>637379</v>
      </c>
      <c r="D143" s="2" t="s">
        <v>5</v>
      </c>
      <c r="E143" s="3" t="str">
        <f t="shared" si="20"/>
        <v>mardi</v>
      </c>
      <c r="F143">
        <f ca="1">IF(HOUR(A143)&gt;HOUR(B143),-SUM(G143:INDIRECT(ADDRESS(ROW(),MATCH(0,$G143:$AD143,0)+6))),0)</f>
        <v>0</v>
      </c>
      <c r="G143" s="10">
        <f t="shared" si="22"/>
        <v>0</v>
      </c>
      <c r="H143" s="10">
        <f t="shared" si="22"/>
        <v>0</v>
      </c>
      <c r="I143" s="10">
        <f t="shared" si="22"/>
        <v>0</v>
      </c>
      <c r="J143" s="10">
        <f t="shared" si="22"/>
        <v>0</v>
      </c>
      <c r="K143" s="10">
        <f t="shared" si="22"/>
        <v>0</v>
      </c>
      <c r="L143" s="10">
        <f t="shared" si="22"/>
        <v>0</v>
      </c>
      <c r="M143" s="10">
        <f t="shared" si="22"/>
        <v>1</v>
      </c>
      <c r="N143" s="10">
        <f t="shared" si="22"/>
        <v>1</v>
      </c>
      <c r="O143" s="10">
        <f t="shared" si="22"/>
        <v>0</v>
      </c>
      <c r="P143" s="10">
        <f t="shared" si="22"/>
        <v>0</v>
      </c>
      <c r="Q143" s="10">
        <f t="shared" si="22"/>
        <v>0</v>
      </c>
      <c r="R143" s="10">
        <f t="shared" si="22"/>
        <v>0</v>
      </c>
      <c r="S143" s="10">
        <f t="shared" si="22"/>
        <v>0</v>
      </c>
      <c r="T143" s="10">
        <f t="shared" si="22"/>
        <v>0</v>
      </c>
      <c r="U143" s="10">
        <f t="shared" si="22"/>
        <v>0</v>
      </c>
      <c r="V143" s="10">
        <f t="shared" si="22"/>
        <v>0</v>
      </c>
      <c r="W143" s="10">
        <f t="shared" si="21"/>
        <v>0</v>
      </c>
      <c r="X143" s="10">
        <f t="shared" si="21"/>
        <v>0</v>
      </c>
      <c r="Y143" s="10">
        <f t="shared" si="21"/>
        <v>0</v>
      </c>
      <c r="Z143" s="10">
        <f t="shared" si="21"/>
        <v>0</v>
      </c>
      <c r="AA143" s="10">
        <f t="shared" si="21"/>
        <v>0</v>
      </c>
      <c r="AB143" s="10">
        <f t="shared" si="21"/>
        <v>0</v>
      </c>
      <c r="AC143" s="10">
        <f t="shared" si="21"/>
        <v>0</v>
      </c>
      <c r="AD143" s="10">
        <f t="shared" si="21"/>
        <v>0</v>
      </c>
    </row>
    <row r="144" spans="1:30" ht="15" customHeight="1" x14ac:dyDescent="0.25">
      <c r="A144" s="1">
        <v>42472.333333333336</v>
      </c>
      <c r="B144" s="1">
        <v>42472.75</v>
      </c>
      <c r="C144" s="2">
        <v>631004</v>
      </c>
      <c r="D144" s="2" t="s">
        <v>9</v>
      </c>
      <c r="E144" s="3" t="str">
        <f t="shared" si="20"/>
        <v>mardi</v>
      </c>
      <c r="F144">
        <f ca="1">IF(HOUR(A144)&gt;HOUR(B144),-SUM(G144:INDIRECT(ADDRESS(ROW(),MATCH(0,$G144:$AD144,0)+6))),0)</f>
        <v>0</v>
      </c>
      <c r="G144" s="10">
        <f t="shared" si="22"/>
        <v>0</v>
      </c>
      <c r="H144" s="10">
        <f t="shared" si="22"/>
        <v>0</v>
      </c>
      <c r="I144" s="10">
        <f t="shared" si="22"/>
        <v>0</v>
      </c>
      <c r="J144" s="10">
        <f t="shared" si="22"/>
        <v>0</v>
      </c>
      <c r="K144" s="10">
        <f t="shared" si="22"/>
        <v>0</v>
      </c>
      <c r="L144" s="10">
        <f t="shared" si="22"/>
        <v>0</v>
      </c>
      <c r="M144" s="10">
        <f t="shared" si="22"/>
        <v>0</v>
      </c>
      <c r="N144" s="10">
        <f t="shared" si="22"/>
        <v>0</v>
      </c>
      <c r="O144" s="10">
        <f t="shared" si="22"/>
        <v>1</v>
      </c>
      <c r="P144" s="10">
        <f t="shared" si="22"/>
        <v>1</v>
      </c>
      <c r="Q144" s="10">
        <f t="shared" si="22"/>
        <v>1</v>
      </c>
      <c r="R144" s="10">
        <f t="shared" si="22"/>
        <v>1</v>
      </c>
      <c r="S144" s="10">
        <f t="shared" si="22"/>
        <v>1</v>
      </c>
      <c r="T144" s="10">
        <f t="shared" si="22"/>
        <v>1</v>
      </c>
      <c r="U144" s="10">
        <f t="shared" si="22"/>
        <v>1</v>
      </c>
      <c r="V144" s="10">
        <f t="shared" si="22"/>
        <v>1</v>
      </c>
      <c r="W144" s="10">
        <f t="shared" si="21"/>
        <v>1</v>
      </c>
      <c r="X144" s="10">
        <f t="shared" si="21"/>
        <v>1</v>
      </c>
      <c r="Y144" s="10">
        <f t="shared" si="21"/>
        <v>1</v>
      </c>
      <c r="Z144" s="10">
        <f t="shared" si="21"/>
        <v>0</v>
      </c>
      <c r="AA144" s="10">
        <f t="shared" si="21"/>
        <v>0</v>
      </c>
      <c r="AB144" s="10">
        <f t="shared" si="21"/>
        <v>0</v>
      </c>
      <c r="AC144" s="10">
        <f t="shared" si="21"/>
        <v>0</v>
      </c>
      <c r="AD144" s="10">
        <f t="shared" si="21"/>
        <v>0</v>
      </c>
    </row>
    <row r="145" spans="1:30" ht="15" customHeight="1" x14ac:dyDescent="0.25">
      <c r="A145" s="1">
        <v>42472.354166666664</v>
      </c>
      <c r="B145" s="1">
        <v>42472.6875</v>
      </c>
      <c r="C145" s="2">
        <v>631115</v>
      </c>
      <c r="D145" s="2" t="s">
        <v>9</v>
      </c>
      <c r="E145" s="3" t="str">
        <f t="shared" si="20"/>
        <v>mardi</v>
      </c>
      <c r="F145">
        <f ca="1">IF(HOUR(A145)&gt;HOUR(B145),-SUM(G145:INDIRECT(ADDRESS(ROW(),MATCH(0,$G145:$AD145,0)+6))),0)</f>
        <v>0</v>
      </c>
      <c r="G145" s="10">
        <f t="shared" si="22"/>
        <v>0</v>
      </c>
      <c r="H145" s="10">
        <f t="shared" si="22"/>
        <v>0</v>
      </c>
      <c r="I145" s="10">
        <f t="shared" si="22"/>
        <v>0</v>
      </c>
      <c r="J145" s="10">
        <f t="shared" si="22"/>
        <v>0</v>
      </c>
      <c r="K145" s="10">
        <f t="shared" si="22"/>
        <v>0</v>
      </c>
      <c r="L145" s="10">
        <f t="shared" si="22"/>
        <v>0</v>
      </c>
      <c r="M145" s="10">
        <f t="shared" si="22"/>
        <v>0</v>
      </c>
      <c r="N145" s="10">
        <f t="shared" si="22"/>
        <v>0</v>
      </c>
      <c r="O145" s="10">
        <f t="shared" si="22"/>
        <v>1</v>
      </c>
      <c r="P145" s="10">
        <f t="shared" si="22"/>
        <v>1</v>
      </c>
      <c r="Q145" s="10">
        <f t="shared" si="22"/>
        <v>1</v>
      </c>
      <c r="R145" s="10">
        <f t="shared" si="22"/>
        <v>1</v>
      </c>
      <c r="S145" s="10">
        <f t="shared" si="22"/>
        <v>1</v>
      </c>
      <c r="T145" s="10">
        <f t="shared" si="22"/>
        <v>1</v>
      </c>
      <c r="U145" s="10">
        <f t="shared" si="22"/>
        <v>1</v>
      </c>
      <c r="V145" s="10">
        <f t="shared" si="22"/>
        <v>1</v>
      </c>
      <c r="W145" s="10">
        <f t="shared" si="21"/>
        <v>1</v>
      </c>
      <c r="X145" s="10">
        <f t="shared" si="21"/>
        <v>0</v>
      </c>
      <c r="Y145" s="10">
        <f t="shared" si="21"/>
        <v>0</v>
      </c>
      <c r="Z145" s="10">
        <f t="shared" si="21"/>
        <v>0</v>
      </c>
      <c r="AA145" s="10">
        <f t="shared" si="21"/>
        <v>0</v>
      </c>
      <c r="AB145" s="10">
        <f t="shared" si="21"/>
        <v>0</v>
      </c>
      <c r="AC145" s="10">
        <f t="shared" si="21"/>
        <v>0</v>
      </c>
      <c r="AD145" s="10">
        <f t="shared" si="21"/>
        <v>0</v>
      </c>
    </row>
    <row r="146" spans="1:30" ht="15" customHeight="1" x14ac:dyDescent="0.25">
      <c r="A146" s="1">
        <v>42472.958333333336</v>
      </c>
      <c r="B146" s="1">
        <v>42473.291666666664</v>
      </c>
      <c r="C146" s="2">
        <v>631944</v>
      </c>
      <c r="D146" s="2" t="s">
        <v>5</v>
      </c>
      <c r="E146" s="3" t="str">
        <f t="shared" si="20"/>
        <v>mardi</v>
      </c>
      <c r="F146">
        <f ca="1">IF(HOUR(A146)&gt;HOUR(B146),-SUM(G146:INDIRECT(ADDRESS(ROW(),MATCH(0,$G146:$AD146,0)+6))),0)</f>
        <v>-8</v>
      </c>
      <c r="G146" s="10">
        <f t="shared" si="22"/>
        <v>1</v>
      </c>
      <c r="H146" s="10">
        <f t="shared" si="22"/>
        <v>1</v>
      </c>
      <c r="I146" s="10">
        <f t="shared" si="22"/>
        <v>1</v>
      </c>
      <c r="J146" s="10">
        <f t="shared" si="22"/>
        <v>1</v>
      </c>
      <c r="K146" s="10">
        <f t="shared" si="22"/>
        <v>1</v>
      </c>
      <c r="L146" s="10">
        <f t="shared" si="22"/>
        <v>1</v>
      </c>
      <c r="M146" s="10">
        <f t="shared" si="22"/>
        <v>1</v>
      </c>
      <c r="N146" s="10">
        <f t="shared" si="22"/>
        <v>1</v>
      </c>
      <c r="O146" s="10">
        <f t="shared" si="22"/>
        <v>0</v>
      </c>
      <c r="P146" s="10">
        <f t="shared" si="22"/>
        <v>0</v>
      </c>
      <c r="Q146" s="10">
        <f t="shared" si="22"/>
        <v>0</v>
      </c>
      <c r="R146" s="10">
        <f t="shared" si="22"/>
        <v>0</v>
      </c>
      <c r="S146" s="10">
        <f t="shared" si="22"/>
        <v>0</v>
      </c>
      <c r="T146" s="10">
        <f t="shared" si="22"/>
        <v>0</v>
      </c>
      <c r="U146" s="10">
        <f t="shared" si="22"/>
        <v>0</v>
      </c>
      <c r="V146" s="10">
        <f t="shared" si="22"/>
        <v>0</v>
      </c>
      <c r="W146" s="10">
        <f t="shared" si="21"/>
        <v>0</v>
      </c>
      <c r="X146" s="10">
        <f t="shared" si="21"/>
        <v>0</v>
      </c>
      <c r="Y146" s="10">
        <f t="shared" si="21"/>
        <v>0</v>
      </c>
      <c r="Z146" s="10">
        <f t="shared" si="21"/>
        <v>0</v>
      </c>
      <c r="AA146" s="10">
        <f t="shared" si="21"/>
        <v>0</v>
      </c>
      <c r="AB146" s="10">
        <f t="shared" si="21"/>
        <v>0</v>
      </c>
      <c r="AC146" s="10">
        <f t="shared" si="21"/>
        <v>0</v>
      </c>
      <c r="AD146" s="10">
        <f t="shared" si="21"/>
        <v>1</v>
      </c>
    </row>
    <row r="147" spans="1:30" ht="15" customHeight="1" x14ac:dyDescent="0.25">
      <c r="A147" s="1">
        <v>42473.166666666664</v>
      </c>
      <c r="B147" s="1">
        <v>42473.25</v>
      </c>
      <c r="C147" s="2">
        <v>635084</v>
      </c>
      <c r="D147" s="2" t="s">
        <v>7</v>
      </c>
      <c r="E147" s="3" t="str">
        <f t="shared" si="20"/>
        <v>mercredi</v>
      </c>
      <c r="F147">
        <f ca="1">IF(HOUR(A147)&gt;HOUR(B147),-SUM(G147:INDIRECT(ADDRESS(ROW(),MATCH(0,$G147:$AD147,0)+6))),0)</f>
        <v>0</v>
      </c>
      <c r="G147" s="10">
        <f t="shared" si="22"/>
        <v>0</v>
      </c>
      <c r="H147" s="10">
        <f t="shared" si="22"/>
        <v>0</v>
      </c>
      <c r="I147" s="10">
        <f t="shared" si="22"/>
        <v>0</v>
      </c>
      <c r="J147" s="10">
        <f t="shared" si="22"/>
        <v>0</v>
      </c>
      <c r="K147" s="10">
        <f t="shared" si="22"/>
        <v>1</v>
      </c>
      <c r="L147" s="10">
        <f t="shared" si="22"/>
        <v>1</v>
      </c>
      <c r="M147" s="10">
        <f t="shared" si="22"/>
        <v>1</v>
      </c>
      <c r="N147" s="10">
        <f t="shared" si="22"/>
        <v>0</v>
      </c>
      <c r="O147" s="10">
        <f t="shared" si="22"/>
        <v>0</v>
      </c>
      <c r="P147" s="10">
        <f t="shared" si="22"/>
        <v>0</v>
      </c>
      <c r="Q147" s="10">
        <f t="shared" si="22"/>
        <v>0</v>
      </c>
      <c r="R147" s="10">
        <f t="shared" si="22"/>
        <v>0</v>
      </c>
      <c r="S147" s="10">
        <f t="shared" si="22"/>
        <v>0</v>
      </c>
      <c r="T147" s="10">
        <f t="shared" si="22"/>
        <v>0</v>
      </c>
      <c r="U147" s="10">
        <f t="shared" si="22"/>
        <v>0</v>
      </c>
      <c r="V147" s="10">
        <f t="shared" si="22"/>
        <v>0</v>
      </c>
      <c r="W147" s="10">
        <f t="shared" si="21"/>
        <v>0</v>
      </c>
      <c r="X147" s="10">
        <f t="shared" si="21"/>
        <v>0</v>
      </c>
      <c r="Y147" s="10">
        <f t="shared" si="21"/>
        <v>0</v>
      </c>
      <c r="Z147" s="10">
        <f t="shared" si="21"/>
        <v>0</v>
      </c>
      <c r="AA147" s="10">
        <f t="shared" si="21"/>
        <v>0</v>
      </c>
      <c r="AB147" s="10">
        <f t="shared" si="21"/>
        <v>0</v>
      </c>
      <c r="AC147" s="10">
        <f t="shared" si="21"/>
        <v>0</v>
      </c>
      <c r="AD147" s="10">
        <f t="shared" si="21"/>
        <v>0</v>
      </c>
    </row>
    <row r="148" spans="1:30" ht="15" customHeight="1" x14ac:dyDescent="0.25">
      <c r="A148" s="1">
        <v>42473.208333333336</v>
      </c>
      <c r="B148" s="1">
        <v>42473.291666666664</v>
      </c>
      <c r="C148" s="2">
        <v>632366</v>
      </c>
      <c r="D148" s="2" t="s">
        <v>9</v>
      </c>
      <c r="E148" s="3" t="str">
        <f t="shared" si="20"/>
        <v>mercredi</v>
      </c>
      <c r="F148">
        <f ca="1">IF(HOUR(A148)&gt;HOUR(B148),-SUM(G148:INDIRECT(ADDRESS(ROW(),MATCH(0,$G148:$AD148,0)+6))),0)</f>
        <v>0</v>
      </c>
      <c r="G148" s="10">
        <f t="shared" si="22"/>
        <v>0</v>
      </c>
      <c r="H148" s="10">
        <f t="shared" si="22"/>
        <v>0</v>
      </c>
      <c r="I148" s="10">
        <f t="shared" si="22"/>
        <v>0</v>
      </c>
      <c r="J148" s="10">
        <f t="shared" si="22"/>
        <v>0</v>
      </c>
      <c r="K148" s="10">
        <f t="shared" si="22"/>
        <v>0</v>
      </c>
      <c r="L148" s="10">
        <f t="shared" si="22"/>
        <v>1</v>
      </c>
      <c r="M148" s="10">
        <f t="shared" si="22"/>
        <v>1</v>
      </c>
      <c r="N148" s="10">
        <f t="shared" si="22"/>
        <v>1</v>
      </c>
      <c r="O148" s="10">
        <f t="shared" si="22"/>
        <v>0</v>
      </c>
      <c r="P148" s="10">
        <f t="shared" si="22"/>
        <v>0</v>
      </c>
      <c r="Q148" s="10">
        <f t="shared" si="22"/>
        <v>0</v>
      </c>
      <c r="R148" s="10">
        <f t="shared" si="22"/>
        <v>0</v>
      </c>
      <c r="S148" s="10">
        <f t="shared" si="22"/>
        <v>0</v>
      </c>
      <c r="T148" s="10">
        <f t="shared" si="22"/>
        <v>0</v>
      </c>
      <c r="U148" s="10">
        <f t="shared" si="22"/>
        <v>0</v>
      </c>
      <c r="V148" s="10">
        <f t="shared" si="22"/>
        <v>0</v>
      </c>
      <c r="W148" s="10">
        <f t="shared" si="21"/>
        <v>0</v>
      </c>
      <c r="X148" s="10">
        <f t="shared" si="21"/>
        <v>0</v>
      </c>
      <c r="Y148" s="10">
        <f t="shared" si="21"/>
        <v>0</v>
      </c>
      <c r="Z148" s="10">
        <f t="shared" si="21"/>
        <v>0</v>
      </c>
      <c r="AA148" s="10">
        <f t="shared" si="21"/>
        <v>0</v>
      </c>
      <c r="AB148" s="10">
        <f t="shared" si="21"/>
        <v>0</v>
      </c>
      <c r="AC148" s="10">
        <f t="shared" si="21"/>
        <v>0</v>
      </c>
      <c r="AD148" s="10">
        <f t="shared" si="21"/>
        <v>0</v>
      </c>
    </row>
    <row r="149" spans="1:30" ht="15" customHeight="1" x14ac:dyDescent="0.25">
      <c r="A149" s="1">
        <v>42473.333333333336</v>
      </c>
      <c r="B149" s="1">
        <v>42473.75</v>
      </c>
      <c r="C149" s="2">
        <v>631004</v>
      </c>
      <c r="D149" s="2" t="s">
        <v>9</v>
      </c>
      <c r="E149" s="3" t="str">
        <f t="shared" si="20"/>
        <v>mercredi</v>
      </c>
      <c r="F149">
        <f ca="1">IF(HOUR(A149)&gt;HOUR(B149),-SUM(G149:INDIRECT(ADDRESS(ROW(),MATCH(0,$G149:$AD149,0)+6))),0)</f>
        <v>0</v>
      </c>
      <c r="G149" s="10">
        <f t="shared" si="22"/>
        <v>0</v>
      </c>
      <c r="H149" s="10">
        <f t="shared" si="22"/>
        <v>0</v>
      </c>
      <c r="I149" s="10">
        <f t="shared" si="22"/>
        <v>0</v>
      </c>
      <c r="J149" s="10">
        <f t="shared" si="22"/>
        <v>0</v>
      </c>
      <c r="K149" s="10">
        <f t="shared" si="22"/>
        <v>0</v>
      </c>
      <c r="L149" s="10">
        <f t="shared" si="22"/>
        <v>0</v>
      </c>
      <c r="M149" s="10">
        <f t="shared" si="22"/>
        <v>0</v>
      </c>
      <c r="N149" s="10">
        <f t="shared" si="22"/>
        <v>0</v>
      </c>
      <c r="O149" s="10">
        <f t="shared" si="22"/>
        <v>1</v>
      </c>
      <c r="P149" s="10">
        <f t="shared" si="22"/>
        <v>1</v>
      </c>
      <c r="Q149" s="10">
        <f t="shared" si="22"/>
        <v>1</v>
      </c>
      <c r="R149" s="10">
        <f t="shared" si="22"/>
        <v>1</v>
      </c>
      <c r="S149" s="10">
        <f t="shared" si="22"/>
        <v>1</v>
      </c>
      <c r="T149" s="10">
        <f t="shared" si="22"/>
        <v>1</v>
      </c>
      <c r="U149" s="10">
        <f t="shared" si="22"/>
        <v>1</v>
      </c>
      <c r="V149" s="10">
        <f t="shared" si="22"/>
        <v>1</v>
      </c>
      <c r="W149" s="10">
        <f t="shared" si="21"/>
        <v>1</v>
      </c>
      <c r="X149" s="10">
        <f t="shared" si="21"/>
        <v>1</v>
      </c>
      <c r="Y149" s="10">
        <f t="shared" si="21"/>
        <v>1</v>
      </c>
      <c r="Z149" s="10">
        <f t="shared" si="21"/>
        <v>0</v>
      </c>
      <c r="AA149" s="10">
        <f t="shared" si="21"/>
        <v>0</v>
      </c>
      <c r="AB149" s="10">
        <f t="shared" si="21"/>
        <v>0</v>
      </c>
      <c r="AC149" s="10">
        <f t="shared" si="21"/>
        <v>0</v>
      </c>
      <c r="AD149" s="10">
        <f t="shared" si="21"/>
        <v>0</v>
      </c>
    </row>
    <row r="150" spans="1:30" ht="15" customHeight="1" x14ac:dyDescent="0.25">
      <c r="A150" s="1">
        <v>42473.354166666664</v>
      </c>
      <c r="B150" s="1">
        <v>42473.708333333336</v>
      </c>
      <c r="C150" s="2">
        <v>631174</v>
      </c>
      <c r="D150" s="2" t="s">
        <v>9</v>
      </c>
      <c r="E150" s="3" t="str">
        <f t="shared" si="20"/>
        <v>mercredi</v>
      </c>
      <c r="F150">
        <f ca="1">IF(HOUR(A150)&gt;HOUR(B150),-SUM(G150:INDIRECT(ADDRESS(ROW(),MATCH(0,$G150:$AD150,0)+6))),0)</f>
        <v>0</v>
      </c>
      <c r="G150" s="10">
        <f t="shared" si="22"/>
        <v>0</v>
      </c>
      <c r="H150" s="10">
        <f t="shared" si="22"/>
        <v>0</v>
      </c>
      <c r="I150" s="10">
        <f t="shared" si="22"/>
        <v>0</v>
      </c>
      <c r="J150" s="10">
        <f t="shared" si="22"/>
        <v>0</v>
      </c>
      <c r="K150" s="10">
        <f t="shared" si="22"/>
        <v>0</v>
      </c>
      <c r="L150" s="10">
        <f t="shared" si="22"/>
        <v>0</v>
      </c>
      <c r="M150" s="10">
        <f t="shared" si="22"/>
        <v>0</v>
      </c>
      <c r="N150" s="10">
        <f t="shared" si="22"/>
        <v>0</v>
      </c>
      <c r="O150" s="10">
        <f t="shared" si="22"/>
        <v>1</v>
      </c>
      <c r="P150" s="10">
        <f t="shared" si="22"/>
        <v>1</v>
      </c>
      <c r="Q150" s="10">
        <f t="shared" si="22"/>
        <v>1</v>
      </c>
      <c r="R150" s="10">
        <f t="shared" si="22"/>
        <v>1</v>
      </c>
      <c r="S150" s="10">
        <f t="shared" si="22"/>
        <v>1</v>
      </c>
      <c r="T150" s="10">
        <f t="shared" si="22"/>
        <v>1</v>
      </c>
      <c r="U150" s="10">
        <f t="shared" si="22"/>
        <v>1</v>
      </c>
      <c r="V150" s="10">
        <f t="shared" si="22"/>
        <v>1</v>
      </c>
      <c r="W150" s="10">
        <f t="shared" si="21"/>
        <v>1</v>
      </c>
      <c r="X150" s="10">
        <f t="shared" si="21"/>
        <v>1</v>
      </c>
      <c r="Y150" s="10">
        <f t="shared" si="21"/>
        <v>0</v>
      </c>
      <c r="Z150" s="10">
        <f t="shared" si="21"/>
        <v>0</v>
      </c>
      <c r="AA150" s="10">
        <f t="shared" si="21"/>
        <v>0</v>
      </c>
      <c r="AB150" s="10">
        <f t="shared" si="21"/>
        <v>0</v>
      </c>
      <c r="AC150" s="10">
        <f t="shared" si="21"/>
        <v>0</v>
      </c>
      <c r="AD150" s="10">
        <f t="shared" si="21"/>
        <v>0</v>
      </c>
    </row>
    <row r="151" spans="1:30" ht="15" customHeight="1" x14ac:dyDescent="0.25">
      <c r="A151" s="1">
        <v>42473.375</v>
      </c>
      <c r="B151" s="1">
        <v>42473.666666666664</v>
      </c>
      <c r="C151" s="2">
        <v>631480</v>
      </c>
      <c r="D151" s="2" t="s">
        <v>7</v>
      </c>
      <c r="E151" s="3" t="str">
        <f t="shared" si="20"/>
        <v>mercredi</v>
      </c>
      <c r="F151">
        <f ca="1">IF(HOUR(A151)&gt;HOUR(B151),-SUM(G151:INDIRECT(ADDRESS(ROW(),MATCH(0,$G151:$AD151,0)+6))),0)</f>
        <v>0</v>
      </c>
      <c r="G151" s="10">
        <f t="shared" si="22"/>
        <v>0</v>
      </c>
      <c r="H151" s="10">
        <f t="shared" si="22"/>
        <v>0</v>
      </c>
      <c r="I151" s="10">
        <f t="shared" si="22"/>
        <v>0</v>
      </c>
      <c r="J151" s="10">
        <f t="shared" si="22"/>
        <v>0</v>
      </c>
      <c r="K151" s="10">
        <f t="shared" si="22"/>
        <v>0</v>
      </c>
      <c r="L151" s="10">
        <f t="shared" si="22"/>
        <v>0</v>
      </c>
      <c r="M151" s="10">
        <f t="shared" si="22"/>
        <v>0</v>
      </c>
      <c r="N151" s="10">
        <f t="shared" si="22"/>
        <v>0</v>
      </c>
      <c r="O151" s="10">
        <f t="shared" si="22"/>
        <v>0</v>
      </c>
      <c r="P151" s="10">
        <f t="shared" si="22"/>
        <v>1</v>
      </c>
      <c r="Q151" s="10">
        <f t="shared" si="22"/>
        <v>1</v>
      </c>
      <c r="R151" s="10">
        <f t="shared" si="22"/>
        <v>1</v>
      </c>
      <c r="S151" s="10">
        <f t="shared" si="22"/>
        <v>1</v>
      </c>
      <c r="T151" s="10">
        <f t="shared" si="22"/>
        <v>1</v>
      </c>
      <c r="U151" s="10">
        <f t="shared" si="22"/>
        <v>1</v>
      </c>
      <c r="V151" s="10">
        <f t="shared" si="22"/>
        <v>1</v>
      </c>
      <c r="W151" s="10">
        <f t="shared" si="21"/>
        <v>1</v>
      </c>
      <c r="X151" s="10">
        <f t="shared" si="21"/>
        <v>0</v>
      </c>
      <c r="Y151" s="10">
        <f t="shared" si="21"/>
        <v>0</v>
      </c>
      <c r="Z151" s="10">
        <f t="shared" si="21"/>
        <v>0</v>
      </c>
      <c r="AA151" s="10">
        <f t="shared" si="21"/>
        <v>0</v>
      </c>
      <c r="AB151" s="10">
        <f t="shared" si="21"/>
        <v>0</v>
      </c>
      <c r="AC151" s="10">
        <f t="shared" si="21"/>
        <v>0</v>
      </c>
      <c r="AD151" s="10">
        <f t="shared" si="21"/>
        <v>0</v>
      </c>
    </row>
    <row r="152" spans="1:30" ht="15" customHeight="1" x14ac:dyDescent="0.25">
      <c r="A152" s="1">
        <v>42473.791666666664</v>
      </c>
      <c r="B152" s="1">
        <v>42473.875</v>
      </c>
      <c r="C152" s="2">
        <v>637373</v>
      </c>
      <c r="D152" s="2" t="s">
        <v>6</v>
      </c>
      <c r="E152" s="3" t="str">
        <f t="shared" si="20"/>
        <v>mercredi</v>
      </c>
      <c r="F152">
        <f ca="1">IF(HOUR(A152)&gt;HOUR(B152),-SUM(G152:INDIRECT(ADDRESS(ROW(),MATCH(0,$G152:$AD152,0)+6))),0)</f>
        <v>0</v>
      </c>
      <c r="G152" s="10">
        <f t="shared" si="22"/>
        <v>0</v>
      </c>
      <c r="H152" s="10">
        <f t="shared" si="22"/>
        <v>0</v>
      </c>
      <c r="I152" s="10">
        <f t="shared" si="22"/>
        <v>0</v>
      </c>
      <c r="J152" s="10">
        <f t="shared" si="22"/>
        <v>0</v>
      </c>
      <c r="K152" s="10">
        <f t="shared" si="22"/>
        <v>0</v>
      </c>
      <c r="L152" s="10">
        <f t="shared" si="22"/>
        <v>0</v>
      </c>
      <c r="M152" s="10">
        <f t="shared" si="22"/>
        <v>0</v>
      </c>
      <c r="N152" s="10">
        <f t="shared" si="22"/>
        <v>0</v>
      </c>
      <c r="O152" s="10">
        <f t="shared" si="22"/>
        <v>0</v>
      </c>
      <c r="P152" s="10">
        <f t="shared" si="22"/>
        <v>0</v>
      </c>
      <c r="Q152" s="10">
        <f t="shared" si="22"/>
        <v>0</v>
      </c>
      <c r="R152" s="10">
        <f t="shared" si="22"/>
        <v>0</v>
      </c>
      <c r="S152" s="10">
        <f t="shared" si="22"/>
        <v>0</v>
      </c>
      <c r="T152" s="10">
        <f t="shared" si="22"/>
        <v>0</v>
      </c>
      <c r="U152" s="10">
        <f t="shared" si="22"/>
        <v>0</v>
      </c>
      <c r="V152" s="10">
        <f t="shared" si="22"/>
        <v>0</v>
      </c>
      <c r="W152" s="10">
        <f t="shared" si="21"/>
        <v>0</v>
      </c>
      <c r="X152" s="10">
        <f t="shared" si="21"/>
        <v>0</v>
      </c>
      <c r="Y152" s="10">
        <f t="shared" si="21"/>
        <v>0</v>
      </c>
      <c r="Z152" s="10">
        <f t="shared" si="21"/>
        <v>1</v>
      </c>
      <c r="AA152" s="10">
        <f t="shared" si="21"/>
        <v>1</v>
      </c>
      <c r="AB152" s="10">
        <f t="shared" si="21"/>
        <v>1</v>
      </c>
      <c r="AC152" s="10">
        <f t="shared" si="21"/>
        <v>0</v>
      </c>
      <c r="AD152" s="10">
        <f t="shared" si="21"/>
        <v>0</v>
      </c>
    </row>
    <row r="153" spans="1:30" ht="15" customHeight="1" x14ac:dyDescent="0.25">
      <c r="A153" s="1">
        <v>42473.791666666664</v>
      </c>
      <c r="B153" s="1">
        <v>42475.875</v>
      </c>
      <c r="C153" s="2">
        <v>618792</v>
      </c>
      <c r="D153" s="2" t="s">
        <v>5</v>
      </c>
      <c r="E153" s="3" t="str">
        <f t="shared" si="20"/>
        <v>mercredi</v>
      </c>
      <c r="F153">
        <f ca="1">IF(HOUR(A153)&gt;HOUR(B153),-SUM(G153:INDIRECT(ADDRESS(ROW(),MATCH(0,$G153:$AD153,0)+6))),0)</f>
        <v>0</v>
      </c>
      <c r="G153" s="10">
        <f t="shared" si="22"/>
        <v>0</v>
      </c>
      <c r="H153" s="10">
        <f t="shared" si="22"/>
        <v>0</v>
      </c>
      <c r="I153" s="10">
        <f t="shared" si="22"/>
        <v>0</v>
      </c>
      <c r="J153" s="10">
        <f t="shared" si="22"/>
        <v>0</v>
      </c>
      <c r="K153" s="10">
        <f t="shared" si="22"/>
        <v>0</v>
      </c>
      <c r="L153" s="10">
        <f t="shared" si="22"/>
        <v>0</v>
      </c>
      <c r="M153" s="10">
        <f t="shared" si="22"/>
        <v>0</v>
      </c>
      <c r="N153" s="10">
        <f t="shared" si="22"/>
        <v>0</v>
      </c>
      <c r="O153" s="10">
        <f t="shared" si="22"/>
        <v>0</v>
      </c>
      <c r="P153" s="10">
        <f t="shared" si="22"/>
        <v>0</v>
      </c>
      <c r="Q153" s="10">
        <f t="shared" si="22"/>
        <v>0</v>
      </c>
      <c r="R153" s="10">
        <f t="shared" si="22"/>
        <v>0</v>
      </c>
      <c r="S153" s="10">
        <f t="shared" si="22"/>
        <v>0</v>
      </c>
      <c r="T153" s="10">
        <f t="shared" si="22"/>
        <v>0</v>
      </c>
      <c r="U153" s="10">
        <f t="shared" si="22"/>
        <v>0</v>
      </c>
      <c r="V153" s="10">
        <f t="shared" si="22"/>
        <v>0</v>
      </c>
      <c r="W153" s="10">
        <f t="shared" si="21"/>
        <v>0</v>
      </c>
      <c r="X153" s="10">
        <f t="shared" si="21"/>
        <v>0</v>
      </c>
      <c r="Y153" s="10">
        <f t="shared" si="21"/>
        <v>0</v>
      </c>
      <c r="Z153" s="10">
        <f t="shared" si="21"/>
        <v>1</v>
      </c>
      <c r="AA153" s="10">
        <f t="shared" si="21"/>
        <v>1</v>
      </c>
      <c r="AB153" s="10">
        <f t="shared" si="21"/>
        <v>1</v>
      </c>
      <c r="AC153" s="10">
        <f t="shared" si="21"/>
        <v>0</v>
      </c>
      <c r="AD153" s="10">
        <f t="shared" si="21"/>
        <v>0</v>
      </c>
    </row>
    <row r="154" spans="1:30" ht="15" customHeight="1" x14ac:dyDescent="0.25">
      <c r="A154" s="1">
        <v>42473.916666666664</v>
      </c>
      <c r="B154" s="1">
        <v>42473.958333333336</v>
      </c>
      <c r="C154" s="2">
        <v>634721</v>
      </c>
      <c r="D154" s="2" t="s">
        <v>5</v>
      </c>
      <c r="E154" s="3" t="str">
        <f t="shared" si="20"/>
        <v>mercredi</v>
      </c>
      <c r="F154">
        <f ca="1">IF(HOUR(A154)&gt;HOUR(B154),-SUM(G154:INDIRECT(ADDRESS(ROW(),MATCH(0,$G154:$AD154,0)+6))),0)</f>
        <v>0</v>
      </c>
      <c r="G154" s="10">
        <f t="shared" si="22"/>
        <v>0</v>
      </c>
      <c r="H154" s="10">
        <f t="shared" si="22"/>
        <v>0</v>
      </c>
      <c r="I154" s="10">
        <f t="shared" si="22"/>
        <v>0</v>
      </c>
      <c r="J154" s="10">
        <f t="shared" si="22"/>
        <v>0</v>
      </c>
      <c r="K154" s="10">
        <f t="shared" si="22"/>
        <v>0</v>
      </c>
      <c r="L154" s="10">
        <f t="shared" si="22"/>
        <v>0</v>
      </c>
      <c r="M154" s="10">
        <f t="shared" si="22"/>
        <v>0</v>
      </c>
      <c r="N154" s="10">
        <f t="shared" si="22"/>
        <v>0</v>
      </c>
      <c r="O154" s="10">
        <f t="shared" si="22"/>
        <v>0</v>
      </c>
      <c r="P154" s="10">
        <f t="shared" si="22"/>
        <v>0</v>
      </c>
      <c r="Q154" s="10">
        <f t="shared" si="22"/>
        <v>0</v>
      </c>
      <c r="R154" s="10">
        <f t="shared" si="22"/>
        <v>0</v>
      </c>
      <c r="S154" s="10">
        <f t="shared" si="22"/>
        <v>0</v>
      </c>
      <c r="T154" s="10">
        <f t="shared" si="22"/>
        <v>0</v>
      </c>
      <c r="U154" s="10">
        <f t="shared" si="22"/>
        <v>0</v>
      </c>
      <c r="V154" s="10">
        <f t="shared" si="22"/>
        <v>0</v>
      </c>
      <c r="W154" s="10">
        <f t="shared" si="21"/>
        <v>0</v>
      </c>
      <c r="X154" s="10">
        <f t="shared" si="21"/>
        <v>0</v>
      </c>
      <c r="Y154" s="10">
        <f t="shared" si="21"/>
        <v>0</v>
      </c>
      <c r="Z154" s="10">
        <f t="shared" si="21"/>
        <v>0</v>
      </c>
      <c r="AA154" s="10">
        <f t="shared" si="21"/>
        <v>0</v>
      </c>
      <c r="AB154" s="10">
        <f t="shared" si="21"/>
        <v>0</v>
      </c>
      <c r="AC154" s="10">
        <f t="shared" si="21"/>
        <v>1</v>
      </c>
      <c r="AD154" s="10">
        <f t="shared" si="21"/>
        <v>1</v>
      </c>
    </row>
    <row r="155" spans="1:30" ht="15" customHeight="1" x14ac:dyDescent="0.25">
      <c r="A155" s="1">
        <v>42473.916666666664</v>
      </c>
      <c r="B155" s="1">
        <v>42474.166666666664</v>
      </c>
      <c r="C155" s="2">
        <v>635579</v>
      </c>
      <c r="D155" s="2" t="s">
        <v>6</v>
      </c>
      <c r="E155" s="3" t="str">
        <f t="shared" si="20"/>
        <v>mercredi</v>
      </c>
      <c r="F155">
        <f ca="1">IF(HOUR(A155)&gt;HOUR(B155),-SUM(G155:INDIRECT(ADDRESS(ROW(),MATCH(0,$G155:$AD155,0)+6))),0)</f>
        <v>-5</v>
      </c>
      <c r="G155" s="10">
        <f t="shared" si="22"/>
        <v>1</v>
      </c>
      <c r="H155" s="10">
        <f t="shared" si="22"/>
        <v>1</v>
      </c>
      <c r="I155" s="10">
        <f t="shared" si="22"/>
        <v>1</v>
      </c>
      <c r="J155" s="10">
        <f t="shared" si="22"/>
        <v>1</v>
      </c>
      <c r="K155" s="10">
        <f t="shared" si="22"/>
        <v>1</v>
      </c>
      <c r="L155" s="10">
        <f t="shared" si="22"/>
        <v>0</v>
      </c>
      <c r="M155" s="10">
        <f t="shared" si="22"/>
        <v>0</v>
      </c>
      <c r="N155" s="10">
        <f t="shared" si="22"/>
        <v>0</v>
      </c>
      <c r="O155" s="10">
        <f t="shared" si="22"/>
        <v>0</v>
      </c>
      <c r="P155" s="10">
        <f t="shared" si="22"/>
        <v>0</v>
      </c>
      <c r="Q155" s="10">
        <f t="shared" si="22"/>
        <v>0</v>
      </c>
      <c r="R155" s="10">
        <f t="shared" si="22"/>
        <v>0</v>
      </c>
      <c r="S155" s="10">
        <f t="shared" si="22"/>
        <v>0</v>
      </c>
      <c r="T155" s="10">
        <f t="shared" si="22"/>
        <v>0</v>
      </c>
      <c r="U155" s="10">
        <f t="shared" si="22"/>
        <v>0</v>
      </c>
      <c r="V155" s="10">
        <f t="shared" si="22"/>
        <v>0</v>
      </c>
      <c r="W155" s="10">
        <f t="shared" si="21"/>
        <v>0</v>
      </c>
      <c r="X155" s="10">
        <f t="shared" si="21"/>
        <v>0</v>
      </c>
      <c r="Y155" s="10">
        <f t="shared" si="21"/>
        <v>0</v>
      </c>
      <c r="Z155" s="10">
        <f t="shared" si="21"/>
        <v>0</v>
      </c>
      <c r="AA155" s="10">
        <f t="shared" si="21"/>
        <v>0</v>
      </c>
      <c r="AB155" s="10">
        <f t="shared" si="21"/>
        <v>0</v>
      </c>
      <c r="AC155" s="10">
        <f t="shared" si="21"/>
        <v>1</v>
      </c>
      <c r="AD155" s="10">
        <f t="shared" si="21"/>
        <v>1</v>
      </c>
    </row>
    <row r="156" spans="1:30" ht="15" customHeight="1" x14ac:dyDescent="0.25">
      <c r="A156" s="1">
        <v>42473.958333333336</v>
      </c>
      <c r="B156" s="1">
        <v>42474.041666666664</v>
      </c>
      <c r="C156" s="2">
        <v>635374</v>
      </c>
      <c r="D156" s="2" t="s">
        <v>6</v>
      </c>
      <c r="E156" s="3" t="str">
        <f t="shared" si="20"/>
        <v>mercredi</v>
      </c>
      <c r="F156">
        <f ca="1">IF(HOUR(A156)&gt;HOUR(B156),-SUM(G156:INDIRECT(ADDRESS(ROW(),MATCH(0,$G156:$AD156,0)+6))),0)</f>
        <v>-2</v>
      </c>
      <c r="G156" s="10">
        <f t="shared" si="22"/>
        <v>1</v>
      </c>
      <c r="H156" s="10">
        <f t="shared" si="22"/>
        <v>1</v>
      </c>
      <c r="I156" s="10">
        <f t="shared" si="22"/>
        <v>0</v>
      </c>
      <c r="J156" s="10">
        <f t="shared" si="22"/>
        <v>0</v>
      </c>
      <c r="K156" s="10">
        <f t="shared" si="22"/>
        <v>0</v>
      </c>
      <c r="L156" s="10">
        <f t="shared" si="22"/>
        <v>0</v>
      </c>
      <c r="M156" s="10">
        <f t="shared" si="22"/>
        <v>0</v>
      </c>
      <c r="N156" s="10">
        <f t="shared" si="22"/>
        <v>0</v>
      </c>
      <c r="O156" s="10">
        <f t="shared" si="22"/>
        <v>0</v>
      </c>
      <c r="P156" s="10">
        <f t="shared" si="22"/>
        <v>0</v>
      </c>
      <c r="Q156" s="10">
        <f t="shared" si="22"/>
        <v>0</v>
      </c>
      <c r="R156" s="10">
        <f t="shared" si="22"/>
        <v>0</v>
      </c>
      <c r="S156" s="10">
        <f t="shared" si="22"/>
        <v>0</v>
      </c>
      <c r="T156" s="10">
        <f t="shared" si="22"/>
        <v>0</v>
      </c>
      <c r="U156" s="10">
        <f t="shared" si="22"/>
        <v>0</v>
      </c>
      <c r="V156" s="10">
        <f t="shared" si="22"/>
        <v>0</v>
      </c>
      <c r="W156" s="10">
        <f t="shared" si="21"/>
        <v>0</v>
      </c>
      <c r="X156" s="10">
        <f t="shared" si="21"/>
        <v>0</v>
      </c>
      <c r="Y156" s="10">
        <f t="shared" si="21"/>
        <v>0</v>
      </c>
      <c r="Z156" s="10">
        <f t="shared" si="21"/>
        <v>0</v>
      </c>
      <c r="AA156" s="10">
        <f t="shared" si="21"/>
        <v>0</v>
      </c>
      <c r="AB156" s="10">
        <f t="shared" si="21"/>
        <v>0</v>
      </c>
      <c r="AC156" s="10">
        <f t="shared" si="21"/>
        <v>0</v>
      </c>
      <c r="AD156" s="10">
        <f t="shared" si="21"/>
        <v>1</v>
      </c>
    </row>
    <row r="157" spans="1:30" ht="15" customHeight="1" x14ac:dyDescent="0.25">
      <c r="A157" s="1">
        <v>42474</v>
      </c>
      <c r="B157" s="1">
        <v>42474.5</v>
      </c>
      <c r="C157" s="2">
        <v>632207</v>
      </c>
      <c r="D157" s="2" t="s">
        <v>5</v>
      </c>
      <c r="E157" s="3" t="str">
        <f t="shared" si="20"/>
        <v>jeudi</v>
      </c>
      <c r="F157">
        <f ca="1">IF(HOUR(A157)&gt;HOUR(B157),-SUM(G157:INDIRECT(ADDRESS(ROW(),MATCH(0,$G157:$AD157,0)+6))),0)</f>
        <v>0</v>
      </c>
      <c r="G157" s="10">
        <f t="shared" si="22"/>
        <v>1</v>
      </c>
      <c r="H157" s="10">
        <f t="shared" si="22"/>
        <v>1</v>
      </c>
      <c r="I157" s="10">
        <f t="shared" si="22"/>
        <v>1</v>
      </c>
      <c r="J157" s="10">
        <f t="shared" si="22"/>
        <v>1</v>
      </c>
      <c r="K157" s="10">
        <f t="shared" si="22"/>
        <v>1</v>
      </c>
      <c r="L157" s="10">
        <f t="shared" si="22"/>
        <v>1</v>
      </c>
      <c r="M157" s="10">
        <f t="shared" si="22"/>
        <v>1</v>
      </c>
      <c r="N157" s="10">
        <f t="shared" si="22"/>
        <v>1</v>
      </c>
      <c r="O157" s="10">
        <f t="shared" si="22"/>
        <v>1</v>
      </c>
      <c r="P157" s="10">
        <f t="shared" si="22"/>
        <v>1</v>
      </c>
      <c r="Q157" s="10">
        <f t="shared" si="22"/>
        <v>1</v>
      </c>
      <c r="R157" s="10">
        <f t="shared" si="22"/>
        <v>1</v>
      </c>
      <c r="S157" s="10">
        <f t="shared" si="22"/>
        <v>1</v>
      </c>
      <c r="T157" s="10">
        <f t="shared" si="22"/>
        <v>0</v>
      </c>
      <c r="U157" s="10">
        <f t="shared" si="22"/>
        <v>0</v>
      </c>
      <c r="V157" s="10">
        <f t="shared" ref="V157:AD172" si="23">IF(HOUR($A157)&lt;=HOUR($B157),IF(IF(HOUR($A157)&lt;V$1+1,1,0)=1,IF(HOUR($B157)&gt;=V$1,1,0),0),IF(IF(HOUR($A157)&gt;=V$1+1,1,0)=1,IF(HOUR($B157)&lt;V$1,0,1),1))</f>
        <v>0</v>
      </c>
      <c r="W157" s="10">
        <f t="shared" si="23"/>
        <v>0</v>
      </c>
      <c r="X157" s="10">
        <f t="shared" si="23"/>
        <v>0</v>
      </c>
      <c r="Y157" s="10">
        <f t="shared" si="23"/>
        <v>0</v>
      </c>
      <c r="Z157" s="10">
        <f t="shared" si="23"/>
        <v>0</v>
      </c>
      <c r="AA157" s="10">
        <f t="shared" si="23"/>
        <v>0</v>
      </c>
      <c r="AB157" s="10">
        <f t="shared" si="23"/>
        <v>0</v>
      </c>
      <c r="AC157" s="10">
        <f t="shared" si="23"/>
        <v>0</v>
      </c>
      <c r="AD157" s="10">
        <f t="shared" si="23"/>
        <v>0</v>
      </c>
    </row>
    <row r="158" spans="1:30" ht="15" customHeight="1" x14ac:dyDescent="0.25">
      <c r="A158" s="1">
        <v>42474.041666666664</v>
      </c>
      <c r="B158" s="1">
        <v>42474.083333333336</v>
      </c>
      <c r="C158" s="2">
        <v>633366</v>
      </c>
      <c r="D158" s="2" t="s">
        <v>7</v>
      </c>
      <c r="E158" s="3" t="str">
        <f t="shared" si="20"/>
        <v>jeudi</v>
      </c>
      <c r="F158">
        <f ca="1">IF(HOUR(A158)&gt;HOUR(B158),-SUM(G158:INDIRECT(ADDRESS(ROW(),MATCH(0,$G158:$AD158,0)+6))),0)</f>
        <v>0</v>
      </c>
      <c r="G158" s="10">
        <f t="shared" ref="G158:V173" si="24">IF(HOUR($A158)&lt;=HOUR($B158),IF(IF(HOUR($A158)&lt;G$1+1,1,0)=1,IF(HOUR($B158)&gt;=G$1,1,0),0),IF(IF(HOUR($A158)&gt;=G$1+1,1,0)=1,IF(HOUR($B158)&lt;G$1,0,1),1))</f>
        <v>0</v>
      </c>
      <c r="H158" s="10">
        <f t="shared" si="24"/>
        <v>1</v>
      </c>
      <c r="I158" s="10">
        <f t="shared" si="24"/>
        <v>1</v>
      </c>
      <c r="J158" s="10">
        <f t="shared" si="24"/>
        <v>0</v>
      </c>
      <c r="K158" s="10">
        <f t="shared" si="24"/>
        <v>0</v>
      </c>
      <c r="L158" s="10">
        <f t="shared" si="24"/>
        <v>0</v>
      </c>
      <c r="M158" s="10">
        <f t="shared" si="24"/>
        <v>0</v>
      </c>
      <c r="N158" s="10">
        <f t="shared" si="24"/>
        <v>0</v>
      </c>
      <c r="O158" s="10">
        <f t="shared" si="24"/>
        <v>0</v>
      </c>
      <c r="P158" s="10">
        <f t="shared" si="24"/>
        <v>0</v>
      </c>
      <c r="Q158" s="10">
        <f t="shared" si="24"/>
        <v>0</v>
      </c>
      <c r="R158" s="10">
        <f t="shared" si="24"/>
        <v>0</v>
      </c>
      <c r="S158" s="10">
        <f t="shared" si="24"/>
        <v>0</v>
      </c>
      <c r="T158" s="10">
        <f t="shared" si="24"/>
        <v>0</v>
      </c>
      <c r="U158" s="10">
        <f t="shared" si="24"/>
        <v>0</v>
      </c>
      <c r="V158" s="10">
        <f t="shared" si="24"/>
        <v>0</v>
      </c>
      <c r="W158" s="10">
        <f t="shared" si="23"/>
        <v>0</v>
      </c>
      <c r="X158" s="10">
        <f t="shared" si="23"/>
        <v>0</v>
      </c>
      <c r="Y158" s="10">
        <f t="shared" si="23"/>
        <v>0</v>
      </c>
      <c r="Z158" s="10">
        <f t="shared" si="23"/>
        <v>0</v>
      </c>
      <c r="AA158" s="10">
        <f t="shared" si="23"/>
        <v>0</v>
      </c>
      <c r="AB158" s="10">
        <f t="shared" si="23"/>
        <v>0</v>
      </c>
      <c r="AC158" s="10">
        <f t="shared" si="23"/>
        <v>0</v>
      </c>
      <c r="AD158" s="10">
        <f t="shared" si="23"/>
        <v>0</v>
      </c>
    </row>
    <row r="159" spans="1:30" ht="15" customHeight="1" x14ac:dyDescent="0.25">
      <c r="A159" s="1">
        <v>42474.041666666664</v>
      </c>
      <c r="B159" s="1">
        <v>42474.25</v>
      </c>
      <c r="C159" s="2">
        <v>633282</v>
      </c>
      <c r="D159" s="2" t="s">
        <v>7</v>
      </c>
      <c r="E159" s="3" t="str">
        <f t="shared" si="20"/>
        <v>jeudi</v>
      </c>
      <c r="F159">
        <f ca="1">IF(HOUR(A159)&gt;HOUR(B159),-SUM(G159:INDIRECT(ADDRESS(ROW(),MATCH(0,$G159:$AD159,0)+6))),0)</f>
        <v>0</v>
      </c>
      <c r="G159" s="10">
        <f t="shared" si="24"/>
        <v>0</v>
      </c>
      <c r="H159" s="10">
        <f t="shared" si="24"/>
        <v>1</v>
      </c>
      <c r="I159" s="10">
        <f t="shared" si="24"/>
        <v>1</v>
      </c>
      <c r="J159" s="10">
        <f t="shared" si="24"/>
        <v>1</v>
      </c>
      <c r="K159" s="10">
        <f t="shared" si="24"/>
        <v>1</v>
      </c>
      <c r="L159" s="10">
        <f t="shared" si="24"/>
        <v>1</v>
      </c>
      <c r="M159" s="10">
        <f t="shared" si="24"/>
        <v>1</v>
      </c>
      <c r="N159" s="10">
        <f t="shared" si="24"/>
        <v>0</v>
      </c>
      <c r="O159" s="10">
        <f t="shared" si="24"/>
        <v>0</v>
      </c>
      <c r="P159" s="10">
        <f t="shared" si="24"/>
        <v>0</v>
      </c>
      <c r="Q159" s="10">
        <f t="shared" si="24"/>
        <v>0</v>
      </c>
      <c r="R159" s="10">
        <f t="shared" si="24"/>
        <v>0</v>
      </c>
      <c r="S159" s="10">
        <f t="shared" si="24"/>
        <v>0</v>
      </c>
      <c r="T159" s="10">
        <f t="shared" si="24"/>
        <v>0</v>
      </c>
      <c r="U159" s="10">
        <f t="shared" si="24"/>
        <v>0</v>
      </c>
      <c r="V159" s="10">
        <f t="shared" si="24"/>
        <v>0</v>
      </c>
      <c r="W159" s="10">
        <f t="shared" si="23"/>
        <v>0</v>
      </c>
      <c r="X159" s="10">
        <f t="shared" si="23"/>
        <v>0</v>
      </c>
      <c r="Y159" s="10">
        <f t="shared" si="23"/>
        <v>0</v>
      </c>
      <c r="Z159" s="10">
        <f t="shared" si="23"/>
        <v>0</v>
      </c>
      <c r="AA159" s="10">
        <f t="shared" si="23"/>
        <v>0</v>
      </c>
      <c r="AB159" s="10">
        <f t="shared" si="23"/>
        <v>0</v>
      </c>
      <c r="AC159" s="10">
        <f t="shared" si="23"/>
        <v>0</v>
      </c>
      <c r="AD159" s="10">
        <f t="shared" si="23"/>
        <v>0</v>
      </c>
    </row>
    <row r="160" spans="1:30" ht="15" customHeight="1" x14ac:dyDescent="0.25">
      <c r="A160" s="1">
        <v>42474.083333333336</v>
      </c>
      <c r="B160" s="1">
        <v>42474.125</v>
      </c>
      <c r="C160" s="2">
        <v>633368</v>
      </c>
      <c r="D160" s="2" t="s">
        <v>7</v>
      </c>
      <c r="E160" s="3" t="str">
        <f t="shared" si="20"/>
        <v>jeudi</v>
      </c>
      <c r="F160">
        <f ca="1">IF(HOUR(A160)&gt;HOUR(B160),-SUM(G160:INDIRECT(ADDRESS(ROW(),MATCH(0,$G160:$AD160,0)+6))),0)</f>
        <v>0</v>
      </c>
      <c r="G160" s="10">
        <f t="shared" si="24"/>
        <v>0</v>
      </c>
      <c r="H160" s="10">
        <f t="shared" si="24"/>
        <v>0</v>
      </c>
      <c r="I160" s="10">
        <f t="shared" si="24"/>
        <v>1</v>
      </c>
      <c r="J160" s="10">
        <f t="shared" si="24"/>
        <v>1</v>
      </c>
      <c r="K160" s="10">
        <f t="shared" si="24"/>
        <v>0</v>
      </c>
      <c r="L160" s="10">
        <f t="shared" si="24"/>
        <v>0</v>
      </c>
      <c r="M160" s="10">
        <f t="shared" si="24"/>
        <v>0</v>
      </c>
      <c r="N160" s="10">
        <f t="shared" si="24"/>
        <v>0</v>
      </c>
      <c r="O160" s="10">
        <f t="shared" si="24"/>
        <v>0</v>
      </c>
      <c r="P160" s="10">
        <f t="shared" si="24"/>
        <v>0</v>
      </c>
      <c r="Q160" s="10">
        <f t="shared" si="24"/>
        <v>0</v>
      </c>
      <c r="R160" s="10">
        <f t="shared" si="24"/>
        <v>0</v>
      </c>
      <c r="S160" s="10">
        <f t="shared" si="24"/>
        <v>0</v>
      </c>
      <c r="T160" s="10">
        <f t="shared" si="24"/>
        <v>0</v>
      </c>
      <c r="U160" s="10">
        <f t="shared" si="24"/>
        <v>0</v>
      </c>
      <c r="V160" s="10">
        <f t="shared" si="24"/>
        <v>0</v>
      </c>
      <c r="W160" s="10">
        <f t="shared" si="23"/>
        <v>0</v>
      </c>
      <c r="X160" s="10">
        <f t="shared" si="23"/>
        <v>0</v>
      </c>
      <c r="Y160" s="10">
        <f t="shared" si="23"/>
        <v>0</v>
      </c>
      <c r="Z160" s="10">
        <f t="shared" si="23"/>
        <v>0</v>
      </c>
      <c r="AA160" s="10">
        <f t="shared" si="23"/>
        <v>0</v>
      </c>
      <c r="AB160" s="10">
        <f t="shared" si="23"/>
        <v>0</v>
      </c>
      <c r="AC160" s="10">
        <f t="shared" si="23"/>
        <v>0</v>
      </c>
      <c r="AD160" s="10">
        <f t="shared" si="23"/>
        <v>0</v>
      </c>
    </row>
    <row r="161" spans="1:30" ht="15" customHeight="1" x14ac:dyDescent="0.25">
      <c r="A161" s="1">
        <v>42474.1875</v>
      </c>
      <c r="B161" s="1">
        <v>42474.270833333336</v>
      </c>
      <c r="C161" s="2">
        <v>633125</v>
      </c>
      <c r="D161" s="2" t="s">
        <v>7</v>
      </c>
      <c r="E161" s="3" t="str">
        <f t="shared" si="20"/>
        <v>jeudi</v>
      </c>
      <c r="F161">
        <f ca="1">IF(HOUR(A161)&gt;HOUR(B161),-SUM(G161:INDIRECT(ADDRESS(ROW(),MATCH(0,$G161:$AD161,0)+6))),0)</f>
        <v>0</v>
      </c>
      <c r="G161" s="10">
        <f t="shared" si="24"/>
        <v>0</v>
      </c>
      <c r="H161" s="10">
        <f t="shared" si="24"/>
        <v>0</v>
      </c>
      <c r="I161" s="10">
        <f t="shared" si="24"/>
        <v>0</v>
      </c>
      <c r="J161" s="10">
        <f t="shared" si="24"/>
        <v>0</v>
      </c>
      <c r="K161" s="10">
        <f t="shared" si="24"/>
        <v>1</v>
      </c>
      <c r="L161" s="10">
        <f t="shared" si="24"/>
        <v>1</v>
      </c>
      <c r="M161" s="10">
        <f t="shared" si="24"/>
        <v>1</v>
      </c>
      <c r="N161" s="10">
        <f t="shared" si="24"/>
        <v>0</v>
      </c>
      <c r="O161" s="10">
        <f t="shared" si="24"/>
        <v>0</v>
      </c>
      <c r="P161" s="10">
        <f t="shared" si="24"/>
        <v>0</v>
      </c>
      <c r="Q161" s="10">
        <f t="shared" si="24"/>
        <v>0</v>
      </c>
      <c r="R161" s="10">
        <f t="shared" si="24"/>
        <v>0</v>
      </c>
      <c r="S161" s="10">
        <f t="shared" si="24"/>
        <v>0</v>
      </c>
      <c r="T161" s="10">
        <f t="shared" si="24"/>
        <v>0</v>
      </c>
      <c r="U161" s="10">
        <f t="shared" si="24"/>
        <v>0</v>
      </c>
      <c r="V161" s="10">
        <f t="shared" si="24"/>
        <v>0</v>
      </c>
      <c r="W161" s="10">
        <f t="shared" si="23"/>
        <v>0</v>
      </c>
      <c r="X161" s="10">
        <f t="shared" si="23"/>
        <v>0</v>
      </c>
      <c r="Y161" s="10">
        <f t="shared" si="23"/>
        <v>0</v>
      </c>
      <c r="Z161" s="10">
        <f t="shared" si="23"/>
        <v>0</v>
      </c>
      <c r="AA161" s="10">
        <f t="shared" si="23"/>
        <v>0</v>
      </c>
      <c r="AB161" s="10">
        <f t="shared" si="23"/>
        <v>0</v>
      </c>
      <c r="AC161" s="10">
        <f t="shared" si="23"/>
        <v>0</v>
      </c>
      <c r="AD161" s="10">
        <f t="shared" si="23"/>
        <v>0</v>
      </c>
    </row>
    <row r="162" spans="1:30" ht="15" customHeight="1" x14ac:dyDescent="0.25">
      <c r="A162" s="1">
        <v>42474.208333333336</v>
      </c>
      <c r="B162" s="1">
        <v>42474.291666666664</v>
      </c>
      <c r="C162" s="2">
        <v>632367</v>
      </c>
      <c r="D162" s="2" t="s">
        <v>9</v>
      </c>
      <c r="E162" s="3" t="str">
        <f t="shared" si="20"/>
        <v>jeudi</v>
      </c>
      <c r="F162">
        <f ca="1">IF(HOUR(A162)&gt;HOUR(B162),-SUM(G162:INDIRECT(ADDRESS(ROW(),MATCH(0,$G162:$AD162,0)+6))),0)</f>
        <v>0</v>
      </c>
      <c r="G162" s="10">
        <f t="shared" si="24"/>
        <v>0</v>
      </c>
      <c r="H162" s="10">
        <f t="shared" si="24"/>
        <v>0</v>
      </c>
      <c r="I162" s="10">
        <f t="shared" si="24"/>
        <v>0</v>
      </c>
      <c r="J162" s="10">
        <f t="shared" si="24"/>
        <v>0</v>
      </c>
      <c r="K162" s="10">
        <f t="shared" si="24"/>
        <v>0</v>
      </c>
      <c r="L162" s="10">
        <f t="shared" si="24"/>
        <v>1</v>
      </c>
      <c r="M162" s="10">
        <f t="shared" si="24"/>
        <v>1</v>
      </c>
      <c r="N162" s="10">
        <f t="shared" si="24"/>
        <v>1</v>
      </c>
      <c r="O162" s="10">
        <f t="shared" si="24"/>
        <v>0</v>
      </c>
      <c r="P162" s="10">
        <f t="shared" si="24"/>
        <v>0</v>
      </c>
      <c r="Q162" s="10">
        <f t="shared" si="24"/>
        <v>0</v>
      </c>
      <c r="R162" s="10">
        <f t="shared" si="24"/>
        <v>0</v>
      </c>
      <c r="S162" s="10">
        <f t="shared" si="24"/>
        <v>0</v>
      </c>
      <c r="T162" s="10">
        <f t="shared" si="24"/>
        <v>0</v>
      </c>
      <c r="U162" s="10">
        <f t="shared" si="24"/>
        <v>0</v>
      </c>
      <c r="V162" s="10">
        <f t="shared" si="24"/>
        <v>0</v>
      </c>
      <c r="W162" s="10">
        <f t="shared" si="23"/>
        <v>0</v>
      </c>
      <c r="X162" s="10">
        <f t="shared" si="23"/>
        <v>0</v>
      </c>
      <c r="Y162" s="10">
        <f t="shared" si="23"/>
        <v>0</v>
      </c>
      <c r="Z162" s="10">
        <f t="shared" si="23"/>
        <v>0</v>
      </c>
      <c r="AA162" s="10">
        <f t="shared" si="23"/>
        <v>0</v>
      </c>
      <c r="AB162" s="10">
        <f t="shared" si="23"/>
        <v>0</v>
      </c>
      <c r="AC162" s="10">
        <f t="shared" si="23"/>
        <v>0</v>
      </c>
      <c r="AD162" s="10">
        <f t="shared" si="23"/>
        <v>0</v>
      </c>
    </row>
    <row r="163" spans="1:30" ht="15" customHeight="1" x14ac:dyDescent="0.25">
      <c r="A163" s="1">
        <v>42474.833333333336</v>
      </c>
      <c r="B163" s="1">
        <v>42475.083333333336</v>
      </c>
      <c r="C163" s="2">
        <v>631584</v>
      </c>
      <c r="D163" s="2" t="s">
        <v>7</v>
      </c>
      <c r="E163" s="3" t="str">
        <f t="shared" si="20"/>
        <v>jeudi</v>
      </c>
      <c r="F163">
        <f ca="1">IF(HOUR(A163)&gt;HOUR(B163),-SUM(G163:INDIRECT(ADDRESS(ROW(),MATCH(0,$G163:$AD163,0)+6))),0)</f>
        <v>-3</v>
      </c>
      <c r="G163" s="10">
        <f t="shared" si="24"/>
        <v>1</v>
      </c>
      <c r="H163" s="10">
        <f t="shared" si="24"/>
        <v>1</v>
      </c>
      <c r="I163" s="10">
        <f t="shared" si="24"/>
        <v>1</v>
      </c>
      <c r="J163" s="10">
        <f t="shared" si="24"/>
        <v>0</v>
      </c>
      <c r="K163" s="10">
        <f t="shared" si="24"/>
        <v>0</v>
      </c>
      <c r="L163" s="10">
        <f t="shared" si="24"/>
        <v>0</v>
      </c>
      <c r="M163" s="10">
        <f t="shared" si="24"/>
        <v>0</v>
      </c>
      <c r="N163" s="10">
        <f t="shared" si="24"/>
        <v>0</v>
      </c>
      <c r="O163" s="10">
        <f t="shared" si="24"/>
        <v>0</v>
      </c>
      <c r="P163" s="10">
        <f t="shared" si="24"/>
        <v>0</v>
      </c>
      <c r="Q163" s="10">
        <f t="shared" si="24"/>
        <v>0</v>
      </c>
      <c r="R163" s="10">
        <f t="shared" si="24"/>
        <v>0</v>
      </c>
      <c r="S163" s="10">
        <f t="shared" si="24"/>
        <v>0</v>
      </c>
      <c r="T163" s="10">
        <f t="shared" si="24"/>
        <v>0</v>
      </c>
      <c r="U163" s="10">
        <f t="shared" si="24"/>
        <v>0</v>
      </c>
      <c r="V163" s="10">
        <f t="shared" si="24"/>
        <v>0</v>
      </c>
      <c r="W163" s="10">
        <f t="shared" si="23"/>
        <v>0</v>
      </c>
      <c r="X163" s="10">
        <f t="shared" si="23"/>
        <v>0</v>
      </c>
      <c r="Y163" s="10">
        <f t="shared" si="23"/>
        <v>0</v>
      </c>
      <c r="Z163" s="10">
        <f t="shared" si="23"/>
        <v>0</v>
      </c>
      <c r="AA163" s="10">
        <f t="shared" si="23"/>
        <v>1</v>
      </c>
      <c r="AB163" s="10">
        <f t="shared" si="23"/>
        <v>1</v>
      </c>
      <c r="AC163" s="10">
        <f t="shared" si="23"/>
        <v>1</v>
      </c>
      <c r="AD163" s="10">
        <f t="shared" si="23"/>
        <v>1</v>
      </c>
    </row>
    <row r="164" spans="1:30" ht="15" customHeight="1" x14ac:dyDescent="0.25">
      <c r="A164" s="1">
        <v>42474.916666666664</v>
      </c>
      <c r="B164" s="1">
        <v>42475.166666666664</v>
      </c>
      <c r="C164" s="2">
        <v>635667</v>
      </c>
      <c r="D164" s="2" t="s">
        <v>6</v>
      </c>
      <c r="E164" s="3" t="str">
        <f t="shared" si="20"/>
        <v>jeudi</v>
      </c>
      <c r="F164">
        <f ca="1">IF(HOUR(A164)&gt;HOUR(B164),-SUM(G164:INDIRECT(ADDRESS(ROW(),MATCH(0,$G164:$AD164,0)+6))),0)</f>
        <v>-5</v>
      </c>
      <c r="G164" s="10">
        <f t="shared" si="24"/>
        <v>1</v>
      </c>
      <c r="H164" s="10">
        <f t="shared" si="24"/>
        <v>1</v>
      </c>
      <c r="I164" s="10">
        <f t="shared" si="24"/>
        <v>1</v>
      </c>
      <c r="J164" s="10">
        <f t="shared" si="24"/>
        <v>1</v>
      </c>
      <c r="K164" s="10">
        <f t="shared" si="24"/>
        <v>1</v>
      </c>
      <c r="L164" s="10">
        <f t="shared" si="24"/>
        <v>0</v>
      </c>
      <c r="M164" s="10">
        <f t="shared" si="24"/>
        <v>0</v>
      </c>
      <c r="N164" s="10">
        <f t="shared" si="24"/>
        <v>0</v>
      </c>
      <c r="O164" s="10">
        <f t="shared" si="24"/>
        <v>0</v>
      </c>
      <c r="P164" s="10">
        <f t="shared" si="24"/>
        <v>0</v>
      </c>
      <c r="Q164" s="10">
        <f t="shared" si="24"/>
        <v>0</v>
      </c>
      <c r="R164" s="10">
        <f t="shared" si="24"/>
        <v>0</v>
      </c>
      <c r="S164" s="10">
        <f t="shared" si="24"/>
        <v>0</v>
      </c>
      <c r="T164" s="10">
        <f t="shared" si="24"/>
        <v>0</v>
      </c>
      <c r="U164" s="10">
        <f t="shared" si="24"/>
        <v>0</v>
      </c>
      <c r="V164" s="10">
        <f t="shared" si="24"/>
        <v>0</v>
      </c>
      <c r="W164" s="10">
        <f t="shared" si="23"/>
        <v>0</v>
      </c>
      <c r="X164" s="10">
        <f t="shared" si="23"/>
        <v>0</v>
      </c>
      <c r="Y164" s="10">
        <f t="shared" si="23"/>
        <v>0</v>
      </c>
      <c r="Z164" s="10">
        <f t="shared" si="23"/>
        <v>0</v>
      </c>
      <c r="AA164" s="10">
        <f t="shared" si="23"/>
        <v>0</v>
      </c>
      <c r="AB164" s="10">
        <f t="shared" si="23"/>
        <v>0</v>
      </c>
      <c r="AC164" s="10">
        <f t="shared" si="23"/>
        <v>1</v>
      </c>
      <c r="AD164" s="10">
        <f t="shared" si="23"/>
        <v>1</v>
      </c>
    </row>
    <row r="165" spans="1:30" ht="15" customHeight="1" x14ac:dyDescent="0.25">
      <c r="A165" s="1">
        <v>42474.916666666664</v>
      </c>
      <c r="B165" s="1">
        <v>42475.166666666664</v>
      </c>
      <c r="C165" s="2">
        <v>635750</v>
      </c>
      <c r="D165" s="2" t="s">
        <v>6</v>
      </c>
      <c r="E165" s="3" t="str">
        <f t="shared" si="20"/>
        <v>jeudi</v>
      </c>
      <c r="F165">
        <f ca="1">IF(HOUR(A165)&gt;HOUR(B165),-SUM(G165:INDIRECT(ADDRESS(ROW(),MATCH(0,$G165:$AD165,0)+6))),0)</f>
        <v>-5</v>
      </c>
      <c r="G165" s="10">
        <f t="shared" si="24"/>
        <v>1</v>
      </c>
      <c r="H165" s="10">
        <f t="shared" si="24"/>
        <v>1</v>
      </c>
      <c r="I165" s="10">
        <f t="shared" si="24"/>
        <v>1</v>
      </c>
      <c r="J165" s="10">
        <f t="shared" si="24"/>
        <v>1</v>
      </c>
      <c r="K165" s="10">
        <f t="shared" si="24"/>
        <v>1</v>
      </c>
      <c r="L165" s="10">
        <f t="shared" si="24"/>
        <v>0</v>
      </c>
      <c r="M165" s="10">
        <f t="shared" si="24"/>
        <v>0</v>
      </c>
      <c r="N165" s="10">
        <f t="shared" si="24"/>
        <v>0</v>
      </c>
      <c r="O165" s="10">
        <f t="shared" si="24"/>
        <v>0</v>
      </c>
      <c r="P165" s="10">
        <f t="shared" si="24"/>
        <v>0</v>
      </c>
      <c r="Q165" s="10">
        <f t="shared" si="24"/>
        <v>0</v>
      </c>
      <c r="R165" s="10">
        <f t="shared" si="24"/>
        <v>0</v>
      </c>
      <c r="S165" s="10">
        <f t="shared" si="24"/>
        <v>0</v>
      </c>
      <c r="T165" s="10">
        <f t="shared" si="24"/>
        <v>0</v>
      </c>
      <c r="U165" s="10">
        <f t="shared" si="24"/>
        <v>0</v>
      </c>
      <c r="V165" s="10">
        <f t="shared" si="24"/>
        <v>0</v>
      </c>
      <c r="W165" s="10">
        <f t="shared" si="23"/>
        <v>0</v>
      </c>
      <c r="X165" s="10">
        <f t="shared" si="23"/>
        <v>0</v>
      </c>
      <c r="Y165" s="10">
        <f t="shared" si="23"/>
        <v>0</v>
      </c>
      <c r="Z165" s="10">
        <f t="shared" si="23"/>
        <v>0</v>
      </c>
      <c r="AA165" s="10">
        <f t="shared" si="23"/>
        <v>0</v>
      </c>
      <c r="AB165" s="10">
        <f t="shared" si="23"/>
        <v>0</v>
      </c>
      <c r="AC165" s="10">
        <f t="shared" si="23"/>
        <v>1</v>
      </c>
      <c r="AD165" s="10">
        <f t="shared" si="23"/>
        <v>1</v>
      </c>
    </row>
    <row r="166" spans="1:30" ht="15" customHeight="1" x14ac:dyDescent="0.25">
      <c r="A166" s="1">
        <v>42474.916666666664</v>
      </c>
      <c r="B166" s="1">
        <v>42475.166666666664</v>
      </c>
      <c r="C166" s="2">
        <v>635751</v>
      </c>
      <c r="D166" s="2" t="s">
        <v>6</v>
      </c>
      <c r="E166" s="3" t="str">
        <f t="shared" si="20"/>
        <v>jeudi</v>
      </c>
      <c r="F166">
        <f ca="1">IF(HOUR(A166)&gt;HOUR(B166),-SUM(G166:INDIRECT(ADDRESS(ROW(),MATCH(0,$G166:$AD166,0)+6))),0)</f>
        <v>-5</v>
      </c>
      <c r="G166" s="10">
        <f t="shared" si="24"/>
        <v>1</v>
      </c>
      <c r="H166" s="10">
        <f t="shared" si="24"/>
        <v>1</v>
      </c>
      <c r="I166" s="10">
        <f t="shared" si="24"/>
        <v>1</v>
      </c>
      <c r="J166" s="10">
        <f t="shared" si="24"/>
        <v>1</v>
      </c>
      <c r="K166" s="10">
        <f t="shared" si="24"/>
        <v>1</v>
      </c>
      <c r="L166" s="10">
        <f t="shared" si="24"/>
        <v>0</v>
      </c>
      <c r="M166" s="10">
        <f t="shared" si="24"/>
        <v>0</v>
      </c>
      <c r="N166" s="10">
        <f t="shared" si="24"/>
        <v>0</v>
      </c>
      <c r="O166" s="10">
        <f t="shared" si="24"/>
        <v>0</v>
      </c>
      <c r="P166" s="10">
        <f t="shared" si="24"/>
        <v>0</v>
      </c>
      <c r="Q166" s="10">
        <f t="shared" si="24"/>
        <v>0</v>
      </c>
      <c r="R166" s="10">
        <f t="shared" si="24"/>
        <v>0</v>
      </c>
      <c r="S166" s="10">
        <f t="shared" si="24"/>
        <v>0</v>
      </c>
      <c r="T166" s="10">
        <f t="shared" si="24"/>
        <v>0</v>
      </c>
      <c r="U166" s="10">
        <f t="shared" si="24"/>
        <v>0</v>
      </c>
      <c r="V166" s="10">
        <f t="shared" si="24"/>
        <v>0</v>
      </c>
      <c r="W166" s="10">
        <f t="shared" si="23"/>
        <v>0</v>
      </c>
      <c r="X166" s="10">
        <f t="shared" si="23"/>
        <v>0</v>
      </c>
      <c r="Y166" s="10">
        <f t="shared" si="23"/>
        <v>0</v>
      </c>
      <c r="Z166" s="10">
        <f t="shared" si="23"/>
        <v>0</v>
      </c>
      <c r="AA166" s="10">
        <f t="shared" si="23"/>
        <v>0</v>
      </c>
      <c r="AB166" s="10">
        <f t="shared" si="23"/>
        <v>0</v>
      </c>
      <c r="AC166" s="10">
        <f t="shared" si="23"/>
        <v>1</v>
      </c>
      <c r="AD166" s="10">
        <f t="shared" si="23"/>
        <v>1</v>
      </c>
    </row>
    <row r="167" spans="1:30" ht="15" customHeight="1" x14ac:dyDescent="0.25">
      <c r="A167" s="1">
        <v>42475.25</v>
      </c>
      <c r="B167" s="1">
        <v>42475.291666666664</v>
      </c>
      <c r="C167" s="2">
        <v>635541</v>
      </c>
      <c r="D167" s="2" t="s">
        <v>9</v>
      </c>
      <c r="E167" s="3" t="str">
        <f t="shared" si="20"/>
        <v>vendredi</v>
      </c>
      <c r="F167">
        <f ca="1">IF(HOUR(A167)&gt;HOUR(B167),-SUM(G167:INDIRECT(ADDRESS(ROW(),MATCH(0,$G167:$AD167,0)+6))),0)</f>
        <v>0</v>
      </c>
      <c r="G167" s="10">
        <f t="shared" si="24"/>
        <v>0</v>
      </c>
      <c r="H167" s="10">
        <f t="shared" si="24"/>
        <v>0</v>
      </c>
      <c r="I167" s="10">
        <f t="shared" si="24"/>
        <v>0</v>
      </c>
      <c r="J167" s="10">
        <f t="shared" si="24"/>
        <v>0</v>
      </c>
      <c r="K167" s="10">
        <f t="shared" si="24"/>
        <v>0</v>
      </c>
      <c r="L167" s="10">
        <f t="shared" si="24"/>
        <v>0</v>
      </c>
      <c r="M167" s="10">
        <f t="shared" si="24"/>
        <v>1</v>
      </c>
      <c r="N167" s="10">
        <f t="shared" si="24"/>
        <v>1</v>
      </c>
      <c r="O167" s="10">
        <f t="shared" si="24"/>
        <v>0</v>
      </c>
      <c r="P167" s="10">
        <f t="shared" si="24"/>
        <v>0</v>
      </c>
      <c r="Q167" s="10">
        <f t="shared" si="24"/>
        <v>0</v>
      </c>
      <c r="R167" s="10">
        <f t="shared" si="24"/>
        <v>0</v>
      </c>
      <c r="S167" s="10">
        <f t="shared" si="24"/>
        <v>0</v>
      </c>
      <c r="T167" s="10">
        <f t="shared" si="24"/>
        <v>0</v>
      </c>
      <c r="U167" s="10">
        <f t="shared" si="24"/>
        <v>0</v>
      </c>
      <c r="V167" s="10">
        <f t="shared" si="24"/>
        <v>0</v>
      </c>
      <c r="W167" s="10">
        <f t="shared" si="23"/>
        <v>0</v>
      </c>
      <c r="X167" s="10">
        <f t="shared" si="23"/>
        <v>0</v>
      </c>
      <c r="Y167" s="10">
        <f t="shared" si="23"/>
        <v>0</v>
      </c>
      <c r="Z167" s="10">
        <f t="shared" si="23"/>
        <v>0</v>
      </c>
      <c r="AA167" s="10">
        <f t="shared" si="23"/>
        <v>0</v>
      </c>
      <c r="AB167" s="10">
        <f t="shared" si="23"/>
        <v>0</v>
      </c>
      <c r="AC167" s="10">
        <f t="shared" si="23"/>
        <v>0</v>
      </c>
      <c r="AD167" s="10">
        <f t="shared" si="23"/>
        <v>0</v>
      </c>
    </row>
    <row r="168" spans="1:30" ht="15" customHeight="1" x14ac:dyDescent="0.25">
      <c r="A168" s="1">
        <v>42475.25</v>
      </c>
      <c r="B168" s="1">
        <v>42475.354166666664</v>
      </c>
      <c r="C168" s="2">
        <v>632380</v>
      </c>
      <c r="D168" s="2" t="s">
        <v>9</v>
      </c>
      <c r="E168" s="3" t="str">
        <f t="shared" si="20"/>
        <v>vendredi</v>
      </c>
      <c r="F168">
        <f ca="1">IF(HOUR(A168)&gt;HOUR(B168),-SUM(G168:INDIRECT(ADDRESS(ROW(),MATCH(0,$G168:$AD168,0)+6))),0)</f>
        <v>0</v>
      </c>
      <c r="G168" s="10">
        <f t="shared" si="24"/>
        <v>0</v>
      </c>
      <c r="H168" s="10">
        <f t="shared" si="24"/>
        <v>0</v>
      </c>
      <c r="I168" s="10">
        <f t="shared" si="24"/>
        <v>0</v>
      </c>
      <c r="J168" s="10">
        <f t="shared" si="24"/>
        <v>0</v>
      </c>
      <c r="K168" s="10">
        <f t="shared" si="24"/>
        <v>0</v>
      </c>
      <c r="L168" s="10">
        <f t="shared" si="24"/>
        <v>0</v>
      </c>
      <c r="M168" s="10">
        <f t="shared" si="24"/>
        <v>1</v>
      </c>
      <c r="N168" s="10">
        <f t="shared" si="24"/>
        <v>1</v>
      </c>
      <c r="O168" s="10">
        <f t="shared" si="24"/>
        <v>1</v>
      </c>
      <c r="P168" s="10">
        <f t="shared" si="24"/>
        <v>0</v>
      </c>
      <c r="Q168" s="10">
        <f t="shared" si="24"/>
        <v>0</v>
      </c>
      <c r="R168" s="10">
        <f t="shared" si="24"/>
        <v>0</v>
      </c>
      <c r="S168" s="10">
        <f t="shared" si="24"/>
        <v>0</v>
      </c>
      <c r="T168" s="10">
        <f t="shared" si="24"/>
        <v>0</v>
      </c>
      <c r="U168" s="10">
        <f t="shared" si="24"/>
        <v>0</v>
      </c>
      <c r="V168" s="10">
        <f t="shared" si="24"/>
        <v>0</v>
      </c>
      <c r="W168" s="10">
        <f t="shared" si="23"/>
        <v>0</v>
      </c>
      <c r="X168" s="10">
        <f t="shared" si="23"/>
        <v>0</v>
      </c>
      <c r="Y168" s="10">
        <f t="shared" si="23"/>
        <v>0</v>
      </c>
      <c r="Z168" s="10">
        <f t="shared" si="23"/>
        <v>0</v>
      </c>
      <c r="AA168" s="10">
        <f t="shared" si="23"/>
        <v>0</v>
      </c>
      <c r="AB168" s="10">
        <f t="shared" si="23"/>
        <v>0</v>
      </c>
      <c r="AC168" s="10">
        <f t="shared" si="23"/>
        <v>0</v>
      </c>
      <c r="AD168" s="10">
        <f t="shared" si="23"/>
        <v>0</v>
      </c>
    </row>
    <row r="169" spans="1:30" ht="15" customHeight="1" x14ac:dyDescent="0.25">
      <c r="A169" s="1">
        <v>42475.75</v>
      </c>
      <c r="B169" s="1">
        <v>42475.8125</v>
      </c>
      <c r="C169" s="2">
        <v>633399</v>
      </c>
      <c r="D169" s="2" t="s">
        <v>10</v>
      </c>
      <c r="E169" s="3" t="str">
        <f t="shared" si="20"/>
        <v>vendredi</v>
      </c>
      <c r="F169">
        <f ca="1">IF(HOUR(A169)&gt;HOUR(B169),-SUM(G169:INDIRECT(ADDRESS(ROW(),MATCH(0,$G169:$AD169,0)+6))),0)</f>
        <v>0</v>
      </c>
      <c r="G169" s="10">
        <f t="shared" si="24"/>
        <v>0</v>
      </c>
      <c r="H169" s="10">
        <f t="shared" si="24"/>
        <v>0</v>
      </c>
      <c r="I169" s="10">
        <f t="shared" si="24"/>
        <v>0</v>
      </c>
      <c r="J169" s="10">
        <f t="shared" si="24"/>
        <v>0</v>
      </c>
      <c r="K169" s="10">
        <f t="shared" si="24"/>
        <v>0</v>
      </c>
      <c r="L169" s="10">
        <f t="shared" si="24"/>
        <v>0</v>
      </c>
      <c r="M169" s="10">
        <f t="shared" si="24"/>
        <v>0</v>
      </c>
      <c r="N169" s="10">
        <f t="shared" si="24"/>
        <v>0</v>
      </c>
      <c r="O169" s="10">
        <f t="shared" si="24"/>
        <v>0</v>
      </c>
      <c r="P169" s="10">
        <f t="shared" si="24"/>
        <v>0</v>
      </c>
      <c r="Q169" s="10">
        <f t="shared" si="24"/>
        <v>0</v>
      </c>
      <c r="R169" s="10">
        <f t="shared" si="24"/>
        <v>0</v>
      </c>
      <c r="S169" s="10">
        <f t="shared" si="24"/>
        <v>0</v>
      </c>
      <c r="T169" s="10">
        <f t="shared" si="24"/>
        <v>0</v>
      </c>
      <c r="U169" s="10">
        <f t="shared" si="24"/>
        <v>0</v>
      </c>
      <c r="V169" s="10">
        <f t="shared" si="24"/>
        <v>0</v>
      </c>
      <c r="W169" s="10">
        <f t="shared" si="23"/>
        <v>0</v>
      </c>
      <c r="X169" s="10">
        <f t="shared" si="23"/>
        <v>0</v>
      </c>
      <c r="Y169" s="10">
        <f t="shared" si="23"/>
        <v>1</v>
      </c>
      <c r="Z169" s="10">
        <f t="shared" si="23"/>
        <v>1</v>
      </c>
      <c r="AA169" s="10">
        <f t="shared" si="23"/>
        <v>0</v>
      </c>
      <c r="AB169" s="10">
        <f t="shared" si="23"/>
        <v>0</v>
      </c>
      <c r="AC169" s="10">
        <f t="shared" si="23"/>
        <v>0</v>
      </c>
      <c r="AD169" s="10">
        <f t="shared" si="23"/>
        <v>0</v>
      </c>
    </row>
    <row r="170" spans="1:30" ht="15" customHeight="1" x14ac:dyDescent="0.25">
      <c r="A170" s="1">
        <v>42475.958333333336</v>
      </c>
      <c r="B170" s="1">
        <v>42476.041666666664</v>
      </c>
      <c r="C170" s="2">
        <v>639015</v>
      </c>
      <c r="D170" s="2" t="s">
        <v>7</v>
      </c>
      <c r="E170" s="3" t="str">
        <f t="shared" si="20"/>
        <v>vendredi</v>
      </c>
      <c r="F170">
        <f ca="1">IF(HOUR(A170)&gt;HOUR(B170),-SUM(G170:INDIRECT(ADDRESS(ROW(),MATCH(0,$G170:$AD170,0)+6))),0)</f>
        <v>-2</v>
      </c>
      <c r="G170" s="10">
        <f t="shared" si="24"/>
        <v>1</v>
      </c>
      <c r="H170" s="10">
        <f t="shared" si="24"/>
        <v>1</v>
      </c>
      <c r="I170" s="10">
        <f t="shared" si="24"/>
        <v>0</v>
      </c>
      <c r="J170" s="10">
        <f t="shared" si="24"/>
        <v>0</v>
      </c>
      <c r="K170" s="10">
        <f t="shared" si="24"/>
        <v>0</v>
      </c>
      <c r="L170" s="10">
        <f t="shared" si="24"/>
        <v>0</v>
      </c>
      <c r="M170" s="10">
        <f t="shared" si="24"/>
        <v>0</v>
      </c>
      <c r="N170" s="10">
        <f t="shared" si="24"/>
        <v>0</v>
      </c>
      <c r="O170" s="10">
        <f t="shared" si="24"/>
        <v>0</v>
      </c>
      <c r="P170" s="10">
        <f t="shared" si="24"/>
        <v>0</v>
      </c>
      <c r="Q170" s="10">
        <f t="shared" si="24"/>
        <v>0</v>
      </c>
      <c r="R170" s="10">
        <f t="shared" si="24"/>
        <v>0</v>
      </c>
      <c r="S170" s="10">
        <f t="shared" si="24"/>
        <v>0</v>
      </c>
      <c r="T170" s="10">
        <f t="shared" si="24"/>
        <v>0</v>
      </c>
      <c r="U170" s="10">
        <f t="shared" si="24"/>
        <v>0</v>
      </c>
      <c r="V170" s="10">
        <f t="shared" si="24"/>
        <v>0</v>
      </c>
      <c r="W170" s="10">
        <f t="shared" si="23"/>
        <v>0</v>
      </c>
      <c r="X170" s="10">
        <f t="shared" si="23"/>
        <v>0</v>
      </c>
      <c r="Y170" s="10">
        <f t="shared" si="23"/>
        <v>0</v>
      </c>
      <c r="Z170" s="10">
        <f t="shared" si="23"/>
        <v>0</v>
      </c>
      <c r="AA170" s="10">
        <f t="shared" si="23"/>
        <v>0</v>
      </c>
      <c r="AB170" s="10">
        <f t="shared" si="23"/>
        <v>0</v>
      </c>
      <c r="AC170" s="10">
        <f t="shared" si="23"/>
        <v>0</v>
      </c>
      <c r="AD170" s="10">
        <f t="shared" si="23"/>
        <v>1</v>
      </c>
    </row>
    <row r="171" spans="1:30" ht="15" customHeight="1" x14ac:dyDescent="0.25">
      <c r="A171" s="1">
        <v>42476.041666666664</v>
      </c>
      <c r="B171" s="1">
        <v>42476.541666666664</v>
      </c>
      <c r="C171" s="2">
        <v>633988</v>
      </c>
      <c r="D171" s="2" t="s">
        <v>6</v>
      </c>
      <c r="E171" s="3" t="str">
        <f t="shared" si="20"/>
        <v>samedi</v>
      </c>
      <c r="F171">
        <f ca="1">IF(HOUR(A171)&gt;HOUR(B171),-SUM(G171:INDIRECT(ADDRESS(ROW(),MATCH(0,$G171:$AD171,0)+6))),0)</f>
        <v>0</v>
      </c>
      <c r="G171" s="10">
        <f t="shared" si="24"/>
        <v>0</v>
      </c>
      <c r="H171" s="10">
        <f t="shared" si="24"/>
        <v>1</v>
      </c>
      <c r="I171" s="10">
        <f t="shared" si="24"/>
        <v>1</v>
      </c>
      <c r="J171" s="10">
        <f t="shared" si="24"/>
        <v>1</v>
      </c>
      <c r="K171" s="10">
        <f t="shared" si="24"/>
        <v>1</v>
      </c>
      <c r="L171" s="10">
        <f t="shared" si="24"/>
        <v>1</v>
      </c>
      <c r="M171" s="10">
        <f t="shared" si="24"/>
        <v>1</v>
      </c>
      <c r="N171" s="10">
        <f t="shared" si="24"/>
        <v>1</v>
      </c>
      <c r="O171" s="10">
        <f t="shared" si="24"/>
        <v>1</v>
      </c>
      <c r="P171" s="10">
        <f t="shared" si="24"/>
        <v>1</v>
      </c>
      <c r="Q171" s="10">
        <f t="shared" si="24"/>
        <v>1</v>
      </c>
      <c r="R171" s="10">
        <f t="shared" si="24"/>
        <v>1</v>
      </c>
      <c r="S171" s="10">
        <f t="shared" si="24"/>
        <v>1</v>
      </c>
      <c r="T171" s="10">
        <f t="shared" si="24"/>
        <v>1</v>
      </c>
      <c r="U171" s="10">
        <f t="shared" si="24"/>
        <v>0</v>
      </c>
      <c r="V171" s="10">
        <f t="shared" si="24"/>
        <v>0</v>
      </c>
      <c r="W171" s="10">
        <f t="shared" si="23"/>
        <v>0</v>
      </c>
      <c r="X171" s="10">
        <f t="shared" si="23"/>
        <v>0</v>
      </c>
      <c r="Y171" s="10">
        <f t="shared" si="23"/>
        <v>0</v>
      </c>
      <c r="Z171" s="10">
        <f t="shared" si="23"/>
        <v>0</v>
      </c>
      <c r="AA171" s="10">
        <f t="shared" si="23"/>
        <v>0</v>
      </c>
      <c r="AB171" s="10">
        <f t="shared" si="23"/>
        <v>0</v>
      </c>
      <c r="AC171" s="10">
        <f t="shared" si="23"/>
        <v>0</v>
      </c>
      <c r="AD171" s="10">
        <f t="shared" si="23"/>
        <v>0</v>
      </c>
    </row>
    <row r="172" spans="1:30" ht="15" customHeight="1" x14ac:dyDescent="0.25">
      <c r="A172" s="1">
        <v>42476.333333333336</v>
      </c>
      <c r="B172" s="1">
        <v>42476.604166666664</v>
      </c>
      <c r="C172" s="2">
        <v>633391</v>
      </c>
      <c r="D172" s="2" t="s">
        <v>9</v>
      </c>
      <c r="E172" s="3" t="str">
        <f t="shared" si="20"/>
        <v>samedi</v>
      </c>
      <c r="F172">
        <f ca="1">IF(HOUR(A172)&gt;HOUR(B172),-SUM(G172:INDIRECT(ADDRESS(ROW(),MATCH(0,$G172:$AD172,0)+6))),0)</f>
        <v>0</v>
      </c>
      <c r="G172" s="10">
        <f t="shared" si="24"/>
        <v>0</v>
      </c>
      <c r="H172" s="10">
        <f t="shared" si="24"/>
        <v>0</v>
      </c>
      <c r="I172" s="10">
        <f t="shared" si="24"/>
        <v>0</v>
      </c>
      <c r="J172" s="10">
        <f t="shared" si="24"/>
        <v>0</v>
      </c>
      <c r="K172" s="10">
        <f t="shared" si="24"/>
        <v>0</v>
      </c>
      <c r="L172" s="10">
        <f t="shared" si="24"/>
        <v>0</v>
      </c>
      <c r="M172" s="10">
        <f t="shared" si="24"/>
        <v>0</v>
      </c>
      <c r="N172" s="10">
        <f t="shared" si="24"/>
        <v>0</v>
      </c>
      <c r="O172" s="10">
        <f t="shared" si="24"/>
        <v>1</v>
      </c>
      <c r="P172" s="10">
        <f t="shared" si="24"/>
        <v>1</v>
      </c>
      <c r="Q172" s="10">
        <f t="shared" si="24"/>
        <v>1</v>
      </c>
      <c r="R172" s="10">
        <f t="shared" si="24"/>
        <v>1</v>
      </c>
      <c r="S172" s="10">
        <f t="shared" si="24"/>
        <v>1</v>
      </c>
      <c r="T172" s="10">
        <f t="shared" si="24"/>
        <v>1</v>
      </c>
      <c r="U172" s="10">
        <f t="shared" si="24"/>
        <v>1</v>
      </c>
      <c r="V172" s="10">
        <f t="shared" si="24"/>
        <v>0</v>
      </c>
      <c r="W172" s="10">
        <f t="shared" si="23"/>
        <v>0</v>
      </c>
      <c r="X172" s="10">
        <f t="shared" si="23"/>
        <v>0</v>
      </c>
      <c r="Y172" s="10">
        <f t="shared" si="23"/>
        <v>0</v>
      </c>
      <c r="Z172" s="10">
        <f t="shared" si="23"/>
        <v>0</v>
      </c>
      <c r="AA172" s="10">
        <f t="shared" si="23"/>
        <v>0</v>
      </c>
      <c r="AB172" s="10">
        <f t="shared" si="23"/>
        <v>0</v>
      </c>
      <c r="AC172" s="10">
        <f t="shared" si="23"/>
        <v>0</v>
      </c>
      <c r="AD172" s="10">
        <f t="shared" si="23"/>
        <v>0</v>
      </c>
    </row>
    <row r="173" spans="1:30" ht="15" customHeight="1" x14ac:dyDescent="0.25">
      <c r="A173" s="1">
        <v>42477</v>
      </c>
      <c r="B173" s="1">
        <v>42477.083333333336</v>
      </c>
      <c r="C173" s="2">
        <v>634645</v>
      </c>
      <c r="D173" s="2" t="s">
        <v>6</v>
      </c>
      <c r="E173" s="3" t="str">
        <f t="shared" si="20"/>
        <v>dimanche</v>
      </c>
      <c r="F173">
        <f ca="1">IF(HOUR(A173)&gt;HOUR(B173),-SUM(G173:INDIRECT(ADDRESS(ROW(),MATCH(0,$G173:$AD173,0)+6))),0)</f>
        <v>0</v>
      </c>
      <c r="G173" s="10">
        <f t="shared" si="24"/>
        <v>1</v>
      </c>
      <c r="H173" s="10">
        <f t="shared" si="24"/>
        <v>1</v>
      </c>
      <c r="I173" s="10">
        <f t="shared" si="24"/>
        <v>1</v>
      </c>
      <c r="J173" s="10">
        <f t="shared" si="24"/>
        <v>0</v>
      </c>
      <c r="K173" s="10">
        <f t="shared" si="24"/>
        <v>0</v>
      </c>
      <c r="L173" s="10">
        <f t="shared" si="24"/>
        <v>0</v>
      </c>
      <c r="M173" s="10">
        <f t="shared" si="24"/>
        <v>0</v>
      </c>
      <c r="N173" s="10">
        <f t="shared" si="24"/>
        <v>0</v>
      </c>
      <c r="O173" s="10">
        <f t="shared" si="24"/>
        <v>0</v>
      </c>
      <c r="P173" s="10">
        <f t="shared" si="24"/>
        <v>0</v>
      </c>
      <c r="Q173" s="10">
        <f t="shared" si="24"/>
        <v>0</v>
      </c>
      <c r="R173" s="10">
        <f t="shared" si="24"/>
        <v>0</v>
      </c>
      <c r="S173" s="10">
        <f t="shared" si="24"/>
        <v>0</v>
      </c>
      <c r="T173" s="10">
        <f t="shared" si="24"/>
        <v>0</v>
      </c>
      <c r="U173" s="10">
        <f t="shared" si="24"/>
        <v>0</v>
      </c>
      <c r="V173" s="10">
        <f t="shared" ref="V173:AD188" si="25">IF(HOUR($A173)&lt;=HOUR($B173),IF(IF(HOUR($A173)&lt;V$1+1,1,0)=1,IF(HOUR($B173)&gt;=V$1,1,0),0),IF(IF(HOUR($A173)&gt;=V$1+1,1,0)=1,IF(HOUR($B173)&lt;V$1,0,1),1))</f>
        <v>0</v>
      </c>
      <c r="W173" s="10">
        <f t="shared" si="25"/>
        <v>0</v>
      </c>
      <c r="X173" s="10">
        <f t="shared" si="25"/>
        <v>0</v>
      </c>
      <c r="Y173" s="10">
        <f t="shared" si="25"/>
        <v>0</v>
      </c>
      <c r="Z173" s="10">
        <f t="shared" si="25"/>
        <v>0</v>
      </c>
      <c r="AA173" s="10">
        <f t="shared" si="25"/>
        <v>0</v>
      </c>
      <c r="AB173" s="10">
        <f t="shared" si="25"/>
        <v>0</v>
      </c>
      <c r="AC173" s="10">
        <f t="shared" si="25"/>
        <v>0</v>
      </c>
      <c r="AD173" s="10">
        <f t="shared" si="25"/>
        <v>0</v>
      </c>
    </row>
    <row r="174" spans="1:30" ht="15" customHeight="1" x14ac:dyDescent="0.25">
      <c r="A174" s="1">
        <v>42477.083333333336</v>
      </c>
      <c r="B174" s="1">
        <v>42477.270833333336</v>
      </c>
      <c r="C174" s="2">
        <v>636277</v>
      </c>
      <c r="D174" s="2" t="s">
        <v>6</v>
      </c>
      <c r="E174" s="3" t="str">
        <f t="shared" si="20"/>
        <v>dimanche</v>
      </c>
      <c r="F174">
        <f ca="1">IF(HOUR(A174)&gt;HOUR(B174),-SUM(G174:INDIRECT(ADDRESS(ROW(),MATCH(0,$G174:$AD174,0)+6))),0)</f>
        <v>0</v>
      </c>
      <c r="G174" s="10">
        <f t="shared" ref="G174:V189" si="26">IF(HOUR($A174)&lt;=HOUR($B174),IF(IF(HOUR($A174)&lt;G$1+1,1,0)=1,IF(HOUR($B174)&gt;=G$1,1,0),0),IF(IF(HOUR($A174)&gt;=G$1+1,1,0)=1,IF(HOUR($B174)&lt;G$1,0,1),1))</f>
        <v>0</v>
      </c>
      <c r="H174" s="10">
        <f t="shared" si="26"/>
        <v>0</v>
      </c>
      <c r="I174" s="10">
        <f t="shared" si="26"/>
        <v>1</v>
      </c>
      <c r="J174" s="10">
        <f t="shared" si="26"/>
        <v>1</v>
      </c>
      <c r="K174" s="10">
        <f t="shared" si="26"/>
        <v>1</v>
      </c>
      <c r="L174" s="10">
        <f t="shared" si="26"/>
        <v>1</v>
      </c>
      <c r="M174" s="10">
        <f t="shared" si="26"/>
        <v>1</v>
      </c>
      <c r="N174" s="10">
        <f t="shared" si="26"/>
        <v>0</v>
      </c>
      <c r="O174" s="10">
        <f t="shared" si="26"/>
        <v>0</v>
      </c>
      <c r="P174" s="10">
        <f t="shared" si="26"/>
        <v>0</v>
      </c>
      <c r="Q174" s="10">
        <f t="shared" si="26"/>
        <v>0</v>
      </c>
      <c r="R174" s="10">
        <f t="shared" si="26"/>
        <v>0</v>
      </c>
      <c r="S174" s="10">
        <f t="shared" si="26"/>
        <v>0</v>
      </c>
      <c r="T174" s="10">
        <f t="shared" si="26"/>
        <v>0</v>
      </c>
      <c r="U174" s="10">
        <f t="shared" si="26"/>
        <v>0</v>
      </c>
      <c r="V174" s="10">
        <f t="shared" si="26"/>
        <v>0</v>
      </c>
      <c r="W174" s="10">
        <f t="shared" si="25"/>
        <v>0</v>
      </c>
      <c r="X174" s="10">
        <f t="shared" si="25"/>
        <v>0</v>
      </c>
      <c r="Y174" s="10">
        <f t="shared" si="25"/>
        <v>0</v>
      </c>
      <c r="Z174" s="10">
        <f t="shared" si="25"/>
        <v>0</v>
      </c>
      <c r="AA174" s="10">
        <f t="shared" si="25"/>
        <v>0</v>
      </c>
      <c r="AB174" s="10">
        <f t="shared" si="25"/>
        <v>0</v>
      </c>
      <c r="AC174" s="10">
        <f t="shared" si="25"/>
        <v>0</v>
      </c>
      <c r="AD174" s="10">
        <f t="shared" si="25"/>
        <v>0</v>
      </c>
    </row>
    <row r="175" spans="1:30" ht="15" customHeight="1" x14ac:dyDescent="0.25">
      <c r="A175" s="1">
        <v>42478</v>
      </c>
      <c r="B175" s="1">
        <v>42478.208333333336</v>
      </c>
      <c r="C175" s="2">
        <v>634475</v>
      </c>
      <c r="D175" s="2" t="s">
        <v>6</v>
      </c>
      <c r="E175" s="3" t="str">
        <f t="shared" si="20"/>
        <v>lundi</v>
      </c>
      <c r="F175">
        <f ca="1">IF(HOUR(A175)&gt;HOUR(B175),-SUM(G175:INDIRECT(ADDRESS(ROW(),MATCH(0,$G175:$AD175,0)+6))),0)</f>
        <v>0</v>
      </c>
      <c r="G175" s="10">
        <f t="shared" si="26"/>
        <v>1</v>
      </c>
      <c r="H175" s="10">
        <f t="shared" si="26"/>
        <v>1</v>
      </c>
      <c r="I175" s="10">
        <f t="shared" si="26"/>
        <v>1</v>
      </c>
      <c r="J175" s="10">
        <f t="shared" si="26"/>
        <v>1</v>
      </c>
      <c r="K175" s="10">
        <f t="shared" si="26"/>
        <v>1</v>
      </c>
      <c r="L175" s="10">
        <f t="shared" si="26"/>
        <v>1</v>
      </c>
      <c r="M175" s="10">
        <f t="shared" si="26"/>
        <v>0</v>
      </c>
      <c r="N175" s="10">
        <f t="shared" si="26"/>
        <v>0</v>
      </c>
      <c r="O175" s="10">
        <f t="shared" si="26"/>
        <v>0</v>
      </c>
      <c r="P175" s="10">
        <f t="shared" si="26"/>
        <v>0</v>
      </c>
      <c r="Q175" s="10">
        <f t="shared" si="26"/>
        <v>0</v>
      </c>
      <c r="R175" s="10">
        <f t="shared" si="26"/>
        <v>0</v>
      </c>
      <c r="S175" s="10">
        <f t="shared" si="26"/>
        <v>0</v>
      </c>
      <c r="T175" s="10">
        <f t="shared" si="26"/>
        <v>0</v>
      </c>
      <c r="U175" s="10">
        <f t="shared" si="26"/>
        <v>0</v>
      </c>
      <c r="V175" s="10">
        <f t="shared" si="26"/>
        <v>0</v>
      </c>
      <c r="W175" s="10">
        <f t="shared" si="25"/>
        <v>0</v>
      </c>
      <c r="X175" s="10">
        <f t="shared" si="25"/>
        <v>0</v>
      </c>
      <c r="Y175" s="10">
        <f t="shared" si="25"/>
        <v>0</v>
      </c>
      <c r="Z175" s="10">
        <f t="shared" si="25"/>
        <v>0</v>
      </c>
      <c r="AA175" s="10">
        <f t="shared" si="25"/>
        <v>0</v>
      </c>
      <c r="AB175" s="10">
        <f t="shared" si="25"/>
        <v>0</v>
      </c>
      <c r="AC175" s="10">
        <f t="shared" si="25"/>
        <v>0</v>
      </c>
      <c r="AD175" s="10">
        <f t="shared" si="25"/>
        <v>0</v>
      </c>
    </row>
    <row r="176" spans="1:30" ht="15" customHeight="1" x14ac:dyDescent="0.25">
      <c r="A176" s="1">
        <v>42478.208333333336</v>
      </c>
      <c r="B176" s="1">
        <v>42478.291666666664</v>
      </c>
      <c r="C176" s="2">
        <v>632368</v>
      </c>
      <c r="D176" s="2" t="s">
        <v>9</v>
      </c>
      <c r="E176" s="3" t="str">
        <f t="shared" si="20"/>
        <v>lundi</v>
      </c>
      <c r="F176">
        <f ca="1">IF(HOUR(A176)&gt;HOUR(B176),-SUM(G176:INDIRECT(ADDRESS(ROW(),MATCH(0,$G176:$AD176,0)+6))),0)</f>
        <v>0</v>
      </c>
      <c r="G176" s="10">
        <f t="shared" si="26"/>
        <v>0</v>
      </c>
      <c r="H176" s="10">
        <f t="shared" si="26"/>
        <v>0</v>
      </c>
      <c r="I176" s="10">
        <f t="shared" si="26"/>
        <v>0</v>
      </c>
      <c r="J176" s="10">
        <f t="shared" si="26"/>
        <v>0</v>
      </c>
      <c r="K176" s="10">
        <f t="shared" si="26"/>
        <v>0</v>
      </c>
      <c r="L176" s="10">
        <f t="shared" si="26"/>
        <v>1</v>
      </c>
      <c r="M176" s="10">
        <f t="shared" si="26"/>
        <v>1</v>
      </c>
      <c r="N176" s="10">
        <f t="shared" si="26"/>
        <v>1</v>
      </c>
      <c r="O176" s="10">
        <f t="shared" si="26"/>
        <v>0</v>
      </c>
      <c r="P176" s="10">
        <f t="shared" si="26"/>
        <v>0</v>
      </c>
      <c r="Q176" s="10">
        <f t="shared" si="26"/>
        <v>0</v>
      </c>
      <c r="R176" s="10">
        <f t="shared" si="26"/>
        <v>0</v>
      </c>
      <c r="S176" s="10">
        <f t="shared" si="26"/>
        <v>0</v>
      </c>
      <c r="T176" s="10">
        <f t="shared" si="26"/>
        <v>0</v>
      </c>
      <c r="U176" s="10">
        <f t="shared" si="26"/>
        <v>0</v>
      </c>
      <c r="V176" s="10">
        <f t="shared" si="26"/>
        <v>0</v>
      </c>
      <c r="W176" s="10">
        <f t="shared" si="25"/>
        <v>0</v>
      </c>
      <c r="X176" s="10">
        <f t="shared" si="25"/>
        <v>0</v>
      </c>
      <c r="Y176" s="10">
        <f t="shared" si="25"/>
        <v>0</v>
      </c>
      <c r="Z176" s="10">
        <f t="shared" si="25"/>
        <v>0</v>
      </c>
      <c r="AA176" s="10">
        <f t="shared" si="25"/>
        <v>0</v>
      </c>
      <c r="AB176" s="10">
        <f t="shared" si="25"/>
        <v>0</v>
      </c>
      <c r="AC176" s="10">
        <f t="shared" si="25"/>
        <v>0</v>
      </c>
      <c r="AD176" s="10">
        <f t="shared" si="25"/>
        <v>0</v>
      </c>
    </row>
    <row r="177" spans="1:30" ht="15" customHeight="1" x14ac:dyDescent="0.25">
      <c r="A177" s="1">
        <v>42479</v>
      </c>
      <c r="B177" s="1">
        <v>42479.25</v>
      </c>
      <c r="C177" s="2">
        <v>636112</v>
      </c>
      <c r="D177" s="2" t="s">
        <v>6</v>
      </c>
      <c r="E177" s="3" t="str">
        <f t="shared" si="20"/>
        <v>mardi</v>
      </c>
      <c r="F177">
        <f ca="1">IF(HOUR(A177)&gt;HOUR(B177),-SUM(G177:INDIRECT(ADDRESS(ROW(),MATCH(0,$G177:$AD177,0)+6))),0)</f>
        <v>0</v>
      </c>
      <c r="G177" s="10">
        <f t="shared" si="26"/>
        <v>1</v>
      </c>
      <c r="H177" s="10">
        <f t="shared" si="26"/>
        <v>1</v>
      </c>
      <c r="I177" s="10">
        <f t="shared" si="26"/>
        <v>1</v>
      </c>
      <c r="J177" s="10">
        <f t="shared" si="26"/>
        <v>1</v>
      </c>
      <c r="K177" s="10">
        <f t="shared" si="26"/>
        <v>1</v>
      </c>
      <c r="L177" s="10">
        <f t="shared" si="26"/>
        <v>1</v>
      </c>
      <c r="M177" s="10">
        <f t="shared" si="26"/>
        <v>1</v>
      </c>
      <c r="N177" s="10">
        <f t="shared" si="26"/>
        <v>0</v>
      </c>
      <c r="O177" s="10">
        <f t="shared" si="26"/>
        <v>0</v>
      </c>
      <c r="P177" s="10">
        <f t="shared" si="26"/>
        <v>0</v>
      </c>
      <c r="Q177" s="10">
        <f t="shared" si="26"/>
        <v>0</v>
      </c>
      <c r="R177" s="10">
        <f t="shared" si="26"/>
        <v>0</v>
      </c>
      <c r="S177" s="10">
        <f t="shared" si="26"/>
        <v>0</v>
      </c>
      <c r="T177" s="10">
        <f t="shared" si="26"/>
        <v>0</v>
      </c>
      <c r="U177" s="10">
        <f t="shared" si="26"/>
        <v>0</v>
      </c>
      <c r="V177" s="10">
        <f t="shared" si="26"/>
        <v>0</v>
      </c>
      <c r="W177" s="10">
        <f t="shared" si="25"/>
        <v>0</v>
      </c>
      <c r="X177" s="10">
        <f t="shared" si="25"/>
        <v>0</v>
      </c>
      <c r="Y177" s="10">
        <f t="shared" si="25"/>
        <v>0</v>
      </c>
      <c r="Z177" s="10">
        <f t="shared" si="25"/>
        <v>0</v>
      </c>
      <c r="AA177" s="10">
        <f t="shared" si="25"/>
        <v>0</v>
      </c>
      <c r="AB177" s="10">
        <f t="shared" si="25"/>
        <v>0</v>
      </c>
      <c r="AC177" s="10">
        <f t="shared" si="25"/>
        <v>0</v>
      </c>
      <c r="AD177" s="10">
        <f t="shared" si="25"/>
        <v>0</v>
      </c>
    </row>
    <row r="178" spans="1:30" ht="15" customHeight="1" x14ac:dyDescent="0.25">
      <c r="A178" s="1">
        <v>42479</v>
      </c>
      <c r="B178" s="1">
        <v>42479.5</v>
      </c>
      <c r="C178" s="2">
        <v>632210</v>
      </c>
      <c r="D178" s="2" t="s">
        <v>5</v>
      </c>
      <c r="E178" s="3" t="str">
        <f t="shared" si="20"/>
        <v>mardi</v>
      </c>
      <c r="F178">
        <f ca="1">IF(HOUR(A178)&gt;HOUR(B178),-SUM(G178:INDIRECT(ADDRESS(ROW(),MATCH(0,$G178:$AD178,0)+6))),0)</f>
        <v>0</v>
      </c>
      <c r="G178" s="10">
        <f t="shared" si="26"/>
        <v>1</v>
      </c>
      <c r="H178" s="10">
        <f t="shared" si="26"/>
        <v>1</v>
      </c>
      <c r="I178" s="10">
        <f t="shared" si="26"/>
        <v>1</v>
      </c>
      <c r="J178" s="10">
        <f t="shared" si="26"/>
        <v>1</v>
      </c>
      <c r="K178" s="10">
        <f t="shared" si="26"/>
        <v>1</v>
      </c>
      <c r="L178" s="10">
        <f t="shared" si="26"/>
        <v>1</v>
      </c>
      <c r="M178" s="10">
        <f t="shared" si="26"/>
        <v>1</v>
      </c>
      <c r="N178" s="10">
        <f t="shared" si="26"/>
        <v>1</v>
      </c>
      <c r="O178" s="10">
        <f t="shared" si="26"/>
        <v>1</v>
      </c>
      <c r="P178" s="10">
        <f t="shared" si="26"/>
        <v>1</v>
      </c>
      <c r="Q178" s="10">
        <f t="shared" si="26"/>
        <v>1</v>
      </c>
      <c r="R178" s="10">
        <f t="shared" si="26"/>
        <v>1</v>
      </c>
      <c r="S178" s="10">
        <f t="shared" si="26"/>
        <v>1</v>
      </c>
      <c r="T178" s="10">
        <f t="shared" si="26"/>
        <v>0</v>
      </c>
      <c r="U178" s="10">
        <f t="shared" si="26"/>
        <v>0</v>
      </c>
      <c r="V178" s="10">
        <f t="shared" si="26"/>
        <v>0</v>
      </c>
      <c r="W178" s="10">
        <f t="shared" si="25"/>
        <v>0</v>
      </c>
      <c r="X178" s="10">
        <f t="shared" si="25"/>
        <v>0</v>
      </c>
      <c r="Y178" s="10">
        <f t="shared" si="25"/>
        <v>0</v>
      </c>
      <c r="Z178" s="10">
        <f t="shared" si="25"/>
        <v>0</v>
      </c>
      <c r="AA178" s="10">
        <f t="shared" si="25"/>
        <v>0</v>
      </c>
      <c r="AB178" s="10">
        <f t="shared" si="25"/>
        <v>0</v>
      </c>
      <c r="AC178" s="10">
        <f t="shared" si="25"/>
        <v>0</v>
      </c>
      <c r="AD178" s="10">
        <f t="shared" si="25"/>
        <v>0</v>
      </c>
    </row>
    <row r="179" spans="1:30" ht="15" customHeight="1" x14ac:dyDescent="0.25">
      <c r="A179" s="1">
        <v>42479.166666666664</v>
      </c>
      <c r="B179" s="1">
        <v>42479.208333333336</v>
      </c>
      <c r="C179" s="2">
        <v>634765</v>
      </c>
      <c r="D179" s="2" t="s">
        <v>7</v>
      </c>
      <c r="E179" s="3" t="str">
        <f t="shared" si="20"/>
        <v>mardi</v>
      </c>
      <c r="F179">
        <f ca="1">IF(HOUR(A179)&gt;HOUR(B179),-SUM(G179:INDIRECT(ADDRESS(ROW(),MATCH(0,$G179:$AD179,0)+6))),0)</f>
        <v>0</v>
      </c>
      <c r="G179" s="10">
        <f t="shared" si="26"/>
        <v>0</v>
      </c>
      <c r="H179" s="10">
        <f t="shared" si="26"/>
        <v>0</v>
      </c>
      <c r="I179" s="10">
        <f t="shared" si="26"/>
        <v>0</v>
      </c>
      <c r="J179" s="10">
        <f t="shared" si="26"/>
        <v>0</v>
      </c>
      <c r="K179" s="10">
        <f t="shared" si="26"/>
        <v>1</v>
      </c>
      <c r="L179" s="10">
        <f t="shared" si="26"/>
        <v>1</v>
      </c>
      <c r="M179" s="10">
        <f t="shared" si="26"/>
        <v>0</v>
      </c>
      <c r="N179" s="10">
        <f t="shared" si="26"/>
        <v>0</v>
      </c>
      <c r="O179" s="10">
        <f t="shared" si="26"/>
        <v>0</v>
      </c>
      <c r="P179" s="10">
        <f t="shared" si="26"/>
        <v>0</v>
      </c>
      <c r="Q179" s="10">
        <f t="shared" si="26"/>
        <v>0</v>
      </c>
      <c r="R179" s="10">
        <f t="shared" si="26"/>
        <v>0</v>
      </c>
      <c r="S179" s="10">
        <f t="shared" si="26"/>
        <v>0</v>
      </c>
      <c r="T179" s="10">
        <f t="shared" si="26"/>
        <v>0</v>
      </c>
      <c r="U179" s="10">
        <f t="shared" si="26"/>
        <v>0</v>
      </c>
      <c r="V179" s="10">
        <f t="shared" si="26"/>
        <v>0</v>
      </c>
      <c r="W179" s="10">
        <f t="shared" si="25"/>
        <v>0</v>
      </c>
      <c r="X179" s="10">
        <f t="shared" si="25"/>
        <v>0</v>
      </c>
      <c r="Y179" s="10">
        <f t="shared" si="25"/>
        <v>0</v>
      </c>
      <c r="Z179" s="10">
        <f t="shared" si="25"/>
        <v>0</v>
      </c>
      <c r="AA179" s="10">
        <f t="shared" si="25"/>
        <v>0</v>
      </c>
      <c r="AB179" s="10">
        <f t="shared" si="25"/>
        <v>0</v>
      </c>
      <c r="AC179" s="10">
        <f t="shared" si="25"/>
        <v>0</v>
      </c>
      <c r="AD179" s="10">
        <f t="shared" si="25"/>
        <v>0</v>
      </c>
    </row>
    <row r="180" spans="1:30" ht="15" customHeight="1" x14ac:dyDescent="0.25">
      <c r="A180" s="1">
        <v>42479.208333333336</v>
      </c>
      <c r="B180" s="1">
        <v>42479.291666666664</v>
      </c>
      <c r="C180" s="2">
        <v>634514</v>
      </c>
      <c r="D180" s="2" t="s">
        <v>9</v>
      </c>
      <c r="E180" s="3" t="str">
        <f t="shared" si="20"/>
        <v>mardi</v>
      </c>
      <c r="F180">
        <f ca="1">IF(HOUR(A180)&gt;HOUR(B180),-SUM(G180:INDIRECT(ADDRESS(ROW(),MATCH(0,$G180:$AD180,0)+6))),0)</f>
        <v>0</v>
      </c>
      <c r="G180" s="10">
        <f t="shared" si="26"/>
        <v>0</v>
      </c>
      <c r="H180" s="10">
        <f t="shared" si="26"/>
        <v>0</v>
      </c>
      <c r="I180" s="10">
        <f t="shared" si="26"/>
        <v>0</v>
      </c>
      <c r="J180" s="10">
        <f t="shared" si="26"/>
        <v>0</v>
      </c>
      <c r="K180" s="10">
        <f t="shared" si="26"/>
        <v>0</v>
      </c>
      <c r="L180" s="10">
        <f t="shared" si="26"/>
        <v>1</v>
      </c>
      <c r="M180" s="10">
        <f t="shared" si="26"/>
        <v>1</v>
      </c>
      <c r="N180" s="10">
        <f t="shared" si="26"/>
        <v>1</v>
      </c>
      <c r="O180" s="10">
        <f t="shared" si="26"/>
        <v>0</v>
      </c>
      <c r="P180" s="10">
        <f t="shared" si="26"/>
        <v>0</v>
      </c>
      <c r="Q180" s="10">
        <f t="shared" si="26"/>
        <v>0</v>
      </c>
      <c r="R180" s="10">
        <f t="shared" si="26"/>
        <v>0</v>
      </c>
      <c r="S180" s="10">
        <f t="shared" si="26"/>
        <v>0</v>
      </c>
      <c r="T180" s="10">
        <f t="shared" si="26"/>
        <v>0</v>
      </c>
      <c r="U180" s="10">
        <f t="shared" si="26"/>
        <v>0</v>
      </c>
      <c r="V180" s="10">
        <f t="shared" si="26"/>
        <v>0</v>
      </c>
      <c r="W180" s="10">
        <f t="shared" si="25"/>
        <v>0</v>
      </c>
      <c r="X180" s="10">
        <f t="shared" si="25"/>
        <v>0</v>
      </c>
      <c r="Y180" s="10">
        <f t="shared" si="25"/>
        <v>0</v>
      </c>
      <c r="Z180" s="10">
        <f t="shared" si="25"/>
        <v>0</v>
      </c>
      <c r="AA180" s="10">
        <f t="shared" si="25"/>
        <v>0</v>
      </c>
      <c r="AB180" s="10">
        <f t="shared" si="25"/>
        <v>0</v>
      </c>
      <c r="AC180" s="10">
        <f t="shared" si="25"/>
        <v>0</v>
      </c>
      <c r="AD180" s="10">
        <f t="shared" si="25"/>
        <v>0</v>
      </c>
    </row>
    <row r="181" spans="1:30" ht="15" customHeight="1" x14ac:dyDescent="0.25">
      <c r="A181" s="1">
        <v>42479.375</v>
      </c>
      <c r="B181" s="1">
        <v>42479.666666666664</v>
      </c>
      <c r="C181" s="2">
        <v>634412</v>
      </c>
      <c r="D181" s="2" t="s">
        <v>9</v>
      </c>
      <c r="E181" s="3" t="str">
        <f t="shared" si="20"/>
        <v>mardi</v>
      </c>
      <c r="F181">
        <f ca="1">IF(HOUR(A181)&gt;HOUR(B181),-SUM(G181:INDIRECT(ADDRESS(ROW(),MATCH(0,$G181:$AD181,0)+6))),0)</f>
        <v>0</v>
      </c>
      <c r="G181" s="10">
        <f t="shared" si="26"/>
        <v>0</v>
      </c>
      <c r="H181" s="10">
        <f t="shared" si="26"/>
        <v>0</v>
      </c>
      <c r="I181" s="10">
        <f t="shared" si="26"/>
        <v>0</v>
      </c>
      <c r="J181" s="10">
        <f t="shared" si="26"/>
        <v>0</v>
      </c>
      <c r="K181" s="10">
        <f t="shared" si="26"/>
        <v>0</v>
      </c>
      <c r="L181" s="10">
        <f t="shared" si="26"/>
        <v>0</v>
      </c>
      <c r="M181" s="10">
        <f t="shared" si="26"/>
        <v>0</v>
      </c>
      <c r="N181" s="10">
        <f t="shared" si="26"/>
        <v>0</v>
      </c>
      <c r="O181" s="10">
        <f t="shared" si="26"/>
        <v>0</v>
      </c>
      <c r="P181" s="10">
        <f t="shared" si="26"/>
        <v>1</v>
      </c>
      <c r="Q181" s="10">
        <f t="shared" si="26"/>
        <v>1</v>
      </c>
      <c r="R181" s="10">
        <f t="shared" si="26"/>
        <v>1</v>
      </c>
      <c r="S181" s="10">
        <f t="shared" si="26"/>
        <v>1</v>
      </c>
      <c r="T181" s="10">
        <f t="shared" si="26"/>
        <v>1</v>
      </c>
      <c r="U181" s="10">
        <f t="shared" si="26"/>
        <v>1</v>
      </c>
      <c r="V181" s="10">
        <f t="shared" si="26"/>
        <v>1</v>
      </c>
      <c r="W181" s="10">
        <f t="shared" si="25"/>
        <v>1</v>
      </c>
      <c r="X181" s="10">
        <f t="shared" si="25"/>
        <v>0</v>
      </c>
      <c r="Y181" s="10">
        <f t="shared" si="25"/>
        <v>0</v>
      </c>
      <c r="Z181" s="10">
        <f t="shared" si="25"/>
        <v>0</v>
      </c>
      <c r="AA181" s="10">
        <f t="shared" si="25"/>
        <v>0</v>
      </c>
      <c r="AB181" s="10">
        <f t="shared" si="25"/>
        <v>0</v>
      </c>
      <c r="AC181" s="10">
        <f t="shared" si="25"/>
        <v>0</v>
      </c>
      <c r="AD181" s="10">
        <f t="shared" si="25"/>
        <v>0</v>
      </c>
    </row>
    <row r="182" spans="1:30" ht="15" customHeight="1" x14ac:dyDescent="0.25">
      <c r="A182" s="1">
        <v>42479.958333333336</v>
      </c>
      <c r="B182" s="1">
        <v>42480.208333333336</v>
      </c>
      <c r="C182" s="2">
        <v>634914</v>
      </c>
      <c r="D182" s="2" t="s">
        <v>6</v>
      </c>
      <c r="E182" s="3" t="str">
        <f t="shared" si="20"/>
        <v>mardi</v>
      </c>
      <c r="F182">
        <f ca="1">IF(HOUR(A182)&gt;HOUR(B182),-SUM(G182:INDIRECT(ADDRESS(ROW(),MATCH(0,$G182:$AD182,0)+6))),0)</f>
        <v>-6</v>
      </c>
      <c r="G182" s="10">
        <f t="shared" si="26"/>
        <v>1</v>
      </c>
      <c r="H182" s="10">
        <f t="shared" si="26"/>
        <v>1</v>
      </c>
      <c r="I182" s="10">
        <f t="shared" si="26"/>
        <v>1</v>
      </c>
      <c r="J182" s="10">
        <f t="shared" si="26"/>
        <v>1</v>
      </c>
      <c r="K182" s="10">
        <f t="shared" si="26"/>
        <v>1</v>
      </c>
      <c r="L182" s="10">
        <f t="shared" si="26"/>
        <v>1</v>
      </c>
      <c r="M182" s="10">
        <f t="shared" si="26"/>
        <v>0</v>
      </c>
      <c r="N182" s="10">
        <f t="shared" si="26"/>
        <v>0</v>
      </c>
      <c r="O182" s="10">
        <f t="shared" si="26"/>
        <v>0</v>
      </c>
      <c r="P182" s="10">
        <f t="shared" si="26"/>
        <v>0</v>
      </c>
      <c r="Q182" s="10">
        <f t="shared" si="26"/>
        <v>0</v>
      </c>
      <c r="R182" s="10">
        <f t="shared" si="26"/>
        <v>0</v>
      </c>
      <c r="S182" s="10">
        <f t="shared" si="26"/>
        <v>0</v>
      </c>
      <c r="T182" s="10">
        <f t="shared" si="26"/>
        <v>0</v>
      </c>
      <c r="U182" s="10">
        <f t="shared" si="26"/>
        <v>0</v>
      </c>
      <c r="V182" s="10">
        <f t="shared" si="26"/>
        <v>0</v>
      </c>
      <c r="W182" s="10">
        <f t="shared" si="25"/>
        <v>0</v>
      </c>
      <c r="X182" s="10">
        <f t="shared" si="25"/>
        <v>0</v>
      </c>
      <c r="Y182" s="10">
        <f t="shared" si="25"/>
        <v>0</v>
      </c>
      <c r="Z182" s="10">
        <f t="shared" si="25"/>
        <v>0</v>
      </c>
      <c r="AA182" s="10">
        <f t="shared" si="25"/>
        <v>0</v>
      </c>
      <c r="AB182" s="10">
        <f t="shared" si="25"/>
        <v>0</v>
      </c>
      <c r="AC182" s="10">
        <f t="shared" si="25"/>
        <v>0</v>
      </c>
      <c r="AD182" s="10">
        <f t="shared" si="25"/>
        <v>1</v>
      </c>
    </row>
    <row r="183" spans="1:30" ht="15" customHeight="1" x14ac:dyDescent="0.25">
      <c r="A183" s="1">
        <v>42480.166666666664</v>
      </c>
      <c r="B183" s="1">
        <v>42480.291666666664</v>
      </c>
      <c r="C183" s="2">
        <v>630744</v>
      </c>
      <c r="D183" s="2" t="s">
        <v>7</v>
      </c>
      <c r="E183" s="3" t="str">
        <f t="shared" si="20"/>
        <v>mercredi</v>
      </c>
      <c r="F183">
        <f ca="1">IF(HOUR(A183)&gt;HOUR(B183),-SUM(G183:INDIRECT(ADDRESS(ROW(),MATCH(0,$G183:$AD183,0)+6))),0)</f>
        <v>0</v>
      </c>
      <c r="G183" s="10">
        <f t="shared" si="26"/>
        <v>0</v>
      </c>
      <c r="H183" s="10">
        <f t="shared" si="26"/>
        <v>0</v>
      </c>
      <c r="I183" s="10">
        <f t="shared" si="26"/>
        <v>0</v>
      </c>
      <c r="J183" s="10">
        <f t="shared" si="26"/>
        <v>0</v>
      </c>
      <c r="K183" s="10">
        <f t="shared" si="26"/>
        <v>1</v>
      </c>
      <c r="L183" s="10">
        <f t="shared" si="26"/>
        <v>1</v>
      </c>
      <c r="M183" s="10">
        <f t="shared" si="26"/>
        <v>1</v>
      </c>
      <c r="N183" s="10">
        <f t="shared" si="26"/>
        <v>1</v>
      </c>
      <c r="O183" s="10">
        <f t="shared" si="26"/>
        <v>0</v>
      </c>
      <c r="P183" s="10">
        <f t="shared" si="26"/>
        <v>0</v>
      </c>
      <c r="Q183" s="10">
        <f t="shared" si="26"/>
        <v>0</v>
      </c>
      <c r="R183" s="10">
        <f t="shared" si="26"/>
        <v>0</v>
      </c>
      <c r="S183" s="10">
        <f t="shared" si="26"/>
        <v>0</v>
      </c>
      <c r="T183" s="10">
        <f t="shared" si="26"/>
        <v>0</v>
      </c>
      <c r="U183" s="10">
        <f t="shared" si="26"/>
        <v>0</v>
      </c>
      <c r="V183" s="10">
        <f t="shared" si="26"/>
        <v>0</v>
      </c>
      <c r="W183" s="10">
        <f t="shared" si="25"/>
        <v>0</v>
      </c>
      <c r="X183" s="10">
        <f t="shared" si="25"/>
        <v>0</v>
      </c>
      <c r="Y183" s="10">
        <f t="shared" si="25"/>
        <v>0</v>
      </c>
      <c r="Z183" s="10">
        <f t="shared" si="25"/>
        <v>0</v>
      </c>
      <c r="AA183" s="10">
        <f t="shared" si="25"/>
        <v>0</v>
      </c>
      <c r="AB183" s="10">
        <f t="shared" si="25"/>
        <v>0</v>
      </c>
      <c r="AC183" s="10">
        <f t="shared" si="25"/>
        <v>0</v>
      </c>
      <c r="AD183" s="10">
        <f t="shared" si="25"/>
        <v>0</v>
      </c>
    </row>
    <row r="184" spans="1:30" ht="15" customHeight="1" x14ac:dyDescent="0.25">
      <c r="A184" s="1">
        <v>42480.208333333336</v>
      </c>
      <c r="B184" s="1">
        <v>42480.291666666664</v>
      </c>
      <c r="C184" s="2">
        <v>634515</v>
      </c>
      <c r="D184" s="2" t="s">
        <v>9</v>
      </c>
      <c r="E184" s="3" t="str">
        <f t="shared" si="20"/>
        <v>mercredi</v>
      </c>
      <c r="F184">
        <f ca="1">IF(HOUR(A184)&gt;HOUR(B184),-SUM(G184:INDIRECT(ADDRESS(ROW(),MATCH(0,$G184:$AD184,0)+6))),0)</f>
        <v>0</v>
      </c>
      <c r="G184" s="10">
        <f t="shared" si="26"/>
        <v>0</v>
      </c>
      <c r="H184" s="10">
        <f t="shared" si="26"/>
        <v>0</v>
      </c>
      <c r="I184" s="10">
        <f t="shared" si="26"/>
        <v>0</v>
      </c>
      <c r="J184" s="10">
        <f t="shared" si="26"/>
        <v>0</v>
      </c>
      <c r="K184" s="10">
        <f t="shared" si="26"/>
        <v>0</v>
      </c>
      <c r="L184" s="10">
        <f t="shared" si="26"/>
        <v>1</v>
      </c>
      <c r="M184" s="10">
        <f t="shared" si="26"/>
        <v>1</v>
      </c>
      <c r="N184" s="10">
        <f t="shared" si="26"/>
        <v>1</v>
      </c>
      <c r="O184" s="10">
        <f t="shared" si="26"/>
        <v>0</v>
      </c>
      <c r="P184" s="10">
        <f t="shared" si="26"/>
        <v>0</v>
      </c>
      <c r="Q184" s="10">
        <f t="shared" si="26"/>
        <v>0</v>
      </c>
      <c r="R184" s="10">
        <f t="shared" si="26"/>
        <v>0</v>
      </c>
      <c r="S184" s="10">
        <f t="shared" si="26"/>
        <v>0</v>
      </c>
      <c r="T184" s="10">
        <f t="shared" si="26"/>
        <v>0</v>
      </c>
      <c r="U184" s="10">
        <f t="shared" si="26"/>
        <v>0</v>
      </c>
      <c r="V184" s="10">
        <f t="shared" si="26"/>
        <v>0</v>
      </c>
      <c r="W184" s="10">
        <f t="shared" si="25"/>
        <v>0</v>
      </c>
      <c r="X184" s="10">
        <f t="shared" si="25"/>
        <v>0</v>
      </c>
      <c r="Y184" s="10">
        <f t="shared" si="25"/>
        <v>0</v>
      </c>
      <c r="Z184" s="10">
        <f t="shared" si="25"/>
        <v>0</v>
      </c>
      <c r="AA184" s="10">
        <f t="shared" si="25"/>
        <v>0</v>
      </c>
      <c r="AB184" s="10">
        <f t="shared" si="25"/>
        <v>0</v>
      </c>
      <c r="AC184" s="10">
        <f t="shared" si="25"/>
        <v>0</v>
      </c>
      <c r="AD184" s="10">
        <f t="shared" si="25"/>
        <v>0</v>
      </c>
    </row>
    <row r="185" spans="1:30" ht="15" customHeight="1" x14ac:dyDescent="0.25">
      <c r="A185" s="1">
        <v>42480.791666666664</v>
      </c>
      <c r="B185" s="1">
        <v>42482.916666666664</v>
      </c>
      <c r="C185" s="2">
        <v>618792</v>
      </c>
      <c r="D185" s="2" t="s">
        <v>5</v>
      </c>
      <c r="E185" s="3" t="str">
        <f t="shared" si="20"/>
        <v>mercredi</v>
      </c>
      <c r="F185">
        <f ca="1">IF(HOUR(A185)&gt;HOUR(B185),-SUM(G185:INDIRECT(ADDRESS(ROW(),MATCH(0,$G185:$AD185,0)+6))),0)</f>
        <v>0</v>
      </c>
      <c r="G185" s="10">
        <f t="shared" si="26"/>
        <v>0</v>
      </c>
      <c r="H185" s="10">
        <f t="shared" si="26"/>
        <v>0</v>
      </c>
      <c r="I185" s="10">
        <f t="shared" si="26"/>
        <v>0</v>
      </c>
      <c r="J185" s="10">
        <f t="shared" si="26"/>
        <v>0</v>
      </c>
      <c r="K185" s="10">
        <f t="shared" si="26"/>
        <v>0</v>
      </c>
      <c r="L185" s="10">
        <f t="shared" si="26"/>
        <v>0</v>
      </c>
      <c r="M185" s="10">
        <f t="shared" si="26"/>
        <v>0</v>
      </c>
      <c r="N185" s="10">
        <f t="shared" si="26"/>
        <v>0</v>
      </c>
      <c r="O185" s="10">
        <f t="shared" si="26"/>
        <v>0</v>
      </c>
      <c r="P185" s="10">
        <f t="shared" si="26"/>
        <v>0</v>
      </c>
      <c r="Q185" s="10">
        <f t="shared" si="26"/>
        <v>0</v>
      </c>
      <c r="R185" s="10">
        <f t="shared" si="26"/>
        <v>0</v>
      </c>
      <c r="S185" s="10">
        <f t="shared" si="26"/>
        <v>0</v>
      </c>
      <c r="T185" s="10">
        <f t="shared" si="26"/>
        <v>0</v>
      </c>
      <c r="U185" s="10">
        <f t="shared" si="26"/>
        <v>0</v>
      </c>
      <c r="V185" s="10">
        <f t="shared" si="26"/>
        <v>0</v>
      </c>
      <c r="W185" s="10">
        <f t="shared" si="25"/>
        <v>0</v>
      </c>
      <c r="X185" s="10">
        <f t="shared" si="25"/>
        <v>0</v>
      </c>
      <c r="Y185" s="10">
        <f t="shared" si="25"/>
        <v>0</v>
      </c>
      <c r="Z185" s="10">
        <f t="shared" si="25"/>
        <v>1</v>
      </c>
      <c r="AA185" s="10">
        <f t="shared" si="25"/>
        <v>1</v>
      </c>
      <c r="AB185" s="10">
        <f t="shared" si="25"/>
        <v>1</v>
      </c>
      <c r="AC185" s="10">
        <f t="shared" si="25"/>
        <v>1</v>
      </c>
      <c r="AD185" s="10">
        <f t="shared" si="25"/>
        <v>0</v>
      </c>
    </row>
    <row r="186" spans="1:30" ht="15" customHeight="1" x14ac:dyDescent="0.25">
      <c r="A186" s="1">
        <v>42480.958333333336</v>
      </c>
      <c r="B186" s="1">
        <v>42481.041666666664</v>
      </c>
      <c r="C186" s="2">
        <v>635374</v>
      </c>
      <c r="D186" s="2" t="s">
        <v>6</v>
      </c>
      <c r="E186" s="3" t="str">
        <f t="shared" si="20"/>
        <v>mercredi</v>
      </c>
      <c r="F186">
        <f ca="1">IF(HOUR(A186)&gt;HOUR(B186),-SUM(G186:INDIRECT(ADDRESS(ROW(),MATCH(0,$G186:$AD186,0)+6))),0)</f>
        <v>-2</v>
      </c>
      <c r="G186" s="10">
        <f t="shared" si="26"/>
        <v>1</v>
      </c>
      <c r="H186" s="10">
        <f t="shared" si="26"/>
        <v>1</v>
      </c>
      <c r="I186" s="10">
        <f t="shared" si="26"/>
        <v>0</v>
      </c>
      <c r="J186" s="10">
        <f t="shared" si="26"/>
        <v>0</v>
      </c>
      <c r="K186" s="10">
        <f t="shared" si="26"/>
        <v>0</v>
      </c>
      <c r="L186" s="10">
        <f t="shared" si="26"/>
        <v>0</v>
      </c>
      <c r="M186" s="10">
        <f t="shared" si="26"/>
        <v>0</v>
      </c>
      <c r="N186" s="10">
        <f t="shared" si="26"/>
        <v>0</v>
      </c>
      <c r="O186" s="10">
        <f t="shared" si="26"/>
        <v>0</v>
      </c>
      <c r="P186" s="10">
        <f t="shared" si="26"/>
        <v>0</v>
      </c>
      <c r="Q186" s="10">
        <f t="shared" si="26"/>
        <v>0</v>
      </c>
      <c r="R186" s="10">
        <f t="shared" si="26"/>
        <v>0</v>
      </c>
      <c r="S186" s="10">
        <f t="shared" si="26"/>
        <v>0</v>
      </c>
      <c r="T186" s="10">
        <f t="shared" si="26"/>
        <v>0</v>
      </c>
      <c r="U186" s="10">
        <f t="shared" si="26"/>
        <v>0</v>
      </c>
      <c r="V186" s="10">
        <f t="shared" si="26"/>
        <v>0</v>
      </c>
      <c r="W186" s="10">
        <f t="shared" si="25"/>
        <v>0</v>
      </c>
      <c r="X186" s="10">
        <f t="shared" si="25"/>
        <v>0</v>
      </c>
      <c r="Y186" s="10">
        <f t="shared" si="25"/>
        <v>0</v>
      </c>
      <c r="Z186" s="10">
        <f t="shared" si="25"/>
        <v>0</v>
      </c>
      <c r="AA186" s="10">
        <f t="shared" si="25"/>
        <v>0</v>
      </c>
      <c r="AB186" s="10">
        <f t="shared" si="25"/>
        <v>0</v>
      </c>
      <c r="AC186" s="10">
        <f t="shared" si="25"/>
        <v>0</v>
      </c>
      <c r="AD186" s="10">
        <f t="shared" si="25"/>
        <v>1</v>
      </c>
    </row>
    <row r="187" spans="1:30" ht="15" customHeight="1" x14ac:dyDescent="0.25">
      <c r="A187" s="1">
        <v>42481</v>
      </c>
      <c r="B187" s="1">
        <v>42481.5</v>
      </c>
      <c r="C187" s="2">
        <v>632213</v>
      </c>
      <c r="D187" s="2" t="s">
        <v>5</v>
      </c>
      <c r="E187" s="3" t="str">
        <f t="shared" si="20"/>
        <v>jeudi</v>
      </c>
      <c r="F187">
        <f ca="1">IF(HOUR(A187)&gt;HOUR(B187),-SUM(G187:INDIRECT(ADDRESS(ROW(),MATCH(0,$G187:$AD187,0)+6))),0)</f>
        <v>0</v>
      </c>
      <c r="G187" s="10">
        <f t="shared" si="26"/>
        <v>1</v>
      </c>
      <c r="H187" s="10">
        <f t="shared" si="26"/>
        <v>1</v>
      </c>
      <c r="I187" s="10">
        <f t="shared" si="26"/>
        <v>1</v>
      </c>
      <c r="J187" s="10">
        <f t="shared" si="26"/>
        <v>1</v>
      </c>
      <c r="K187" s="10">
        <f t="shared" si="26"/>
        <v>1</v>
      </c>
      <c r="L187" s="10">
        <f t="shared" si="26"/>
        <v>1</v>
      </c>
      <c r="M187" s="10">
        <f t="shared" si="26"/>
        <v>1</v>
      </c>
      <c r="N187" s="10">
        <f t="shared" si="26"/>
        <v>1</v>
      </c>
      <c r="O187" s="10">
        <f t="shared" si="26"/>
        <v>1</v>
      </c>
      <c r="P187" s="10">
        <f t="shared" si="26"/>
        <v>1</v>
      </c>
      <c r="Q187" s="10">
        <f t="shared" si="26"/>
        <v>1</v>
      </c>
      <c r="R187" s="10">
        <f t="shared" si="26"/>
        <v>1</v>
      </c>
      <c r="S187" s="10">
        <f t="shared" si="26"/>
        <v>1</v>
      </c>
      <c r="T187" s="10">
        <f t="shared" si="26"/>
        <v>0</v>
      </c>
      <c r="U187" s="10">
        <f t="shared" si="26"/>
        <v>0</v>
      </c>
      <c r="V187" s="10">
        <f t="shared" si="26"/>
        <v>0</v>
      </c>
      <c r="W187" s="10">
        <f t="shared" si="25"/>
        <v>0</v>
      </c>
      <c r="X187" s="10">
        <f t="shared" si="25"/>
        <v>0</v>
      </c>
      <c r="Y187" s="10">
        <f t="shared" si="25"/>
        <v>0</v>
      </c>
      <c r="Z187" s="10">
        <f t="shared" si="25"/>
        <v>0</v>
      </c>
      <c r="AA187" s="10">
        <f t="shared" si="25"/>
        <v>0</v>
      </c>
      <c r="AB187" s="10">
        <f t="shared" si="25"/>
        <v>0</v>
      </c>
      <c r="AC187" s="10">
        <f t="shared" si="25"/>
        <v>0</v>
      </c>
      <c r="AD187" s="10">
        <f t="shared" si="25"/>
        <v>0</v>
      </c>
    </row>
    <row r="188" spans="1:30" ht="15" customHeight="1" x14ac:dyDescent="0.25">
      <c r="A188" s="1">
        <v>42481.041666666664</v>
      </c>
      <c r="B188" s="1">
        <v>42481.208333333336</v>
      </c>
      <c r="C188" s="2">
        <v>635305</v>
      </c>
      <c r="D188" s="2" t="s">
        <v>7</v>
      </c>
      <c r="E188" s="3" t="str">
        <f t="shared" si="20"/>
        <v>jeudi</v>
      </c>
      <c r="F188">
        <f ca="1">IF(HOUR(A188)&gt;HOUR(B188),-SUM(G188:INDIRECT(ADDRESS(ROW(),MATCH(0,$G188:$AD188,0)+6))),0)</f>
        <v>0</v>
      </c>
      <c r="G188" s="10">
        <f t="shared" si="26"/>
        <v>0</v>
      </c>
      <c r="H188" s="10">
        <f t="shared" si="26"/>
        <v>1</v>
      </c>
      <c r="I188" s="10">
        <f t="shared" si="26"/>
        <v>1</v>
      </c>
      <c r="J188" s="10">
        <f t="shared" si="26"/>
        <v>1</v>
      </c>
      <c r="K188" s="10">
        <f t="shared" si="26"/>
        <v>1</v>
      </c>
      <c r="L188" s="10">
        <f t="shared" si="26"/>
        <v>1</v>
      </c>
      <c r="M188" s="10">
        <f t="shared" si="26"/>
        <v>0</v>
      </c>
      <c r="N188" s="10">
        <f t="shared" si="26"/>
        <v>0</v>
      </c>
      <c r="O188" s="10">
        <f t="shared" si="26"/>
        <v>0</v>
      </c>
      <c r="P188" s="10">
        <f t="shared" si="26"/>
        <v>0</v>
      </c>
      <c r="Q188" s="10">
        <f t="shared" si="26"/>
        <v>0</v>
      </c>
      <c r="R188" s="10">
        <f t="shared" si="26"/>
        <v>0</v>
      </c>
      <c r="S188" s="10">
        <f t="shared" si="26"/>
        <v>0</v>
      </c>
      <c r="T188" s="10">
        <f t="shared" si="26"/>
        <v>0</v>
      </c>
      <c r="U188" s="10">
        <f t="shared" si="26"/>
        <v>0</v>
      </c>
      <c r="V188" s="10">
        <f t="shared" si="26"/>
        <v>0</v>
      </c>
      <c r="W188" s="10">
        <f t="shared" si="25"/>
        <v>0</v>
      </c>
      <c r="X188" s="10">
        <f t="shared" si="25"/>
        <v>0</v>
      </c>
      <c r="Y188" s="10">
        <f t="shared" si="25"/>
        <v>0</v>
      </c>
      <c r="Z188" s="10">
        <f t="shared" si="25"/>
        <v>0</v>
      </c>
      <c r="AA188" s="10">
        <f t="shared" si="25"/>
        <v>0</v>
      </c>
      <c r="AB188" s="10">
        <f t="shared" si="25"/>
        <v>0</v>
      </c>
      <c r="AC188" s="10">
        <f t="shared" si="25"/>
        <v>0</v>
      </c>
      <c r="AD188" s="10">
        <f t="shared" si="25"/>
        <v>0</v>
      </c>
    </row>
    <row r="189" spans="1:30" ht="15" customHeight="1" x14ac:dyDescent="0.25">
      <c r="A189" s="1">
        <v>42481.166666666664</v>
      </c>
      <c r="B189" s="1">
        <v>42481.25</v>
      </c>
      <c r="C189" s="2">
        <v>634516</v>
      </c>
      <c r="D189" s="2" t="s">
        <v>9</v>
      </c>
      <c r="E189" s="3" t="str">
        <f t="shared" si="20"/>
        <v>jeudi</v>
      </c>
      <c r="F189">
        <f ca="1">IF(HOUR(A189)&gt;HOUR(B189),-SUM(G189:INDIRECT(ADDRESS(ROW(),MATCH(0,$G189:$AD189,0)+6))),0)</f>
        <v>0</v>
      </c>
      <c r="G189" s="10">
        <f t="shared" si="26"/>
        <v>0</v>
      </c>
      <c r="H189" s="10">
        <f t="shared" si="26"/>
        <v>0</v>
      </c>
      <c r="I189" s="10">
        <f t="shared" si="26"/>
        <v>0</v>
      </c>
      <c r="J189" s="10">
        <f t="shared" si="26"/>
        <v>0</v>
      </c>
      <c r="K189" s="10">
        <f t="shared" si="26"/>
        <v>1</v>
      </c>
      <c r="L189" s="10">
        <f t="shared" si="26"/>
        <v>1</v>
      </c>
      <c r="M189" s="10">
        <f t="shared" si="26"/>
        <v>1</v>
      </c>
      <c r="N189" s="10">
        <f t="shared" si="26"/>
        <v>0</v>
      </c>
      <c r="O189" s="10">
        <f t="shared" si="26"/>
        <v>0</v>
      </c>
      <c r="P189" s="10">
        <f t="shared" si="26"/>
        <v>0</v>
      </c>
      <c r="Q189" s="10">
        <f t="shared" si="26"/>
        <v>0</v>
      </c>
      <c r="R189" s="10">
        <f t="shared" si="26"/>
        <v>0</v>
      </c>
      <c r="S189" s="10">
        <f t="shared" si="26"/>
        <v>0</v>
      </c>
      <c r="T189" s="10">
        <f t="shared" si="26"/>
        <v>0</v>
      </c>
      <c r="U189" s="10">
        <f t="shared" si="26"/>
        <v>0</v>
      </c>
      <c r="V189" s="10">
        <f t="shared" ref="V189:AD204" si="27">IF(HOUR($A189)&lt;=HOUR($B189),IF(IF(HOUR($A189)&lt;V$1+1,1,0)=1,IF(HOUR($B189)&gt;=V$1,1,0),0),IF(IF(HOUR($A189)&gt;=V$1+1,1,0)=1,IF(HOUR($B189)&lt;V$1,0,1),1))</f>
        <v>0</v>
      </c>
      <c r="W189" s="10">
        <f t="shared" si="27"/>
        <v>0</v>
      </c>
      <c r="X189" s="10">
        <f t="shared" si="27"/>
        <v>0</v>
      </c>
      <c r="Y189" s="10">
        <f t="shared" si="27"/>
        <v>0</v>
      </c>
      <c r="Z189" s="10">
        <f t="shared" si="27"/>
        <v>0</v>
      </c>
      <c r="AA189" s="10">
        <f t="shared" si="27"/>
        <v>0</v>
      </c>
      <c r="AB189" s="10">
        <f t="shared" si="27"/>
        <v>0</v>
      </c>
      <c r="AC189" s="10">
        <f t="shared" si="27"/>
        <v>0</v>
      </c>
      <c r="AD189" s="10">
        <f t="shared" si="27"/>
        <v>0</v>
      </c>
    </row>
    <row r="190" spans="1:30" ht="15" customHeight="1" x14ac:dyDescent="0.25">
      <c r="A190" s="1">
        <v>42481.208333333336</v>
      </c>
      <c r="B190" s="1">
        <v>42481.270833333336</v>
      </c>
      <c r="C190" s="2">
        <v>633128</v>
      </c>
      <c r="D190" s="2" t="s">
        <v>7</v>
      </c>
      <c r="E190" s="3" t="str">
        <f t="shared" si="20"/>
        <v>jeudi</v>
      </c>
      <c r="F190">
        <f ca="1">IF(HOUR(A190)&gt;HOUR(B190),-SUM(G190:INDIRECT(ADDRESS(ROW(),MATCH(0,$G190:$AD190,0)+6))),0)</f>
        <v>0</v>
      </c>
      <c r="G190" s="10">
        <f t="shared" ref="G190:V205" si="28">IF(HOUR($A190)&lt;=HOUR($B190),IF(IF(HOUR($A190)&lt;G$1+1,1,0)=1,IF(HOUR($B190)&gt;=G$1,1,0),0),IF(IF(HOUR($A190)&gt;=G$1+1,1,0)=1,IF(HOUR($B190)&lt;G$1,0,1),1))</f>
        <v>0</v>
      </c>
      <c r="H190" s="10">
        <f t="shared" si="28"/>
        <v>0</v>
      </c>
      <c r="I190" s="10">
        <f t="shared" si="28"/>
        <v>0</v>
      </c>
      <c r="J190" s="10">
        <f t="shared" si="28"/>
        <v>0</v>
      </c>
      <c r="K190" s="10">
        <f t="shared" si="28"/>
        <v>0</v>
      </c>
      <c r="L190" s="10">
        <f t="shared" si="28"/>
        <v>1</v>
      </c>
      <c r="M190" s="10">
        <f t="shared" si="28"/>
        <v>1</v>
      </c>
      <c r="N190" s="10">
        <f t="shared" si="28"/>
        <v>0</v>
      </c>
      <c r="O190" s="10">
        <f t="shared" si="28"/>
        <v>0</v>
      </c>
      <c r="P190" s="10">
        <f t="shared" si="28"/>
        <v>0</v>
      </c>
      <c r="Q190" s="10">
        <f t="shared" si="28"/>
        <v>0</v>
      </c>
      <c r="R190" s="10">
        <f t="shared" si="28"/>
        <v>0</v>
      </c>
      <c r="S190" s="10">
        <f t="shared" si="28"/>
        <v>0</v>
      </c>
      <c r="T190" s="10">
        <f t="shared" si="28"/>
        <v>0</v>
      </c>
      <c r="U190" s="10">
        <f t="shared" si="28"/>
        <v>0</v>
      </c>
      <c r="V190" s="10">
        <f t="shared" si="28"/>
        <v>0</v>
      </c>
      <c r="W190" s="10">
        <f t="shared" si="27"/>
        <v>0</v>
      </c>
      <c r="X190" s="10">
        <f t="shared" si="27"/>
        <v>0</v>
      </c>
      <c r="Y190" s="10">
        <f t="shared" si="27"/>
        <v>0</v>
      </c>
      <c r="Z190" s="10">
        <f t="shared" si="27"/>
        <v>0</v>
      </c>
      <c r="AA190" s="10">
        <f t="shared" si="27"/>
        <v>0</v>
      </c>
      <c r="AB190" s="10">
        <f t="shared" si="27"/>
        <v>0</v>
      </c>
      <c r="AC190" s="10">
        <f t="shared" si="27"/>
        <v>0</v>
      </c>
      <c r="AD190" s="10">
        <f t="shared" si="27"/>
        <v>0</v>
      </c>
    </row>
    <row r="191" spans="1:30" ht="15" customHeight="1" x14ac:dyDescent="0.25">
      <c r="A191" s="1">
        <v>42482.208333333336</v>
      </c>
      <c r="B191" s="1">
        <v>42482.291666666664</v>
      </c>
      <c r="C191" s="2">
        <v>634517</v>
      </c>
      <c r="D191" s="2" t="s">
        <v>9</v>
      </c>
      <c r="E191" s="3" t="str">
        <f t="shared" si="20"/>
        <v>vendredi</v>
      </c>
      <c r="F191">
        <f ca="1">IF(HOUR(A191)&gt;HOUR(B191),-SUM(G191:INDIRECT(ADDRESS(ROW(),MATCH(0,$G191:$AD191,0)+6))),0)</f>
        <v>0</v>
      </c>
      <c r="G191" s="10">
        <f t="shared" si="28"/>
        <v>0</v>
      </c>
      <c r="H191" s="10">
        <f t="shared" si="28"/>
        <v>0</v>
      </c>
      <c r="I191" s="10">
        <f t="shared" si="28"/>
        <v>0</v>
      </c>
      <c r="J191" s="10">
        <f t="shared" si="28"/>
        <v>0</v>
      </c>
      <c r="K191" s="10">
        <f t="shared" si="28"/>
        <v>0</v>
      </c>
      <c r="L191" s="10">
        <f t="shared" si="28"/>
        <v>1</v>
      </c>
      <c r="M191" s="10">
        <f t="shared" si="28"/>
        <v>1</v>
      </c>
      <c r="N191" s="10">
        <f t="shared" si="28"/>
        <v>1</v>
      </c>
      <c r="O191" s="10">
        <f t="shared" si="28"/>
        <v>0</v>
      </c>
      <c r="P191" s="10">
        <f t="shared" si="28"/>
        <v>0</v>
      </c>
      <c r="Q191" s="10">
        <f t="shared" si="28"/>
        <v>0</v>
      </c>
      <c r="R191" s="10">
        <f t="shared" si="28"/>
        <v>0</v>
      </c>
      <c r="S191" s="10">
        <f t="shared" si="28"/>
        <v>0</v>
      </c>
      <c r="T191" s="10">
        <f t="shared" si="28"/>
        <v>0</v>
      </c>
      <c r="U191" s="10">
        <f t="shared" si="28"/>
        <v>0</v>
      </c>
      <c r="V191" s="10">
        <f t="shared" si="28"/>
        <v>0</v>
      </c>
      <c r="W191" s="10">
        <f t="shared" si="27"/>
        <v>0</v>
      </c>
      <c r="X191" s="10">
        <f t="shared" si="27"/>
        <v>0</v>
      </c>
      <c r="Y191" s="10">
        <f t="shared" si="27"/>
        <v>0</v>
      </c>
      <c r="Z191" s="10">
        <f t="shared" si="27"/>
        <v>0</v>
      </c>
      <c r="AA191" s="10">
        <f t="shared" si="27"/>
        <v>0</v>
      </c>
      <c r="AB191" s="10">
        <f t="shared" si="27"/>
        <v>0</v>
      </c>
      <c r="AC191" s="10">
        <f t="shared" si="27"/>
        <v>0</v>
      </c>
      <c r="AD191" s="10">
        <f t="shared" si="27"/>
        <v>0</v>
      </c>
    </row>
    <row r="192" spans="1:30" ht="15" customHeight="1" x14ac:dyDescent="0.25">
      <c r="A192" s="1">
        <v>42482.208333333336</v>
      </c>
      <c r="B192" s="1">
        <v>42482.291666666664</v>
      </c>
      <c r="C192" s="2">
        <v>634749</v>
      </c>
      <c r="D192" s="2" t="s">
        <v>9</v>
      </c>
      <c r="E192" s="3" t="str">
        <f t="shared" si="20"/>
        <v>vendredi</v>
      </c>
      <c r="F192">
        <f ca="1">IF(HOUR(A192)&gt;HOUR(B192),-SUM(G192:INDIRECT(ADDRESS(ROW(),MATCH(0,$G192:$AD192,0)+6))),0)</f>
        <v>0</v>
      </c>
      <c r="G192" s="10">
        <f t="shared" si="28"/>
        <v>0</v>
      </c>
      <c r="H192" s="10">
        <f t="shared" si="28"/>
        <v>0</v>
      </c>
      <c r="I192" s="10">
        <f t="shared" si="28"/>
        <v>0</v>
      </c>
      <c r="J192" s="10">
        <f t="shared" si="28"/>
        <v>0</v>
      </c>
      <c r="K192" s="10">
        <f t="shared" si="28"/>
        <v>0</v>
      </c>
      <c r="L192" s="10">
        <f t="shared" si="28"/>
        <v>1</v>
      </c>
      <c r="M192" s="10">
        <f t="shared" si="28"/>
        <v>1</v>
      </c>
      <c r="N192" s="10">
        <f t="shared" si="28"/>
        <v>1</v>
      </c>
      <c r="O192" s="10">
        <f t="shared" si="28"/>
        <v>0</v>
      </c>
      <c r="P192" s="10">
        <f t="shared" si="28"/>
        <v>0</v>
      </c>
      <c r="Q192" s="10">
        <f t="shared" si="28"/>
        <v>0</v>
      </c>
      <c r="R192" s="10">
        <f t="shared" si="28"/>
        <v>0</v>
      </c>
      <c r="S192" s="10">
        <f t="shared" si="28"/>
        <v>0</v>
      </c>
      <c r="T192" s="10">
        <f t="shared" si="28"/>
        <v>0</v>
      </c>
      <c r="U192" s="10">
        <f t="shared" si="28"/>
        <v>0</v>
      </c>
      <c r="V192" s="10">
        <f t="shared" si="28"/>
        <v>0</v>
      </c>
      <c r="W192" s="10">
        <f t="shared" si="27"/>
        <v>0</v>
      </c>
      <c r="X192" s="10">
        <f t="shared" si="27"/>
        <v>0</v>
      </c>
      <c r="Y192" s="10">
        <f t="shared" si="27"/>
        <v>0</v>
      </c>
      <c r="Z192" s="10">
        <f t="shared" si="27"/>
        <v>0</v>
      </c>
      <c r="AA192" s="10">
        <f t="shared" si="27"/>
        <v>0</v>
      </c>
      <c r="AB192" s="10">
        <f t="shared" si="27"/>
        <v>0</v>
      </c>
      <c r="AC192" s="10">
        <f t="shared" si="27"/>
        <v>0</v>
      </c>
      <c r="AD192" s="10">
        <f t="shared" si="27"/>
        <v>0</v>
      </c>
    </row>
    <row r="193" spans="1:30" ht="15" customHeight="1" x14ac:dyDescent="0.25">
      <c r="A193" s="1">
        <v>42483.041666666664</v>
      </c>
      <c r="B193" s="1">
        <v>42483.416666666664</v>
      </c>
      <c r="C193" s="2">
        <v>636916</v>
      </c>
      <c r="D193" s="2" t="s">
        <v>6</v>
      </c>
      <c r="E193" s="3" t="str">
        <f t="shared" si="20"/>
        <v>samedi</v>
      </c>
      <c r="F193">
        <f ca="1">IF(HOUR(A193)&gt;HOUR(B193),-SUM(G193:INDIRECT(ADDRESS(ROW(),MATCH(0,$G193:$AD193,0)+6))),0)</f>
        <v>0</v>
      </c>
      <c r="G193" s="10">
        <f t="shared" si="28"/>
        <v>0</v>
      </c>
      <c r="H193" s="10">
        <f t="shared" si="28"/>
        <v>1</v>
      </c>
      <c r="I193" s="10">
        <f t="shared" si="28"/>
        <v>1</v>
      </c>
      <c r="J193" s="10">
        <f t="shared" si="28"/>
        <v>1</v>
      </c>
      <c r="K193" s="10">
        <f t="shared" si="28"/>
        <v>1</v>
      </c>
      <c r="L193" s="10">
        <f t="shared" si="28"/>
        <v>1</v>
      </c>
      <c r="M193" s="10">
        <f t="shared" si="28"/>
        <v>1</v>
      </c>
      <c r="N193" s="10">
        <f t="shared" si="28"/>
        <v>1</v>
      </c>
      <c r="O193" s="10">
        <f t="shared" si="28"/>
        <v>1</v>
      </c>
      <c r="P193" s="10">
        <f t="shared" si="28"/>
        <v>1</v>
      </c>
      <c r="Q193" s="10">
        <f t="shared" si="28"/>
        <v>1</v>
      </c>
      <c r="R193" s="10">
        <f t="shared" si="28"/>
        <v>0</v>
      </c>
      <c r="S193" s="10">
        <f t="shared" si="28"/>
        <v>0</v>
      </c>
      <c r="T193" s="10">
        <f t="shared" si="28"/>
        <v>0</v>
      </c>
      <c r="U193" s="10">
        <f t="shared" si="28"/>
        <v>0</v>
      </c>
      <c r="V193" s="10">
        <f t="shared" si="28"/>
        <v>0</v>
      </c>
      <c r="W193" s="10">
        <f t="shared" si="27"/>
        <v>0</v>
      </c>
      <c r="X193" s="10">
        <f t="shared" si="27"/>
        <v>0</v>
      </c>
      <c r="Y193" s="10">
        <f t="shared" si="27"/>
        <v>0</v>
      </c>
      <c r="Z193" s="10">
        <f t="shared" si="27"/>
        <v>0</v>
      </c>
      <c r="AA193" s="10">
        <f t="shared" si="27"/>
        <v>0</v>
      </c>
      <c r="AB193" s="10">
        <f t="shared" si="27"/>
        <v>0</v>
      </c>
      <c r="AC193" s="10">
        <f t="shared" si="27"/>
        <v>0</v>
      </c>
      <c r="AD193" s="10">
        <f t="shared" si="27"/>
        <v>0</v>
      </c>
    </row>
    <row r="194" spans="1:30" ht="15" customHeight="1" x14ac:dyDescent="0.25">
      <c r="A194" s="1">
        <v>42483.166666666664</v>
      </c>
      <c r="B194" s="1">
        <v>42483.416666666664</v>
      </c>
      <c r="C194" s="2">
        <v>635123</v>
      </c>
      <c r="D194" s="2" t="s">
        <v>9</v>
      </c>
      <c r="E194" s="3" t="str">
        <f t="shared" si="20"/>
        <v>samedi</v>
      </c>
      <c r="F194">
        <f ca="1">IF(HOUR(A194)&gt;HOUR(B194),-SUM(G194:INDIRECT(ADDRESS(ROW(),MATCH(0,$G194:$AD194,0)+6))),0)</f>
        <v>0</v>
      </c>
      <c r="G194" s="10">
        <f t="shared" si="28"/>
        <v>0</v>
      </c>
      <c r="H194" s="10">
        <f t="shared" si="28"/>
        <v>0</v>
      </c>
      <c r="I194" s="10">
        <f t="shared" si="28"/>
        <v>0</v>
      </c>
      <c r="J194" s="10">
        <f t="shared" si="28"/>
        <v>0</v>
      </c>
      <c r="K194" s="10">
        <f t="shared" si="28"/>
        <v>1</v>
      </c>
      <c r="L194" s="10">
        <f t="shared" si="28"/>
        <v>1</v>
      </c>
      <c r="M194" s="10">
        <f t="shared" si="28"/>
        <v>1</v>
      </c>
      <c r="N194" s="10">
        <f t="shared" si="28"/>
        <v>1</v>
      </c>
      <c r="O194" s="10">
        <f t="shared" si="28"/>
        <v>1</v>
      </c>
      <c r="P194" s="10">
        <f t="shared" si="28"/>
        <v>1</v>
      </c>
      <c r="Q194" s="10">
        <f t="shared" si="28"/>
        <v>1</v>
      </c>
      <c r="R194" s="10">
        <f t="shared" si="28"/>
        <v>0</v>
      </c>
      <c r="S194" s="10">
        <f t="shared" si="28"/>
        <v>0</v>
      </c>
      <c r="T194" s="10">
        <f t="shared" si="28"/>
        <v>0</v>
      </c>
      <c r="U194" s="10">
        <f t="shared" si="28"/>
        <v>0</v>
      </c>
      <c r="V194" s="10">
        <f t="shared" si="28"/>
        <v>0</v>
      </c>
      <c r="W194" s="10">
        <f t="shared" si="27"/>
        <v>0</v>
      </c>
      <c r="X194" s="10">
        <f t="shared" si="27"/>
        <v>0</v>
      </c>
      <c r="Y194" s="10">
        <f t="shared" si="27"/>
        <v>0</v>
      </c>
      <c r="Z194" s="10">
        <f t="shared" si="27"/>
        <v>0</v>
      </c>
      <c r="AA194" s="10">
        <f t="shared" si="27"/>
        <v>0</v>
      </c>
      <c r="AB194" s="10">
        <f t="shared" si="27"/>
        <v>0</v>
      </c>
      <c r="AC194" s="10">
        <f t="shared" si="27"/>
        <v>0</v>
      </c>
      <c r="AD194" s="10">
        <f t="shared" si="27"/>
        <v>0</v>
      </c>
    </row>
    <row r="195" spans="1:30" ht="15" customHeight="1" x14ac:dyDescent="0.25">
      <c r="A195" s="1">
        <v>42483.333333333336</v>
      </c>
      <c r="B195" s="1">
        <v>42483.708333333336</v>
      </c>
      <c r="C195" s="2">
        <v>632538</v>
      </c>
      <c r="D195" s="2" t="s">
        <v>6</v>
      </c>
      <c r="E195" s="3" t="str">
        <f t="shared" ref="E195:E258" si="29">TEXT(A195,"jjjjj")</f>
        <v>samedi</v>
      </c>
      <c r="F195">
        <f ca="1">IF(HOUR(A195)&gt;HOUR(B195),-SUM(G195:INDIRECT(ADDRESS(ROW(),MATCH(0,$G195:$AD195,0)+6))),0)</f>
        <v>0</v>
      </c>
      <c r="G195" s="10">
        <f t="shared" si="28"/>
        <v>0</v>
      </c>
      <c r="H195" s="10">
        <f t="shared" si="28"/>
        <v>0</v>
      </c>
      <c r="I195" s="10">
        <f t="shared" si="28"/>
        <v>0</v>
      </c>
      <c r="J195" s="10">
        <f t="shared" si="28"/>
        <v>0</v>
      </c>
      <c r="K195" s="10">
        <f t="shared" si="28"/>
        <v>0</v>
      </c>
      <c r="L195" s="10">
        <f t="shared" si="28"/>
        <v>0</v>
      </c>
      <c r="M195" s="10">
        <f t="shared" si="28"/>
        <v>0</v>
      </c>
      <c r="N195" s="10">
        <f t="shared" si="28"/>
        <v>0</v>
      </c>
      <c r="O195" s="10">
        <f t="shared" si="28"/>
        <v>1</v>
      </c>
      <c r="P195" s="10">
        <f t="shared" si="28"/>
        <v>1</v>
      </c>
      <c r="Q195" s="10">
        <f t="shared" si="28"/>
        <v>1</v>
      </c>
      <c r="R195" s="10">
        <f t="shared" si="28"/>
        <v>1</v>
      </c>
      <c r="S195" s="10">
        <f t="shared" si="28"/>
        <v>1</v>
      </c>
      <c r="T195" s="10">
        <f t="shared" si="28"/>
        <v>1</v>
      </c>
      <c r="U195" s="10">
        <f t="shared" si="28"/>
        <v>1</v>
      </c>
      <c r="V195" s="10">
        <f t="shared" si="28"/>
        <v>1</v>
      </c>
      <c r="W195" s="10">
        <f t="shared" si="27"/>
        <v>1</v>
      </c>
      <c r="X195" s="10">
        <f t="shared" si="27"/>
        <v>1</v>
      </c>
      <c r="Y195" s="10">
        <f t="shared" si="27"/>
        <v>0</v>
      </c>
      <c r="Z195" s="10">
        <f t="shared" si="27"/>
        <v>0</v>
      </c>
      <c r="AA195" s="10">
        <f t="shared" si="27"/>
        <v>0</v>
      </c>
      <c r="AB195" s="10">
        <f t="shared" si="27"/>
        <v>0</v>
      </c>
      <c r="AC195" s="10">
        <f t="shared" si="27"/>
        <v>0</v>
      </c>
      <c r="AD195" s="10">
        <f t="shared" si="27"/>
        <v>0</v>
      </c>
    </row>
    <row r="196" spans="1:30" ht="15" customHeight="1" x14ac:dyDescent="0.25">
      <c r="A196" s="1">
        <v>42483.583333333336</v>
      </c>
      <c r="B196" s="1">
        <v>42483.875</v>
      </c>
      <c r="C196" s="2">
        <v>632970</v>
      </c>
      <c r="D196" s="2" t="s">
        <v>6</v>
      </c>
      <c r="E196" s="3" t="str">
        <f t="shared" si="29"/>
        <v>samedi</v>
      </c>
      <c r="F196">
        <f ca="1">IF(HOUR(A196)&gt;HOUR(B196),-SUM(G196:INDIRECT(ADDRESS(ROW(),MATCH(0,$G196:$AD196,0)+6))),0)</f>
        <v>0</v>
      </c>
      <c r="G196" s="10">
        <f t="shared" si="28"/>
        <v>0</v>
      </c>
      <c r="H196" s="10">
        <f t="shared" si="28"/>
        <v>0</v>
      </c>
      <c r="I196" s="10">
        <f t="shared" si="28"/>
        <v>0</v>
      </c>
      <c r="J196" s="10">
        <f t="shared" si="28"/>
        <v>0</v>
      </c>
      <c r="K196" s="10">
        <f t="shared" si="28"/>
        <v>0</v>
      </c>
      <c r="L196" s="10">
        <f t="shared" si="28"/>
        <v>0</v>
      </c>
      <c r="M196" s="10">
        <f t="shared" si="28"/>
        <v>0</v>
      </c>
      <c r="N196" s="10">
        <f t="shared" si="28"/>
        <v>0</v>
      </c>
      <c r="O196" s="10">
        <f t="shared" si="28"/>
        <v>0</v>
      </c>
      <c r="P196" s="10">
        <f t="shared" si="28"/>
        <v>0</v>
      </c>
      <c r="Q196" s="10">
        <f t="shared" si="28"/>
        <v>0</v>
      </c>
      <c r="R196" s="10">
        <f t="shared" si="28"/>
        <v>0</v>
      </c>
      <c r="S196" s="10">
        <f t="shared" si="28"/>
        <v>0</v>
      </c>
      <c r="T196" s="10">
        <f t="shared" si="28"/>
        <v>0</v>
      </c>
      <c r="U196" s="10">
        <f t="shared" si="28"/>
        <v>1</v>
      </c>
      <c r="V196" s="10">
        <f t="shared" si="28"/>
        <v>1</v>
      </c>
      <c r="W196" s="10">
        <f t="shared" si="27"/>
        <v>1</v>
      </c>
      <c r="X196" s="10">
        <f t="shared" si="27"/>
        <v>1</v>
      </c>
      <c r="Y196" s="10">
        <f t="shared" si="27"/>
        <v>1</v>
      </c>
      <c r="Z196" s="10">
        <f t="shared" si="27"/>
        <v>1</v>
      </c>
      <c r="AA196" s="10">
        <f t="shared" si="27"/>
        <v>1</v>
      </c>
      <c r="AB196" s="10">
        <f t="shared" si="27"/>
        <v>1</v>
      </c>
      <c r="AC196" s="10">
        <f t="shared" si="27"/>
        <v>0</v>
      </c>
      <c r="AD196" s="10">
        <f t="shared" si="27"/>
        <v>0</v>
      </c>
    </row>
    <row r="197" spans="1:30" ht="15" customHeight="1" x14ac:dyDescent="0.25">
      <c r="A197" s="1">
        <v>42484.125</v>
      </c>
      <c r="B197" s="1">
        <v>42484.229166666664</v>
      </c>
      <c r="C197" s="2">
        <v>640219</v>
      </c>
      <c r="D197" s="2" t="s">
        <v>6</v>
      </c>
      <c r="E197" s="3" t="str">
        <f t="shared" si="29"/>
        <v>dimanche</v>
      </c>
      <c r="F197">
        <f ca="1">IF(HOUR(A197)&gt;HOUR(B197),-SUM(G197:INDIRECT(ADDRESS(ROW(),MATCH(0,$G197:$AD197,0)+6))),0)</f>
        <v>0</v>
      </c>
      <c r="G197" s="10">
        <f t="shared" si="28"/>
        <v>0</v>
      </c>
      <c r="H197" s="10">
        <f t="shared" si="28"/>
        <v>0</v>
      </c>
      <c r="I197" s="10">
        <f t="shared" si="28"/>
        <v>0</v>
      </c>
      <c r="J197" s="10">
        <f t="shared" si="28"/>
        <v>1</v>
      </c>
      <c r="K197" s="10">
        <f t="shared" si="28"/>
        <v>1</v>
      </c>
      <c r="L197" s="10">
        <f t="shared" si="28"/>
        <v>1</v>
      </c>
      <c r="M197" s="10">
        <f t="shared" si="28"/>
        <v>0</v>
      </c>
      <c r="N197" s="10">
        <f t="shared" si="28"/>
        <v>0</v>
      </c>
      <c r="O197" s="10">
        <f t="shared" si="28"/>
        <v>0</v>
      </c>
      <c r="P197" s="10">
        <f t="shared" si="28"/>
        <v>0</v>
      </c>
      <c r="Q197" s="10">
        <f t="shared" si="28"/>
        <v>0</v>
      </c>
      <c r="R197" s="10">
        <f t="shared" si="28"/>
        <v>0</v>
      </c>
      <c r="S197" s="10">
        <f t="shared" si="28"/>
        <v>0</v>
      </c>
      <c r="T197" s="10">
        <f t="shared" si="28"/>
        <v>0</v>
      </c>
      <c r="U197" s="10">
        <f t="shared" si="28"/>
        <v>0</v>
      </c>
      <c r="V197" s="10">
        <f t="shared" si="28"/>
        <v>0</v>
      </c>
      <c r="W197" s="10">
        <f t="shared" si="27"/>
        <v>0</v>
      </c>
      <c r="X197" s="10">
        <f t="shared" si="27"/>
        <v>0</v>
      </c>
      <c r="Y197" s="10">
        <f t="shared" si="27"/>
        <v>0</v>
      </c>
      <c r="Z197" s="10">
        <f t="shared" si="27"/>
        <v>0</v>
      </c>
      <c r="AA197" s="10">
        <f t="shared" si="27"/>
        <v>0</v>
      </c>
      <c r="AB197" s="10">
        <f t="shared" si="27"/>
        <v>0</v>
      </c>
      <c r="AC197" s="10">
        <f t="shared" si="27"/>
        <v>0</v>
      </c>
      <c r="AD197" s="10">
        <f t="shared" si="27"/>
        <v>0</v>
      </c>
    </row>
    <row r="198" spans="1:30" ht="15" customHeight="1" x14ac:dyDescent="0.25">
      <c r="A198" s="1">
        <v>42485.333333333336</v>
      </c>
      <c r="B198" s="1">
        <v>42489.708333333336</v>
      </c>
      <c r="C198" s="2">
        <v>633431</v>
      </c>
      <c r="D198" s="2" t="s">
        <v>6</v>
      </c>
      <c r="E198" s="3" t="str">
        <f t="shared" si="29"/>
        <v>lundi</v>
      </c>
      <c r="F198">
        <f ca="1">IF(HOUR(A198)&gt;HOUR(B198),-SUM(G198:INDIRECT(ADDRESS(ROW(),MATCH(0,$G198:$AD198,0)+6))),0)</f>
        <v>0</v>
      </c>
      <c r="G198" s="10">
        <f t="shared" si="28"/>
        <v>0</v>
      </c>
      <c r="H198" s="10">
        <f t="shared" si="28"/>
        <v>0</v>
      </c>
      <c r="I198" s="10">
        <f t="shared" si="28"/>
        <v>0</v>
      </c>
      <c r="J198" s="10">
        <f t="shared" si="28"/>
        <v>0</v>
      </c>
      <c r="K198" s="10">
        <f t="shared" si="28"/>
        <v>0</v>
      </c>
      <c r="L198" s="10">
        <f t="shared" si="28"/>
        <v>0</v>
      </c>
      <c r="M198" s="10">
        <f t="shared" si="28"/>
        <v>0</v>
      </c>
      <c r="N198" s="10">
        <f t="shared" si="28"/>
        <v>0</v>
      </c>
      <c r="O198" s="10">
        <f t="shared" si="28"/>
        <v>1</v>
      </c>
      <c r="P198" s="10">
        <f t="shared" si="28"/>
        <v>1</v>
      </c>
      <c r="Q198" s="10">
        <f t="shared" si="28"/>
        <v>1</v>
      </c>
      <c r="R198" s="10">
        <f t="shared" si="28"/>
        <v>1</v>
      </c>
      <c r="S198" s="10">
        <f t="shared" si="28"/>
        <v>1</v>
      </c>
      <c r="T198" s="10">
        <f t="shared" si="28"/>
        <v>1</v>
      </c>
      <c r="U198" s="10">
        <f t="shared" si="28"/>
        <v>1</v>
      </c>
      <c r="V198" s="10">
        <f t="shared" si="28"/>
        <v>1</v>
      </c>
      <c r="W198" s="10">
        <f t="shared" si="27"/>
        <v>1</v>
      </c>
      <c r="X198" s="10">
        <f t="shared" si="27"/>
        <v>1</v>
      </c>
      <c r="Y198" s="10">
        <f t="shared" si="27"/>
        <v>0</v>
      </c>
      <c r="Z198" s="10">
        <f t="shared" si="27"/>
        <v>0</v>
      </c>
      <c r="AA198" s="10">
        <f t="shared" si="27"/>
        <v>0</v>
      </c>
      <c r="AB198" s="10">
        <f t="shared" si="27"/>
        <v>0</v>
      </c>
      <c r="AC198" s="10">
        <f t="shared" si="27"/>
        <v>0</v>
      </c>
      <c r="AD198" s="10">
        <f t="shared" si="27"/>
        <v>0</v>
      </c>
    </row>
    <row r="199" spans="1:30" ht="15" customHeight="1" x14ac:dyDescent="0.25">
      <c r="A199" s="1">
        <v>42485.916666666664</v>
      </c>
      <c r="B199" s="1">
        <v>42486.166666666664</v>
      </c>
      <c r="C199" s="2">
        <v>639256</v>
      </c>
      <c r="D199" s="2" t="s">
        <v>5</v>
      </c>
      <c r="E199" s="3" t="str">
        <f t="shared" si="29"/>
        <v>lundi</v>
      </c>
      <c r="F199">
        <f ca="1">IF(HOUR(A199)&gt;HOUR(B199),-SUM(G199:INDIRECT(ADDRESS(ROW(),MATCH(0,$G199:$AD199,0)+6))),0)</f>
        <v>-5</v>
      </c>
      <c r="G199" s="10">
        <f t="shared" si="28"/>
        <v>1</v>
      </c>
      <c r="H199" s="10">
        <f t="shared" si="28"/>
        <v>1</v>
      </c>
      <c r="I199" s="10">
        <f t="shared" si="28"/>
        <v>1</v>
      </c>
      <c r="J199" s="10">
        <f t="shared" si="28"/>
        <v>1</v>
      </c>
      <c r="K199" s="10">
        <f t="shared" si="28"/>
        <v>1</v>
      </c>
      <c r="L199" s="10">
        <f t="shared" si="28"/>
        <v>0</v>
      </c>
      <c r="M199" s="10">
        <f t="shared" si="28"/>
        <v>0</v>
      </c>
      <c r="N199" s="10">
        <f t="shared" si="28"/>
        <v>0</v>
      </c>
      <c r="O199" s="10">
        <f t="shared" si="28"/>
        <v>0</v>
      </c>
      <c r="P199" s="10">
        <f t="shared" si="28"/>
        <v>0</v>
      </c>
      <c r="Q199" s="10">
        <f t="shared" si="28"/>
        <v>0</v>
      </c>
      <c r="R199" s="10">
        <f t="shared" si="28"/>
        <v>0</v>
      </c>
      <c r="S199" s="10">
        <f t="shared" si="28"/>
        <v>0</v>
      </c>
      <c r="T199" s="10">
        <f t="shared" si="28"/>
        <v>0</v>
      </c>
      <c r="U199" s="10">
        <f t="shared" si="28"/>
        <v>0</v>
      </c>
      <c r="V199" s="10">
        <f t="shared" si="28"/>
        <v>0</v>
      </c>
      <c r="W199" s="10">
        <f t="shared" si="27"/>
        <v>0</v>
      </c>
      <c r="X199" s="10">
        <f t="shared" si="27"/>
        <v>0</v>
      </c>
      <c r="Y199" s="10">
        <f t="shared" si="27"/>
        <v>0</v>
      </c>
      <c r="Z199" s="10">
        <f t="shared" si="27"/>
        <v>0</v>
      </c>
      <c r="AA199" s="10">
        <f t="shared" si="27"/>
        <v>0</v>
      </c>
      <c r="AB199" s="10">
        <f t="shared" si="27"/>
        <v>0</v>
      </c>
      <c r="AC199" s="10">
        <f t="shared" si="27"/>
        <v>1</v>
      </c>
      <c r="AD199" s="10">
        <f t="shared" si="27"/>
        <v>1</v>
      </c>
    </row>
    <row r="200" spans="1:30" ht="15" customHeight="1" x14ac:dyDescent="0.25">
      <c r="A200" s="1">
        <v>42485.999305555553</v>
      </c>
      <c r="B200" s="1">
        <v>42486.249305555553</v>
      </c>
      <c r="C200" s="2">
        <v>635806</v>
      </c>
      <c r="D200" s="2" t="s">
        <v>6</v>
      </c>
      <c r="E200" s="3" t="str">
        <f t="shared" si="29"/>
        <v>lundi</v>
      </c>
      <c r="F200">
        <f ca="1">IF(HOUR(A200)&gt;HOUR(B200),-SUM(G200:INDIRECT(ADDRESS(ROW(),MATCH(0,$G200:$AD200,0)+6))),0)</f>
        <v>-6</v>
      </c>
      <c r="G200" s="10">
        <f t="shared" si="28"/>
        <v>1</v>
      </c>
      <c r="H200" s="10">
        <f t="shared" si="28"/>
        <v>1</v>
      </c>
      <c r="I200" s="10">
        <f t="shared" si="28"/>
        <v>1</v>
      </c>
      <c r="J200" s="10">
        <f t="shared" si="28"/>
        <v>1</v>
      </c>
      <c r="K200" s="10">
        <f t="shared" si="28"/>
        <v>1</v>
      </c>
      <c r="L200" s="10">
        <f t="shared" si="28"/>
        <v>1</v>
      </c>
      <c r="M200" s="10">
        <f t="shared" si="28"/>
        <v>0</v>
      </c>
      <c r="N200" s="10">
        <f t="shared" si="28"/>
        <v>0</v>
      </c>
      <c r="O200" s="10">
        <f t="shared" si="28"/>
        <v>0</v>
      </c>
      <c r="P200" s="10">
        <f t="shared" si="28"/>
        <v>0</v>
      </c>
      <c r="Q200" s="10">
        <f t="shared" si="28"/>
        <v>0</v>
      </c>
      <c r="R200" s="10">
        <f t="shared" si="28"/>
        <v>0</v>
      </c>
      <c r="S200" s="10">
        <f t="shared" si="28"/>
        <v>0</v>
      </c>
      <c r="T200" s="10">
        <f t="shared" si="28"/>
        <v>0</v>
      </c>
      <c r="U200" s="10">
        <f t="shared" si="28"/>
        <v>0</v>
      </c>
      <c r="V200" s="10">
        <f t="shared" si="28"/>
        <v>0</v>
      </c>
      <c r="W200" s="10">
        <f t="shared" si="27"/>
        <v>0</v>
      </c>
      <c r="X200" s="10">
        <f t="shared" si="27"/>
        <v>0</v>
      </c>
      <c r="Y200" s="10">
        <f t="shared" si="27"/>
        <v>0</v>
      </c>
      <c r="Z200" s="10">
        <f t="shared" si="27"/>
        <v>0</v>
      </c>
      <c r="AA200" s="10">
        <f t="shared" si="27"/>
        <v>0</v>
      </c>
      <c r="AB200" s="10">
        <f t="shared" si="27"/>
        <v>0</v>
      </c>
      <c r="AC200" s="10">
        <f t="shared" si="27"/>
        <v>0</v>
      </c>
      <c r="AD200" s="10">
        <f t="shared" si="27"/>
        <v>1</v>
      </c>
    </row>
    <row r="201" spans="1:30" ht="15" customHeight="1" x14ac:dyDescent="0.25">
      <c r="A201" s="1">
        <v>42486</v>
      </c>
      <c r="B201" s="1">
        <v>42486.166666666664</v>
      </c>
      <c r="C201" s="2">
        <v>636817</v>
      </c>
      <c r="D201" s="2" t="s">
        <v>8</v>
      </c>
      <c r="E201" s="3" t="str">
        <f t="shared" si="29"/>
        <v>mardi</v>
      </c>
      <c r="F201">
        <f ca="1">IF(HOUR(A201)&gt;HOUR(B201),-SUM(G201:INDIRECT(ADDRESS(ROW(),MATCH(0,$G201:$AD201,0)+6))),0)</f>
        <v>0</v>
      </c>
      <c r="G201" s="10">
        <f t="shared" si="28"/>
        <v>1</v>
      </c>
      <c r="H201" s="10">
        <f t="shared" si="28"/>
        <v>1</v>
      </c>
      <c r="I201" s="10">
        <f t="shared" si="28"/>
        <v>1</v>
      </c>
      <c r="J201" s="10">
        <f t="shared" si="28"/>
        <v>1</v>
      </c>
      <c r="K201" s="10">
        <f t="shared" si="28"/>
        <v>1</v>
      </c>
      <c r="L201" s="10">
        <f t="shared" si="28"/>
        <v>0</v>
      </c>
      <c r="M201" s="10">
        <f t="shared" si="28"/>
        <v>0</v>
      </c>
      <c r="N201" s="10">
        <f t="shared" si="28"/>
        <v>0</v>
      </c>
      <c r="O201" s="10">
        <f t="shared" si="28"/>
        <v>0</v>
      </c>
      <c r="P201" s="10">
        <f t="shared" si="28"/>
        <v>0</v>
      </c>
      <c r="Q201" s="10">
        <f t="shared" si="28"/>
        <v>0</v>
      </c>
      <c r="R201" s="10">
        <f t="shared" si="28"/>
        <v>0</v>
      </c>
      <c r="S201" s="10">
        <f t="shared" si="28"/>
        <v>0</v>
      </c>
      <c r="T201" s="10">
        <f t="shared" si="28"/>
        <v>0</v>
      </c>
      <c r="U201" s="10">
        <f t="shared" si="28"/>
        <v>0</v>
      </c>
      <c r="V201" s="10">
        <f t="shared" si="28"/>
        <v>0</v>
      </c>
      <c r="W201" s="10">
        <f t="shared" si="27"/>
        <v>0</v>
      </c>
      <c r="X201" s="10">
        <f t="shared" si="27"/>
        <v>0</v>
      </c>
      <c r="Y201" s="10">
        <f t="shared" si="27"/>
        <v>0</v>
      </c>
      <c r="Z201" s="10">
        <f t="shared" si="27"/>
        <v>0</v>
      </c>
      <c r="AA201" s="10">
        <f t="shared" si="27"/>
        <v>0</v>
      </c>
      <c r="AB201" s="10">
        <f t="shared" si="27"/>
        <v>0</v>
      </c>
      <c r="AC201" s="10">
        <f t="shared" si="27"/>
        <v>0</v>
      </c>
      <c r="AD201" s="10">
        <f t="shared" si="27"/>
        <v>0</v>
      </c>
    </row>
    <row r="202" spans="1:30" ht="15" customHeight="1" x14ac:dyDescent="0.25">
      <c r="A202" s="1">
        <v>42486</v>
      </c>
      <c r="B202" s="1">
        <v>42486.5</v>
      </c>
      <c r="C202" s="2">
        <v>632217</v>
      </c>
      <c r="D202" s="2" t="s">
        <v>5</v>
      </c>
      <c r="E202" s="3" t="str">
        <f t="shared" si="29"/>
        <v>mardi</v>
      </c>
      <c r="F202">
        <f ca="1">IF(HOUR(A202)&gt;HOUR(B202),-SUM(G202:INDIRECT(ADDRESS(ROW(),MATCH(0,$G202:$AD202,0)+6))),0)</f>
        <v>0</v>
      </c>
      <c r="G202" s="10">
        <f t="shared" si="28"/>
        <v>1</v>
      </c>
      <c r="H202" s="10">
        <f t="shared" si="28"/>
        <v>1</v>
      </c>
      <c r="I202" s="10">
        <f t="shared" si="28"/>
        <v>1</v>
      </c>
      <c r="J202" s="10">
        <f t="shared" si="28"/>
        <v>1</v>
      </c>
      <c r="K202" s="10">
        <f t="shared" si="28"/>
        <v>1</v>
      </c>
      <c r="L202" s="10">
        <f t="shared" si="28"/>
        <v>1</v>
      </c>
      <c r="M202" s="10">
        <f t="shared" si="28"/>
        <v>1</v>
      </c>
      <c r="N202" s="10">
        <f t="shared" si="28"/>
        <v>1</v>
      </c>
      <c r="O202" s="10">
        <f t="shared" si="28"/>
        <v>1</v>
      </c>
      <c r="P202" s="10">
        <f t="shared" si="28"/>
        <v>1</v>
      </c>
      <c r="Q202" s="10">
        <f t="shared" si="28"/>
        <v>1</v>
      </c>
      <c r="R202" s="10">
        <f t="shared" si="28"/>
        <v>1</v>
      </c>
      <c r="S202" s="10">
        <f t="shared" si="28"/>
        <v>1</v>
      </c>
      <c r="T202" s="10">
        <f t="shared" si="28"/>
        <v>0</v>
      </c>
      <c r="U202" s="10">
        <f t="shared" si="28"/>
        <v>0</v>
      </c>
      <c r="V202" s="10">
        <f t="shared" si="28"/>
        <v>0</v>
      </c>
      <c r="W202" s="10">
        <f t="shared" si="27"/>
        <v>0</v>
      </c>
      <c r="X202" s="10">
        <f t="shared" si="27"/>
        <v>0</v>
      </c>
      <c r="Y202" s="10">
        <f t="shared" si="27"/>
        <v>0</v>
      </c>
      <c r="Z202" s="10">
        <f t="shared" si="27"/>
        <v>0</v>
      </c>
      <c r="AA202" s="10">
        <f t="shared" si="27"/>
        <v>0</v>
      </c>
      <c r="AB202" s="10">
        <f t="shared" si="27"/>
        <v>0</v>
      </c>
      <c r="AC202" s="10">
        <f t="shared" si="27"/>
        <v>0</v>
      </c>
      <c r="AD202" s="10">
        <f t="shared" si="27"/>
        <v>0</v>
      </c>
    </row>
    <row r="203" spans="1:30" ht="15" customHeight="1" x14ac:dyDescent="0.25">
      <c r="A203" s="1">
        <v>42486.166666666664</v>
      </c>
      <c r="B203" s="1">
        <v>42486.25</v>
      </c>
      <c r="C203" s="2">
        <v>635048</v>
      </c>
      <c r="D203" s="2" t="s">
        <v>7</v>
      </c>
      <c r="E203" s="3" t="str">
        <f t="shared" si="29"/>
        <v>mardi</v>
      </c>
      <c r="F203">
        <f ca="1">IF(HOUR(A203)&gt;HOUR(B203),-SUM(G203:INDIRECT(ADDRESS(ROW(),MATCH(0,$G203:$AD203,0)+6))),0)</f>
        <v>0</v>
      </c>
      <c r="G203" s="10">
        <f t="shared" si="28"/>
        <v>0</v>
      </c>
      <c r="H203" s="10">
        <f t="shared" si="28"/>
        <v>0</v>
      </c>
      <c r="I203" s="10">
        <f t="shared" si="28"/>
        <v>0</v>
      </c>
      <c r="J203" s="10">
        <f t="shared" si="28"/>
        <v>0</v>
      </c>
      <c r="K203" s="10">
        <f t="shared" si="28"/>
        <v>1</v>
      </c>
      <c r="L203" s="10">
        <f t="shared" si="28"/>
        <v>1</v>
      </c>
      <c r="M203" s="10">
        <f t="shared" si="28"/>
        <v>1</v>
      </c>
      <c r="N203" s="10">
        <f t="shared" si="28"/>
        <v>0</v>
      </c>
      <c r="O203" s="10">
        <f t="shared" si="28"/>
        <v>0</v>
      </c>
      <c r="P203" s="10">
        <f t="shared" si="28"/>
        <v>0</v>
      </c>
      <c r="Q203" s="10">
        <f t="shared" si="28"/>
        <v>0</v>
      </c>
      <c r="R203" s="10">
        <f t="shared" si="28"/>
        <v>0</v>
      </c>
      <c r="S203" s="10">
        <f t="shared" si="28"/>
        <v>0</v>
      </c>
      <c r="T203" s="10">
        <f t="shared" si="28"/>
        <v>0</v>
      </c>
      <c r="U203" s="10">
        <f t="shared" si="28"/>
        <v>0</v>
      </c>
      <c r="V203" s="10">
        <f t="shared" si="28"/>
        <v>0</v>
      </c>
      <c r="W203" s="10">
        <f t="shared" si="27"/>
        <v>0</v>
      </c>
      <c r="X203" s="10">
        <f t="shared" si="27"/>
        <v>0</v>
      </c>
      <c r="Y203" s="10">
        <f t="shared" si="27"/>
        <v>0</v>
      </c>
      <c r="Z203" s="10">
        <f t="shared" si="27"/>
        <v>0</v>
      </c>
      <c r="AA203" s="10">
        <f t="shared" si="27"/>
        <v>0</v>
      </c>
      <c r="AB203" s="10">
        <f t="shared" si="27"/>
        <v>0</v>
      </c>
      <c r="AC203" s="10">
        <f t="shared" si="27"/>
        <v>0</v>
      </c>
      <c r="AD203" s="10">
        <f t="shared" si="27"/>
        <v>0</v>
      </c>
    </row>
    <row r="204" spans="1:30" ht="15" customHeight="1" x14ac:dyDescent="0.25">
      <c r="A204" s="1">
        <v>42486.208333333336</v>
      </c>
      <c r="B204" s="1">
        <v>42486.291666666664</v>
      </c>
      <c r="C204" s="2">
        <v>635033</v>
      </c>
      <c r="D204" s="2" t="s">
        <v>9</v>
      </c>
      <c r="E204" s="3" t="str">
        <f t="shared" si="29"/>
        <v>mardi</v>
      </c>
      <c r="F204">
        <f ca="1">IF(HOUR(A204)&gt;HOUR(B204),-SUM(G204:INDIRECT(ADDRESS(ROW(),MATCH(0,$G204:$AD204,0)+6))),0)</f>
        <v>0</v>
      </c>
      <c r="G204" s="10">
        <f t="shared" si="28"/>
        <v>0</v>
      </c>
      <c r="H204" s="10">
        <f t="shared" si="28"/>
        <v>0</v>
      </c>
      <c r="I204" s="10">
        <f t="shared" si="28"/>
        <v>0</v>
      </c>
      <c r="J204" s="10">
        <f t="shared" si="28"/>
        <v>0</v>
      </c>
      <c r="K204" s="10">
        <f t="shared" si="28"/>
        <v>0</v>
      </c>
      <c r="L204" s="10">
        <f t="shared" si="28"/>
        <v>1</v>
      </c>
      <c r="M204" s="10">
        <f t="shared" si="28"/>
        <v>1</v>
      </c>
      <c r="N204" s="10">
        <f t="shared" si="28"/>
        <v>1</v>
      </c>
      <c r="O204" s="10">
        <f t="shared" si="28"/>
        <v>0</v>
      </c>
      <c r="P204" s="10">
        <f t="shared" si="28"/>
        <v>0</v>
      </c>
      <c r="Q204" s="10">
        <f t="shared" si="28"/>
        <v>0</v>
      </c>
      <c r="R204" s="10">
        <f t="shared" si="28"/>
        <v>0</v>
      </c>
      <c r="S204" s="10">
        <f t="shared" si="28"/>
        <v>0</v>
      </c>
      <c r="T204" s="10">
        <f t="shared" si="28"/>
        <v>0</v>
      </c>
      <c r="U204" s="10">
        <f t="shared" si="28"/>
        <v>0</v>
      </c>
      <c r="V204" s="10">
        <f t="shared" si="28"/>
        <v>0</v>
      </c>
      <c r="W204" s="10">
        <f t="shared" si="27"/>
        <v>0</v>
      </c>
      <c r="X204" s="10">
        <f t="shared" si="27"/>
        <v>0</v>
      </c>
      <c r="Y204" s="10">
        <f t="shared" si="27"/>
        <v>0</v>
      </c>
      <c r="Z204" s="10">
        <f t="shared" si="27"/>
        <v>0</v>
      </c>
      <c r="AA204" s="10">
        <f t="shared" si="27"/>
        <v>0</v>
      </c>
      <c r="AB204" s="10">
        <f t="shared" si="27"/>
        <v>0</v>
      </c>
      <c r="AC204" s="10">
        <f t="shared" si="27"/>
        <v>0</v>
      </c>
      <c r="AD204" s="10">
        <f t="shared" si="27"/>
        <v>0</v>
      </c>
    </row>
    <row r="205" spans="1:30" ht="15" customHeight="1" x14ac:dyDescent="0.25">
      <c r="A205" s="1">
        <v>42486.333333333336</v>
      </c>
      <c r="B205" s="1">
        <v>42486.75</v>
      </c>
      <c r="C205" s="2">
        <v>634775</v>
      </c>
      <c r="D205" s="2" t="s">
        <v>6</v>
      </c>
      <c r="E205" s="3" t="str">
        <f t="shared" si="29"/>
        <v>mardi</v>
      </c>
      <c r="F205">
        <f ca="1">IF(HOUR(A205)&gt;HOUR(B205),-SUM(G205:INDIRECT(ADDRESS(ROW(),MATCH(0,$G205:$AD205,0)+6))),0)</f>
        <v>0</v>
      </c>
      <c r="G205" s="10">
        <f t="shared" si="28"/>
        <v>0</v>
      </c>
      <c r="H205" s="10">
        <f t="shared" si="28"/>
        <v>0</v>
      </c>
      <c r="I205" s="10">
        <f t="shared" si="28"/>
        <v>0</v>
      </c>
      <c r="J205" s="10">
        <f t="shared" si="28"/>
        <v>0</v>
      </c>
      <c r="K205" s="10">
        <f t="shared" si="28"/>
        <v>0</v>
      </c>
      <c r="L205" s="10">
        <f t="shared" si="28"/>
        <v>0</v>
      </c>
      <c r="M205" s="10">
        <f t="shared" si="28"/>
        <v>0</v>
      </c>
      <c r="N205" s="10">
        <f t="shared" si="28"/>
        <v>0</v>
      </c>
      <c r="O205" s="10">
        <f t="shared" si="28"/>
        <v>1</v>
      </c>
      <c r="P205" s="10">
        <f t="shared" si="28"/>
        <v>1</v>
      </c>
      <c r="Q205" s="10">
        <f t="shared" si="28"/>
        <v>1</v>
      </c>
      <c r="R205" s="10">
        <f t="shared" si="28"/>
        <v>1</v>
      </c>
      <c r="S205" s="10">
        <f t="shared" si="28"/>
        <v>1</v>
      </c>
      <c r="T205" s="10">
        <f t="shared" si="28"/>
        <v>1</v>
      </c>
      <c r="U205" s="10">
        <f t="shared" si="28"/>
        <v>1</v>
      </c>
      <c r="V205" s="10">
        <f t="shared" ref="V205:AD220" si="30">IF(HOUR($A205)&lt;=HOUR($B205),IF(IF(HOUR($A205)&lt;V$1+1,1,0)=1,IF(HOUR($B205)&gt;=V$1,1,0),0),IF(IF(HOUR($A205)&gt;=V$1+1,1,0)=1,IF(HOUR($B205)&lt;V$1,0,1),1))</f>
        <v>1</v>
      </c>
      <c r="W205" s="10">
        <f t="shared" si="30"/>
        <v>1</v>
      </c>
      <c r="X205" s="10">
        <f t="shared" si="30"/>
        <v>1</v>
      </c>
      <c r="Y205" s="10">
        <f t="shared" si="30"/>
        <v>1</v>
      </c>
      <c r="Z205" s="10">
        <f t="shared" si="30"/>
        <v>0</v>
      </c>
      <c r="AA205" s="10">
        <f t="shared" si="30"/>
        <v>0</v>
      </c>
      <c r="AB205" s="10">
        <f t="shared" si="30"/>
        <v>0</v>
      </c>
      <c r="AC205" s="10">
        <f t="shared" si="30"/>
        <v>0</v>
      </c>
      <c r="AD205" s="10">
        <f t="shared" si="30"/>
        <v>0</v>
      </c>
    </row>
    <row r="206" spans="1:30" ht="15" customHeight="1" x14ac:dyDescent="0.25">
      <c r="A206" s="1">
        <v>42486.999305555553</v>
      </c>
      <c r="B206" s="1">
        <v>42487.249305555553</v>
      </c>
      <c r="C206" s="2">
        <v>634197</v>
      </c>
      <c r="D206" s="2" t="s">
        <v>6</v>
      </c>
      <c r="E206" s="3" t="str">
        <f t="shared" si="29"/>
        <v>mardi</v>
      </c>
      <c r="F206">
        <f ca="1">IF(HOUR(A206)&gt;HOUR(B206),-SUM(G206:INDIRECT(ADDRESS(ROW(),MATCH(0,$G206:$AD206,0)+6))),0)</f>
        <v>-6</v>
      </c>
      <c r="G206" s="10">
        <f t="shared" ref="G206:V221" si="31">IF(HOUR($A206)&lt;=HOUR($B206),IF(IF(HOUR($A206)&lt;G$1+1,1,0)=1,IF(HOUR($B206)&gt;=G$1,1,0),0),IF(IF(HOUR($A206)&gt;=G$1+1,1,0)=1,IF(HOUR($B206)&lt;G$1,0,1),1))</f>
        <v>1</v>
      </c>
      <c r="H206" s="10">
        <f t="shared" si="31"/>
        <v>1</v>
      </c>
      <c r="I206" s="10">
        <f t="shared" si="31"/>
        <v>1</v>
      </c>
      <c r="J206" s="10">
        <f t="shared" si="31"/>
        <v>1</v>
      </c>
      <c r="K206" s="10">
        <f t="shared" si="31"/>
        <v>1</v>
      </c>
      <c r="L206" s="10">
        <f t="shared" si="31"/>
        <v>1</v>
      </c>
      <c r="M206" s="10">
        <f t="shared" si="31"/>
        <v>0</v>
      </c>
      <c r="N206" s="10">
        <f t="shared" si="31"/>
        <v>0</v>
      </c>
      <c r="O206" s="10">
        <f t="shared" si="31"/>
        <v>0</v>
      </c>
      <c r="P206" s="10">
        <f t="shared" si="31"/>
        <v>0</v>
      </c>
      <c r="Q206" s="10">
        <f t="shared" si="31"/>
        <v>0</v>
      </c>
      <c r="R206" s="10">
        <f t="shared" si="31"/>
        <v>0</v>
      </c>
      <c r="S206" s="10">
        <f t="shared" si="31"/>
        <v>0</v>
      </c>
      <c r="T206" s="10">
        <f t="shared" si="31"/>
        <v>0</v>
      </c>
      <c r="U206" s="10">
        <f t="shared" si="31"/>
        <v>0</v>
      </c>
      <c r="V206" s="10">
        <f t="shared" si="31"/>
        <v>0</v>
      </c>
      <c r="W206" s="10">
        <f t="shared" si="30"/>
        <v>0</v>
      </c>
      <c r="X206" s="10">
        <f t="shared" si="30"/>
        <v>0</v>
      </c>
      <c r="Y206" s="10">
        <f t="shared" si="30"/>
        <v>0</v>
      </c>
      <c r="Z206" s="10">
        <f t="shared" si="30"/>
        <v>0</v>
      </c>
      <c r="AA206" s="10">
        <f t="shared" si="30"/>
        <v>0</v>
      </c>
      <c r="AB206" s="10">
        <f t="shared" si="30"/>
        <v>0</v>
      </c>
      <c r="AC206" s="10">
        <f t="shared" si="30"/>
        <v>0</v>
      </c>
      <c r="AD206" s="10">
        <f t="shared" si="30"/>
        <v>1</v>
      </c>
    </row>
    <row r="207" spans="1:30" ht="15" customHeight="1" x14ac:dyDescent="0.25">
      <c r="A207" s="1">
        <v>42487.041666666664</v>
      </c>
      <c r="B207" s="1">
        <v>42487.083333333336</v>
      </c>
      <c r="C207" s="2">
        <v>633366</v>
      </c>
      <c r="D207" s="2" t="s">
        <v>7</v>
      </c>
      <c r="E207" s="3" t="str">
        <f t="shared" si="29"/>
        <v>mercredi</v>
      </c>
      <c r="F207">
        <f ca="1">IF(HOUR(A207)&gt;HOUR(B207),-SUM(G207:INDIRECT(ADDRESS(ROW(),MATCH(0,$G207:$AD207,0)+6))),0)</f>
        <v>0</v>
      </c>
      <c r="G207" s="10">
        <f t="shared" si="31"/>
        <v>0</v>
      </c>
      <c r="H207" s="10">
        <f t="shared" si="31"/>
        <v>1</v>
      </c>
      <c r="I207" s="10">
        <f t="shared" si="31"/>
        <v>1</v>
      </c>
      <c r="J207" s="10">
        <f t="shared" si="31"/>
        <v>0</v>
      </c>
      <c r="K207" s="10">
        <f t="shared" si="31"/>
        <v>0</v>
      </c>
      <c r="L207" s="10">
        <f t="shared" si="31"/>
        <v>0</v>
      </c>
      <c r="M207" s="10">
        <f t="shared" si="31"/>
        <v>0</v>
      </c>
      <c r="N207" s="10">
        <f t="shared" si="31"/>
        <v>0</v>
      </c>
      <c r="O207" s="10">
        <f t="shared" si="31"/>
        <v>0</v>
      </c>
      <c r="P207" s="10">
        <f t="shared" si="31"/>
        <v>0</v>
      </c>
      <c r="Q207" s="10">
        <f t="shared" si="31"/>
        <v>0</v>
      </c>
      <c r="R207" s="10">
        <f t="shared" si="31"/>
        <v>0</v>
      </c>
      <c r="S207" s="10">
        <f t="shared" si="31"/>
        <v>0</v>
      </c>
      <c r="T207" s="10">
        <f t="shared" si="31"/>
        <v>0</v>
      </c>
      <c r="U207" s="10">
        <f t="shared" si="31"/>
        <v>0</v>
      </c>
      <c r="V207" s="10">
        <f t="shared" si="31"/>
        <v>0</v>
      </c>
      <c r="W207" s="10">
        <f t="shared" si="30"/>
        <v>0</v>
      </c>
      <c r="X207" s="10">
        <f t="shared" si="30"/>
        <v>0</v>
      </c>
      <c r="Y207" s="10">
        <f t="shared" si="30"/>
        <v>0</v>
      </c>
      <c r="Z207" s="10">
        <f t="shared" si="30"/>
        <v>0</v>
      </c>
      <c r="AA207" s="10">
        <f t="shared" si="30"/>
        <v>0</v>
      </c>
      <c r="AB207" s="10">
        <f t="shared" si="30"/>
        <v>0</v>
      </c>
      <c r="AC207" s="10">
        <f t="shared" si="30"/>
        <v>0</v>
      </c>
      <c r="AD207" s="10">
        <f t="shared" si="30"/>
        <v>0</v>
      </c>
    </row>
    <row r="208" spans="1:30" ht="15" customHeight="1" x14ac:dyDescent="0.25">
      <c r="A208" s="1">
        <v>42487.208333333336</v>
      </c>
      <c r="B208" s="1">
        <v>42487.291666666664</v>
      </c>
      <c r="C208" s="2">
        <v>635034</v>
      </c>
      <c r="D208" s="2" t="s">
        <v>9</v>
      </c>
      <c r="E208" s="3" t="str">
        <f t="shared" si="29"/>
        <v>mercredi</v>
      </c>
      <c r="F208">
        <f ca="1">IF(HOUR(A208)&gt;HOUR(B208),-SUM(G208:INDIRECT(ADDRESS(ROW(),MATCH(0,$G208:$AD208,0)+6))),0)</f>
        <v>0</v>
      </c>
      <c r="G208" s="10">
        <f t="shared" si="31"/>
        <v>0</v>
      </c>
      <c r="H208" s="10">
        <f t="shared" si="31"/>
        <v>0</v>
      </c>
      <c r="I208" s="10">
        <f t="shared" si="31"/>
        <v>0</v>
      </c>
      <c r="J208" s="10">
        <f t="shared" si="31"/>
        <v>0</v>
      </c>
      <c r="K208" s="10">
        <f t="shared" si="31"/>
        <v>0</v>
      </c>
      <c r="L208" s="10">
        <f t="shared" si="31"/>
        <v>1</v>
      </c>
      <c r="M208" s="10">
        <f t="shared" si="31"/>
        <v>1</v>
      </c>
      <c r="N208" s="10">
        <f t="shared" si="31"/>
        <v>1</v>
      </c>
      <c r="O208" s="10">
        <f t="shared" si="31"/>
        <v>0</v>
      </c>
      <c r="P208" s="10">
        <f t="shared" si="31"/>
        <v>0</v>
      </c>
      <c r="Q208" s="10">
        <f t="shared" si="31"/>
        <v>0</v>
      </c>
      <c r="R208" s="10">
        <f t="shared" si="31"/>
        <v>0</v>
      </c>
      <c r="S208" s="10">
        <f t="shared" si="31"/>
        <v>0</v>
      </c>
      <c r="T208" s="10">
        <f t="shared" si="31"/>
        <v>0</v>
      </c>
      <c r="U208" s="10">
        <f t="shared" si="31"/>
        <v>0</v>
      </c>
      <c r="V208" s="10">
        <f t="shared" si="31"/>
        <v>0</v>
      </c>
      <c r="W208" s="10">
        <f t="shared" si="30"/>
        <v>0</v>
      </c>
      <c r="X208" s="10">
        <f t="shared" si="30"/>
        <v>0</v>
      </c>
      <c r="Y208" s="10">
        <f t="shared" si="30"/>
        <v>0</v>
      </c>
      <c r="Z208" s="10">
        <f t="shared" si="30"/>
        <v>0</v>
      </c>
      <c r="AA208" s="10">
        <f t="shared" si="30"/>
        <v>0</v>
      </c>
      <c r="AB208" s="10">
        <f t="shared" si="30"/>
        <v>0</v>
      </c>
      <c r="AC208" s="10">
        <f t="shared" si="30"/>
        <v>0</v>
      </c>
      <c r="AD208" s="10">
        <f t="shared" si="30"/>
        <v>0</v>
      </c>
    </row>
    <row r="209" spans="1:30" ht="15" customHeight="1" x14ac:dyDescent="0.25">
      <c r="A209" s="1">
        <v>42487.25</v>
      </c>
      <c r="B209" s="1">
        <v>42487.291666666664</v>
      </c>
      <c r="C209" s="2">
        <v>635950</v>
      </c>
      <c r="D209" s="2" t="s">
        <v>9</v>
      </c>
      <c r="E209" s="3" t="str">
        <f t="shared" si="29"/>
        <v>mercredi</v>
      </c>
      <c r="F209">
        <f ca="1">IF(HOUR(A209)&gt;HOUR(B209),-SUM(G209:INDIRECT(ADDRESS(ROW(),MATCH(0,$G209:$AD209,0)+6))),0)</f>
        <v>0</v>
      </c>
      <c r="G209" s="10">
        <f t="shared" si="31"/>
        <v>0</v>
      </c>
      <c r="H209" s="10">
        <f t="shared" si="31"/>
        <v>0</v>
      </c>
      <c r="I209" s="10">
        <f t="shared" si="31"/>
        <v>0</v>
      </c>
      <c r="J209" s="10">
        <f t="shared" si="31"/>
        <v>0</v>
      </c>
      <c r="K209" s="10">
        <f t="shared" si="31"/>
        <v>0</v>
      </c>
      <c r="L209" s="10">
        <f t="shared" si="31"/>
        <v>0</v>
      </c>
      <c r="M209" s="10">
        <f t="shared" si="31"/>
        <v>1</v>
      </c>
      <c r="N209" s="10">
        <f t="shared" si="31"/>
        <v>1</v>
      </c>
      <c r="O209" s="10">
        <f t="shared" si="31"/>
        <v>0</v>
      </c>
      <c r="P209" s="10">
        <f t="shared" si="31"/>
        <v>0</v>
      </c>
      <c r="Q209" s="10">
        <f t="shared" si="31"/>
        <v>0</v>
      </c>
      <c r="R209" s="10">
        <f t="shared" si="31"/>
        <v>0</v>
      </c>
      <c r="S209" s="10">
        <f t="shared" si="31"/>
        <v>0</v>
      </c>
      <c r="T209" s="10">
        <f t="shared" si="31"/>
        <v>0</v>
      </c>
      <c r="U209" s="10">
        <f t="shared" si="31"/>
        <v>0</v>
      </c>
      <c r="V209" s="10">
        <f t="shared" si="31"/>
        <v>0</v>
      </c>
      <c r="W209" s="10">
        <f t="shared" si="30"/>
        <v>0</v>
      </c>
      <c r="X209" s="10">
        <f t="shared" si="30"/>
        <v>0</v>
      </c>
      <c r="Y209" s="10">
        <f t="shared" si="30"/>
        <v>0</v>
      </c>
      <c r="Z209" s="10">
        <f t="shared" si="30"/>
        <v>0</v>
      </c>
      <c r="AA209" s="10">
        <f t="shared" si="30"/>
        <v>0</v>
      </c>
      <c r="AB209" s="10">
        <f t="shared" si="30"/>
        <v>0</v>
      </c>
      <c r="AC209" s="10">
        <f t="shared" si="30"/>
        <v>0</v>
      </c>
      <c r="AD209" s="10">
        <f t="shared" si="30"/>
        <v>0</v>
      </c>
    </row>
    <row r="210" spans="1:30" ht="15" customHeight="1" x14ac:dyDescent="0.25">
      <c r="A210" s="1">
        <v>42487.333333333336</v>
      </c>
      <c r="B210" s="1">
        <v>42487.5</v>
      </c>
      <c r="C210" s="2">
        <v>636796</v>
      </c>
      <c r="D210" s="2" t="s">
        <v>9</v>
      </c>
      <c r="E210" s="3" t="str">
        <f t="shared" si="29"/>
        <v>mercredi</v>
      </c>
      <c r="F210">
        <f ca="1">IF(HOUR(A210)&gt;HOUR(B210),-SUM(G210:INDIRECT(ADDRESS(ROW(),MATCH(0,$G210:$AD210,0)+6))),0)</f>
        <v>0</v>
      </c>
      <c r="G210" s="10">
        <f t="shared" si="31"/>
        <v>0</v>
      </c>
      <c r="H210" s="10">
        <f t="shared" si="31"/>
        <v>0</v>
      </c>
      <c r="I210" s="10">
        <f t="shared" si="31"/>
        <v>0</v>
      </c>
      <c r="J210" s="10">
        <f t="shared" si="31"/>
        <v>0</v>
      </c>
      <c r="K210" s="10">
        <f t="shared" si="31"/>
        <v>0</v>
      </c>
      <c r="L210" s="10">
        <f t="shared" si="31"/>
        <v>0</v>
      </c>
      <c r="M210" s="10">
        <f t="shared" si="31"/>
        <v>0</v>
      </c>
      <c r="N210" s="10">
        <f t="shared" si="31"/>
        <v>0</v>
      </c>
      <c r="O210" s="10">
        <f t="shared" si="31"/>
        <v>1</v>
      </c>
      <c r="P210" s="10">
        <f t="shared" si="31"/>
        <v>1</v>
      </c>
      <c r="Q210" s="10">
        <f t="shared" si="31"/>
        <v>1</v>
      </c>
      <c r="R210" s="10">
        <f t="shared" si="31"/>
        <v>1</v>
      </c>
      <c r="S210" s="10">
        <f t="shared" si="31"/>
        <v>1</v>
      </c>
      <c r="T210" s="10">
        <f t="shared" si="31"/>
        <v>0</v>
      </c>
      <c r="U210" s="10">
        <f t="shared" si="31"/>
        <v>0</v>
      </c>
      <c r="V210" s="10">
        <f t="shared" si="31"/>
        <v>0</v>
      </c>
      <c r="W210" s="10">
        <f t="shared" si="30"/>
        <v>0</v>
      </c>
      <c r="X210" s="10">
        <f t="shared" si="30"/>
        <v>0</v>
      </c>
      <c r="Y210" s="10">
        <f t="shared" si="30"/>
        <v>0</v>
      </c>
      <c r="Z210" s="10">
        <f t="shared" si="30"/>
        <v>0</v>
      </c>
      <c r="AA210" s="10">
        <f t="shared" si="30"/>
        <v>0</v>
      </c>
      <c r="AB210" s="10">
        <f t="shared" si="30"/>
        <v>0</v>
      </c>
      <c r="AC210" s="10">
        <f t="shared" si="30"/>
        <v>0</v>
      </c>
      <c r="AD210" s="10">
        <f t="shared" si="30"/>
        <v>0</v>
      </c>
    </row>
    <row r="211" spans="1:30" ht="15" customHeight="1" x14ac:dyDescent="0.25">
      <c r="A211" s="1">
        <v>42487.833333333336</v>
      </c>
      <c r="B211" s="1">
        <v>42487.958333333336</v>
      </c>
      <c r="C211" s="2">
        <v>639052</v>
      </c>
      <c r="D211" s="2" t="s">
        <v>5</v>
      </c>
      <c r="E211" s="3" t="str">
        <f t="shared" si="29"/>
        <v>mercredi</v>
      </c>
      <c r="F211">
        <f ca="1">IF(HOUR(A211)&gt;HOUR(B211),-SUM(G211:INDIRECT(ADDRESS(ROW(),MATCH(0,$G211:$AD211,0)+6))),0)</f>
        <v>0</v>
      </c>
      <c r="G211" s="10">
        <f t="shared" si="31"/>
        <v>0</v>
      </c>
      <c r="H211" s="10">
        <f t="shared" si="31"/>
        <v>0</v>
      </c>
      <c r="I211" s="10">
        <f t="shared" si="31"/>
        <v>0</v>
      </c>
      <c r="J211" s="10">
        <f t="shared" si="31"/>
        <v>0</v>
      </c>
      <c r="K211" s="10">
        <f t="shared" si="31"/>
        <v>0</v>
      </c>
      <c r="L211" s="10">
        <f t="shared" si="31"/>
        <v>0</v>
      </c>
      <c r="M211" s="10">
        <f t="shared" si="31"/>
        <v>0</v>
      </c>
      <c r="N211" s="10">
        <f t="shared" si="31"/>
        <v>0</v>
      </c>
      <c r="O211" s="10">
        <f t="shared" si="31"/>
        <v>0</v>
      </c>
      <c r="P211" s="10">
        <f t="shared" si="31"/>
        <v>0</v>
      </c>
      <c r="Q211" s="10">
        <f t="shared" si="31"/>
        <v>0</v>
      </c>
      <c r="R211" s="10">
        <f t="shared" si="31"/>
        <v>0</v>
      </c>
      <c r="S211" s="10">
        <f t="shared" si="31"/>
        <v>0</v>
      </c>
      <c r="T211" s="10">
        <f t="shared" si="31"/>
        <v>0</v>
      </c>
      <c r="U211" s="10">
        <f t="shared" si="31"/>
        <v>0</v>
      </c>
      <c r="V211" s="10">
        <f t="shared" si="31"/>
        <v>0</v>
      </c>
      <c r="W211" s="10">
        <f t="shared" si="30"/>
        <v>0</v>
      </c>
      <c r="X211" s="10">
        <f t="shared" si="30"/>
        <v>0</v>
      </c>
      <c r="Y211" s="10">
        <f t="shared" si="30"/>
        <v>0</v>
      </c>
      <c r="Z211" s="10">
        <f t="shared" si="30"/>
        <v>0</v>
      </c>
      <c r="AA211" s="10">
        <f t="shared" si="30"/>
        <v>1</v>
      </c>
      <c r="AB211" s="10">
        <f t="shared" si="30"/>
        <v>1</v>
      </c>
      <c r="AC211" s="10">
        <f t="shared" si="30"/>
        <v>1</v>
      </c>
      <c r="AD211" s="10">
        <f t="shared" si="30"/>
        <v>1</v>
      </c>
    </row>
    <row r="212" spans="1:30" ht="15" customHeight="1" x14ac:dyDescent="0.25">
      <c r="A212" s="1">
        <v>42487.916666666664</v>
      </c>
      <c r="B212" s="1">
        <v>42488.166666666664</v>
      </c>
      <c r="C212" s="2">
        <v>639256</v>
      </c>
      <c r="D212" s="2" t="s">
        <v>5</v>
      </c>
      <c r="E212" s="3" t="str">
        <f t="shared" si="29"/>
        <v>mercredi</v>
      </c>
      <c r="F212">
        <f ca="1">IF(HOUR(A212)&gt;HOUR(B212),-SUM(G212:INDIRECT(ADDRESS(ROW(),MATCH(0,$G212:$AD212,0)+6))),0)</f>
        <v>-5</v>
      </c>
      <c r="G212" s="10">
        <f t="shared" si="31"/>
        <v>1</v>
      </c>
      <c r="H212" s="10">
        <f t="shared" si="31"/>
        <v>1</v>
      </c>
      <c r="I212" s="10">
        <f t="shared" si="31"/>
        <v>1</v>
      </c>
      <c r="J212" s="10">
        <f t="shared" si="31"/>
        <v>1</v>
      </c>
      <c r="K212" s="10">
        <f t="shared" si="31"/>
        <v>1</v>
      </c>
      <c r="L212" s="10">
        <f t="shared" si="31"/>
        <v>0</v>
      </c>
      <c r="M212" s="10">
        <f t="shared" si="31"/>
        <v>0</v>
      </c>
      <c r="N212" s="10">
        <f t="shared" si="31"/>
        <v>0</v>
      </c>
      <c r="O212" s="10">
        <f t="shared" si="31"/>
        <v>0</v>
      </c>
      <c r="P212" s="10">
        <f t="shared" si="31"/>
        <v>0</v>
      </c>
      <c r="Q212" s="10">
        <f t="shared" si="31"/>
        <v>0</v>
      </c>
      <c r="R212" s="10">
        <f t="shared" si="31"/>
        <v>0</v>
      </c>
      <c r="S212" s="10">
        <f t="shared" si="31"/>
        <v>0</v>
      </c>
      <c r="T212" s="10">
        <f t="shared" si="31"/>
        <v>0</v>
      </c>
      <c r="U212" s="10">
        <f t="shared" si="31"/>
        <v>0</v>
      </c>
      <c r="V212" s="10">
        <f t="shared" si="31"/>
        <v>0</v>
      </c>
      <c r="W212" s="10">
        <f t="shared" si="30"/>
        <v>0</v>
      </c>
      <c r="X212" s="10">
        <f t="shared" si="30"/>
        <v>0</v>
      </c>
      <c r="Y212" s="10">
        <f t="shared" si="30"/>
        <v>0</v>
      </c>
      <c r="Z212" s="10">
        <f t="shared" si="30"/>
        <v>0</v>
      </c>
      <c r="AA212" s="10">
        <f t="shared" si="30"/>
        <v>0</v>
      </c>
      <c r="AB212" s="10">
        <f t="shared" si="30"/>
        <v>0</v>
      </c>
      <c r="AC212" s="10">
        <f t="shared" si="30"/>
        <v>1</v>
      </c>
      <c r="AD212" s="10">
        <f t="shared" si="30"/>
        <v>1</v>
      </c>
    </row>
    <row r="213" spans="1:30" ht="15" customHeight="1" x14ac:dyDescent="0.25">
      <c r="A213" s="1">
        <v>42487.999305555553</v>
      </c>
      <c r="B213" s="1">
        <v>42488.249305555553</v>
      </c>
      <c r="C213" s="2">
        <v>634276</v>
      </c>
      <c r="D213" s="2" t="s">
        <v>6</v>
      </c>
      <c r="E213" s="3" t="str">
        <f t="shared" si="29"/>
        <v>mercredi</v>
      </c>
      <c r="F213">
        <f ca="1">IF(HOUR(A213)&gt;HOUR(B213),-SUM(G213:INDIRECT(ADDRESS(ROW(),MATCH(0,$G213:$AD213,0)+6))),0)</f>
        <v>-6</v>
      </c>
      <c r="G213" s="10">
        <f t="shared" si="31"/>
        <v>1</v>
      </c>
      <c r="H213" s="10">
        <f t="shared" si="31"/>
        <v>1</v>
      </c>
      <c r="I213" s="10">
        <f t="shared" si="31"/>
        <v>1</v>
      </c>
      <c r="J213" s="10">
        <f t="shared" si="31"/>
        <v>1</v>
      </c>
      <c r="K213" s="10">
        <f t="shared" si="31"/>
        <v>1</v>
      </c>
      <c r="L213" s="10">
        <f t="shared" si="31"/>
        <v>1</v>
      </c>
      <c r="M213" s="10">
        <f t="shared" si="31"/>
        <v>0</v>
      </c>
      <c r="N213" s="10">
        <f t="shared" si="31"/>
        <v>0</v>
      </c>
      <c r="O213" s="10">
        <f t="shared" si="31"/>
        <v>0</v>
      </c>
      <c r="P213" s="10">
        <f t="shared" si="31"/>
        <v>0</v>
      </c>
      <c r="Q213" s="10">
        <f t="shared" si="31"/>
        <v>0</v>
      </c>
      <c r="R213" s="10">
        <f t="shared" si="31"/>
        <v>0</v>
      </c>
      <c r="S213" s="10">
        <f t="shared" si="31"/>
        <v>0</v>
      </c>
      <c r="T213" s="10">
        <f t="shared" si="31"/>
        <v>0</v>
      </c>
      <c r="U213" s="10">
        <f t="shared" si="31"/>
        <v>0</v>
      </c>
      <c r="V213" s="10">
        <f t="shared" si="31"/>
        <v>0</v>
      </c>
      <c r="W213" s="10">
        <f t="shared" si="30"/>
        <v>0</v>
      </c>
      <c r="X213" s="10">
        <f t="shared" si="30"/>
        <v>0</v>
      </c>
      <c r="Y213" s="10">
        <f t="shared" si="30"/>
        <v>0</v>
      </c>
      <c r="Z213" s="10">
        <f t="shared" si="30"/>
        <v>0</v>
      </c>
      <c r="AA213" s="10">
        <f t="shared" si="30"/>
        <v>0</v>
      </c>
      <c r="AB213" s="10">
        <f t="shared" si="30"/>
        <v>0</v>
      </c>
      <c r="AC213" s="10">
        <f t="shared" si="30"/>
        <v>0</v>
      </c>
      <c r="AD213" s="10">
        <f t="shared" si="30"/>
        <v>1</v>
      </c>
    </row>
    <row r="214" spans="1:30" ht="15" customHeight="1" x14ac:dyDescent="0.25">
      <c r="A214" s="1">
        <v>42488</v>
      </c>
      <c r="B214" s="1">
        <v>42488.166666666664</v>
      </c>
      <c r="C214" s="2">
        <v>636817</v>
      </c>
      <c r="D214" s="2" t="s">
        <v>8</v>
      </c>
      <c r="E214" s="3" t="str">
        <f t="shared" si="29"/>
        <v>jeudi</v>
      </c>
      <c r="F214">
        <f ca="1">IF(HOUR(A214)&gt;HOUR(B214),-SUM(G214:INDIRECT(ADDRESS(ROW(),MATCH(0,$G214:$AD214,0)+6))),0)</f>
        <v>0</v>
      </c>
      <c r="G214" s="10">
        <f t="shared" si="31"/>
        <v>1</v>
      </c>
      <c r="H214" s="10">
        <f t="shared" si="31"/>
        <v>1</v>
      </c>
      <c r="I214" s="10">
        <f t="shared" si="31"/>
        <v>1</v>
      </c>
      <c r="J214" s="10">
        <f t="shared" si="31"/>
        <v>1</v>
      </c>
      <c r="K214" s="10">
        <f t="shared" si="31"/>
        <v>1</v>
      </c>
      <c r="L214" s="10">
        <f t="shared" si="31"/>
        <v>0</v>
      </c>
      <c r="M214" s="10">
        <f t="shared" si="31"/>
        <v>0</v>
      </c>
      <c r="N214" s="10">
        <f t="shared" si="31"/>
        <v>0</v>
      </c>
      <c r="O214" s="10">
        <f t="shared" si="31"/>
        <v>0</v>
      </c>
      <c r="P214" s="10">
        <f t="shared" si="31"/>
        <v>0</v>
      </c>
      <c r="Q214" s="10">
        <f t="shared" si="31"/>
        <v>0</v>
      </c>
      <c r="R214" s="10">
        <f t="shared" si="31"/>
        <v>0</v>
      </c>
      <c r="S214" s="10">
        <f t="shared" si="31"/>
        <v>0</v>
      </c>
      <c r="T214" s="10">
        <f t="shared" si="31"/>
        <v>0</v>
      </c>
      <c r="U214" s="10">
        <f t="shared" si="31"/>
        <v>0</v>
      </c>
      <c r="V214" s="10">
        <f t="shared" si="31"/>
        <v>0</v>
      </c>
      <c r="W214" s="10">
        <f t="shared" si="30"/>
        <v>0</v>
      </c>
      <c r="X214" s="10">
        <f t="shared" si="30"/>
        <v>0</v>
      </c>
      <c r="Y214" s="10">
        <f t="shared" si="30"/>
        <v>0</v>
      </c>
      <c r="Z214" s="10">
        <f t="shared" si="30"/>
        <v>0</v>
      </c>
      <c r="AA214" s="10">
        <f t="shared" si="30"/>
        <v>0</v>
      </c>
      <c r="AB214" s="10">
        <f t="shared" si="30"/>
        <v>0</v>
      </c>
      <c r="AC214" s="10">
        <f t="shared" si="30"/>
        <v>0</v>
      </c>
      <c r="AD214" s="10">
        <f t="shared" si="30"/>
        <v>0</v>
      </c>
    </row>
    <row r="215" spans="1:30" ht="15" customHeight="1" x14ac:dyDescent="0.25">
      <c r="A215" s="1">
        <v>42488</v>
      </c>
      <c r="B215" s="1">
        <v>42488.5</v>
      </c>
      <c r="C215" s="2">
        <v>632219</v>
      </c>
      <c r="D215" s="2" t="s">
        <v>5</v>
      </c>
      <c r="E215" s="3" t="str">
        <f t="shared" si="29"/>
        <v>jeudi</v>
      </c>
      <c r="F215">
        <f ca="1">IF(HOUR(A215)&gt;HOUR(B215),-SUM(G215:INDIRECT(ADDRESS(ROW(),MATCH(0,$G215:$AD215,0)+6))),0)</f>
        <v>0</v>
      </c>
      <c r="G215" s="10">
        <f t="shared" si="31"/>
        <v>1</v>
      </c>
      <c r="H215" s="10">
        <f t="shared" si="31"/>
        <v>1</v>
      </c>
      <c r="I215" s="10">
        <f t="shared" si="31"/>
        <v>1</v>
      </c>
      <c r="J215" s="10">
        <f t="shared" si="31"/>
        <v>1</v>
      </c>
      <c r="K215" s="10">
        <f t="shared" si="31"/>
        <v>1</v>
      </c>
      <c r="L215" s="10">
        <f t="shared" si="31"/>
        <v>1</v>
      </c>
      <c r="M215" s="10">
        <f t="shared" si="31"/>
        <v>1</v>
      </c>
      <c r="N215" s="10">
        <f t="shared" si="31"/>
        <v>1</v>
      </c>
      <c r="O215" s="10">
        <f t="shared" si="31"/>
        <v>1</v>
      </c>
      <c r="P215" s="10">
        <f t="shared" si="31"/>
        <v>1</v>
      </c>
      <c r="Q215" s="10">
        <f t="shared" si="31"/>
        <v>1</v>
      </c>
      <c r="R215" s="10">
        <f t="shared" si="31"/>
        <v>1</v>
      </c>
      <c r="S215" s="10">
        <f t="shared" si="31"/>
        <v>1</v>
      </c>
      <c r="T215" s="10">
        <f t="shared" si="31"/>
        <v>0</v>
      </c>
      <c r="U215" s="10">
        <f t="shared" si="31"/>
        <v>0</v>
      </c>
      <c r="V215" s="10">
        <f t="shared" si="31"/>
        <v>0</v>
      </c>
      <c r="W215" s="10">
        <f t="shared" si="30"/>
        <v>0</v>
      </c>
      <c r="X215" s="10">
        <f t="shared" si="30"/>
        <v>0</v>
      </c>
      <c r="Y215" s="10">
        <f t="shared" si="30"/>
        <v>0</v>
      </c>
      <c r="Z215" s="10">
        <f t="shared" si="30"/>
        <v>0</v>
      </c>
      <c r="AA215" s="10">
        <f t="shared" si="30"/>
        <v>0</v>
      </c>
      <c r="AB215" s="10">
        <f t="shared" si="30"/>
        <v>0</v>
      </c>
      <c r="AC215" s="10">
        <f t="shared" si="30"/>
        <v>0</v>
      </c>
      <c r="AD215" s="10">
        <f t="shared" si="30"/>
        <v>0</v>
      </c>
    </row>
    <row r="216" spans="1:30" ht="15" customHeight="1" x14ac:dyDescent="0.25">
      <c r="A216" s="1">
        <v>42488.125</v>
      </c>
      <c r="B216" s="1">
        <v>42488.229166666664</v>
      </c>
      <c r="C216" s="2">
        <v>640958</v>
      </c>
      <c r="D216" s="2" t="s">
        <v>6</v>
      </c>
      <c r="E216" s="3" t="str">
        <f t="shared" si="29"/>
        <v>jeudi</v>
      </c>
      <c r="F216">
        <f ca="1">IF(HOUR(A216)&gt;HOUR(B216),-SUM(G216:INDIRECT(ADDRESS(ROW(),MATCH(0,$G216:$AD216,0)+6))),0)</f>
        <v>0</v>
      </c>
      <c r="G216" s="10">
        <f t="shared" si="31"/>
        <v>0</v>
      </c>
      <c r="H216" s="10">
        <f t="shared" si="31"/>
        <v>0</v>
      </c>
      <c r="I216" s="10">
        <f t="shared" si="31"/>
        <v>0</v>
      </c>
      <c r="J216" s="10">
        <f t="shared" si="31"/>
        <v>1</v>
      </c>
      <c r="K216" s="10">
        <f t="shared" si="31"/>
        <v>1</v>
      </c>
      <c r="L216" s="10">
        <f t="shared" si="31"/>
        <v>1</v>
      </c>
      <c r="M216" s="10">
        <f t="shared" si="31"/>
        <v>0</v>
      </c>
      <c r="N216" s="10">
        <f t="shared" si="31"/>
        <v>0</v>
      </c>
      <c r="O216" s="10">
        <f t="shared" si="31"/>
        <v>0</v>
      </c>
      <c r="P216" s="10">
        <f t="shared" si="31"/>
        <v>0</v>
      </c>
      <c r="Q216" s="10">
        <f t="shared" si="31"/>
        <v>0</v>
      </c>
      <c r="R216" s="10">
        <f t="shared" si="31"/>
        <v>0</v>
      </c>
      <c r="S216" s="10">
        <f t="shared" si="31"/>
        <v>0</v>
      </c>
      <c r="T216" s="10">
        <f t="shared" si="31"/>
        <v>0</v>
      </c>
      <c r="U216" s="10">
        <f t="shared" si="31"/>
        <v>0</v>
      </c>
      <c r="V216" s="10">
        <f t="shared" si="31"/>
        <v>0</v>
      </c>
      <c r="W216" s="10">
        <f t="shared" si="30"/>
        <v>0</v>
      </c>
      <c r="X216" s="10">
        <f t="shared" si="30"/>
        <v>0</v>
      </c>
      <c r="Y216" s="10">
        <f t="shared" si="30"/>
        <v>0</v>
      </c>
      <c r="Z216" s="10">
        <f t="shared" si="30"/>
        <v>0</v>
      </c>
      <c r="AA216" s="10">
        <f t="shared" si="30"/>
        <v>0</v>
      </c>
      <c r="AB216" s="10">
        <f t="shared" si="30"/>
        <v>0</v>
      </c>
      <c r="AC216" s="10">
        <f t="shared" si="30"/>
        <v>0</v>
      </c>
      <c r="AD216" s="10">
        <f t="shared" si="30"/>
        <v>0</v>
      </c>
    </row>
    <row r="217" spans="1:30" ht="15" customHeight="1" x14ac:dyDescent="0.25">
      <c r="A217" s="1">
        <v>42488.125</v>
      </c>
      <c r="B217" s="1">
        <v>42488.229166666664</v>
      </c>
      <c r="C217" s="2">
        <v>639499</v>
      </c>
      <c r="D217" s="2" t="s">
        <v>6</v>
      </c>
      <c r="E217" s="3" t="str">
        <f t="shared" si="29"/>
        <v>jeudi</v>
      </c>
      <c r="F217">
        <f ca="1">IF(HOUR(A217)&gt;HOUR(B217),-SUM(G217:INDIRECT(ADDRESS(ROW(),MATCH(0,$G217:$AD217,0)+6))),0)</f>
        <v>0</v>
      </c>
      <c r="G217" s="10">
        <f t="shared" si="31"/>
        <v>0</v>
      </c>
      <c r="H217" s="10">
        <f t="shared" si="31"/>
        <v>0</v>
      </c>
      <c r="I217" s="10">
        <f t="shared" si="31"/>
        <v>0</v>
      </c>
      <c r="J217" s="10">
        <f t="shared" si="31"/>
        <v>1</v>
      </c>
      <c r="K217" s="10">
        <f t="shared" si="31"/>
        <v>1</v>
      </c>
      <c r="L217" s="10">
        <f t="shared" si="31"/>
        <v>1</v>
      </c>
      <c r="M217" s="10">
        <f t="shared" si="31"/>
        <v>0</v>
      </c>
      <c r="N217" s="10">
        <f t="shared" si="31"/>
        <v>0</v>
      </c>
      <c r="O217" s="10">
        <f t="shared" si="31"/>
        <v>0</v>
      </c>
      <c r="P217" s="10">
        <f t="shared" si="31"/>
        <v>0</v>
      </c>
      <c r="Q217" s="10">
        <f t="shared" si="31"/>
        <v>0</v>
      </c>
      <c r="R217" s="10">
        <f t="shared" si="31"/>
        <v>0</v>
      </c>
      <c r="S217" s="10">
        <f t="shared" si="31"/>
        <v>0</v>
      </c>
      <c r="T217" s="10">
        <f t="shared" si="31"/>
        <v>0</v>
      </c>
      <c r="U217" s="10">
        <f t="shared" si="31"/>
        <v>0</v>
      </c>
      <c r="V217" s="10">
        <f t="shared" si="31"/>
        <v>0</v>
      </c>
      <c r="W217" s="10">
        <f t="shared" si="30"/>
        <v>0</v>
      </c>
      <c r="X217" s="10">
        <f t="shared" si="30"/>
        <v>0</v>
      </c>
      <c r="Y217" s="10">
        <f t="shared" si="30"/>
        <v>0</v>
      </c>
      <c r="Z217" s="10">
        <f t="shared" si="30"/>
        <v>0</v>
      </c>
      <c r="AA217" s="10">
        <f t="shared" si="30"/>
        <v>0</v>
      </c>
      <c r="AB217" s="10">
        <f t="shared" si="30"/>
        <v>0</v>
      </c>
      <c r="AC217" s="10">
        <f t="shared" si="30"/>
        <v>0</v>
      </c>
      <c r="AD217" s="10">
        <f t="shared" si="30"/>
        <v>0</v>
      </c>
    </row>
    <row r="218" spans="1:30" ht="15" customHeight="1" x14ac:dyDescent="0.25">
      <c r="A218" s="1">
        <v>42488.208333333336</v>
      </c>
      <c r="B218" s="1">
        <v>42488.270833333336</v>
      </c>
      <c r="C218" s="2">
        <v>636858</v>
      </c>
      <c r="D218" s="2" t="s">
        <v>7</v>
      </c>
      <c r="E218" s="3" t="str">
        <f t="shared" si="29"/>
        <v>jeudi</v>
      </c>
      <c r="F218">
        <f ca="1">IF(HOUR(A218)&gt;HOUR(B218),-SUM(G218:INDIRECT(ADDRESS(ROW(),MATCH(0,$G218:$AD218,0)+6))),0)</f>
        <v>0</v>
      </c>
      <c r="G218" s="10">
        <f t="shared" si="31"/>
        <v>0</v>
      </c>
      <c r="H218" s="10">
        <f t="shared" si="31"/>
        <v>0</v>
      </c>
      <c r="I218" s="10">
        <f t="shared" si="31"/>
        <v>0</v>
      </c>
      <c r="J218" s="10">
        <f t="shared" si="31"/>
        <v>0</v>
      </c>
      <c r="K218" s="10">
        <f t="shared" si="31"/>
        <v>0</v>
      </c>
      <c r="L218" s="10">
        <f t="shared" si="31"/>
        <v>1</v>
      </c>
      <c r="M218" s="10">
        <f t="shared" si="31"/>
        <v>1</v>
      </c>
      <c r="N218" s="10">
        <f t="shared" si="31"/>
        <v>0</v>
      </c>
      <c r="O218" s="10">
        <f t="shared" si="31"/>
        <v>0</v>
      </c>
      <c r="P218" s="10">
        <f t="shared" si="31"/>
        <v>0</v>
      </c>
      <c r="Q218" s="10">
        <f t="shared" si="31"/>
        <v>0</v>
      </c>
      <c r="R218" s="10">
        <f t="shared" si="31"/>
        <v>0</v>
      </c>
      <c r="S218" s="10">
        <f t="shared" si="31"/>
        <v>0</v>
      </c>
      <c r="T218" s="10">
        <f t="shared" si="31"/>
        <v>0</v>
      </c>
      <c r="U218" s="10">
        <f t="shared" si="31"/>
        <v>0</v>
      </c>
      <c r="V218" s="10">
        <f t="shared" si="31"/>
        <v>0</v>
      </c>
      <c r="W218" s="10">
        <f t="shared" si="30"/>
        <v>0</v>
      </c>
      <c r="X218" s="10">
        <f t="shared" si="30"/>
        <v>0</v>
      </c>
      <c r="Y218" s="10">
        <f t="shared" si="30"/>
        <v>0</v>
      </c>
      <c r="Z218" s="10">
        <f t="shared" si="30"/>
        <v>0</v>
      </c>
      <c r="AA218" s="10">
        <f t="shared" si="30"/>
        <v>0</v>
      </c>
      <c r="AB218" s="10">
        <f t="shared" si="30"/>
        <v>0</v>
      </c>
      <c r="AC218" s="10">
        <f t="shared" si="30"/>
        <v>0</v>
      </c>
      <c r="AD218" s="10">
        <f t="shared" si="30"/>
        <v>0</v>
      </c>
    </row>
    <row r="219" spans="1:30" ht="15" customHeight="1" x14ac:dyDescent="0.25">
      <c r="A219" s="1">
        <v>42488.208333333336</v>
      </c>
      <c r="B219" s="1">
        <v>42488.291666666664</v>
      </c>
      <c r="C219" s="2">
        <v>635035</v>
      </c>
      <c r="D219" s="2" t="s">
        <v>9</v>
      </c>
      <c r="E219" s="3" t="str">
        <f t="shared" si="29"/>
        <v>jeudi</v>
      </c>
      <c r="F219">
        <f ca="1">IF(HOUR(A219)&gt;HOUR(B219),-SUM(G219:INDIRECT(ADDRESS(ROW(),MATCH(0,$G219:$AD219,0)+6))),0)</f>
        <v>0</v>
      </c>
      <c r="G219" s="10">
        <f t="shared" si="31"/>
        <v>0</v>
      </c>
      <c r="H219" s="10">
        <f t="shared" si="31"/>
        <v>0</v>
      </c>
      <c r="I219" s="10">
        <f t="shared" si="31"/>
        <v>0</v>
      </c>
      <c r="J219" s="10">
        <f t="shared" si="31"/>
        <v>0</v>
      </c>
      <c r="K219" s="10">
        <f t="shared" si="31"/>
        <v>0</v>
      </c>
      <c r="L219" s="10">
        <f t="shared" si="31"/>
        <v>1</v>
      </c>
      <c r="M219" s="10">
        <f t="shared" si="31"/>
        <v>1</v>
      </c>
      <c r="N219" s="10">
        <f t="shared" si="31"/>
        <v>1</v>
      </c>
      <c r="O219" s="10">
        <f t="shared" si="31"/>
        <v>0</v>
      </c>
      <c r="P219" s="10">
        <f t="shared" si="31"/>
        <v>0</v>
      </c>
      <c r="Q219" s="10">
        <f t="shared" si="31"/>
        <v>0</v>
      </c>
      <c r="R219" s="10">
        <f t="shared" si="31"/>
        <v>0</v>
      </c>
      <c r="S219" s="10">
        <f t="shared" si="31"/>
        <v>0</v>
      </c>
      <c r="T219" s="10">
        <f t="shared" si="31"/>
        <v>0</v>
      </c>
      <c r="U219" s="10">
        <f t="shared" si="31"/>
        <v>0</v>
      </c>
      <c r="V219" s="10">
        <f t="shared" si="31"/>
        <v>0</v>
      </c>
      <c r="W219" s="10">
        <f t="shared" si="30"/>
        <v>0</v>
      </c>
      <c r="X219" s="10">
        <f t="shared" si="30"/>
        <v>0</v>
      </c>
      <c r="Y219" s="10">
        <f t="shared" si="30"/>
        <v>0</v>
      </c>
      <c r="Z219" s="10">
        <f t="shared" si="30"/>
        <v>0</v>
      </c>
      <c r="AA219" s="10">
        <f t="shared" si="30"/>
        <v>0</v>
      </c>
      <c r="AB219" s="10">
        <f t="shared" si="30"/>
        <v>0</v>
      </c>
      <c r="AC219" s="10">
        <f t="shared" si="30"/>
        <v>0</v>
      </c>
      <c r="AD219" s="10">
        <f t="shared" si="30"/>
        <v>0</v>
      </c>
    </row>
    <row r="220" spans="1:30" ht="15" customHeight="1" x14ac:dyDescent="0.25">
      <c r="A220" s="1">
        <v>42488.208333333336</v>
      </c>
      <c r="B220" s="1">
        <v>42488.291666666664</v>
      </c>
      <c r="C220" s="2">
        <v>634402</v>
      </c>
      <c r="D220" s="2" t="s">
        <v>9</v>
      </c>
      <c r="E220" s="3" t="str">
        <f t="shared" si="29"/>
        <v>jeudi</v>
      </c>
      <c r="F220">
        <f ca="1">IF(HOUR(A220)&gt;HOUR(B220),-SUM(G220:INDIRECT(ADDRESS(ROW(),MATCH(0,$G220:$AD220,0)+6))),0)</f>
        <v>0</v>
      </c>
      <c r="G220" s="10">
        <f t="shared" si="31"/>
        <v>0</v>
      </c>
      <c r="H220" s="10">
        <f t="shared" si="31"/>
        <v>0</v>
      </c>
      <c r="I220" s="10">
        <f t="shared" si="31"/>
        <v>0</v>
      </c>
      <c r="J220" s="10">
        <f t="shared" si="31"/>
        <v>0</v>
      </c>
      <c r="K220" s="10">
        <f t="shared" si="31"/>
        <v>0</v>
      </c>
      <c r="L220" s="10">
        <f t="shared" si="31"/>
        <v>1</v>
      </c>
      <c r="M220" s="10">
        <f t="shared" si="31"/>
        <v>1</v>
      </c>
      <c r="N220" s="10">
        <f t="shared" si="31"/>
        <v>1</v>
      </c>
      <c r="O220" s="10">
        <f t="shared" si="31"/>
        <v>0</v>
      </c>
      <c r="P220" s="10">
        <f t="shared" si="31"/>
        <v>0</v>
      </c>
      <c r="Q220" s="10">
        <f t="shared" si="31"/>
        <v>0</v>
      </c>
      <c r="R220" s="10">
        <f t="shared" si="31"/>
        <v>0</v>
      </c>
      <c r="S220" s="10">
        <f t="shared" si="31"/>
        <v>0</v>
      </c>
      <c r="T220" s="10">
        <f t="shared" si="31"/>
        <v>0</v>
      </c>
      <c r="U220" s="10">
        <f t="shared" si="31"/>
        <v>0</v>
      </c>
      <c r="V220" s="10">
        <f t="shared" si="31"/>
        <v>0</v>
      </c>
      <c r="W220" s="10">
        <f t="shared" si="30"/>
        <v>0</v>
      </c>
      <c r="X220" s="10">
        <f t="shared" si="30"/>
        <v>0</v>
      </c>
      <c r="Y220" s="10">
        <f t="shared" si="30"/>
        <v>0</v>
      </c>
      <c r="Z220" s="10">
        <f t="shared" si="30"/>
        <v>0</v>
      </c>
      <c r="AA220" s="10">
        <f t="shared" si="30"/>
        <v>0</v>
      </c>
      <c r="AB220" s="10">
        <f t="shared" si="30"/>
        <v>0</v>
      </c>
      <c r="AC220" s="10">
        <f t="shared" si="30"/>
        <v>0</v>
      </c>
      <c r="AD220" s="10">
        <f t="shared" si="30"/>
        <v>0</v>
      </c>
    </row>
    <row r="221" spans="1:30" ht="15" customHeight="1" x14ac:dyDescent="0.25">
      <c r="A221" s="1">
        <v>42488.270833333336</v>
      </c>
      <c r="B221" s="1">
        <v>42488.291666666664</v>
      </c>
      <c r="C221" s="2">
        <v>638150</v>
      </c>
      <c r="D221" s="2" t="s">
        <v>6</v>
      </c>
      <c r="E221" s="3" t="str">
        <f t="shared" si="29"/>
        <v>jeudi</v>
      </c>
      <c r="F221">
        <f ca="1">IF(HOUR(A221)&gt;HOUR(B221),-SUM(G221:INDIRECT(ADDRESS(ROW(),MATCH(0,$G221:$AD221,0)+6))),0)</f>
        <v>0</v>
      </c>
      <c r="G221" s="10">
        <f t="shared" si="31"/>
        <v>0</v>
      </c>
      <c r="H221" s="10">
        <f t="shared" si="31"/>
        <v>0</v>
      </c>
      <c r="I221" s="10">
        <f t="shared" si="31"/>
        <v>0</v>
      </c>
      <c r="J221" s="10">
        <f t="shared" si="31"/>
        <v>0</v>
      </c>
      <c r="K221" s="10">
        <f t="shared" si="31"/>
        <v>0</v>
      </c>
      <c r="L221" s="10">
        <f t="shared" si="31"/>
        <v>0</v>
      </c>
      <c r="M221" s="10">
        <f t="shared" si="31"/>
        <v>1</v>
      </c>
      <c r="N221" s="10">
        <f t="shared" si="31"/>
        <v>1</v>
      </c>
      <c r="O221" s="10">
        <f t="shared" si="31"/>
        <v>0</v>
      </c>
      <c r="P221" s="10">
        <f t="shared" si="31"/>
        <v>0</v>
      </c>
      <c r="Q221" s="10">
        <f t="shared" si="31"/>
        <v>0</v>
      </c>
      <c r="R221" s="10">
        <f t="shared" si="31"/>
        <v>0</v>
      </c>
      <c r="S221" s="10">
        <f t="shared" si="31"/>
        <v>0</v>
      </c>
      <c r="T221" s="10">
        <f t="shared" si="31"/>
        <v>0</v>
      </c>
      <c r="U221" s="10">
        <f t="shared" si="31"/>
        <v>0</v>
      </c>
      <c r="V221" s="10">
        <f t="shared" ref="V221:AD236" si="32">IF(HOUR($A221)&lt;=HOUR($B221),IF(IF(HOUR($A221)&lt;V$1+1,1,0)=1,IF(HOUR($B221)&gt;=V$1,1,0),0),IF(IF(HOUR($A221)&gt;=V$1+1,1,0)=1,IF(HOUR($B221)&lt;V$1,0,1),1))</f>
        <v>0</v>
      </c>
      <c r="W221" s="10">
        <f t="shared" si="32"/>
        <v>0</v>
      </c>
      <c r="X221" s="10">
        <f t="shared" si="32"/>
        <v>0</v>
      </c>
      <c r="Y221" s="10">
        <f t="shared" si="32"/>
        <v>0</v>
      </c>
      <c r="Z221" s="10">
        <f t="shared" si="32"/>
        <v>0</v>
      </c>
      <c r="AA221" s="10">
        <f t="shared" si="32"/>
        <v>0</v>
      </c>
      <c r="AB221" s="10">
        <f t="shared" si="32"/>
        <v>0</v>
      </c>
      <c r="AC221" s="10">
        <f t="shared" si="32"/>
        <v>0</v>
      </c>
      <c r="AD221" s="10">
        <f t="shared" si="32"/>
        <v>0</v>
      </c>
    </row>
    <row r="222" spans="1:30" ht="15" customHeight="1" x14ac:dyDescent="0.25">
      <c r="A222" s="1">
        <v>42488.916666666664</v>
      </c>
      <c r="B222" s="1">
        <v>42489.166666666664</v>
      </c>
      <c r="C222" s="2">
        <v>639256</v>
      </c>
      <c r="D222" s="2" t="s">
        <v>5</v>
      </c>
      <c r="E222" s="3" t="str">
        <f t="shared" si="29"/>
        <v>jeudi</v>
      </c>
      <c r="F222">
        <f ca="1">IF(HOUR(A222)&gt;HOUR(B222),-SUM(G222:INDIRECT(ADDRESS(ROW(),MATCH(0,$G222:$AD222,0)+6))),0)</f>
        <v>-5</v>
      </c>
      <c r="G222" s="10">
        <f t="shared" ref="G222:V237" si="33">IF(HOUR($A222)&lt;=HOUR($B222),IF(IF(HOUR($A222)&lt;G$1+1,1,0)=1,IF(HOUR($B222)&gt;=G$1,1,0),0),IF(IF(HOUR($A222)&gt;=G$1+1,1,0)=1,IF(HOUR($B222)&lt;G$1,0,1),1))</f>
        <v>1</v>
      </c>
      <c r="H222" s="10">
        <f t="shared" si="33"/>
        <v>1</v>
      </c>
      <c r="I222" s="10">
        <f t="shared" si="33"/>
        <v>1</v>
      </c>
      <c r="J222" s="10">
        <f t="shared" si="33"/>
        <v>1</v>
      </c>
      <c r="K222" s="10">
        <f t="shared" si="33"/>
        <v>1</v>
      </c>
      <c r="L222" s="10">
        <f t="shared" si="33"/>
        <v>0</v>
      </c>
      <c r="M222" s="10">
        <f t="shared" si="33"/>
        <v>0</v>
      </c>
      <c r="N222" s="10">
        <f t="shared" si="33"/>
        <v>0</v>
      </c>
      <c r="O222" s="10">
        <f t="shared" si="33"/>
        <v>0</v>
      </c>
      <c r="P222" s="10">
        <f t="shared" si="33"/>
        <v>0</v>
      </c>
      <c r="Q222" s="10">
        <f t="shared" si="33"/>
        <v>0</v>
      </c>
      <c r="R222" s="10">
        <f t="shared" si="33"/>
        <v>0</v>
      </c>
      <c r="S222" s="10">
        <f t="shared" si="33"/>
        <v>0</v>
      </c>
      <c r="T222" s="10">
        <f t="shared" si="33"/>
        <v>0</v>
      </c>
      <c r="U222" s="10">
        <f t="shared" si="33"/>
        <v>0</v>
      </c>
      <c r="V222" s="10">
        <f t="shared" si="33"/>
        <v>0</v>
      </c>
      <c r="W222" s="10">
        <f t="shared" si="32"/>
        <v>0</v>
      </c>
      <c r="X222" s="10">
        <f t="shared" si="32"/>
        <v>0</v>
      </c>
      <c r="Y222" s="10">
        <f t="shared" si="32"/>
        <v>0</v>
      </c>
      <c r="Z222" s="10">
        <f t="shared" si="32"/>
        <v>0</v>
      </c>
      <c r="AA222" s="10">
        <f t="shared" si="32"/>
        <v>0</v>
      </c>
      <c r="AB222" s="10">
        <f t="shared" si="32"/>
        <v>0</v>
      </c>
      <c r="AC222" s="10">
        <f t="shared" si="32"/>
        <v>1</v>
      </c>
      <c r="AD222" s="10">
        <f t="shared" si="32"/>
        <v>1</v>
      </c>
    </row>
    <row r="223" spans="1:30" ht="15" customHeight="1" x14ac:dyDescent="0.25">
      <c r="A223" s="1">
        <v>42488.958333333336</v>
      </c>
      <c r="B223" s="1">
        <v>42489</v>
      </c>
      <c r="C223" s="2">
        <v>641214</v>
      </c>
      <c r="D223" s="2" t="s">
        <v>7</v>
      </c>
      <c r="E223" s="3" t="str">
        <f t="shared" si="29"/>
        <v>jeudi</v>
      </c>
      <c r="F223">
        <f ca="1">IF(HOUR(A223)&gt;HOUR(B223),-SUM(G223:INDIRECT(ADDRESS(ROW(),MATCH(0,$G223:$AD223,0)+6))),0)</f>
        <v>-1</v>
      </c>
      <c r="G223" s="10">
        <f t="shared" si="33"/>
        <v>1</v>
      </c>
      <c r="H223" s="10">
        <f t="shared" si="33"/>
        <v>0</v>
      </c>
      <c r="I223" s="10">
        <f t="shared" si="33"/>
        <v>0</v>
      </c>
      <c r="J223" s="10">
        <f t="shared" si="33"/>
        <v>0</v>
      </c>
      <c r="K223" s="10">
        <f t="shared" si="33"/>
        <v>0</v>
      </c>
      <c r="L223" s="10">
        <f t="shared" si="33"/>
        <v>0</v>
      </c>
      <c r="M223" s="10">
        <f t="shared" si="33"/>
        <v>0</v>
      </c>
      <c r="N223" s="10">
        <f t="shared" si="33"/>
        <v>0</v>
      </c>
      <c r="O223" s="10">
        <f t="shared" si="33"/>
        <v>0</v>
      </c>
      <c r="P223" s="10">
        <f t="shared" si="33"/>
        <v>0</v>
      </c>
      <c r="Q223" s="10">
        <f t="shared" si="33"/>
        <v>0</v>
      </c>
      <c r="R223" s="10">
        <f t="shared" si="33"/>
        <v>0</v>
      </c>
      <c r="S223" s="10">
        <f t="shared" si="33"/>
        <v>0</v>
      </c>
      <c r="T223" s="10">
        <f t="shared" si="33"/>
        <v>0</v>
      </c>
      <c r="U223" s="10">
        <f t="shared" si="33"/>
        <v>0</v>
      </c>
      <c r="V223" s="10">
        <f t="shared" si="33"/>
        <v>0</v>
      </c>
      <c r="W223" s="10">
        <f t="shared" si="32"/>
        <v>0</v>
      </c>
      <c r="X223" s="10">
        <f t="shared" si="32"/>
        <v>0</v>
      </c>
      <c r="Y223" s="10">
        <f t="shared" si="32"/>
        <v>0</v>
      </c>
      <c r="Z223" s="10">
        <f t="shared" si="32"/>
        <v>0</v>
      </c>
      <c r="AA223" s="10">
        <f t="shared" si="32"/>
        <v>0</v>
      </c>
      <c r="AB223" s="10">
        <f t="shared" si="32"/>
        <v>0</v>
      </c>
      <c r="AC223" s="10">
        <f t="shared" si="32"/>
        <v>0</v>
      </c>
      <c r="AD223" s="10">
        <f t="shared" si="32"/>
        <v>1</v>
      </c>
    </row>
    <row r="224" spans="1:30" ht="15" customHeight="1" x14ac:dyDescent="0.25">
      <c r="A224" s="1">
        <v>42488.999305555553</v>
      </c>
      <c r="B224" s="1">
        <v>42489.25</v>
      </c>
      <c r="C224" s="2">
        <v>634571</v>
      </c>
      <c r="D224" s="2" t="s">
        <v>6</v>
      </c>
      <c r="E224" s="3" t="str">
        <f t="shared" si="29"/>
        <v>jeudi</v>
      </c>
      <c r="F224">
        <f ca="1">IF(HOUR(A224)&gt;HOUR(B224),-SUM(G224:INDIRECT(ADDRESS(ROW(),MATCH(0,$G224:$AD224,0)+6))),0)</f>
        <v>-7</v>
      </c>
      <c r="G224" s="10">
        <f t="shared" si="33"/>
        <v>1</v>
      </c>
      <c r="H224" s="10">
        <f t="shared" si="33"/>
        <v>1</v>
      </c>
      <c r="I224" s="10">
        <f t="shared" si="33"/>
        <v>1</v>
      </c>
      <c r="J224" s="10">
        <f t="shared" si="33"/>
        <v>1</v>
      </c>
      <c r="K224" s="10">
        <f t="shared" si="33"/>
        <v>1</v>
      </c>
      <c r="L224" s="10">
        <f t="shared" si="33"/>
        <v>1</v>
      </c>
      <c r="M224" s="10">
        <f t="shared" si="33"/>
        <v>1</v>
      </c>
      <c r="N224" s="10">
        <f t="shared" si="33"/>
        <v>0</v>
      </c>
      <c r="O224" s="10">
        <f t="shared" si="33"/>
        <v>0</v>
      </c>
      <c r="P224" s="10">
        <f t="shared" si="33"/>
        <v>0</v>
      </c>
      <c r="Q224" s="10">
        <f t="shared" si="33"/>
        <v>0</v>
      </c>
      <c r="R224" s="10">
        <f t="shared" si="33"/>
        <v>0</v>
      </c>
      <c r="S224" s="10">
        <f t="shared" si="33"/>
        <v>0</v>
      </c>
      <c r="T224" s="10">
        <f t="shared" si="33"/>
        <v>0</v>
      </c>
      <c r="U224" s="10">
        <f t="shared" si="33"/>
        <v>0</v>
      </c>
      <c r="V224" s="10">
        <f t="shared" si="33"/>
        <v>0</v>
      </c>
      <c r="W224" s="10">
        <f t="shared" si="32"/>
        <v>0</v>
      </c>
      <c r="X224" s="10">
        <f t="shared" si="32"/>
        <v>0</v>
      </c>
      <c r="Y224" s="10">
        <f t="shared" si="32"/>
        <v>0</v>
      </c>
      <c r="Z224" s="10">
        <f t="shared" si="32"/>
        <v>0</v>
      </c>
      <c r="AA224" s="10">
        <f t="shared" si="32"/>
        <v>0</v>
      </c>
      <c r="AB224" s="10">
        <f t="shared" si="32"/>
        <v>0</v>
      </c>
      <c r="AC224" s="10">
        <f t="shared" si="32"/>
        <v>0</v>
      </c>
      <c r="AD224" s="10">
        <f t="shared" si="32"/>
        <v>1</v>
      </c>
    </row>
    <row r="225" spans="1:30" ht="15" customHeight="1" x14ac:dyDescent="0.25">
      <c r="A225" s="1">
        <v>42488.999305555553</v>
      </c>
      <c r="B225" s="1">
        <v>42489.25</v>
      </c>
      <c r="C225" s="2">
        <v>638673</v>
      </c>
      <c r="D225" s="2" t="s">
        <v>6</v>
      </c>
      <c r="E225" s="3" t="str">
        <f t="shared" si="29"/>
        <v>jeudi</v>
      </c>
      <c r="F225">
        <f ca="1">IF(HOUR(A225)&gt;HOUR(B225),-SUM(G225:INDIRECT(ADDRESS(ROW(),MATCH(0,$G225:$AD225,0)+6))),0)</f>
        <v>-7</v>
      </c>
      <c r="G225" s="10">
        <f t="shared" si="33"/>
        <v>1</v>
      </c>
      <c r="H225" s="10">
        <f t="shared" si="33"/>
        <v>1</v>
      </c>
      <c r="I225" s="10">
        <f t="shared" si="33"/>
        <v>1</v>
      </c>
      <c r="J225" s="10">
        <f t="shared" si="33"/>
        <v>1</v>
      </c>
      <c r="K225" s="10">
        <f t="shared" si="33"/>
        <v>1</v>
      </c>
      <c r="L225" s="10">
        <f t="shared" si="33"/>
        <v>1</v>
      </c>
      <c r="M225" s="10">
        <f t="shared" si="33"/>
        <v>1</v>
      </c>
      <c r="N225" s="10">
        <f t="shared" si="33"/>
        <v>0</v>
      </c>
      <c r="O225" s="10">
        <f t="shared" si="33"/>
        <v>0</v>
      </c>
      <c r="P225" s="10">
        <f t="shared" si="33"/>
        <v>0</v>
      </c>
      <c r="Q225" s="10">
        <f t="shared" si="33"/>
        <v>0</v>
      </c>
      <c r="R225" s="10">
        <f t="shared" si="33"/>
        <v>0</v>
      </c>
      <c r="S225" s="10">
        <f t="shared" si="33"/>
        <v>0</v>
      </c>
      <c r="T225" s="10">
        <f t="shared" si="33"/>
        <v>0</v>
      </c>
      <c r="U225" s="10">
        <f t="shared" si="33"/>
        <v>0</v>
      </c>
      <c r="V225" s="10">
        <f t="shared" si="33"/>
        <v>0</v>
      </c>
      <c r="W225" s="10">
        <f t="shared" si="32"/>
        <v>0</v>
      </c>
      <c r="X225" s="10">
        <f t="shared" si="32"/>
        <v>0</v>
      </c>
      <c r="Y225" s="10">
        <f t="shared" si="32"/>
        <v>0</v>
      </c>
      <c r="Z225" s="10">
        <f t="shared" si="32"/>
        <v>0</v>
      </c>
      <c r="AA225" s="10">
        <f t="shared" si="32"/>
        <v>0</v>
      </c>
      <c r="AB225" s="10">
        <f t="shared" si="32"/>
        <v>0</v>
      </c>
      <c r="AC225" s="10">
        <f t="shared" si="32"/>
        <v>0</v>
      </c>
      <c r="AD225" s="10">
        <f t="shared" si="32"/>
        <v>1</v>
      </c>
    </row>
    <row r="226" spans="1:30" ht="15" customHeight="1" x14ac:dyDescent="0.25">
      <c r="A226" s="1">
        <v>42489</v>
      </c>
      <c r="B226" s="1">
        <v>42489.25</v>
      </c>
      <c r="C226" s="2">
        <v>638484</v>
      </c>
      <c r="D226" s="2" t="s">
        <v>6</v>
      </c>
      <c r="E226" s="3" t="str">
        <f t="shared" si="29"/>
        <v>vendredi</v>
      </c>
      <c r="F226">
        <f ca="1">IF(HOUR(A226)&gt;HOUR(B226),-SUM(G226:INDIRECT(ADDRESS(ROW(),MATCH(0,$G226:$AD226,0)+6))),0)</f>
        <v>0</v>
      </c>
      <c r="G226" s="10">
        <f t="shared" si="33"/>
        <v>1</v>
      </c>
      <c r="H226" s="10">
        <f t="shared" si="33"/>
        <v>1</v>
      </c>
      <c r="I226" s="10">
        <f t="shared" si="33"/>
        <v>1</v>
      </c>
      <c r="J226" s="10">
        <f t="shared" si="33"/>
        <v>1</v>
      </c>
      <c r="K226" s="10">
        <f t="shared" si="33"/>
        <v>1</v>
      </c>
      <c r="L226" s="10">
        <f t="shared" si="33"/>
        <v>1</v>
      </c>
      <c r="M226" s="10">
        <f t="shared" si="33"/>
        <v>1</v>
      </c>
      <c r="N226" s="10">
        <f t="shared" si="33"/>
        <v>0</v>
      </c>
      <c r="O226" s="10">
        <f t="shared" si="33"/>
        <v>0</v>
      </c>
      <c r="P226" s="10">
        <f t="shared" si="33"/>
        <v>0</v>
      </c>
      <c r="Q226" s="10">
        <f t="shared" si="33"/>
        <v>0</v>
      </c>
      <c r="R226" s="10">
        <f t="shared" si="33"/>
        <v>0</v>
      </c>
      <c r="S226" s="10">
        <f t="shared" si="33"/>
        <v>0</v>
      </c>
      <c r="T226" s="10">
        <f t="shared" si="33"/>
        <v>0</v>
      </c>
      <c r="U226" s="10">
        <f t="shared" si="33"/>
        <v>0</v>
      </c>
      <c r="V226" s="10">
        <f t="shared" si="33"/>
        <v>0</v>
      </c>
      <c r="W226" s="10">
        <f t="shared" si="32"/>
        <v>0</v>
      </c>
      <c r="X226" s="10">
        <f t="shared" si="32"/>
        <v>0</v>
      </c>
      <c r="Y226" s="10">
        <f t="shared" si="32"/>
        <v>0</v>
      </c>
      <c r="Z226" s="10">
        <f t="shared" si="32"/>
        <v>0</v>
      </c>
      <c r="AA226" s="10">
        <f t="shared" si="32"/>
        <v>0</v>
      </c>
      <c r="AB226" s="10">
        <f t="shared" si="32"/>
        <v>0</v>
      </c>
      <c r="AC226" s="10">
        <f t="shared" si="32"/>
        <v>0</v>
      </c>
      <c r="AD226" s="10">
        <f t="shared" si="32"/>
        <v>0</v>
      </c>
    </row>
    <row r="227" spans="1:30" ht="15" customHeight="1" x14ac:dyDescent="0.25">
      <c r="A227" s="1">
        <v>42489.166666666664</v>
      </c>
      <c r="B227" s="1">
        <v>42489.25</v>
      </c>
      <c r="C227" s="2">
        <v>637446</v>
      </c>
      <c r="D227" s="2" t="s">
        <v>7</v>
      </c>
      <c r="E227" s="3" t="str">
        <f t="shared" si="29"/>
        <v>vendredi</v>
      </c>
      <c r="F227">
        <f ca="1">IF(HOUR(A227)&gt;HOUR(B227),-SUM(G227:INDIRECT(ADDRESS(ROW(),MATCH(0,$G227:$AD227,0)+6))),0)</f>
        <v>0</v>
      </c>
      <c r="G227" s="10">
        <f t="shared" si="33"/>
        <v>0</v>
      </c>
      <c r="H227" s="10">
        <f t="shared" si="33"/>
        <v>0</v>
      </c>
      <c r="I227" s="10">
        <f t="shared" si="33"/>
        <v>0</v>
      </c>
      <c r="J227" s="10">
        <f t="shared" si="33"/>
        <v>0</v>
      </c>
      <c r="K227" s="10">
        <f t="shared" si="33"/>
        <v>1</v>
      </c>
      <c r="L227" s="10">
        <f t="shared" si="33"/>
        <v>1</v>
      </c>
      <c r="M227" s="10">
        <f t="shared" si="33"/>
        <v>1</v>
      </c>
      <c r="N227" s="10">
        <f t="shared" si="33"/>
        <v>0</v>
      </c>
      <c r="O227" s="10">
        <f t="shared" si="33"/>
        <v>0</v>
      </c>
      <c r="P227" s="10">
        <f t="shared" si="33"/>
        <v>0</v>
      </c>
      <c r="Q227" s="10">
        <f t="shared" si="33"/>
        <v>0</v>
      </c>
      <c r="R227" s="10">
        <f t="shared" si="33"/>
        <v>0</v>
      </c>
      <c r="S227" s="10">
        <f t="shared" si="33"/>
        <v>0</v>
      </c>
      <c r="T227" s="10">
        <f t="shared" si="33"/>
        <v>0</v>
      </c>
      <c r="U227" s="10">
        <f t="shared" si="33"/>
        <v>0</v>
      </c>
      <c r="V227" s="10">
        <f t="shared" si="33"/>
        <v>0</v>
      </c>
      <c r="W227" s="10">
        <f t="shared" si="32"/>
        <v>0</v>
      </c>
      <c r="X227" s="10">
        <f t="shared" si="32"/>
        <v>0</v>
      </c>
      <c r="Y227" s="10">
        <f t="shared" si="32"/>
        <v>0</v>
      </c>
      <c r="Z227" s="10">
        <f t="shared" si="32"/>
        <v>0</v>
      </c>
      <c r="AA227" s="10">
        <f t="shared" si="32"/>
        <v>0</v>
      </c>
      <c r="AB227" s="10">
        <f t="shared" si="32"/>
        <v>0</v>
      </c>
      <c r="AC227" s="10">
        <f t="shared" si="32"/>
        <v>0</v>
      </c>
      <c r="AD227" s="10">
        <f t="shared" si="32"/>
        <v>0</v>
      </c>
    </row>
    <row r="228" spans="1:30" ht="15" customHeight="1" x14ac:dyDescent="0.25">
      <c r="A228" s="1">
        <v>42489.208333333336</v>
      </c>
      <c r="B228" s="1">
        <v>42489.291666666664</v>
      </c>
      <c r="C228" s="2">
        <v>635036</v>
      </c>
      <c r="D228" s="2" t="s">
        <v>9</v>
      </c>
      <c r="E228" s="3" t="str">
        <f t="shared" si="29"/>
        <v>vendredi</v>
      </c>
      <c r="F228">
        <f ca="1">IF(HOUR(A228)&gt;HOUR(B228),-SUM(G228:INDIRECT(ADDRESS(ROW(),MATCH(0,$G228:$AD228,0)+6))),0)</f>
        <v>0</v>
      </c>
      <c r="G228" s="10">
        <f t="shared" si="33"/>
        <v>0</v>
      </c>
      <c r="H228" s="10">
        <f t="shared" si="33"/>
        <v>0</v>
      </c>
      <c r="I228" s="10">
        <f t="shared" si="33"/>
        <v>0</v>
      </c>
      <c r="J228" s="10">
        <f t="shared" si="33"/>
        <v>0</v>
      </c>
      <c r="K228" s="10">
        <f t="shared" si="33"/>
        <v>0</v>
      </c>
      <c r="L228" s="10">
        <f t="shared" si="33"/>
        <v>1</v>
      </c>
      <c r="M228" s="10">
        <f t="shared" si="33"/>
        <v>1</v>
      </c>
      <c r="N228" s="10">
        <f t="shared" si="33"/>
        <v>1</v>
      </c>
      <c r="O228" s="10">
        <f t="shared" si="33"/>
        <v>0</v>
      </c>
      <c r="P228" s="10">
        <f t="shared" si="33"/>
        <v>0</v>
      </c>
      <c r="Q228" s="10">
        <f t="shared" si="33"/>
        <v>0</v>
      </c>
      <c r="R228" s="10">
        <f t="shared" si="33"/>
        <v>0</v>
      </c>
      <c r="S228" s="10">
        <f t="shared" si="33"/>
        <v>0</v>
      </c>
      <c r="T228" s="10">
        <f t="shared" si="33"/>
        <v>0</v>
      </c>
      <c r="U228" s="10">
        <f t="shared" si="33"/>
        <v>0</v>
      </c>
      <c r="V228" s="10">
        <f t="shared" si="33"/>
        <v>0</v>
      </c>
      <c r="W228" s="10">
        <f t="shared" si="32"/>
        <v>0</v>
      </c>
      <c r="X228" s="10">
        <f t="shared" si="32"/>
        <v>0</v>
      </c>
      <c r="Y228" s="10">
        <f t="shared" si="32"/>
        <v>0</v>
      </c>
      <c r="Z228" s="10">
        <f t="shared" si="32"/>
        <v>0</v>
      </c>
      <c r="AA228" s="10">
        <f t="shared" si="32"/>
        <v>0</v>
      </c>
      <c r="AB228" s="10">
        <f t="shared" si="32"/>
        <v>0</v>
      </c>
      <c r="AC228" s="10">
        <f t="shared" si="32"/>
        <v>0</v>
      </c>
      <c r="AD228" s="10">
        <f t="shared" si="32"/>
        <v>0</v>
      </c>
    </row>
    <row r="229" spans="1:30" ht="15" customHeight="1" x14ac:dyDescent="0.25">
      <c r="A229" s="1">
        <v>42489.916666666664</v>
      </c>
      <c r="B229" s="1">
        <v>42490</v>
      </c>
      <c r="C229" s="2">
        <v>618792</v>
      </c>
      <c r="D229" s="2" t="s">
        <v>5</v>
      </c>
      <c r="E229" s="3" t="str">
        <f t="shared" si="29"/>
        <v>vendredi</v>
      </c>
      <c r="F229">
        <f ca="1">IF(HOUR(A229)&gt;HOUR(B229),-SUM(G229:INDIRECT(ADDRESS(ROW(),MATCH(0,$G229:$AD229,0)+6))),0)</f>
        <v>-1</v>
      </c>
      <c r="G229" s="10">
        <f t="shared" si="33"/>
        <v>1</v>
      </c>
      <c r="H229" s="10">
        <f t="shared" si="33"/>
        <v>0</v>
      </c>
      <c r="I229" s="10">
        <f t="shared" si="33"/>
        <v>0</v>
      </c>
      <c r="J229" s="10">
        <f t="shared" si="33"/>
        <v>0</v>
      </c>
      <c r="K229" s="10">
        <f t="shared" si="33"/>
        <v>0</v>
      </c>
      <c r="L229" s="10">
        <f t="shared" si="33"/>
        <v>0</v>
      </c>
      <c r="M229" s="10">
        <f t="shared" si="33"/>
        <v>0</v>
      </c>
      <c r="N229" s="10">
        <f t="shared" si="33"/>
        <v>0</v>
      </c>
      <c r="O229" s="10">
        <f t="shared" si="33"/>
        <v>0</v>
      </c>
      <c r="P229" s="10">
        <f t="shared" si="33"/>
        <v>0</v>
      </c>
      <c r="Q229" s="10">
        <f t="shared" si="33"/>
        <v>0</v>
      </c>
      <c r="R229" s="10">
        <f t="shared" si="33"/>
        <v>0</v>
      </c>
      <c r="S229" s="10">
        <f t="shared" si="33"/>
        <v>0</v>
      </c>
      <c r="T229" s="10">
        <f t="shared" si="33"/>
        <v>0</v>
      </c>
      <c r="U229" s="10">
        <f t="shared" si="33"/>
        <v>0</v>
      </c>
      <c r="V229" s="10">
        <f t="shared" si="33"/>
        <v>0</v>
      </c>
      <c r="W229" s="10">
        <f t="shared" si="32"/>
        <v>0</v>
      </c>
      <c r="X229" s="10">
        <f t="shared" si="32"/>
        <v>0</v>
      </c>
      <c r="Y229" s="10">
        <f t="shared" si="32"/>
        <v>0</v>
      </c>
      <c r="Z229" s="10">
        <f t="shared" si="32"/>
        <v>0</v>
      </c>
      <c r="AA229" s="10">
        <f t="shared" si="32"/>
        <v>0</v>
      </c>
      <c r="AB229" s="10">
        <f t="shared" si="32"/>
        <v>0</v>
      </c>
      <c r="AC229" s="10">
        <f t="shared" si="32"/>
        <v>1</v>
      </c>
      <c r="AD229" s="10">
        <f t="shared" si="32"/>
        <v>1</v>
      </c>
    </row>
    <row r="230" spans="1:30" ht="15" customHeight="1" x14ac:dyDescent="0.25">
      <c r="A230" s="1">
        <v>42491</v>
      </c>
      <c r="E230" s="3" t="str">
        <f t="shared" si="29"/>
        <v>dimanche</v>
      </c>
      <c r="F230">
        <f ca="1">IF(HOUR(A230)&gt;HOUR(B230),-SUM(G230:INDIRECT(ADDRESS(ROW(),MATCH(0,$G230:$AD230,0)+6))),0)</f>
        <v>0</v>
      </c>
      <c r="G230" s="10">
        <f t="shared" si="33"/>
        <v>1</v>
      </c>
      <c r="H230" s="10">
        <f t="shared" si="33"/>
        <v>0</v>
      </c>
      <c r="I230" s="10">
        <f t="shared" si="33"/>
        <v>0</v>
      </c>
      <c r="J230" s="10">
        <f t="shared" si="33"/>
        <v>0</v>
      </c>
      <c r="K230" s="10">
        <f t="shared" si="33"/>
        <v>0</v>
      </c>
      <c r="L230" s="10">
        <f t="shared" si="33"/>
        <v>0</v>
      </c>
      <c r="M230" s="10">
        <f t="shared" si="33"/>
        <v>0</v>
      </c>
      <c r="N230" s="10">
        <f t="shared" si="33"/>
        <v>0</v>
      </c>
      <c r="O230" s="10">
        <f t="shared" si="33"/>
        <v>0</v>
      </c>
      <c r="P230" s="10">
        <f t="shared" si="33"/>
        <v>0</v>
      </c>
      <c r="Q230" s="10">
        <f t="shared" si="33"/>
        <v>0</v>
      </c>
      <c r="R230" s="10">
        <f t="shared" si="33"/>
        <v>0</v>
      </c>
      <c r="S230" s="10">
        <f t="shared" si="33"/>
        <v>0</v>
      </c>
      <c r="T230" s="10">
        <f t="shared" si="33"/>
        <v>0</v>
      </c>
      <c r="U230" s="10">
        <f t="shared" si="33"/>
        <v>0</v>
      </c>
      <c r="V230" s="10">
        <f t="shared" si="33"/>
        <v>0</v>
      </c>
      <c r="W230" s="10">
        <f t="shared" si="32"/>
        <v>0</v>
      </c>
      <c r="X230" s="10">
        <f t="shared" si="32"/>
        <v>0</v>
      </c>
      <c r="Y230" s="10">
        <f t="shared" si="32"/>
        <v>0</v>
      </c>
      <c r="Z230" s="10">
        <f t="shared" si="32"/>
        <v>0</v>
      </c>
      <c r="AA230" s="10">
        <f t="shared" si="32"/>
        <v>0</v>
      </c>
      <c r="AB230" s="10">
        <f t="shared" si="32"/>
        <v>0</v>
      </c>
      <c r="AC230" s="10">
        <f t="shared" si="32"/>
        <v>0</v>
      </c>
      <c r="AD230" s="10">
        <f t="shared" si="32"/>
        <v>0</v>
      </c>
    </row>
    <row r="231" spans="1:30" ht="15" customHeight="1" x14ac:dyDescent="0.25">
      <c r="A231" s="1">
        <v>42492.916666666664</v>
      </c>
      <c r="B231" s="1">
        <v>42493</v>
      </c>
      <c r="C231" s="2">
        <v>637115</v>
      </c>
      <c r="D231" s="2" t="s">
        <v>5</v>
      </c>
      <c r="E231" s="3" t="str">
        <f t="shared" si="29"/>
        <v>lundi</v>
      </c>
      <c r="F231">
        <f ca="1">IF(HOUR(A231)&gt;HOUR(B231),-SUM(G231:INDIRECT(ADDRESS(ROW(),MATCH(0,$G231:$AD231,0)+6))),0)</f>
        <v>-1</v>
      </c>
      <c r="G231" s="10">
        <f t="shared" si="33"/>
        <v>1</v>
      </c>
      <c r="H231" s="10">
        <f t="shared" si="33"/>
        <v>0</v>
      </c>
      <c r="I231" s="10">
        <f t="shared" si="33"/>
        <v>0</v>
      </c>
      <c r="J231" s="10">
        <f t="shared" si="33"/>
        <v>0</v>
      </c>
      <c r="K231" s="10">
        <f t="shared" si="33"/>
        <v>0</v>
      </c>
      <c r="L231" s="10">
        <f t="shared" si="33"/>
        <v>0</v>
      </c>
      <c r="M231" s="10">
        <f t="shared" si="33"/>
        <v>0</v>
      </c>
      <c r="N231" s="10">
        <f t="shared" si="33"/>
        <v>0</v>
      </c>
      <c r="O231" s="10">
        <f t="shared" si="33"/>
        <v>0</v>
      </c>
      <c r="P231" s="10">
        <f t="shared" si="33"/>
        <v>0</v>
      </c>
      <c r="Q231" s="10">
        <f t="shared" si="33"/>
        <v>0</v>
      </c>
      <c r="R231" s="10">
        <f t="shared" si="33"/>
        <v>0</v>
      </c>
      <c r="S231" s="10">
        <f t="shared" si="33"/>
        <v>0</v>
      </c>
      <c r="T231" s="10">
        <f t="shared" si="33"/>
        <v>0</v>
      </c>
      <c r="U231" s="10">
        <f t="shared" si="33"/>
        <v>0</v>
      </c>
      <c r="V231" s="10">
        <f t="shared" si="33"/>
        <v>0</v>
      </c>
      <c r="W231" s="10">
        <f t="shared" si="32"/>
        <v>0</v>
      </c>
      <c r="X231" s="10">
        <f t="shared" si="32"/>
        <v>0</v>
      </c>
      <c r="Y231" s="10">
        <f t="shared" si="32"/>
        <v>0</v>
      </c>
      <c r="Z231" s="10">
        <f t="shared" si="32"/>
        <v>0</v>
      </c>
      <c r="AA231" s="10">
        <f t="shared" si="32"/>
        <v>0</v>
      </c>
      <c r="AB231" s="10">
        <f t="shared" si="32"/>
        <v>0</v>
      </c>
      <c r="AC231" s="10">
        <f t="shared" si="32"/>
        <v>1</v>
      </c>
      <c r="AD231" s="10">
        <f t="shared" si="32"/>
        <v>1</v>
      </c>
    </row>
    <row r="232" spans="1:30" ht="15" customHeight="1" x14ac:dyDescent="0.25">
      <c r="A232" s="1">
        <v>42493.041666666664</v>
      </c>
      <c r="B232" s="1">
        <v>42493.208333333336</v>
      </c>
      <c r="C232" s="2">
        <v>638360</v>
      </c>
      <c r="D232" s="2" t="s">
        <v>7</v>
      </c>
      <c r="E232" s="3" t="str">
        <f t="shared" si="29"/>
        <v>mardi</v>
      </c>
      <c r="F232">
        <f ca="1">IF(HOUR(A232)&gt;HOUR(B232),-SUM(G232:INDIRECT(ADDRESS(ROW(),MATCH(0,$G232:$AD232,0)+6))),0)</f>
        <v>0</v>
      </c>
      <c r="G232" s="10">
        <f t="shared" si="33"/>
        <v>0</v>
      </c>
      <c r="H232" s="10">
        <f t="shared" si="33"/>
        <v>1</v>
      </c>
      <c r="I232" s="10">
        <f t="shared" si="33"/>
        <v>1</v>
      </c>
      <c r="J232" s="10">
        <f t="shared" si="33"/>
        <v>1</v>
      </c>
      <c r="K232" s="10">
        <f t="shared" si="33"/>
        <v>1</v>
      </c>
      <c r="L232" s="10">
        <f t="shared" si="33"/>
        <v>1</v>
      </c>
      <c r="M232" s="10">
        <f t="shared" si="33"/>
        <v>0</v>
      </c>
      <c r="N232" s="10">
        <f t="shared" si="33"/>
        <v>0</v>
      </c>
      <c r="O232" s="10">
        <f t="shared" si="33"/>
        <v>0</v>
      </c>
      <c r="P232" s="10">
        <f t="shared" si="33"/>
        <v>0</v>
      </c>
      <c r="Q232" s="10">
        <f t="shared" si="33"/>
        <v>0</v>
      </c>
      <c r="R232" s="10">
        <f t="shared" si="33"/>
        <v>0</v>
      </c>
      <c r="S232" s="10">
        <f t="shared" si="33"/>
        <v>0</v>
      </c>
      <c r="T232" s="10">
        <f t="shared" si="33"/>
        <v>0</v>
      </c>
      <c r="U232" s="10">
        <f t="shared" si="33"/>
        <v>0</v>
      </c>
      <c r="V232" s="10">
        <f t="shared" si="33"/>
        <v>0</v>
      </c>
      <c r="W232" s="10">
        <f t="shared" si="32"/>
        <v>0</v>
      </c>
      <c r="X232" s="10">
        <f t="shared" si="32"/>
        <v>0</v>
      </c>
      <c r="Y232" s="10">
        <f t="shared" si="32"/>
        <v>0</v>
      </c>
      <c r="Z232" s="10">
        <f t="shared" si="32"/>
        <v>0</v>
      </c>
      <c r="AA232" s="10">
        <f t="shared" si="32"/>
        <v>0</v>
      </c>
      <c r="AB232" s="10">
        <f t="shared" si="32"/>
        <v>0</v>
      </c>
      <c r="AC232" s="10">
        <f t="shared" si="32"/>
        <v>0</v>
      </c>
      <c r="AD232" s="10">
        <f t="shared" si="32"/>
        <v>0</v>
      </c>
    </row>
    <row r="233" spans="1:30" ht="15" customHeight="1" x14ac:dyDescent="0.25">
      <c r="A233" s="1">
        <v>42493.125</v>
      </c>
      <c r="B233" s="1">
        <v>42493.208333333336</v>
      </c>
      <c r="C233" s="2">
        <v>638979</v>
      </c>
      <c r="D233" s="2" t="s">
        <v>7</v>
      </c>
      <c r="E233" s="3" t="str">
        <f t="shared" si="29"/>
        <v>mardi</v>
      </c>
      <c r="F233">
        <f ca="1">IF(HOUR(A233)&gt;HOUR(B233),-SUM(G233:INDIRECT(ADDRESS(ROW(),MATCH(0,$G233:$AD233,0)+6))),0)</f>
        <v>0</v>
      </c>
      <c r="G233" s="10">
        <f t="shared" si="33"/>
        <v>0</v>
      </c>
      <c r="H233" s="10">
        <f t="shared" si="33"/>
        <v>0</v>
      </c>
      <c r="I233" s="10">
        <f t="shared" si="33"/>
        <v>0</v>
      </c>
      <c r="J233" s="10">
        <f t="shared" si="33"/>
        <v>1</v>
      </c>
      <c r="K233" s="10">
        <f t="shared" si="33"/>
        <v>1</v>
      </c>
      <c r="L233" s="10">
        <f t="shared" si="33"/>
        <v>1</v>
      </c>
      <c r="M233" s="10">
        <f t="shared" si="33"/>
        <v>0</v>
      </c>
      <c r="N233" s="10">
        <f t="shared" si="33"/>
        <v>0</v>
      </c>
      <c r="O233" s="10">
        <f t="shared" si="33"/>
        <v>0</v>
      </c>
      <c r="P233" s="10">
        <f t="shared" si="33"/>
        <v>0</v>
      </c>
      <c r="Q233" s="10">
        <f t="shared" si="33"/>
        <v>0</v>
      </c>
      <c r="R233" s="10">
        <f t="shared" si="33"/>
        <v>0</v>
      </c>
      <c r="S233" s="10">
        <f t="shared" si="33"/>
        <v>0</v>
      </c>
      <c r="T233" s="10">
        <f t="shared" si="33"/>
        <v>0</v>
      </c>
      <c r="U233" s="10">
        <f t="shared" si="33"/>
        <v>0</v>
      </c>
      <c r="V233" s="10">
        <f t="shared" si="33"/>
        <v>0</v>
      </c>
      <c r="W233" s="10">
        <f t="shared" si="32"/>
        <v>0</v>
      </c>
      <c r="X233" s="10">
        <f t="shared" si="32"/>
        <v>0</v>
      </c>
      <c r="Y233" s="10">
        <f t="shared" si="32"/>
        <v>0</v>
      </c>
      <c r="Z233" s="10">
        <f t="shared" si="32"/>
        <v>0</v>
      </c>
      <c r="AA233" s="10">
        <f t="shared" si="32"/>
        <v>0</v>
      </c>
      <c r="AB233" s="10">
        <f t="shared" si="32"/>
        <v>0</v>
      </c>
      <c r="AC233" s="10">
        <f t="shared" si="32"/>
        <v>0</v>
      </c>
      <c r="AD233" s="10">
        <f t="shared" si="32"/>
        <v>0</v>
      </c>
    </row>
    <row r="234" spans="1:30" ht="15" customHeight="1" x14ac:dyDescent="0.25">
      <c r="A234" s="1">
        <v>42493.166666666664</v>
      </c>
      <c r="B234" s="1">
        <v>42493.25</v>
      </c>
      <c r="C234" s="2">
        <v>638946</v>
      </c>
      <c r="D234" s="2" t="s">
        <v>5</v>
      </c>
      <c r="E234" s="3" t="str">
        <f t="shared" si="29"/>
        <v>mardi</v>
      </c>
      <c r="F234">
        <f ca="1">IF(HOUR(A234)&gt;HOUR(B234),-SUM(G234:INDIRECT(ADDRESS(ROW(),MATCH(0,$G234:$AD234,0)+6))),0)</f>
        <v>0</v>
      </c>
      <c r="G234" s="10">
        <f t="shared" si="33"/>
        <v>0</v>
      </c>
      <c r="H234" s="10">
        <f t="shared" si="33"/>
        <v>0</v>
      </c>
      <c r="I234" s="10">
        <f t="shared" si="33"/>
        <v>0</v>
      </c>
      <c r="J234" s="10">
        <f t="shared" si="33"/>
        <v>0</v>
      </c>
      <c r="K234" s="10">
        <f t="shared" si="33"/>
        <v>1</v>
      </c>
      <c r="L234" s="10">
        <f t="shared" si="33"/>
        <v>1</v>
      </c>
      <c r="M234" s="10">
        <f t="shared" si="33"/>
        <v>1</v>
      </c>
      <c r="N234" s="10">
        <f t="shared" si="33"/>
        <v>0</v>
      </c>
      <c r="O234" s="10">
        <f t="shared" si="33"/>
        <v>0</v>
      </c>
      <c r="P234" s="10">
        <f t="shared" si="33"/>
        <v>0</v>
      </c>
      <c r="Q234" s="10">
        <f t="shared" si="33"/>
        <v>0</v>
      </c>
      <c r="R234" s="10">
        <f t="shared" si="33"/>
        <v>0</v>
      </c>
      <c r="S234" s="10">
        <f t="shared" si="33"/>
        <v>0</v>
      </c>
      <c r="T234" s="10">
        <f t="shared" si="33"/>
        <v>0</v>
      </c>
      <c r="U234" s="10">
        <f t="shared" si="33"/>
        <v>0</v>
      </c>
      <c r="V234" s="10">
        <f t="shared" si="33"/>
        <v>0</v>
      </c>
      <c r="W234" s="10">
        <f t="shared" si="32"/>
        <v>0</v>
      </c>
      <c r="X234" s="10">
        <f t="shared" si="32"/>
        <v>0</v>
      </c>
      <c r="Y234" s="10">
        <f t="shared" si="32"/>
        <v>0</v>
      </c>
      <c r="Z234" s="10">
        <f t="shared" si="32"/>
        <v>0</v>
      </c>
      <c r="AA234" s="10">
        <f t="shared" si="32"/>
        <v>0</v>
      </c>
      <c r="AB234" s="10">
        <f t="shared" si="32"/>
        <v>0</v>
      </c>
      <c r="AC234" s="10">
        <f t="shared" si="32"/>
        <v>0</v>
      </c>
      <c r="AD234" s="10">
        <f t="shared" si="32"/>
        <v>0</v>
      </c>
    </row>
    <row r="235" spans="1:30" ht="15" customHeight="1" x14ac:dyDescent="0.25">
      <c r="A235" s="1">
        <v>42493.208333333336</v>
      </c>
      <c r="B235" s="1">
        <v>42493.270833333336</v>
      </c>
      <c r="C235" s="2">
        <v>636859</v>
      </c>
      <c r="D235" s="2" t="s">
        <v>7</v>
      </c>
      <c r="E235" s="3" t="str">
        <f t="shared" si="29"/>
        <v>mardi</v>
      </c>
      <c r="F235">
        <f ca="1">IF(HOUR(A235)&gt;HOUR(B235),-SUM(G235:INDIRECT(ADDRESS(ROW(),MATCH(0,$G235:$AD235,0)+6))),0)</f>
        <v>0</v>
      </c>
      <c r="G235" s="10">
        <f t="shared" si="33"/>
        <v>0</v>
      </c>
      <c r="H235" s="10">
        <f t="shared" si="33"/>
        <v>0</v>
      </c>
      <c r="I235" s="10">
        <f t="shared" si="33"/>
        <v>0</v>
      </c>
      <c r="J235" s="10">
        <f t="shared" si="33"/>
        <v>0</v>
      </c>
      <c r="K235" s="10">
        <f t="shared" si="33"/>
        <v>0</v>
      </c>
      <c r="L235" s="10">
        <f t="shared" si="33"/>
        <v>1</v>
      </c>
      <c r="M235" s="10">
        <f t="shared" si="33"/>
        <v>1</v>
      </c>
      <c r="N235" s="10">
        <f t="shared" si="33"/>
        <v>0</v>
      </c>
      <c r="O235" s="10">
        <f t="shared" si="33"/>
        <v>0</v>
      </c>
      <c r="P235" s="10">
        <f t="shared" si="33"/>
        <v>0</v>
      </c>
      <c r="Q235" s="10">
        <f t="shared" si="33"/>
        <v>0</v>
      </c>
      <c r="R235" s="10">
        <f t="shared" si="33"/>
        <v>0</v>
      </c>
      <c r="S235" s="10">
        <f t="shared" si="33"/>
        <v>0</v>
      </c>
      <c r="T235" s="10">
        <f t="shared" si="33"/>
        <v>0</v>
      </c>
      <c r="U235" s="10">
        <f t="shared" si="33"/>
        <v>0</v>
      </c>
      <c r="V235" s="10">
        <f t="shared" si="33"/>
        <v>0</v>
      </c>
      <c r="W235" s="10">
        <f t="shared" si="32"/>
        <v>0</v>
      </c>
      <c r="X235" s="10">
        <f t="shared" si="32"/>
        <v>0</v>
      </c>
      <c r="Y235" s="10">
        <f t="shared" si="32"/>
        <v>0</v>
      </c>
      <c r="Z235" s="10">
        <f t="shared" si="32"/>
        <v>0</v>
      </c>
      <c r="AA235" s="10">
        <f t="shared" si="32"/>
        <v>0</v>
      </c>
      <c r="AB235" s="10">
        <f t="shared" si="32"/>
        <v>0</v>
      </c>
      <c r="AC235" s="10">
        <f t="shared" si="32"/>
        <v>0</v>
      </c>
      <c r="AD235" s="10">
        <f t="shared" si="32"/>
        <v>0</v>
      </c>
    </row>
    <row r="236" spans="1:30" ht="15" customHeight="1" x14ac:dyDescent="0.25">
      <c r="A236" s="1">
        <v>42493.208333333336</v>
      </c>
      <c r="B236" s="1">
        <v>42493.291666666664</v>
      </c>
      <c r="C236" s="2">
        <v>635033</v>
      </c>
      <c r="D236" s="2" t="s">
        <v>9</v>
      </c>
      <c r="E236" s="3" t="str">
        <f t="shared" si="29"/>
        <v>mardi</v>
      </c>
      <c r="F236">
        <f ca="1">IF(HOUR(A236)&gt;HOUR(B236),-SUM(G236:INDIRECT(ADDRESS(ROW(),MATCH(0,$G236:$AD236,0)+6))),0)</f>
        <v>0</v>
      </c>
      <c r="G236" s="10">
        <f t="shared" si="33"/>
        <v>0</v>
      </c>
      <c r="H236" s="10">
        <f t="shared" si="33"/>
        <v>0</v>
      </c>
      <c r="I236" s="10">
        <f t="shared" si="33"/>
        <v>0</v>
      </c>
      <c r="J236" s="10">
        <f t="shared" si="33"/>
        <v>0</v>
      </c>
      <c r="K236" s="10">
        <f t="shared" si="33"/>
        <v>0</v>
      </c>
      <c r="L236" s="10">
        <f t="shared" si="33"/>
        <v>1</v>
      </c>
      <c r="M236" s="10">
        <f t="shared" si="33"/>
        <v>1</v>
      </c>
      <c r="N236" s="10">
        <f t="shared" si="33"/>
        <v>1</v>
      </c>
      <c r="O236" s="10">
        <f t="shared" si="33"/>
        <v>0</v>
      </c>
      <c r="P236" s="10">
        <f t="shared" si="33"/>
        <v>0</v>
      </c>
      <c r="Q236" s="10">
        <f t="shared" si="33"/>
        <v>0</v>
      </c>
      <c r="R236" s="10">
        <f t="shared" si="33"/>
        <v>0</v>
      </c>
      <c r="S236" s="10">
        <f t="shared" si="33"/>
        <v>0</v>
      </c>
      <c r="T236" s="10">
        <f t="shared" si="33"/>
        <v>0</v>
      </c>
      <c r="U236" s="10">
        <f t="shared" si="33"/>
        <v>0</v>
      </c>
      <c r="V236" s="10">
        <f t="shared" si="33"/>
        <v>0</v>
      </c>
      <c r="W236" s="10">
        <f t="shared" si="32"/>
        <v>0</v>
      </c>
      <c r="X236" s="10">
        <f t="shared" si="32"/>
        <v>0</v>
      </c>
      <c r="Y236" s="10">
        <f t="shared" si="32"/>
        <v>0</v>
      </c>
      <c r="Z236" s="10">
        <f t="shared" si="32"/>
        <v>0</v>
      </c>
      <c r="AA236" s="10">
        <f t="shared" si="32"/>
        <v>0</v>
      </c>
      <c r="AB236" s="10">
        <f t="shared" si="32"/>
        <v>0</v>
      </c>
      <c r="AC236" s="10">
        <f t="shared" si="32"/>
        <v>0</v>
      </c>
      <c r="AD236" s="10">
        <f t="shared" si="32"/>
        <v>0</v>
      </c>
    </row>
    <row r="237" spans="1:30" ht="15" customHeight="1" x14ac:dyDescent="0.25">
      <c r="A237" s="1">
        <v>42493.354166666664</v>
      </c>
      <c r="B237" s="1">
        <v>42493.6875</v>
      </c>
      <c r="C237" s="2">
        <v>637369</v>
      </c>
      <c r="D237" s="2" t="s">
        <v>9</v>
      </c>
      <c r="E237" s="3" t="str">
        <f t="shared" si="29"/>
        <v>mardi</v>
      </c>
      <c r="F237">
        <f ca="1">IF(HOUR(A237)&gt;HOUR(B237),-SUM(G237:INDIRECT(ADDRESS(ROW(),MATCH(0,$G237:$AD237,0)+6))),0)</f>
        <v>0</v>
      </c>
      <c r="G237" s="10">
        <f t="shared" si="33"/>
        <v>0</v>
      </c>
      <c r="H237" s="10">
        <f t="shared" si="33"/>
        <v>0</v>
      </c>
      <c r="I237" s="10">
        <f t="shared" si="33"/>
        <v>0</v>
      </c>
      <c r="J237" s="10">
        <f t="shared" si="33"/>
        <v>0</v>
      </c>
      <c r="K237" s="10">
        <f t="shared" si="33"/>
        <v>0</v>
      </c>
      <c r="L237" s="10">
        <f t="shared" si="33"/>
        <v>0</v>
      </c>
      <c r="M237" s="10">
        <f t="shared" si="33"/>
        <v>0</v>
      </c>
      <c r="N237" s="10">
        <f t="shared" si="33"/>
        <v>0</v>
      </c>
      <c r="O237" s="10">
        <f t="shared" si="33"/>
        <v>1</v>
      </c>
      <c r="P237" s="10">
        <f t="shared" si="33"/>
        <v>1</v>
      </c>
      <c r="Q237" s="10">
        <f t="shared" si="33"/>
        <v>1</v>
      </c>
      <c r="R237" s="10">
        <f t="shared" si="33"/>
        <v>1</v>
      </c>
      <c r="S237" s="10">
        <f t="shared" si="33"/>
        <v>1</v>
      </c>
      <c r="T237" s="10">
        <f t="shared" si="33"/>
        <v>1</v>
      </c>
      <c r="U237" s="10">
        <f t="shared" si="33"/>
        <v>1</v>
      </c>
      <c r="V237" s="10">
        <f t="shared" ref="V237:AD252" si="34">IF(HOUR($A237)&lt;=HOUR($B237),IF(IF(HOUR($A237)&lt;V$1+1,1,0)=1,IF(HOUR($B237)&gt;=V$1,1,0),0),IF(IF(HOUR($A237)&gt;=V$1+1,1,0)=1,IF(HOUR($B237)&lt;V$1,0,1),1))</f>
        <v>1</v>
      </c>
      <c r="W237" s="10">
        <f t="shared" si="34"/>
        <v>1</v>
      </c>
      <c r="X237" s="10">
        <f t="shared" si="34"/>
        <v>0</v>
      </c>
      <c r="Y237" s="10">
        <f t="shared" si="34"/>
        <v>0</v>
      </c>
      <c r="Z237" s="10">
        <f t="shared" si="34"/>
        <v>0</v>
      </c>
      <c r="AA237" s="10">
        <f t="shared" si="34"/>
        <v>0</v>
      </c>
      <c r="AB237" s="10">
        <f t="shared" si="34"/>
        <v>0</v>
      </c>
      <c r="AC237" s="10">
        <f t="shared" si="34"/>
        <v>0</v>
      </c>
      <c r="AD237" s="10">
        <f t="shared" si="34"/>
        <v>0</v>
      </c>
    </row>
    <row r="238" spans="1:30" ht="15" customHeight="1" x14ac:dyDescent="0.25">
      <c r="A238" s="1">
        <v>42494</v>
      </c>
      <c r="B238" s="1">
        <v>42494.291666666664</v>
      </c>
      <c r="C238" s="2">
        <v>637450</v>
      </c>
      <c r="D238" s="2" t="s">
        <v>6</v>
      </c>
      <c r="E238" s="3" t="str">
        <f t="shared" si="29"/>
        <v>mercredi</v>
      </c>
      <c r="F238">
        <f ca="1">IF(HOUR(A238)&gt;HOUR(B238),-SUM(G238:INDIRECT(ADDRESS(ROW(),MATCH(0,$G238:$AD238,0)+6))),0)</f>
        <v>0</v>
      </c>
      <c r="G238" s="10">
        <f t="shared" ref="G238:V253" si="35">IF(HOUR($A238)&lt;=HOUR($B238),IF(IF(HOUR($A238)&lt;G$1+1,1,0)=1,IF(HOUR($B238)&gt;=G$1,1,0),0),IF(IF(HOUR($A238)&gt;=G$1+1,1,0)=1,IF(HOUR($B238)&lt;G$1,0,1),1))</f>
        <v>1</v>
      </c>
      <c r="H238" s="10">
        <f t="shared" si="35"/>
        <v>1</v>
      </c>
      <c r="I238" s="10">
        <f t="shared" si="35"/>
        <v>1</v>
      </c>
      <c r="J238" s="10">
        <f t="shared" si="35"/>
        <v>1</v>
      </c>
      <c r="K238" s="10">
        <f t="shared" si="35"/>
        <v>1</v>
      </c>
      <c r="L238" s="10">
        <f t="shared" si="35"/>
        <v>1</v>
      </c>
      <c r="M238" s="10">
        <f t="shared" si="35"/>
        <v>1</v>
      </c>
      <c r="N238" s="10">
        <f t="shared" si="35"/>
        <v>1</v>
      </c>
      <c r="O238" s="10">
        <f t="shared" si="35"/>
        <v>0</v>
      </c>
      <c r="P238" s="10">
        <f t="shared" si="35"/>
        <v>0</v>
      </c>
      <c r="Q238" s="10">
        <f t="shared" si="35"/>
        <v>0</v>
      </c>
      <c r="R238" s="10">
        <f t="shared" si="35"/>
        <v>0</v>
      </c>
      <c r="S238" s="10">
        <f t="shared" si="35"/>
        <v>0</v>
      </c>
      <c r="T238" s="10">
        <f t="shared" si="35"/>
        <v>0</v>
      </c>
      <c r="U238" s="10">
        <f t="shared" si="35"/>
        <v>0</v>
      </c>
      <c r="V238" s="10">
        <f t="shared" si="35"/>
        <v>0</v>
      </c>
      <c r="W238" s="10">
        <f t="shared" si="34"/>
        <v>0</v>
      </c>
      <c r="X238" s="10">
        <f t="shared" si="34"/>
        <v>0</v>
      </c>
      <c r="Y238" s="10">
        <f t="shared" si="34"/>
        <v>0</v>
      </c>
      <c r="Z238" s="10">
        <f t="shared" si="34"/>
        <v>0</v>
      </c>
      <c r="AA238" s="10">
        <f t="shared" si="34"/>
        <v>0</v>
      </c>
      <c r="AB238" s="10">
        <f t="shared" si="34"/>
        <v>0</v>
      </c>
      <c r="AC238" s="10">
        <f t="shared" si="34"/>
        <v>0</v>
      </c>
      <c r="AD238" s="10">
        <f t="shared" si="34"/>
        <v>0</v>
      </c>
    </row>
    <row r="239" spans="1:30" ht="15" customHeight="1" x14ac:dyDescent="0.25">
      <c r="A239" s="1">
        <v>42494.041666666664</v>
      </c>
      <c r="B239" s="1">
        <v>42494.208333333336</v>
      </c>
      <c r="C239" s="2">
        <v>638362</v>
      </c>
      <c r="D239" s="2" t="s">
        <v>7</v>
      </c>
      <c r="E239" s="3" t="str">
        <f t="shared" si="29"/>
        <v>mercredi</v>
      </c>
      <c r="F239">
        <f ca="1">IF(HOUR(A239)&gt;HOUR(B239),-SUM(G239:INDIRECT(ADDRESS(ROW(),MATCH(0,$G239:$AD239,0)+6))),0)</f>
        <v>0</v>
      </c>
      <c r="G239" s="10">
        <f t="shared" si="35"/>
        <v>0</v>
      </c>
      <c r="H239" s="10">
        <f t="shared" si="35"/>
        <v>1</v>
      </c>
      <c r="I239" s="10">
        <f t="shared" si="35"/>
        <v>1</v>
      </c>
      <c r="J239" s="10">
        <f t="shared" si="35"/>
        <v>1</v>
      </c>
      <c r="K239" s="10">
        <f t="shared" si="35"/>
        <v>1</v>
      </c>
      <c r="L239" s="10">
        <f t="shared" si="35"/>
        <v>1</v>
      </c>
      <c r="M239" s="10">
        <f t="shared" si="35"/>
        <v>0</v>
      </c>
      <c r="N239" s="10">
        <f t="shared" si="35"/>
        <v>0</v>
      </c>
      <c r="O239" s="10">
        <f t="shared" si="35"/>
        <v>0</v>
      </c>
      <c r="P239" s="10">
        <f t="shared" si="35"/>
        <v>0</v>
      </c>
      <c r="Q239" s="10">
        <f t="shared" si="35"/>
        <v>0</v>
      </c>
      <c r="R239" s="10">
        <f t="shared" si="35"/>
        <v>0</v>
      </c>
      <c r="S239" s="10">
        <f t="shared" si="35"/>
        <v>0</v>
      </c>
      <c r="T239" s="10">
        <f t="shared" si="35"/>
        <v>0</v>
      </c>
      <c r="U239" s="10">
        <f t="shared" si="35"/>
        <v>0</v>
      </c>
      <c r="V239" s="10">
        <f t="shared" si="35"/>
        <v>0</v>
      </c>
      <c r="W239" s="10">
        <f t="shared" si="34"/>
        <v>0</v>
      </c>
      <c r="X239" s="10">
        <f t="shared" si="34"/>
        <v>0</v>
      </c>
      <c r="Y239" s="10">
        <f t="shared" si="34"/>
        <v>0</v>
      </c>
      <c r="Z239" s="10">
        <f t="shared" si="34"/>
        <v>0</v>
      </c>
      <c r="AA239" s="10">
        <f t="shared" si="34"/>
        <v>0</v>
      </c>
      <c r="AB239" s="10">
        <f t="shared" si="34"/>
        <v>0</v>
      </c>
      <c r="AC239" s="10">
        <f t="shared" si="34"/>
        <v>0</v>
      </c>
      <c r="AD239" s="10">
        <f t="shared" si="34"/>
        <v>0</v>
      </c>
    </row>
    <row r="240" spans="1:30" ht="15" customHeight="1" x14ac:dyDescent="0.25">
      <c r="A240" s="1">
        <v>42494.333333333336</v>
      </c>
      <c r="B240" s="1">
        <v>42494.708333333336</v>
      </c>
      <c r="C240" s="2">
        <v>636902</v>
      </c>
      <c r="D240" s="2" t="s">
        <v>9</v>
      </c>
      <c r="E240" s="3" t="str">
        <f t="shared" si="29"/>
        <v>mercredi</v>
      </c>
      <c r="F240">
        <f ca="1">IF(HOUR(A240)&gt;HOUR(B240),-SUM(G240:INDIRECT(ADDRESS(ROW(),MATCH(0,$G240:$AD240,0)+6))),0)</f>
        <v>0</v>
      </c>
      <c r="G240" s="10">
        <f t="shared" si="35"/>
        <v>0</v>
      </c>
      <c r="H240" s="10">
        <f t="shared" si="35"/>
        <v>0</v>
      </c>
      <c r="I240" s="10">
        <f t="shared" si="35"/>
        <v>0</v>
      </c>
      <c r="J240" s="10">
        <f t="shared" si="35"/>
        <v>0</v>
      </c>
      <c r="K240" s="10">
        <f t="shared" si="35"/>
        <v>0</v>
      </c>
      <c r="L240" s="10">
        <f t="shared" si="35"/>
        <v>0</v>
      </c>
      <c r="M240" s="10">
        <f t="shared" si="35"/>
        <v>0</v>
      </c>
      <c r="N240" s="10">
        <f t="shared" si="35"/>
        <v>0</v>
      </c>
      <c r="O240" s="10">
        <f t="shared" si="35"/>
        <v>1</v>
      </c>
      <c r="P240" s="10">
        <f t="shared" si="35"/>
        <v>1</v>
      </c>
      <c r="Q240" s="10">
        <f t="shared" si="35"/>
        <v>1</v>
      </c>
      <c r="R240" s="10">
        <f t="shared" si="35"/>
        <v>1</v>
      </c>
      <c r="S240" s="10">
        <f t="shared" si="35"/>
        <v>1</v>
      </c>
      <c r="T240" s="10">
        <f t="shared" si="35"/>
        <v>1</v>
      </c>
      <c r="U240" s="10">
        <f t="shared" si="35"/>
        <v>1</v>
      </c>
      <c r="V240" s="10">
        <f t="shared" si="35"/>
        <v>1</v>
      </c>
      <c r="W240" s="10">
        <f t="shared" si="34"/>
        <v>1</v>
      </c>
      <c r="X240" s="10">
        <f t="shared" si="34"/>
        <v>1</v>
      </c>
      <c r="Y240" s="10">
        <f t="shared" si="34"/>
        <v>0</v>
      </c>
      <c r="Z240" s="10">
        <f t="shared" si="34"/>
        <v>0</v>
      </c>
      <c r="AA240" s="10">
        <f t="shared" si="34"/>
        <v>0</v>
      </c>
      <c r="AB240" s="10">
        <f t="shared" si="34"/>
        <v>0</v>
      </c>
      <c r="AC240" s="10">
        <f t="shared" si="34"/>
        <v>0</v>
      </c>
      <c r="AD240" s="10">
        <f t="shared" si="34"/>
        <v>0</v>
      </c>
    </row>
    <row r="241" spans="1:30" ht="15" customHeight="1" x14ac:dyDescent="0.25">
      <c r="A241" s="1">
        <v>42494.354166666664</v>
      </c>
      <c r="B241" s="1">
        <v>42494.6875</v>
      </c>
      <c r="C241" s="2">
        <v>637369</v>
      </c>
      <c r="D241" s="2" t="s">
        <v>9</v>
      </c>
      <c r="E241" s="3" t="str">
        <f t="shared" si="29"/>
        <v>mercredi</v>
      </c>
      <c r="F241">
        <f ca="1">IF(HOUR(A241)&gt;HOUR(B241),-SUM(G241:INDIRECT(ADDRESS(ROW(),MATCH(0,$G241:$AD241,0)+6))),0)</f>
        <v>0</v>
      </c>
      <c r="G241" s="10">
        <f t="shared" si="35"/>
        <v>0</v>
      </c>
      <c r="H241" s="10">
        <f t="shared" si="35"/>
        <v>0</v>
      </c>
      <c r="I241" s="10">
        <f t="shared" si="35"/>
        <v>0</v>
      </c>
      <c r="J241" s="10">
        <f t="shared" si="35"/>
        <v>0</v>
      </c>
      <c r="K241" s="10">
        <f t="shared" si="35"/>
        <v>0</v>
      </c>
      <c r="L241" s="10">
        <f t="shared" si="35"/>
        <v>0</v>
      </c>
      <c r="M241" s="10">
        <f t="shared" si="35"/>
        <v>0</v>
      </c>
      <c r="N241" s="10">
        <f t="shared" si="35"/>
        <v>0</v>
      </c>
      <c r="O241" s="10">
        <f t="shared" si="35"/>
        <v>1</v>
      </c>
      <c r="P241" s="10">
        <f t="shared" si="35"/>
        <v>1</v>
      </c>
      <c r="Q241" s="10">
        <f t="shared" si="35"/>
        <v>1</v>
      </c>
      <c r="R241" s="10">
        <f t="shared" si="35"/>
        <v>1</v>
      </c>
      <c r="S241" s="10">
        <f t="shared" si="35"/>
        <v>1</v>
      </c>
      <c r="T241" s="10">
        <f t="shared" si="35"/>
        <v>1</v>
      </c>
      <c r="U241" s="10">
        <f t="shared" si="35"/>
        <v>1</v>
      </c>
      <c r="V241" s="10">
        <f t="shared" si="35"/>
        <v>1</v>
      </c>
      <c r="W241" s="10">
        <f t="shared" si="34"/>
        <v>1</v>
      </c>
      <c r="X241" s="10">
        <f t="shared" si="34"/>
        <v>0</v>
      </c>
      <c r="Y241" s="10">
        <f t="shared" si="34"/>
        <v>0</v>
      </c>
      <c r="Z241" s="10">
        <f t="shared" si="34"/>
        <v>0</v>
      </c>
      <c r="AA241" s="10">
        <f t="shared" si="34"/>
        <v>0</v>
      </c>
      <c r="AB241" s="10">
        <f t="shared" si="34"/>
        <v>0</v>
      </c>
      <c r="AC241" s="10">
        <f t="shared" si="34"/>
        <v>0</v>
      </c>
      <c r="AD241" s="10">
        <f t="shared" si="34"/>
        <v>0</v>
      </c>
    </row>
    <row r="242" spans="1:30" ht="15" customHeight="1" x14ac:dyDescent="0.25">
      <c r="A242" s="1">
        <v>42494.916666666664</v>
      </c>
      <c r="B242" s="1">
        <v>42495</v>
      </c>
      <c r="C242" s="2">
        <v>637115</v>
      </c>
      <c r="D242" s="2" t="s">
        <v>5</v>
      </c>
      <c r="E242" s="3" t="str">
        <f t="shared" si="29"/>
        <v>mercredi</v>
      </c>
      <c r="F242">
        <f ca="1">IF(HOUR(A242)&gt;HOUR(B242),-SUM(G242:INDIRECT(ADDRESS(ROW(),MATCH(0,$G242:$AD242,0)+6))),0)</f>
        <v>-1</v>
      </c>
      <c r="G242" s="10">
        <f t="shared" si="35"/>
        <v>1</v>
      </c>
      <c r="H242" s="10">
        <f t="shared" si="35"/>
        <v>0</v>
      </c>
      <c r="I242" s="10">
        <f t="shared" si="35"/>
        <v>0</v>
      </c>
      <c r="J242" s="10">
        <f t="shared" si="35"/>
        <v>0</v>
      </c>
      <c r="K242" s="10">
        <f t="shared" si="35"/>
        <v>0</v>
      </c>
      <c r="L242" s="10">
        <f t="shared" si="35"/>
        <v>0</v>
      </c>
      <c r="M242" s="10">
        <f t="shared" si="35"/>
        <v>0</v>
      </c>
      <c r="N242" s="10">
        <f t="shared" si="35"/>
        <v>0</v>
      </c>
      <c r="O242" s="10">
        <f t="shared" si="35"/>
        <v>0</v>
      </c>
      <c r="P242" s="10">
        <f t="shared" si="35"/>
        <v>0</v>
      </c>
      <c r="Q242" s="10">
        <f t="shared" si="35"/>
        <v>0</v>
      </c>
      <c r="R242" s="10">
        <f t="shared" si="35"/>
        <v>0</v>
      </c>
      <c r="S242" s="10">
        <f t="shared" si="35"/>
        <v>0</v>
      </c>
      <c r="T242" s="10">
        <f t="shared" si="35"/>
        <v>0</v>
      </c>
      <c r="U242" s="10">
        <f t="shared" si="35"/>
        <v>0</v>
      </c>
      <c r="V242" s="10">
        <f t="shared" si="35"/>
        <v>0</v>
      </c>
      <c r="W242" s="10">
        <f t="shared" si="34"/>
        <v>0</v>
      </c>
      <c r="X242" s="10">
        <f t="shared" si="34"/>
        <v>0</v>
      </c>
      <c r="Y242" s="10">
        <f t="shared" si="34"/>
        <v>0</v>
      </c>
      <c r="Z242" s="10">
        <f t="shared" si="34"/>
        <v>0</v>
      </c>
      <c r="AA242" s="10">
        <f t="shared" si="34"/>
        <v>0</v>
      </c>
      <c r="AB242" s="10">
        <f t="shared" si="34"/>
        <v>0</v>
      </c>
      <c r="AC242" s="10">
        <f t="shared" si="34"/>
        <v>1</v>
      </c>
      <c r="AD242" s="10">
        <f t="shared" si="34"/>
        <v>1</v>
      </c>
    </row>
    <row r="243" spans="1:30" ht="15" customHeight="1" x14ac:dyDescent="0.25">
      <c r="A243" s="1">
        <v>42496.25</v>
      </c>
      <c r="B243" s="1">
        <v>42496.3125</v>
      </c>
      <c r="C243" s="2">
        <v>638726</v>
      </c>
      <c r="D243" s="2" t="s">
        <v>9</v>
      </c>
      <c r="E243" s="3" t="str">
        <f t="shared" si="29"/>
        <v>vendredi</v>
      </c>
      <c r="F243">
        <f ca="1">IF(HOUR(A243)&gt;HOUR(B243),-SUM(G243:INDIRECT(ADDRESS(ROW(),MATCH(0,$G243:$AD243,0)+6))),0)</f>
        <v>0</v>
      </c>
      <c r="G243" s="10">
        <f t="shared" si="35"/>
        <v>0</v>
      </c>
      <c r="H243" s="10">
        <f t="shared" si="35"/>
        <v>0</v>
      </c>
      <c r="I243" s="10">
        <f t="shared" si="35"/>
        <v>0</v>
      </c>
      <c r="J243" s="10">
        <f t="shared" si="35"/>
        <v>0</v>
      </c>
      <c r="K243" s="10">
        <f t="shared" si="35"/>
        <v>0</v>
      </c>
      <c r="L243" s="10">
        <f t="shared" si="35"/>
        <v>0</v>
      </c>
      <c r="M243" s="10">
        <f t="shared" si="35"/>
        <v>1</v>
      </c>
      <c r="N243" s="10">
        <f t="shared" si="35"/>
        <v>1</v>
      </c>
      <c r="O243" s="10">
        <f t="shared" si="35"/>
        <v>0</v>
      </c>
      <c r="P243" s="10">
        <f t="shared" si="35"/>
        <v>0</v>
      </c>
      <c r="Q243" s="10">
        <f t="shared" si="35"/>
        <v>0</v>
      </c>
      <c r="R243" s="10">
        <f t="shared" si="35"/>
        <v>0</v>
      </c>
      <c r="S243" s="10">
        <f t="shared" si="35"/>
        <v>0</v>
      </c>
      <c r="T243" s="10">
        <f t="shared" si="35"/>
        <v>0</v>
      </c>
      <c r="U243" s="10">
        <f t="shared" si="35"/>
        <v>0</v>
      </c>
      <c r="V243" s="10">
        <f t="shared" si="35"/>
        <v>0</v>
      </c>
      <c r="W243" s="10">
        <f t="shared" si="34"/>
        <v>0</v>
      </c>
      <c r="X243" s="10">
        <f t="shared" si="34"/>
        <v>0</v>
      </c>
      <c r="Y243" s="10">
        <f t="shared" si="34"/>
        <v>0</v>
      </c>
      <c r="Z243" s="10">
        <f t="shared" si="34"/>
        <v>0</v>
      </c>
      <c r="AA243" s="10">
        <f t="shared" si="34"/>
        <v>0</v>
      </c>
      <c r="AB243" s="10">
        <f t="shared" si="34"/>
        <v>0</v>
      </c>
      <c r="AC243" s="10">
        <f t="shared" si="34"/>
        <v>0</v>
      </c>
      <c r="AD243" s="10">
        <f t="shared" si="34"/>
        <v>0</v>
      </c>
    </row>
    <row r="244" spans="1:30" ht="15" customHeight="1" x14ac:dyDescent="0.25">
      <c r="A244" s="1">
        <v>42496.3125</v>
      </c>
      <c r="B244" s="1">
        <v>42496.375</v>
      </c>
      <c r="C244" s="2">
        <v>638726</v>
      </c>
      <c r="D244" s="2" t="s">
        <v>9</v>
      </c>
      <c r="E244" s="3" t="str">
        <f t="shared" si="29"/>
        <v>vendredi</v>
      </c>
      <c r="F244">
        <f ca="1">IF(HOUR(A244)&gt;HOUR(B244),-SUM(G244:INDIRECT(ADDRESS(ROW(),MATCH(0,$G244:$AD244,0)+6))),0)</f>
        <v>0</v>
      </c>
      <c r="G244" s="10">
        <f t="shared" si="35"/>
        <v>0</v>
      </c>
      <c r="H244" s="10">
        <f t="shared" si="35"/>
        <v>0</v>
      </c>
      <c r="I244" s="10">
        <f t="shared" si="35"/>
        <v>0</v>
      </c>
      <c r="J244" s="10">
        <f t="shared" si="35"/>
        <v>0</v>
      </c>
      <c r="K244" s="10">
        <f t="shared" si="35"/>
        <v>0</v>
      </c>
      <c r="L244" s="10">
        <f t="shared" si="35"/>
        <v>0</v>
      </c>
      <c r="M244" s="10">
        <f t="shared" si="35"/>
        <v>0</v>
      </c>
      <c r="N244" s="10">
        <f t="shared" si="35"/>
        <v>1</v>
      </c>
      <c r="O244" s="10">
        <f t="shared" si="35"/>
        <v>1</v>
      </c>
      <c r="P244" s="10">
        <f t="shared" si="35"/>
        <v>1</v>
      </c>
      <c r="Q244" s="10">
        <f t="shared" si="35"/>
        <v>0</v>
      </c>
      <c r="R244" s="10">
        <f t="shared" si="35"/>
        <v>0</v>
      </c>
      <c r="S244" s="10">
        <f t="shared" si="35"/>
        <v>0</v>
      </c>
      <c r="T244" s="10">
        <f t="shared" si="35"/>
        <v>0</v>
      </c>
      <c r="U244" s="10">
        <f t="shared" si="35"/>
        <v>0</v>
      </c>
      <c r="V244" s="10">
        <f t="shared" si="35"/>
        <v>0</v>
      </c>
      <c r="W244" s="10">
        <f t="shared" si="34"/>
        <v>0</v>
      </c>
      <c r="X244" s="10">
        <f t="shared" si="34"/>
        <v>0</v>
      </c>
      <c r="Y244" s="10">
        <f t="shared" si="34"/>
        <v>0</v>
      </c>
      <c r="Z244" s="10">
        <f t="shared" si="34"/>
        <v>0</v>
      </c>
      <c r="AA244" s="10">
        <f t="shared" si="34"/>
        <v>0</v>
      </c>
      <c r="AB244" s="10">
        <f t="shared" si="34"/>
        <v>0</v>
      </c>
      <c r="AC244" s="10">
        <f t="shared" si="34"/>
        <v>0</v>
      </c>
      <c r="AD244" s="10">
        <f t="shared" si="34"/>
        <v>0</v>
      </c>
    </row>
    <row r="245" spans="1:30" ht="15" customHeight="1" x14ac:dyDescent="0.25">
      <c r="A245" s="1">
        <v>42498.000694444447</v>
      </c>
      <c r="B245" s="1">
        <v>42498.25</v>
      </c>
      <c r="C245" s="2">
        <v>640433</v>
      </c>
      <c r="D245" s="2" t="s">
        <v>6</v>
      </c>
      <c r="E245" s="3" t="str">
        <f t="shared" si="29"/>
        <v>dimanche</v>
      </c>
      <c r="F245">
        <f ca="1">IF(HOUR(A245)&gt;HOUR(B245),-SUM(G245:INDIRECT(ADDRESS(ROW(),MATCH(0,$G245:$AD245,0)+6))),0)</f>
        <v>0</v>
      </c>
      <c r="G245" s="10">
        <f t="shared" si="35"/>
        <v>1</v>
      </c>
      <c r="H245" s="10">
        <f t="shared" si="35"/>
        <v>1</v>
      </c>
      <c r="I245" s="10">
        <f t="shared" si="35"/>
        <v>1</v>
      </c>
      <c r="J245" s="10">
        <f t="shared" si="35"/>
        <v>1</v>
      </c>
      <c r="K245" s="10">
        <f t="shared" si="35"/>
        <v>1</v>
      </c>
      <c r="L245" s="10">
        <f t="shared" si="35"/>
        <v>1</v>
      </c>
      <c r="M245" s="10">
        <f t="shared" si="35"/>
        <v>1</v>
      </c>
      <c r="N245" s="10">
        <f t="shared" si="35"/>
        <v>0</v>
      </c>
      <c r="O245" s="10">
        <f t="shared" si="35"/>
        <v>0</v>
      </c>
      <c r="P245" s="10">
        <f t="shared" si="35"/>
        <v>0</v>
      </c>
      <c r="Q245" s="10">
        <f t="shared" si="35"/>
        <v>0</v>
      </c>
      <c r="R245" s="10">
        <f t="shared" si="35"/>
        <v>0</v>
      </c>
      <c r="S245" s="10">
        <f t="shared" si="35"/>
        <v>0</v>
      </c>
      <c r="T245" s="10">
        <f t="shared" si="35"/>
        <v>0</v>
      </c>
      <c r="U245" s="10">
        <f t="shared" si="35"/>
        <v>0</v>
      </c>
      <c r="V245" s="10">
        <f t="shared" si="35"/>
        <v>0</v>
      </c>
      <c r="W245" s="10">
        <f t="shared" si="34"/>
        <v>0</v>
      </c>
      <c r="X245" s="10">
        <f t="shared" si="34"/>
        <v>0</v>
      </c>
      <c r="Y245" s="10">
        <f t="shared" si="34"/>
        <v>0</v>
      </c>
      <c r="Z245" s="10">
        <f t="shared" si="34"/>
        <v>0</v>
      </c>
      <c r="AA245" s="10">
        <f t="shared" si="34"/>
        <v>0</v>
      </c>
      <c r="AB245" s="10">
        <f t="shared" si="34"/>
        <v>0</v>
      </c>
      <c r="AC245" s="10">
        <f t="shared" si="34"/>
        <v>0</v>
      </c>
      <c r="AD245" s="10">
        <f t="shared" si="34"/>
        <v>0</v>
      </c>
    </row>
    <row r="246" spans="1:30" ht="15" customHeight="1" x14ac:dyDescent="0.25">
      <c r="A246" s="1">
        <v>42499</v>
      </c>
      <c r="B246" s="1">
        <v>42499.208333333336</v>
      </c>
      <c r="C246" s="2">
        <v>640190</v>
      </c>
      <c r="D246" s="2" t="s">
        <v>6</v>
      </c>
      <c r="E246" s="3" t="str">
        <f t="shared" si="29"/>
        <v>lundi</v>
      </c>
      <c r="F246">
        <f ca="1">IF(HOUR(A246)&gt;HOUR(B246),-SUM(G246:INDIRECT(ADDRESS(ROW(),MATCH(0,$G246:$AD246,0)+6))),0)</f>
        <v>0</v>
      </c>
      <c r="G246" s="10">
        <f t="shared" si="35"/>
        <v>1</v>
      </c>
      <c r="H246" s="10">
        <f t="shared" si="35"/>
        <v>1</v>
      </c>
      <c r="I246" s="10">
        <f t="shared" si="35"/>
        <v>1</v>
      </c>
      <c r="J246" s="10">
        <f t="shared" si="35"/>
        <v>1</v>
      </c>
      <c r="K246" s="10">
        <f t="shared" si="35"/>
        <v>1</v>
      </c>
      <c r="L246" s="10">
        <f t="shared" si="35"/>
        <v>1</v>
      </c>
      <c r="M246" s="10">
        <f t="shared" si="35"/>
        <v>0</v>
      </c>
      <c r="N246" s="10">
        <f t="shared" si="35"/>
        <v>0</v>
      </c>
      <c r="O246" s="10">
        <f t="shared" si="35"/>
        <v>0</v>
      </c>
      <c r="P246" s="10">
        <f t="shared" si="35"/>
        <v>0</v>
      </c>
      <c r="Q246" s="10">
        <f t="shared" si="35"/>
        <v>0</v>
      </c>
      <c r="R246" s="10">
        <f t="shared" si="35"/>
        <v>0</v>
      </c>
      <c r="S246" s="10">
        <f t="shared" si="35"/>
        <v>0</v>
      </c>
      <c r="T246" s="10">
        <f t="shared" si="35"/>
        <v>0</v>
      </c>
      <c r="U246" s="10">
        <f t="shared" si="35"/>
        <v>0</v>
      </c>
      <c r="V246" s="10">
        <f t="shared" si="35"/>
        <v>0</v>
      </c>
      <c r="W246" s="10">
        <f t="shared" si="34"/>
        <v>0</v>
      </c>
      <c r="X246" s="10">
        <f t="shared" si="34"/>
        <v>0</v>
      </c>
      <c r="Y246" s="10">
        <f t="shared" si="34"/>
        <v>0</v>
      </c>
      <c r="Z246" s="10">
        <f t="shared" si="34"/>
        <v>0</v>
      </c>
      <c r="AA246" s="10">
        <f t="shared" si="34"/>
        <v>0</v>
      </c>
      <c r="AB246" s="10">
        <f t="shared" si="34"/>
        <v>0</v>
      </c>
      <c r="AC246" s="10">
        <f t="shared" si="34"/>
        <v>0</v>
      </c>
      <c r="AD246" s="10">
        <f t="shared" si="34"/>
        <v>0</v>
      </c>
    </row>
    <row r="247" spans="1:30" ht="15" customHeight="1" x14ac:dyDescent="0.25">
      <c r="A247" s="1">
        <v>42499</v>
      </c>
      <c r="B247" s="1">
        <v>42499.25</v>
      </c>
      <c r="C247" s="2">
        <v>639897</v>
      </c>
      <c r="D247" s="2" t="s">
        <v>6</v>
      </c>
      <c r="E247" s="3" t="str">
        <f t="shared" si="29"/>
        <v>lundi</v>
      </c>
      <c r="F247">
        <f ca="1">IF(HOUR(A247)&gt;HOUR(B247),-SUM(G247:INDIRECT(ADDRESS(ROW(),MATCH(0,$G247:$AD247,0)+6))),0)</f>
        <v>0</v>
      </c>
      <c r="G247" s="10">
        <f t="shared" si="35"/>
        <v>1</v>
      </c>
      <c r="H247" s="10">
        <f t="shared" si="35"/>
        <v>1</v>
      </c>
      <c r="I247" s="10">
        <f t="shared" si="35"/>
        <v>1</v>
      </c>
      <c r="J247" s="10">
        <f t="shared" si="35"/>
        <v>1</v>
      </c>
      <c r="K247" s="10">
        <f t="shared" si="35"/>
        <v>1</v>
      </c>
      <c r="L247" s="10">
        <f t="shared" si="35"/>
        <v>1</v>
      </c>
      <c r="M247" s="10">
        <f t="shared" si="35"/>
        <v>1</v>
      </c>
      <c r="N247" s="10">
        <f t="shared" si="35"/>
        <v>0</v>
      </c>
      <c r="O247" s="10">
        <f t="shared" si="35"/>
        <v>0</v>
      </c>
      <c r="P247" s="10">
        <f t="shared" si="35"/>
        <v>0</v>
      </c>
      <c r="Q247" s="10">
        <f t="shared" si="35"/>
        <v>0</v>
      </c>
      <c r="R247" s="10">
        <f t="shared" si="35"/>
        <v>0</v>
      </c>
      <c r="S247" s="10">
        <f t="shared" si="35"/>
        <v>0</v>
      </c>
      <c r="T247" s="10">
        <f t="shared" si="35"/>
        <v>0</v>
      </c>
      <c r="U247" s="10">
        <f t="shared" si="35"/>
        <v>0</v>
      </c>
      <c r="V247" s="10">
        <f t="shared" si="35"/>
        <v>0</v>
      </c>
      <c r="W247" s="10">
        <f t="shared" si="34"/>
        <v>0</v>
      </c>
      <c r="X247" s="10">
        <f t="shared" si="34"/>
        <v>0</v>
      </c>
      <c r="Y247" s="10">
        <f t="shared" si="34"/>
        <v>0</v>
      </c>
      <c r="Z247" s="10">
        <f t="shared" si="34"/>
        <v>0</v>
      </c>
      <c r="AA247" s="10">
        <f t="shared" si="34"/>
        <v>0</v>
      </c>
      <c r="AB247" s="10">
        <f t="shared" si="34"/>
        <v>0</v>
      </c>
      <c r="AC247" s="10">
        <f t="shared" si="34"/>
        <v>0</v>
      </c>
      <c r="AD247" s="10">
        <f t="shared" si="34"/>
        <v>0</v>
      </c>
    </row>
    <row r="248" spans="1:30" ht="15" customHeight="1" x14ac:dyDescent="0.25">
      <c r="A248" s="1">
        <v>42499.916666666664</v>
      </c>
      <c r="B248" s="1">
        <v>42500.166666666664</v>
      </c>
      <c r="C248" s="2">
        <v>641429</v>
      </c>
      <c r="D248" s="2" t="s">
        <v>5</v>
      </c>
      <c r="E248" s="3" t="str">
        <f t="shared" si="29"/>
        <v>lundi</v>
      </c>
      <c r="F248">
        <f ca="1">IF(HOUR(A248)&gt;HOUR(B248),-SUM(G248:INDIRECT(ADDRESS(ROW(),MATCH(0,$G248:$AD248,0)+6))),0)</f>
        <v>-5</v>
      </c>
      <c r="G248" s="10">
        <f t="shared" si="35"/>
        <v>1</v>
      </c>
      <c r="H248" s="10">
        <f t="shared" si="35"/>
        <v>1</v>
      </c>
      <c r="I248" s="10">
        <f t="shared" si="35"/>
        <v>1</v>
      </c>
      <c r="J248" s="10">
        <f t="shared" si="35"/>
        <v>1</v>
      </c>
      <c r="K248" s="10">
        <f t="shared" si="35"/>
        <v>1</v>
      </c>
      <c r="L248" s="10">
        <f t="shared" si="35"/>
        <v>0</v>
      </c>
      <c r="M248" s="10">
        <f t="shared" si="35"/>
        <v>0</v>
      </c>
      <c r="N248" s="10">
        <f t="shared" si="35"/>
        <v>0</v>
      </c>
      <c r="O248" s="10">
        <f t="shared" si="35"/>
        <v>0</v>
      </c>
      <c r="P248" s="10">
        <f t="shared" si="35"/>
        <v>0</v>
      </c>
      <c r="Q248" s="10">
        <f t="shared" si="35"/>
        <v>0</v>
      </c>
      <c r="R248" s="10">
        <f t="shared" si="35"/>
        <v>0</v>
      </c>
      <c r="S248" s="10">
        <f t="shared" si="35"/>
        <v>0</v>
      </c>
      <c r="T248" s="10">
        <f t="shared" si="35"/>
        <v>0</v>
      </c>
      <c r="U248" s="10">
        <f t="shared" si="35"/>
        <v>0</v>
      </c>
      <c r="V248" s="10">
        <f t="shared" si="35"/>
        <v>0</v>
      </c>
      <c r="W248" s="10">
        <f t="shared" si="34"/>
        <v>0</v>
      </c>
      <c r="X248" s="10">
        <f t="shared" si="34"/>
        <v>0</v>
      </c>
      <c r="Y248" s="10">
        <f t="shared" si="34"/>
        <v>0</v>
      </c>
      <c r="Z248" s="10">
        <f t="shared" si="34"/>
        <v>0</v>
      </c>
      <c r="AA248" s="10">
        <f t="shared" si="34"/>
        <v>0</v>
      </c>
      <c r="AB248" s="10">
        <f t="shared" si="34"/>
        <v>0</v>
      </c>
      <c r="AC248" s="10">
        <f t="shared" si="34"/>
        <v>1</v>
      </c>
      <c r="AD248" s="10">
        <f t="shared" si="34"/>
        <v>1</v>
      </c>
    </row>
    <row r="249" spans="1:30" ht="15" customHeight="1" x14ac:dyDescent="0.25">
      <c r="A249" s="1">
        <v>42500.041666666664</v>
      </c>
      <c r="B249" s="1">
        <v>42500.208333333336</v>
      </c>
      <c r="C249" s="2">
        <v>638363</v>
      </c>
      <c r="D249" s="2" t="s">
        <v>7</v>
      </c>
      <c r="E249" s="3" t="str">
        <f t="shared" si="29"/>
        <v>mardi</v>
      </c>
      <c r="F249">
        <f ca="1">IF(HOUR(A249)&gt;HOUR(B249),-SUM(G249:INDIRECT(ADDRESS(ROW(),MATCH(0,$G249:$AD249,0)+6))),0)</f>
        <v>0</v>
      </c>
      <c r="G249" s="10">
        <f t="shared" si="35"/>
        <v>0</v>
      </c>
      <c r="H249" s="10">
        <f t="shared" si="35"/>
        <v>1</v>
      </c>
      <c r="I249" s="10">
        <f t="shared" si="35"/>
        <v>1</v>
      </c>
      <c r="J249" s="10">
        <f t="shared" si="35"/>
        <v>1</v>
      </c>
      <c r="K249" s="10">
        <f t="shared" si="35"/>
        <v>1</v>
      </c>
      <c r="L249" s="10">
        <f t="shared" si="35"/>
        <v>1</v>
      </c>
      <c r="M249" s="10">
        <f t="shared" si="35"/>
        <v>0</v>
      </c>
      <c r="N249" s="10">
        <f t="shared" si="35"/>
        <v>0</v>
      </c>
      <c r="O249" s="10">
        <f t="shared" si="35"/>
        <v>0</v>
      </c>
      <c r="P249" s="10">
        <f t="shared" si="35"/>
        <v>0</v>
      </c>
      <c r="Q249" s="10">
        <f t="shared" si="35"/>
        <v>0</v>
      </c>
      <c r="R249" s="10">
        <f t="shared" si="35"/>
        <v>0</v>
      </c>
      <c r="S249" s="10">
        <f t="shared" si="35"/>
        <v>0</v>
      </c>
      <c r="T249" s="10">
        <f t="shared" si="35"/>
        <v>0</v>
      </c>
      <c r="U249" s="10">
        <f t="shared" si="35"/>
        <v>0</v>
      </c>
      <c r="V249" s="10">
        <f t="shared" si="35"/>
        <v>0</v>
      </c>
      <c r="W249" s="10">
        <f t="shared" si="34"/>
        <v>0</v>
      </c>
      <c r="X249" s="10">
        <f t="shared" si="34"/>
        <v>0</v>
      </c>
      <c r="Y249" s="10">
        <f t="shared" si="34"/>
        <v>0</v>
      </c>
      <c r="Z249" s="10">
        <f t="shared" si="34"/>
        <v>0</v>
      </c>
      <c r="AA249" s="10">
        <f t="shared" si="34"/>
        <v>0</v>
      </c>
      <c r="AB249" s="10">
        <f t="shared" si="34"/>
        <v>0</v>
      </c>
      <c r="AC249" s="10">
        <f t="shared" si="34"/>
        <v>0</v>
      </c>
      <c r="AD249" s="10">
        <f t="shared" si="34"/>
        <v>0</v>
      </c>
    </row>
    <row r="250" spans="1:30" ht="15" customHeight="1" x14ac:dyDescent="0.25">
      <c r="A250" s="1">
        <v>42500.125</v>
      </c>
      <c r="B250" s="1">
        <v>42500.208333333336</v>
      </c>
      <c r="C250" s="2">
        <v>640228</v>
      </c>
      <c r="D250" s="2" t="s">
        <v>7</v>
      </c>
      <c r="E250" s="3" t="str">
        <f t="shared" si="29"/>
        <v>mardi</v>
      </c>
      <c r="F250">
        <f ca="1">IF(HOUR(A250)&gt;HOUR(B250),-SUM(G250:INDIRECT(ADDRESS(ROW(),MATCH(0,$G250:$AD250,0)+6))),0)</f>
        <v>0</v>
      </c>
      <c r="G250" s="10">
        <f t="shared" si="35"/>
        <v>0</v>
      </c>
      <c r="H250" s="10">
        <f t="shared" si="35"/>
        <v>0</v>
      </c>
      <c r="I250" s="10">
        <f t="shared" si="35"/>
        <v>0</v>
      </c>
      <c r="J250" s="10">
        <f t="shared" si="35"/>
        <v>1</v>
      </c>
      <c r="K250" s="10">
        <f t="shared" si="35"/>
        <v>1</v>
      </c>
      <c r="L250" s="10">
        <f t="shared" si="35"/>
        <v>1</v>
      </c>
      <c r="M250" s="10">
        <f t="shared" si="35"/>
        <v>0</v>
      </c>
      <c r="N250" s="10">
        <f t="shared" si="35"/>
        <v>0</v>
      </c>
      <c r="O250" s="10">
        <f t="shared" si="35"/>
        <v>0</v>
      </c>
      <c r="P250" s="10">
        <f t="shared" si="35"/>
        <v>0</v>
      </c>
      <c r="Q250" s="10">
        <f t="shared" si="35"/>
        <v>0</v>
      </c>
      <c r="R250" s="10">
        <f t="shared" si="35"/>
        <v>0</v>
      </c>
      <c r="S250" s="10">
        <f t="shared" si="35"/>
        <v>0</v>
      </c>
      <c r="T250" s="10">
        <f t="shared" si="35"/>
        <v>0</v>
      </c>
      <c r="U250" s="10">
        <f t="shared" si="35"/>
        <v>0</v>
      </c>
      <c r="V250" s="10">
        <f t="shared" si="35"/>
        <v>0</v>
      </c>
      <c r="W250" s="10">
        <f t="shared" si="34"/>
        <v>0</v>
      </c>
      <c r="X250" s="10">
        <f t="shared" si="34"/>
        <v>0</v>
      </c>
      <c r="Y250" s="10">
        <f t="shared" si="34"/>
        <v>0</v>
      </c>
      <c r="Z250" s="10">
        <f t="shared" si="34"/>
        <v>0</v>
      </c>
      <c r="AA250" s="10">
        <f t="shared" si="34"/>
        <v>0</v>
      </c>
      <c r="AB250" s="10">
        <f t="shared" si="34"/>
        <v>0</v>
      </c>
      <c r="AC250" s="10">
        <f t="shared" si="34"/>
        <v>0</v>
      </c>
      <c r="AD250" s="10">
        <f t="shared" si="34"/>
        <v>0</v>
      </c>
    </row>
    <row r="251" spans="1:30" ht="15" customHeight="1" x14ac:dyDescent="0.25">
      <c r="A251" s="1">
        <v>42500.125</v>
      </c>
      <c r="B251" s="1">
        <v>42500.229166666664</v>
      </c>
      <c r="C251" s="2">
        <v>642651</v>
      </c>
      <c r="D251" s="2" t="s">
        <v>6</v>
      </c>
      <c r="E251" s="3" t="str">
        <f t="shared" si="29"/>
        <v>mardi</v>
      </c>
      <c r="F251">
        <f ca="1">IF(HOUR(A251)&gt;HOUR(B251),-SUM(G251:INDIRECT(ADDRESS(ROW(),MATCH(0,$G251:$AD251,0)+6))),0)</f>
        <v>0</v>
      </c>
      <c r="G251" s="10">
        <f t="shared" si="35"/>
        <v>0</v>
      </c>
      <c r="H251" s="10">
        <f t="shared" si="35"/>
        <v>0</v>
      </c>
      <c r="I251" s="10">
        <f t="shared" si="35"/>
        <v>0</v>
      </c>
      <c r="J251" s="10">
        <f t="shared" si="35"/>
        <v>1</v>
      </c>
      <c r="K251" s="10">
        <f t="shared" si="35"/>
        <v>1</v>
      </c>
      <c r="L251" s="10">
        <f t="shared" si="35"/>
        <v>1</v>
      </c>
      <c r="M251" s="10">
        <f t="shared" si="35"/>
        <v>0</v>
      </c>
      <c r="N251" s="10">
        <f t="shared" si="35"/>
        <v>0</v>
      </c>
      <c r="O251" s="10">
        <f t="shared" si="35"/>
        <v>0</v>
      </c>
      <c r="P251" s="10">
        <f t="shared" si="35"/>
        <v>0</v>
      </c>
      <c r="Q251" s="10">
        <f t="shared" si="35"/>
        <v>0</v>
      </c>
      <c r="R251" s="10">
        <f t="shared" si="35"/>
        <v>0</v>
      </c>
      <c r="S251" s="10">
        <f t="shared" si="35"/>
        <v>0</v>
      </c>
      <c r="T251" s="10">
        <f t="shared" si="35"/>
        <v>0</v>
      </c>
      <c r="U251" s="10">
        <f t="shared" si="35"/>
        <v>0</v>
      </c>
      <c r="V251" s="10">
        <f t="shared" si="35"/>
        <v>0</v>
      </c>
      <c r="W251" s="10">
        <f t="shared" si="34"/>
        <v>0</v>
      </c>
      <c r="X251" s="10">
        <f t="shared" si="34"/>
        <v>0</v>
      </c>
      <c r="Y251" s="10">
        <f t="shared" si="34"/>
        <v>0</v>
      </c>
      <c r="Z251" s="10">
        <f t="shared" si="34"/>
        <v>0</v>
      </c>
      <c r="AA251" s="10">
        <f t="shared" si="34"/>
        <v>0</v>
      </c>
      <c r="AB251" s="10">
        <f t="shared" si="34"/>
        <v>0</v>
      </c>
      <c r="AC251" s="10">
        <f t="shared" si="34"/>
        <v>0</v>
      </c>
      <c r="AD251" s="10">
        <f t="shared" si="34"/>
        <v>0</v>
      </c>
    </row>
    <row r="252" spans="1:30" ht="15" customHeight="1" x14ac:dyDescent="0.25">
      <c r="A252" s="1">
        <v>42500.208333333336</v>
      </c>
      <c r="B252" s="1">
        <v>42500.25</v>
      </c>
      <c r="C252" s="2">
        <v>630824</v>
      </c>
      <c r="D252" s="2" t="s">
        <v>7</v>
      </c>
      <c r="E252" s="3" t="str">
        <f t="shared" si="29"/>
        <v>mardi</v>
      </c>
      <c r="F252">
        <f ca="1">IF(HOUR(A252)&gt;HOUR(B252),-SUM(G252:INDIRECT(ADDRESS(ROW(),MATCH(0,$G252:$AD252,0)+6))),0)</f>
        <v>0</v>
      </c>
      <c r="G252" s="10">
        <f t="shared" si="35"/>
        <v>0</v>
      </c>
      <c r="H252" s="10">
        <f t="shared" si="35"/>
        <v>0</v>
      </c>
      <c r="I252" s="10">
        <f t="shared" si="35"/>
        <v>0</v>
      </c>
      <c r="J252" s="10">
        <f t="shared" si="35"/>
        <v>0</v>
      </c>
      <c r="K252" s="10">
        <f t="shared" si="35"/>
        <v>0</v>
      </c>
      <c r="L252" s="10">
        <f t="shared" si="35"/>
        <v>1</v>
      </c>
      <c r="M252" s="10">
        <f t="shared" si="35"/>
        <v>1</v>
      </c>
      <c r="N252" s="10">
        <f t="shared" si="35"/>
        <v>0</v>
      </c>
      <c r="O252" s="10">
        <f t="shared" si="35"/>
        <v>0</v>
      </c>
      <c r="P252" s="10">
        <f t="shared" si="35"/>
        <v>0</v>
      </c>
      <c r="Q252" s="10">
        <f t="shared" si="35"/>
        <v>0</v>
      </c>
      <c r="R252" s="10">
        <f t="shared" si="35"/>
        <v>0</v>
      </c>
      <c r="S252" s="10">
        <f t="shared" si="35"/>
        <v>0</v>
      </c>
      <c r="T252" s="10">
        <f t="shared" si="35"/>
        <v>0</v>
      </c>
      <c r="U252" s="10">
        <f t="shared" si="35"/>
        <v>0</v>
      </c>
      <c r="V252" s="10">
        <f t="shared" si="35"/>
        <v>0</v>
      </c>
      <c r="W252" s="10">
        <f t="shared" si="34"/>
        <v>0</v>
      </c>
      <c r="X252" s="10">
        <f t="shared" si="34"/>
        <v>0</v>
      </c>
      <c r="Y252" s="10">
        <f t="shared" si="34"/>
        <v>0</v>
      </c>
      <c r="Z252" s="10">
        <f t="shared" si="34"/>
        <v>0</v>
      </c>
      <c r="AA252" s="10">
        <f t="shared" si="34"/>
        <v>0</v>
      </c>
      <c r="AB252" s="10">
        <f t="shared" si="34"/>
        <v>0</v>
      </c>
      <c r="AC252" s="10">
        <f t="shared" si="34"/>
        <v>0</v>
      </c>
      <c r="AD252" s="10">
        <f t="shared" si="34"/>
        <v>0</v>
      </c>
    </row>
    <row r="253" spans="1:30" ht="15" customHeight="1" x14ac:dyDescent="0.25">
      <c r="A253" s="1">
        <v>42500.208333333336</v>
      </c>
      <c r="B253" s="1">
        <v>42500.291666666664</v>
      </c>
      <c r="C253" s="2">
        <v>637229</v>
      </c>
      <c r="D253" s="2" t="s">
        <v>9</v>
      </c>
      <c r="E253" s="3" t="str">
        <f t="shared" si="29"/>
        <v>mardi</v>
      </c>
      <c r="F253">
        <f ca="1">IF(HOUR(A253)&gt;HOUR(B253),-SUM(G253:INDIRECT(ADDRESS(ROW(),MATCH(0,$G253:$AD253,0)+6))),0)</f>
        <v>0</v>
      </c>
      <c r="G253" s="10">
        <f t="shared" si="35"/>
        <v>0</v>
      </c>
      <c r="H253" s="10">
        <f t="shared" si="35"/>
        <v>0</v>
      </c>
      <c r="I253" s="10">
        <f t="shared" si="35"/>
        <v>0</v>
      </c>
      <c r="J253" s="10">
        <f t="shared" si="35"/>
        <v>0</v>
      </c>
      <c r="K253" s="10">
        <f t="shared" si="35"/>
        <v>0</v>
      </c>
      <c r="L253" s="10">
        <f t="shared" si="35"/>
        <v>1</v>
      </c>
      <c r="M253" s="10">
        <f t="shared" si="35"/>
        <v>1</v>
      </c>
      <c r="N253" s="10">
        <f t="shared" si="35"/>
        <v>1</v>
      </c>
      <c r="O253" s="10">
        <f t="shared" si="35"/>
        <v>0</v>
      </c>
      <c r="P253" s="10">
        <f t="shared" si="35"/>
        <v>0</v>
      </c>
      <c r="Q253" s="10">
        <f t="shared" si="35"/>
        <v>0</v>
      </c>
      <c r="R253" s="10">
        <f t="shared" si="35"/>
        <v>0</v>
      </c>
      <c r="S253" s="10">
        <f t="shared" si="35"/>
        <v>0</v>
      </c>
      <c r="T253" s="10">
        <f t="shared" si="35"/>
        <v>0</v>
      </c>
      <c r="U253" s="10">
        <f t="shared" si="35"/>
        <v>0</v>
      </c>
      <c r="V253" s="10">
        <f t="shared" ref="V253:AD268" si="36">IF(HOUR($A253)&lt;=HOUR($B253),IF(IF(HOUR($A253)&lt;V$1+1,1,0)=1,IF(HOUR($B253)&gt;=V$1,1,0),0),IF(IF(HOUR($A253)&gt;=V$1+1,1,0)=1,IF(HOUR($B253)&lt;V$1,0,1),1))</f>
        <v>0</v>
      </c>
      <c r="W253" s="10">
        <f t="shared" si="36"/>
        <v>0</v>
      </c>
      <c r="X253" s="10">
        <f t="shared" si="36"/>
        <v>0</v>
      </c>
      <c r="Y253" s="10">
        <f t="shared" si="36"/>
        <v>0</v>
      </c>
      <c r="Z253" s="10">
        <f t="shared" si="36"/>
        <v>0</v>
      </c>
      <c r="AA253" s="10">
        <f t="shared" si="36"/>
        <v>0</v>
      </c>
      <c r="AB253" s="10">
        <f t="shared" si="36"/>
        <v>0</v>
      </c>
      <c r="AC253" s="10">
        <f t="shared" si="36"/>
        <v>0</v>
      </c>
      <c r="AD253" s="10">
        <f t="shared" si="36"/>
        <v>0</v>
      </c>
    </row>
    <row r="254" spans="1:30" ht="15" customHeight="1" x14ac:dyDescent="0.25">
      <c r="A254" s="1">
        <v>42500.354166666664</v>
      </c>
      <c r="B254" s="1">
        <v>42500.6875</v>
      </c>
      <c r="C254" s="2">
        <v>638890</v>
      </c>
      <c r="D254" s="2" t="s">
        <v>9</v>
      </c>
      <c r="E254" s="3" t="str">
        <f t="shared" si="29"/>
        <v>mardi</v>
      </c>
      <c r="F254">
        <f ca="1">IF(HOUR(A254)&gt;HOUR(B254),-SUM(G254:INDIRECT(ADDRESS(ROW(),MATCH(0,$G254:$AD254,0)+6))),0)</f>
        <v>0</v>
      </c>
      <c r="G254" s="10">
        <f t="shared" ref="G254:V269" si="37">IF(HOUR($A254)&lt;=HOUR($B254),IF(IF(HOUR($A254)&lt;G$1+1,1,0)=1,IF(HOUR($B254)&gt;=G$1,1,0),0),IF(IF(HOUR($A254)&gt;=G$1+1,1,0)=1,IF(HOUR($B254)&lt;G$1,0,1),1))</f>
        <v>0</v>
      </c>
      <c r="H254" s="10">
        <f t="shared" si="37"/>
        <v>0</v>
      </c>
      <c r="I254" s="10">
        <f t="shared" si="37"/>
        <v>0</v>
      </c>
      <c r="J254" s="10">
        <f t="shared" si="37"/>
        <v>0</v>
      </c>
      <c r="K254" s="10">
        <f t="shared" si="37"/>
        <v>0</v>
      </c>
      <c r="L254" s="10">
        <f t="shared" si="37"/>
        <v>0</v>
      </c>
      <c r="M254" s="10">
        <f t="shared" si="37"/>
        <v>0</v>
      </c>
      <c r="N254" s="10">
        <f t="shared" si="37"/>
        <v>0</v>
      </c>
      <c r="O254" s="10">
        <f t="shared" si="37"/>
        <v>1</v>
      </c>
      <c r="P254" s="10">
        <f t="shared" si="37"/>
        <v>1</v>
      </c>
      <c r="Q254" s="10">
        <f t="shared" si="37"/>
        <v>1</v>
      </c>
      <c r="R254" s="10">
        <f t="shared" si="37"/>
        <v>1</v>
      </c>
      <c r="S254" s="10">
        <f t="shared" si="37"/>
        <v>1</v>
      </c>
      <c r="T254" s="10">
        <f t="shared" si="37"/>
        <v>1</v>
      </c>
      <c r="U254" s="10">
        <f t="shared" si="37"/>
        <v>1</v>
      </c>
      <c r="V254" s="10">
        <f t="shared" si="37"/>
        <v>1</v>
      </c>
      <c r="W254" s="10">
        <f t="shared" si="36"/>
        <v>1</v>
      </c>
      <c r="X254" s="10">
        <f t="shared" si="36"/>
        <v>0</v>
      </c>
      <c r="Y254" s="10">
        <f t="shared" si="36"/>
        <v>0</v>
      </c>
      <c r="Z254" s="10">
        <f t="shared" si="36"/>
        <v>0</v>
      </c>
      <c r="AA254" s="10">
        <f t="shared" si="36"/>
        <v>0</v>
      </c>
      <c r="AB254" s="10">
        <f t="shared" si="36"/>
        <v>0</v>
      </c>
      <c r="AC254" s="10">
        <f t="shared" si="36"/>
        <v>0</v>
      </c>
      <c r="AD254" s="10">
        <f t="shared" si="36"/>
        <v>0</v>
      </c>
    </row>
    <row r="255" spans="1:30" ht="15" customHeight="1" x14ac:dyDescent="0.25">
      <c r="A255" s="1">
        <v>42500.375</v>
      </c>
      <c r="B255" s="1">
        <v>42500.520833333336</v>
      </c>
      <c r="C255" s="2">
        <v>641244</v>
      </c>
      <c r="D255" s="2" t="s">
        <v>8</v>
      </c>
      <c r="E255" s="3" t="str">
        <f t="shared" si="29"/>
        <v>mardi</v>
      </c>
      <c r="F255">
        <f ca="1">IF(HOUR(A255)&gt;HOUR(B255),-SUM(G255:INDIRECT(ADDRESS(ROW(),MATCH(0,$G255:$AD255,0)+6))),0)</f>
        <v>0</v>
      </c>
      <c r="G255" s="10">
        <f t="shared" si="37"/>
        <v>0</v>
      </c>
      <c r="H255" s="10">
        <f t="shared" si="37"/>
        <v>0</v>
      </c>
      <c r="I255" s="10">
        <f t="shared" si="37"/>
        <v>0</v>
      </c>
      <c r="J255" s="10">
        <f t="shared" si="37"/>
        <v>0</v>
      </c>
      <c r="K255" s="10">
        <f t="shared" si="37"/>
        <v>0</v>
      </c>
      <c r="L255" s="10">
        <f t="shared" si="37"/>
        <v>0</v>
      </c>
      <c r="M255" s="10">
        <f t="shared" si="37"/>
        <v>0</v>
      </c>
      <c r="N255" s="10">
        <f t="shared" si="37"/>
        <v>0</v>
      </c>
      <c r="O255" s="10">
        <f t="shared" si="37"/>
        <v>0</v>
      </c>
      <c r="P255" s="10">
        <f t="shared" si="37"/>
        <v>1</v>
      </c>
      <c r="Q255" s="10">
        <f t="shared" si="37"/>
        <v>1</v>
      </c>
      <c r="R255" s="10">
        <f t="shared" si="37"/>
        <v>1</v>
      </c>
      <c r="S255" s="10">
        <f t="shared" si="37"/>
        <v>1</v>
      </c>
      <c r="T255" s="10">
        <f t="shared" si="37"/>
        <v>0</v>
      </c>
      <c r="U255" s="10">
        <f t="shared" si="37"/>
        <v>0</v>
      </c>
      <c r="V255" s="10">
        <f t="shared" si="37"/>
        <v>0</v>
      </c>
      <c r="W255" s="10">
        <f t="shared" si="36"/>
        <v>0</v>
      </c>
      <c r="X255" s="10">
        <f t="shared" si="36"/>
        <v>0</v>
      </c>
      <c r="Y255" s="10">
        <f t="shared" si="36"/>
        <v>0</v>
      </c>
      <c r="Z255" s="10">
        <f t="shared" si="36"/>
        <v>0</v>
      </c>
      <c r="AA255" s="10">
        <f t="shared" si="36"/>
        <v>0</v>
      </c>
      <c r="AB255" s="10">
        <f t="shared" si="36"/>
        <v>0</v>
      </c>
      <c r="AC255" s="10">
        <f t="shared" si="36"/>
        <v>0</v>
      </c>
      <c r="AD255" s="10">
        <f t="shared" si="36"/>
        <v>0</v>
      </c>
    </row>
    <row r="256" spans="1:30" ht="15" customHeight="1" x14ac:dyDescent="0.25">
      <c r="A256" s="1">
        <v>42500.979166666664</v>
      </c>
      <c r="B256" s="1">
        <v>42501.125</v>
      </c>
      <c r="C256" s="2">
        <v>641244</v>
      </c>
      <c r="D256" s="2" t="s">
        <v>8</v>
      </c>
      <c r="E256" s="3" t="str">
        <f t="shared" si="29"/>
        <v>mardi</v>
      </c>
      <c r="F256">
        <f ca="1">IF(HOUR(A256)&gt;HOUR(B256),-SUM(G256:INDIRECT(ADDRESS(ROW(),MATCH(0,$G256:$AD256,0)+6))),0)</f>
        <v>-4</v>
      </c>
      <c r="G256" s="10">
        <f t="shared" si="37"/>
        <v>1</v>
      </c>
      <c r="H256" s="10">
        <f t="shared" si="37"/>
        <v>1</v>
      </c>
      <c r="I256" s="10">
        <f t="shared" si="37"/>
        <v>1</v>
      </c>
      <c r="J256" s="10">
        <f t="shared" si="37"/>
        <v>1</v>
      </c>
      <c r="K256" s="10">
        <f t="shared" si="37"/>
        <v>0</v>
      </c>
      <c r="L256" s="10">
        <f t="shared" si="37"/>
        <v>0</v>
      </c>
      <c r="M256" s="10">
        <f t="shared" si="37"/>
        <v>0</v>
      </c>
      <c r="N256" s="10">
        <f t="shared" si="37"/>
        <v>0</v>
      </c>
      <c r="O256" s="10">
        <f t="shared" si="37"/>
        <v>0</v>
      </c>
      <c r="P256" s="10">
        <f t="shared" si="37"/>
        <v>0</v>
      </c>
      <c r="Q256" s="10">
        <f t="shared" si="37"/>
        <v>0</v>
      </c>
      <c r="R256" s="10">
        <f t="shared" si="37"/>
        <v>0</v>
      </c>
      <c r="S256" s="10">
        <f t="shared" si="37"/>
        <v>0</v>
      </c>
      <c r="T256" s="10">
        <f t="shared" si="37"/>
        <v>0</v>
      </c>
      <c r="U256" s="10">
        <f t="shared" si="37"/>
        <v>0</v>
      </c>
      <c r="V256" s="10">
        <f t="shared" si="37"/>
        <v>0</v>
      </c>
      <c r="W256" s="10">
        <f t="shared" si="36"/>
        <v>0</v>
      </c>
      <c r="X256" s="10">
        <f t="shared" si="36"/>
        <v>0</v>
      </c>
      <c r="Y256" s="10">
        <f t="shared" si="36"/>
        <v>0</v>
      </c>
      <c r="Z256" s="10">
        <f t="shared" si="36"/>
        <v>0</v>
      </c>
      <c r="AA256" s="10">
        <f t="shared" si="36"/>
        <v>0</v>
      </c>
      <c r="AB256" s="10">
        <f t="shared" si="36"/>
        <v>0</v>
      </c>
      <c r="AC256" s="10">
        <f t="shared" si="36"/>
        <v>0</v>
      </c>
      <c r="AD256" s="10">
        <f t="shared" si="36"/>
        <v>1</v>
      </c>
    </row>
    <row r="257" spans="1:30" ht="15" customHeight="1" x14ac:dyDescent="0.25">
      <c r="A257" s="1">
        <v>42501.041666666664</v>
      </c>
      <c r="B257" s="1">
        <v>42501.25</v>
      </c>
      <c r="C257" s="2">
        <v>640670</v>
      </c>
      <c r="D257" s="2" t="s">
        <v>6</v>
      </c>
      <c r="E257" s="3" t="str">
        <f t="shared" si="29"/>
        <v>mercredi</v>
      </c>
      <c r="F257">
        <f ca="1">IF(HOUR(A257)&gt;HOUR(B257),-SUM(G257:INDIRECT(ADDRESS(ROW(),MATCH(0,$G257:$AD257,0)+6))),0)</f>
        <v>0</v>
      </c>
      <c r="G257" s="10">
        <f t="shared" si="37"/>
        <v>0</v>
      </c>
      <c r="H257" s="10">
        <f t="shared" si="37"/>
        <v>1</v>
      </c>
      <c r="I257" s="10">
        <f t="shared" si="37"/>
        <v>1</v>
      </c>
      <c r="J257" s="10">
        <f t="shared" si="37"/>
        <v>1</v>
      </c>
      <c r="K257" s="10">
        <f t="shared" si="37"/>
        <v>1</v>
      </c>
      <c r="L257" s="10">
        <f t="shared" si="37"/>
        <v>1</v>
      </c>
      <c r="M257" s="10">
        <f t="shared" si="37"/>
        <v>1</v>
      </c>
      <c r="N257" s="10">
        <f t="shared" si="37"/>
        <v>0</v>
      </c>
      <c r="O257" s="10">
        <f t="shared" si="37"/>
        <v>0</v>
      </c>
      <c r="P257" s="10">
        <f t="shared" si="37"/>
        <v>0</v>
      </c>
      <c r="Q257" s="10">
        <f t="shared" si="37"/>
        <v>0</v>
      </c>
      <c r="R257" s="10">
        <f t="shared" si="37"/>
        <v>0</v>
      </c>
      <c r="S257" s="10">
        <f t="shared" si="37"/>
        <v>0</v>
      </c>
      <c r="T257" s="10">
        <f t="shared" si="37"/>
        <v>0</v>
      </c>
      <c r="U257" s="10">
        <f t="shared" si="37"/>
        <v>0</v>
      </c>
      <c r="V257" s="10">
        <f t="shared" si="37"/>
        <v>0</v>
      </c>
      <c r="W257" s="10">
        <f t="shared" si="36"/>
        <v>0</v>
      </c>
      <c r="X257" s="10">
        <f t="shared" si="36"/>
        <v>0</v>
      </c>
      <c r="Y257" s="10">
        <f t="shared" si="36"/>
        <v>0</v>
      </c>
      <c r="Z257" s="10">
        <f t="shared" si="36"/>
        <v>0</v>
      </c>
      <c r="AA257" s="10">
        <f t="shared" si="36"/>
        <v>0</v>
      </c>
      <c r="AB257" s="10">
        <f t="shared" si="36"/>
        <v>0</v>
      </c>
      <c r="AC257" s="10">
        <f t="shared" si="36"/>
        <v>0</v>
      </c>
      <c r="AD257" s="10">
        <f t="shared" si="36"/>
        <v>0</v>
      </c>
    </row>
    <row r="258" spans="1:30" ht="15" customHeight="1" x14ac:dyDescent="0.25">
      <c r="A258" s="1">
        <v>42501.041666666664</v>
      </c>
      <c r="B258" s="1">
        <v>42501.25</v>
      </c>
      <c r="C258" s="2">
        <v>640671</v>
      </c>
      <c r="D258" s="2" t="s">
        <v>6</v>
      </c>
      <c r="E258" s="3" t="str">
        <f t="shared" si="29"/>
        <v>mercredi</v>
      </c>
      <c r="F258">
        <f ca="1">IF(HOUR(A258)&gt;HOUR(B258),-SUM(G258:INDIRECT(ADDRESS(ROW(),MATCH(0,$G258:$AD258,0)+6))),0)</f>
        <v>0</v>
      </c>
      <c r="G258" s="10">
        <f t="shared" si="37"/>
        <v>0</v>
      </c>
      <c r="H258" s="10">
        <f t="shared" si="37"/>
        <v>1</v>
      </c>
      <c r="I258" s="10">
        <f t="shared" si="37"/>
        <v>1</v>
      </c>
      <c r="J258" s="10">
        <f t="shared" si="37"/>
        <v>1</v>
      </c>
      <c r="K258" s="10">
        <f t="shared" si="37"/>
        <v>1</v>
      </c>
      <c r="L258" s="10">
        <f t="shared" si="37"/>
        <v>1</v>
      </c>
      <c r="M258" s="10">
        <f t="shared" si="37"/>
        <v>1</v>
      </c>
      <c r="N258" s="10">
        <f t="shared" si="37"/>
        <v>0</v>
      </c>
      <c r="O258" s="10">
        <f t="shared" si="37"/>
        <v>0</v>
      </c>
      <c r="P258" s="10">
        <f t="shared" si="37"/>
        <v>0</v>
      </c>
      <c r="Q258" s="10">
        <f t="shared" si="37"/>
        <v>0</v>
      </c>
      <c r="R258" s="10">
        <f t="shared" si="37"/>
        <v>0</v>
      </c>
      <c r="S258" s="10">
        <f t="shared" si="37"/>
        <v>0</v>
      </c>
      <c r="T258" s="10">
        <f t="shared" si="37"/>
        <v>0</v>
      </c>
      <c r="U258" s="10">
        <f t="shared" si="37"/>
        <v>0</v>
      </c>
      <c r="V258" s="10">
        <f t="shared" si="37"/>
        <v>0</v>
      </c>
      <c r="W258" s="10">
        <f t="shared" si="36"/>
        <v>0</v>
      </c>
      <c r="X258" s="10">
        <f t="shared" si="36"/>
        <v>0</v>
      </c>
      <c r="Y258" s="10">
        <f t="shared" si="36"/>
        <v>0</v>
      </c>
      <c r="Z258" s="10">
        <f t="shared" si="36"/>
        <v>0</v>
      </c>
      <c r="AA258" s="10">
        <f t="shared" si="36"/>
        <v>0</v>
      </c>
      <c r="AB258" s="10">
        <f t="shared" si="36"/>
        <v>0</v>
      </c>
      <c r="AC258" s="10">
        <f t="shared" si="36"/>
        <v>0</v>
      </c>
      <c r="AD258" s="10">
        <f t="shared" si="36"/>
        <v>0</v>
      </c>
    </row>
    <row r="259" spans="1:30" ht="15" customHeight="1" x14ac:dyDescent="0.25">
      <c r="A259" s="1">
        <v>42501.208333333336</v>
      </c>
      <c r="B259" s="1">
        <v>42501.291666666664</v>
      </c>
      <c r="C259" s="2">
        <v>640000</v>
      </c>
      <c r="D259" s="2" t="s">
        <v>7</v>
      </c>
      <c r="E259" s="3" t="str">
        <f t="shared" ref="E259:E322" si="38">TEXT(A259,"jjjjj")</f>
        <v>mercredi</v>
      </c>
      <c r="F259">
        <f ca="1">IF(HOUR(A259)&gt;HOUR(B259),-SUM(G259:INDIRECT(ADDRESS(ROW(),MATCH(0,$G259:$AD259,0)+6))),0)</f>
        <v>0</v>
      </c>
      <c r="G259" s="10">
        <f t="shared" si="37"/>
        <v>0</v>
      </c>
      <c r="H259" s="10">
        <f t="shared" si="37"/>
        <v>0</v>
      </c>
      <c r="I259" s="10">
        <f t="shared" si="37"/>
        <v>0</v>
      </c>
      <c r="J259" s="10">
        <f t="shared" si="37"/>
        <v>0</v>
      </c>
      <c r="K259" s="10">
        <f t="shared" si="37"/>
        <v>0</v>
      </c>
      <c r="L259" s="10">
        <f t="shared" si="37"/>
        <v>1</v>
      </c>
      <c r="M259" s="10">
        <f t="shared" si="37"/>
        <v>1</v>
      </c>
      <c r="N259" s="10">
        <f t="shared" si="37"/>
        <v>1</v>
      </c>
      <c r="O259" s="10">
        <f t="shared" si="37"/>
        <v>0</v>
      </c>
      <c r="P259" s="10">
        <f t="shared" si="37"/>
        <v>0</v>
      </c>
      <c r="Q259" s="10">
        <f t="shared" si="37"/>
        <v>0</v>
      </c>
      <c r="R259" s="10">
        <f t="shared" si="37"/>
        <v>0</v>
      </c>
      <c r="S259" s="10">
        <f t="shared" si="37"/>
        <v>0</v>
      </c>
      <c r="T259" s="10">
        <f t="shared" si="37"/>
        <v>0</v>
      </c>
      <c r="U259" s="10">
        <f t="shared" si="37"/>
        <v>0</v>
      </c>
      <c r="V259" s="10">
        <f t="shared" si="37"/>
        <v>0</v>
      </c>
      <c r="W259" s="10">
        <f t="shared" si="36"/>
        <v>0</v>
      </c>
      <c r="X259" s="10">
        <f t="shared" si="36"/>
        <v>0</v>
      </c>
      <c r="Y259" s="10">
        <f t="shared" si="36"/>
        <v>0</v>
      </c>
      <c r="Z259" s="10">
        <f t="shared" si="36"/>
        <v>0</v>
      </c>
      <c r="AA259" s="10">
        <f t="shared" si="36"/>
        <v>0</v>
      </c>
      <c r="AB259" s="10">
        <f t="shared" si="36"/>
        <v>0</v>
      </c>
      <c r="AC259" s="10">
        <f t="shared" si="36"/>
        <v>0</v>
      </c>
      <c r="AD259" s="10">
        <f t="shared" si="36"/>
        <v>0</v>
      </c>
    </row>
    <row r="260" spans="1:30" ht="15" customHeight="1" x14ac:dyDescent="0.25">
      <c r="A260" s="1">
        <v>42501.208333333336</v>
      </c>
      <c r="B260" s="1">
        <v>42501.291666666664</v>
      </c>
      <c r="C260" s="2">
        <v>637230</v>
      </c>
      <c r="D260" s="2" t="s">
        <v>9</v>
      </c>
      <c r="E260" s="3" t="str">
        <f t="shared" si="38"/>
        <v>mercredi</v>
      </c>
      <c r="F260">
        <f ca="1">IF(HOUR(A260)&gt;HOUR(B260),-SUM(G260:INDIRECT(ADDRESS(ROW(),MATCH(0,$G260:$AD260,0)+6))),0)</f>
        <v>0</v>
      </c>
      <c r="G260" s="10">
        <f t="shared" si="37"/>
        <v>0</v>
      </c>
      <c r="H260" s="10">
        <f t="shared" si="37"/>
        <v>0</v>
      </c>
      <c r="I260" s="10">
        <f t="shared" si="37"/>
        <v>0</v>
      </c>
      <c r="J260" s="10">
        <f t="shared" si="37"/>
        <v>0</v>
      </c>
      <c r="K260" s="10">
        <f t="shared" si="37"/>
        <v>0</v>
      </c>
      <c r="L260" s="10">
        <f t="shared" si="37"/>
        <v>1</v>
      </c>
      <c r="M260" s="10">
        <f t="shared" si="37"/>
        <v>1</v>
      </c>
      <c r="N260" s="10">
        <f t="shared" si="37"/>
        <v>1</v>
      </c>
      <c r="O260" s="10">
        <f t="shared" si="37"/>
        <v>0</v>
      </c>
      <c r="P260" s="10">
        <f t="shared" si="37"/>
        <v>0</v>
      </c>
      <c r="Q260" s="10">
        <f t="shared" si="37"/>
        <v>0</v>
      </c>
      <c r="R260" s="10">
        <f t="shared" si="37"/>
        <v>0</v>
      </c>
      <c r="S260" s="10">
        <f t="shared" si="37"/>
        <v>0</v>
      </c>
      <c r="T260" s="10">
        <f t="shared" si="37"/>
        <v>0</v>
      </c>
      <c r="U260" s="10">
        <f t="shared" si="37"/>
        <v>0</v>
      </c>
      <c r="V260" s="10">
        <f t="shared" si="37"/>
        <v>0</v>
      </c>
      <c r="W260" s="10">
        <f t="shared" si="36"/>
        <v>0</v>
      </c>
      <c r="X260" s="10">
        <f t="shared" si="36"/>
        <v>0</v>
      </c>
      <c r="Y260" s="10">
        <f t="shared" si="36"/>
        <v>0</v>
      </c>
      <c r="Z260" s="10">
        <f t="shared" si="36"/>
        <v>0</v>
      </c>
      <c r="AA260" s="10">
        <f t="shared" si="36"/>
        <v>0</v>
      </c>
      <c r="AB260" s="10">
        <f t="shared" si="36"/>
        <v>0</v>
      </c>
      <c r="AC260" s="10">
        <f t="shared" si="36"/>
        <v>0</v>
      </c>
      <c r="AD260" s="10">
        <f t="shared" si="36"/>
        <v>0</v>
      </c>
    </row>
    <row r="261" spans="1:30" ht="15" customHeight="1" x14ac:dyDescent="0.25">
      <c r="A261" s="1">
        <v>42501.375</v>
      </c>
      <c r="B261" s="1">
        <v>42501.458333333336</v>
      </c>
      <c r="C261" s="2">
        <v>637126</v>
      </c>
      <c r="D261" s="2" t="s">
        <v>9</v>
      </c>
      <c r="E261" s="3" t="str">
        <f t="shared" si="38"/>
        <v>mercredi</v>
      </c>
      <c r="F261">
        <f ca="1">IF(HOUR(A261)&gt;HOUR(B261),-SUM(G261:INDIRECT(ADDRESS(ROW(),MATCH(0,$G261:$AD261,0)+6))),0)</f>
        <v>0</v>
      </c>
      <c r="G261" s="10">
        <f t="shared" si="37"/>
        <v>0</v>
      </c>
      <c r="H261" s="10">
        <f t="shared" si="37"/>
        <v>0</v>
      </c>
      <c r="I261" s="10">
        <f t="shared" si="37"/>
        <v>0</v>
      </c>
      <c r="J261" s="10">
        <f t="shared" si="37"/>
        <v>0</v>
      </c>
      <c r="K261" s="10">
        <f t="shared" si="37"/>
        <v>0</v>
      </c>
      <c r="L261" s="10">
        <f t="shared" si="37"/>
        <v>0</v>
      </c>
      <c r="M261" s="10">
        <f t="shared" si="37"/>
        <v>0</v>
      </c>
      <c r="N261" s="10">
        <f t="shared" si="37"/>
        <v>0</v>
      </c>
      <c r="O261" s="10">
        <f t="shared" si="37"/>
        <v>0</v>
      </c>
      <c r="P261" s="10">
        <f t="shared" si="37"/>
        <v>1</v>
      </c>
      <c r="Q261" s="10">
        <f t="shared" si="37"/>
        <v>1</v>
      </c>
      <c r="R261" s="10">
        <f t="shared" si="37"/>
        <v>1</v>
      </c>
      <c r="S261" s="10">
        <f t="shared" si="37"/>
        <v>0</v>
      </c>
      <c r="T261" s="10">
        <f t="shared" si="37"/>
        <v>0</v>
      </c>
      <c r="U261" s="10">
        <f t="shared" si="37"/>
        <v>0</v>
      </c>
      <c r="V261" s="10">
        <f t="shared" si="37"/>
        <v>0</v>
      </c>
      <c r="W261" s="10">
        <f t="shared" si="36"/>
        <v>0</v>
      </c>
      <c r="X261" s="10">
        <f t="shared" si="36"/>
        <v>0</v>
      </c>
      <c r="Y261" s="10">
        <f t="shared" si="36"/>
        <v>0</v>
      </c>
      <c r="Z261" s="10">
        <f t="shared" si="36"/>
        <v>0</v>
      </c>
      <c r="AA261" s="10">
        <f t="shared" si="36"/>
        <v>0</v>
      </c>
      <c r="AB261" s="10">
        <f t="shared" si="36"/>
        <v>0</v>
      </c>
      <c r="AC261" s="10">
        <f t="shared" si="36"/>
        <v>0</v>
      </c>
      <c r="AD261" s="10">
        <f t="shared" si="36"/>
        <v>0</v>
      </c>
    </row>
    <row r="262" spans="1:30" ht="15" customHeight="1" x14ac:dyDescent="0.25">
      <c r="A262" s="1">
        <v>42501.916666666664</v>
      </c>
      <c r="B262" s="1">
        <v>42502.166666666664</v>
      </c>
      <c r="C262" s="2">
        <v>641429</v>
      </c>
      <c r="D262" s="2" t="s">
        <v>5</v>
      </c>
      <c r="E262" s="3" t="str">
        <f t="shared" si="38"/>
        <v>mercredi</v>
      </c>
      <c r="F262">
        <f ca="1">IF(HOUR(A262)&gt;HOUR(B262),-SUM(G262:INDIRECT(ADDRESS(ROW(),MATCH(0,$G262:$AD262,0)+6))),0)</f>
        <v>-5</v>
      </c>
      <c r="G262" s="10">
        <f t="shared" si="37"/>
        <v>1</v>
      </c>
      <c r="H262" s="10">
        <f t="shared" si="37"/>
        <v>1</v>
      </c>
      <c r="I262" s="10">
        <f t="shared" si="37"/>
        <v>1</v>
      </c>
      <c r="J262" s="10">
        <f t="shared" si="37"/>
        <v>1</v>
      </c>
      <c r="K262" s="10">
        <f t="shared" si="37"/>
        <v>1</v>
      </c>
      <c r="L262" s="10">
        <f t="shared" si="37"/>
        <v>0</v>
      </c>
      <c r="M262" s="10">
        <f t="shared" si="37"/>
        <v>0</v>
      </c>
      <c r="N262" s="10">
        <f t="shared" si="37"/>
        <v>0</v>
      </c>
      <c r="O262" s="10">
        <f t="shared" si="37"/>
        <v>0</v>
      </c>
      <c r="P262" s="10">
        <f t="shared" si="37"/>
        <v>0</v>
      </c>
      <c r="Q262" s="10">
        <f t="shared" si="37"/>
        <v>0</v>
      </c>
      <c r="R262" s="10">
        <f t="shared" si="37"/>
        <v>0</v>
      </c>
      <c r="S262" s="10">
        <f t="shared" si="37"/>
        <v>0</v>
      </c>
      <c r="T262" s="10">
        <f t="shared" si="37"/>
        <v>0</v>
      </c>
      <c r="U262" s="10">
        <f t="shared" si="37"/>
        <v>0</v>
      </c>
      <c r="V262" s="10">
        <f t="shared" si="37"/>
        <v>0</v>
      </c>
      <c r="W262" s="10">
        <f t="shared" si="36"/>
        <v>0</v>
      </c>
      <c r="X262" s="10">
        <f t="shared" si="36"/>
        <v>0</v>
      </c>
      <c r="Y262" s="10">
        <f t="shared" si="36"/>
        <v>0</v>
      </c>
      <c r="Z262" s="10">
        <f t="shared" si="36"/>
        <v>0</v>
      </c>
      <c r="AA262" s="10">
        <f t="shared" si="36"/>
        <v>0</v>
      </c>
      <c r="AB262" s="10">
        <f t="shared" si="36"/>
        <v>0</v>
      </c>
      <c r="AC262" s="10">
        <f t="shared" si="36"/>
        <v>1</v>
      </c>
      <c r="AD262" s="10">
        <f t="shared" si="36"/>
        <v>1</v>
      </c>
    </row>
    <row r="263" spans="1:30" ht="15" customHeight="1" x14ac:dyDescent="0.25">
      <c r="A263" s="1">
        <v>42501.958333333336</v>
      </c>
      <c r="B263" s="1">
        <v>42502.041666666664</v>
      </c>
      <c r="C263" s="2">
        <v>640342</v>
      </c>
      <c r="D263" s="2" t="s">
        <v>5</v>
      </c>
      <c r="E263" s="3" t="str">
        <f t="shared" si="38"/>
        <v>mercredi</v>
      </c>
      <c r="F263">
        <f ca="1">IF(HOUR(A263)&gt;HOUR(B263),-SUM(G263:INDIRECT(ADDRESS(ROW(),MATCH(0,$G263:$AD263,0)+6))),0)</f>
        <v>-2</v>
      </c>
      <c r="G263" s="10">
        <f t="shared" si="37"/>
        <v>1</v>
      </c>
      <c r="H263" s="10">
        <f t="shared" si="37"/>
        <v>1</v>
      </c>
      <c r="I263" s="10">
        <f t="shared" si="37"/>
        <v>0</v>
      </c>
      <c r="J263" s="10">
        <f t="shared" si="37"/>
        <v>0</v>
      </c>
      <c r="K263" s="10">
        <f t="shared" si="37"/>
        <v>0</v>
      </c>
      <c r="L263" s="10">
        <f t="shared" si="37"/>
        <v>0</v>
      </c>
      <c r="M263" s="10">
        <f t="shared" si="37"/>
        <v>0</v>
      </c>
      <c r="N263" s="10">
        <f t="shared" si="37"/>
        <v>0</v>
      </c>
      <c r="O263" s="10">
        <f t="shared" si="37"/>
        <v>0</v>
      </c>
      <c r="P263" s="10">
        <f t="shared" si="37"/>
        <v>0</v>
      </c>
      <c r="Q263" s="10">
        <f t="shared" si="37"/>
        <v>0</v>
      </c>
      <c r="R263" s="10">
        <f t="shared" si="37"/>
        <v>0</v>
      </c>
      <c r="S263" s="10">
        <f t="shared" si="37"/>
        <v>0</v>
      </c>
      <c r="T263" s="10">
        <f t="shared" si="37"/>
        <v>0</v>
      </c>
      <c r="U263" s="10">
        <f t="shared" si="37"/>
        <v>0</v>
      </c>
      <c r="V263" s="10">
        <f t="shared" si="37"/>
        <v>0</v>
      </c>
      <c r="W263" s="10">
        <f t="shared" si="36"/>
        <v>0</v>
      </c>
      <c r="X263" s="10">
        <f t="shared" si="36"/>
        <v>0</v>
      </c>
      <c r="Y263" s="10">
        <f t="shared" si="36"/>
        <v>0</v>
      </c>
      <c r="Z263" s="10">
        <f t="shared" si="36"/>
        <v>0</v>
      </c>
      <c r="AA263" s="10">
        <f t="shared" si="36"/>
        <v>0</v>
      </c>
      <c r="AB263" s="10">
        <f t="shared" si="36"/>
        <v>0</v>
      </c>
      <c r="AC263" s="10">
        <f t="shared" si="36"/>
        <v>0</v>
      </c>
      <c r="AD263" s="10">
        <f t="shared" si="36"/>
        <v>1</v>
      </c>
    </row>
    <row r="264" spans="1:30" ht="15" customHeight="1" x14ac:dyDescent="0.25">
      <c r="A264" s="1">
        <v>42501.999305555553</v>
      </c>
      <c r="B264" s="1">
        <v>42502.249305555553</v>
      </c>
      <c r="C264" s="2">
        <v>634276</v>
      </c>
      <c r="D264" s="2" t="s">
        <v>6</v>
      </c>
      <c r="E264" s="3" t="str">
        <f t="shared" si="38"/>
        <v>mercredi</v>
      </c>
      <c r="F264">
        <f ca="1">IF(HOUR(A264)&gt;HOUR(B264),-SUM(G264:INDIRECT(ADDRESS(ROW(),MATCH(0,$G264:$AD264,0)+6))),0)</f>
        <v>-6</v>
      </c>
      <c r="G264" s="10">
        <f t="shared" si="37"/>
        <v>1</v>
      </c>
      <c r="H264" s="10">
        <f t="shared" si="37"/>
        <v>1</v>
      </c>
      <c r="I264" s="10">
        <f t="shared" si="37"/>
        <v>1</v>
      </c>
      <c r="J264" s="10">
        <f t="shared" si="37"/>
        <v>1</v>
      </c>
      <c r="K264" s="10">
        <f t="shared" si="37"/>
        <v>1</v>
      </c>
      <c r="L264" s="10">
        <f t="shared" si="37"/>
        <v>1</v>
      </c>
      <c r="M264" s="10">
        <f t="shared" si="37"/>
        <v>0</v>
      </c>
      <c r="N264" s="10">
        <f t="shared" si="37"/>
        <v>0</v>
      </c>
      <c r="O264" s="10">
        <f t="shared" si="37"/>
        <v>0</v>
      </c>
      <c r="P264" s="10">
        <f t="shared" si="37"/>
        <v>0</v>
      </c>
      <c r="Q264" s="10">
        <f t="shared" si="37"/>
        <v>0</v>
      </c>
      <c r="R264" s="10">
        <f t="shared" si="37"/>
        <v>0</v>
      </c>
      <c r="S264" s="10">
        <f t="shared" si="37"/>
        <v>0</v>
      </c>
      <c r="T264" s="10">
        <f t="shared" si="37"/>
        <v>0</v>
      </c>
      <c r="U264" s="10">
        <f t="shared" si="37"/>
        <v>0</v>
      </c>
      <c r="V264" s="10">
        <f t="shared" si="37"/>
        <v>0</v>
      </c>
      <c r="W264" s="10">
        <f t="shared" si="36"/>
        <v>0</v>
      </c>
      <c r="X264" s="10">
        <f t="shared" si="36"/>
        <v>0</v>
      </c>
      <c r="Y264" s="10">
        <f t="shared" si="36"/>
        <v>0</v>
      </c>
      <c r="Z264" s="10">
        <f t="shared" si="36"/>
        <v>0</v>
      </c>
      <c r="AA264" s="10">
        <f t="shared" si="36"/>
        <v>0</v>
      </c>
      <c r="AB264" s="10">
        <f t="shared" si="36"/>
        <v>0</v>
      </c>
      <c r="AC264" s="10">
        <f t="shared" si="36"/>
        <v>0</v>
      </c>
      <c r="AD264" s="10">
        <f t="shared" si="36"/>
        <v>1</v>
      </c>
    </row>
    <row r="265" spans="1:30" ht="15" customHeight="1" x14ac:dyDescent="0.25">
      <c r="A265" s="1">
        <v>42502.166666666664</v>
      </c>
      <c r="B265" s="1">
        <v>42502.291666666664</v>
      </c>
      <c r="C265" s="2">
        <v>639717</v>
      </c>
      <c r="D265" s="2" t="s">
        <v>7</v>
      </c>
      <c r="E265" s="3" t="str">
        <f t="shared" si="38"/>
        <v>jeudi</v>
      </c>
      <c r="F265">
        <f ca="1">IF(HOUR(A265)&gt;HOUR(B265),-SUM(G265:INDIRECT(ADDRESS(ROW(),MATCH(0,$G265:$AD265,0)+6))),0)</f>
        <v>0</v>
      </c>
      <c r="G265" s="10">
        <f t="shared" si="37"/>
        <v>0</v>
      </c>
      <c r="H265" s="10">
        <f t="shared" si="37"/>
        <v>0</v>
      </c>
      <c r="I265" s="10">
        <f t="shared" si="37"/>
        <v>0</v>
      </c>
      <c r="J265" s="10">
        <f t="shared" si="37"/>
        <v>0</v>
      </c>
      <c r="K265" s="10">
        <f t="shared" si="37"/>
        <v>1</v>
      </c>
      <c r="L265" s="10">
        <f t="shared" si="37"/>
        <v>1</v>
      </c>
      <c r="M265" s="10">
        <f t="shared" si="37"/>
        <v>1</v>
      </c>
      <c r="N265" s="10">
        <f t="shared" si="37"/>
        <v>1</v>
      </c>
      <c r="O265" s="10">
        <f t="shared" si="37"/>
        <v>0</v>
      </c>
      <c r="P265" s="10">
        <f t="shared" si="37"/>
        <v>0</v>
      </c>
      <c r="Q265" s="10">
        <f t="shared" si="37"/>
        <v>0</v>
      </c>
      <c r="R265" s="10">
        <f t="shared" si="37"/>
        <v>0</v>
      </c>
      <c r="S265" s="10">
        <f t="shared" si="37"/>
        <v>0</v>
      </c>
      <c r="T265" s="10">
        <f t="shared" si="37"/>
        <v>0</v>
      </c>
      <c r="U265" s="10">
        <f t="shared" si="37"/>
        <v>0</v>
      </c>
      <c r="V265" s="10">
        <f t="shared" si="37"/>
        <v>0</v>
      </c>
      <c r="W265" s="10">
        <f t="shared" si="36"/>
        <v>0</v>
      </c>
      <c r="X265" s="10">
        <f t="shared" si="36"/>
        <v>0</v>
      </c>
      <c r="Y265" s="10">
        <f t="shared" si="36"/>
        <v>0</v>
      </c>
      <c r="Z265" s="10">
        <f t="shared" si="36"/>
        <v>0</v>
      </c>
      <c r="AA265" s="10">
        <f t="shared" si="36"/>
        <v>0</v>
      </c>
      <c r="AB265" s="10">
        <f t="shared" si="36"/>
        <v>0</v>
      </c>
      <c r="AC265" s="10">
        <f t="shared" si="36"/>
        <v>0</v>
      </c>
      <c r="AD265" s="10">
        <f t="shared" si="36"/>
        <v>0</v>
      </c>
    </row>
    <row r="266" spans="1:30" ht="15" customHeight="1" x14ac:dyDescent="0.25">
      <c r="A266" s="1">
        <v>42502.25</v>
      </c>
      <c r="B266" s="1">
        <v>42502.291666666664</v>
      </c>
      <c r="C266" s="2">
        <v>635152</v>
      </c>
      <c r="D266" s="2" t="s">
        <v>9</v>
      </c>
      <c r="E266" s="3" t="str">
        <f t="shared" si="38"/>
        <v>jeudi</v>
      </c>
      <c r="F266">
        <f ca="1">IF(HOUR(A266)&gt;HOUR(B266),-SUM(G266:INDIRECT(ADDRESS(ROW(),MATCH(0,$G266:$AD266,0)+6))),0)</f>
        <v>0</v>
      </c>
      <c r="G266" s="10">
        <f t="shared" si="37"/>
        <v>0</v>
      </c>
      <c r="H266" s="10">
        <f t="shared" si="37"/>
        <v>0</v>
      </c>
      <c r="I266" s="10">
        <f t="shared" si="37"/>
        <v>0</v>
      </c>
      <c r="J266" s="10">
        <f t="shared" si="37"/>
        <v>0</v>
      </c>
      <c r="K266" s="10">
        <f t="shared" si="37"/>
        <v>0</v>
      </c>
      <c r="L266" s="10">
        <f t="shared" si="37"/>
        <v>0</v>
      </c>
      <c r="M266" s="10">
        <f t="shared" si="37"/>
        <v>1</v>
      </c>
      <c r="N266" s="10">
        <f t="shared" si="37"/>
        <v>1</v>
      </c>
      <c r="O266" s="10">
        <f t="shared" si="37"/>
        <v>0</v>
      </c>
      <c r="P266" s="10">
        <f t="shared" si="37"/>
        <v>0</v>
      </c>
      <c r="Q266" s="10">
        <f t="shared" si="37"/>
        <v>0</v>
      </c>
      <c r="R266" s="10">
        <f t="shared" si="37"/>
        <v>0</v>
      </c>
      <c r="S266" s="10">
        <f t="shared" si="37"/>
        <v>0</v>
      </c>
      <c r="T266" s="10">
        <f t="shared" si="37"/>
        <v>0</v>
      </c>
      <c r="U266" s="10">
        <f t="shared" si="37"/>
        <v>0</v>
      </c>
      <c r="V266" s="10">
        <f t="shared" si="37"/>
        <v>0</v>
      </c>
      <c r="W266" s="10">
        <f t="shared" si="36"/>
        <v>0</v>
      </c>
      <c r="X266" s="10">
        <f t="shared" si="36"/>
        <v>0</v>
      </c>
      <c r="Y266" s="10">
        <f t="shared" si="36"/>
        <v>0</v>
      </c>
      <c r="Z266" s="10">
        <f t="shared" si="36"/>
        <v>0</v>
      </c>
      <c r="AA266" s="10">
        <f t="shared" si="36"/>
        <v>0</v>
      </c>
      <c r="AB266" s="10">
        <f t="shared" si="36"/>
        <v>0</v>
      </c>
      <c r="AC266" s="10">
        <f t="shared" si="36"/>
        <v>0</v>
      </c>
      <c r="AD266" s="10">
        <f t="shared" si="36"/>
        <v>0</v>
      </c>
    </row>
    <row r="267" spans="1:30" ht="15" customHeight="1" x14ac:dyDescent="0.25">
      <c r="A267" s="1">
        <v>42502.375</v>
      </c>
      <c r="B267" s="1">
        <v>42502.458333333336</v>
      </c>
      <c r="C267" s="2">
        <v>637128</v>
      </c>
      <c r="D267" s="2" t="s">
        <v>9</v>
      </c>
      <c r="E267" s="3" t="str">
        <f t="shared" si="38"/>
        <v>jeudi</v>
      </c>
      <c r="F267">
        <f ca="1">IF(HOUR(A267)&gt;HOUR(B267),-SUM(G267:INDIRECT(ADDRESS(ROW(),MATCH(0,$G267:$AD267,0)+6))),0)</f>
        <v>0</v>
      </c>
      <c r="G267" s="10">
        <f t="shared" si="37"/>
        <v>0</v>
      </c>
      <c r="H267" s="10">
        <f t="shared" si="37"/>
        <v>0</v>
      </c>
      <c r="I267" s="10">
        <f t="shared" si="37"/>
        <v>0</v>
      </c>
      <c r="J267" s="10">
        <f t="shared" si="37"/>
        <v>0</v>
      </c>
      <c r="K267" s="10">
        <f t="shared" si="37"/>
        <v>0</v>
      </c>
      <c r="L267" s="10">
        <f t="shared" si="37"/>
        <v>0</v>
      </c>
      <c r="M267" s="10">
        <f t="shared" si="37"/>
        <v>0</v>
      </c>
      <c r="N267" s="10">
        <f t="shared" si="37"/>
        <v>0</v>
      </c>
      <c r="O267" s="10">
        <f t="shared" si="37"/>
        <v>0</v>
      </c>
      <c r="P267" s="10">
        <f t="shared" si="37"/>
        <v>1</v>
      </c>
      <c r="Q267" s="10">
        <f t="shared" si="37"/>
        <v>1</v>
      </c>
      <c r="R267" s="10">
        <f t="shared" si="37"/>
        <v>1</v>
      </c>
      <c r="S267" s="10">
        <f t="shared" si="37"/>
        <v>0</v>
      </c>
      <c r="T267" s="10">
        <f t="shared" si="37"/>
        <v>0</v>
      </c>
      <c r="U267" s="10">
        <f t="shared" si="37"/>
        <v>0</v>
      </c>
      <c r="V267" s="10">
        <f t="shared" si="37"/>
        <v>0</v>
      </c>
      <c r="W267" s="10">
        <f t="shared" si="36"/>
        <v>0</v>
      </c>
      <c r="X267" s="10">
        <f t="shared" si="36"/>
        <v>0</v>
      </c>
      <c r="Y267" s="10">
        <f t="shared" si="36"/>
        <v>0</v>
      </c>
      <c r="Z267" s="10">
        <f t="shared" si="36"/>
        <v>0</v>
      </c>
      <c r="AA267" s="10">
        <f t="shared" si="36"/>
        <v>0</v>
      </c>
      <c r="AB267" s="10">
        <f t="shared" si="36"/>
        <v>0</v>
      </c>
      <c r="AC267" s="10">
        <f t="shared" si="36"/>
        <v>0</v>
      </c>
      <c r="AD267" s="10">
        <f t="shared" si="36"/>
        <v>0</v>
      </c>
    </row>
    <row r="268" spans="1:30" ht="15" customHeight="1" x14ac:dyDescent="0.25">
      <c r="A268" s="1">
        <v>42502.916666666664</v>
      </c>
      <c r="B268" s="1">
        <v>42503.166666666664</v>
      </c>
      <c r="C268" s="2">
        <v>641429</v>
      </c>
      <c r="D268" s="2" t="s">
        <v>5</v>
      </c>
      <c r="E268" s="3" t="str">
        <f t="shared" si="38"/>
        <v>jeudi</v>
      </c>
      <c r="F268">
        <f ca="1">IF(HOUR(A268)&gt;HOUR(B268),-SUM(G268:INDIRECT(ADDRESS(ROW(),MATCH(0,$G268:$AD268,0)+6))),0)</f>
        <v>-5</v>
      </c>
      <c r="G268" s="10">
        <f t="shared" si="37"/>
        <v>1</v>
      </c>
      <c r="H268" s="10">
        <f t="shared" si="37"/>
        <v>1</v>
      </c>
      <c r="I268" s="10">
        <f t="shared" si="37"/>
        <v>1</v>
      </c>
      <c r="J268" s="10">
        <f t="shared" si="37"/>
        <v>1</v>
      </c>
      <c r="K268" s="10">
        <f t="shared" si="37"/>
        <v>1</v>
      </c>
      <c r="L268" s="10">
        <f t="shared" si="37"/>
        <v>0</v>
      </c>
      <c r="M268" s="10">
        <f t="shared" si="37"/>
        <v>0</v>
      </c>
      <c r="N268" s="10">
        <f t="shared" si="37"/>
        <v>0</v>
      </c>
      <c r="O268" s="10">
        <f t="shared" si="37"/>
        <v>0</v>
      </c>
      <c r="P268" s="10">
        <f t="shared" si="37"/>
        <v>0</v>
      </c>
      <c r="Q268" s="10">
        <f t="shared" si="37"/>
        <v>0</v>
      </c>
      <c r="R268" s="10">
        <f t="shared" si="37"/>
        <v>0</v>
      </c>
      <c r="S268" s="10">
        <f t="shared" si="37"/>
        <v>0</v>
      </c>
      <c r="T268" s="10">
        <f t="shared" si="37"/>
        <v>0</v>
      </c>
      <c r="U268" s="10">
        <f t="shared" si="37"/>
        <v>0</v>
      </c>
      <c r="V268" s="10">
        <f t="shared" si="37"/>
        <v>0</v>
      </c>
      <c r="W268" s="10">
        <f t="shared" si="36"/>
        <v>0</v>
      </c>
      <c r="X268" s="10">
        <f t="shared" si="36"/>
        <v>0</v>
      </c>
      <c r="Y268" s="10">
        <f t="shared" si="36"/>
        <v>0</v>
      </c>
      <c r="Z268" s="10">
        <f t="shared" si="36"/>
        <v>0</v>
      </c>
      <c r="AA268" s="10">
        <f t="shared" si="36"/>
        <v>0</v>
      </c>
      <c r="AB268" s="10">
        <f t="shared" si="36"/>
        <v>0</v>
      </c>
      <c r="AC268" s="10">
        <f t="shared" si="36"/>
        <v>1</v>
      </c>
      <c r="AD268" s="10">
        <f t="shared" si="36"/>
        <v>1</v>
      </c>
    </row>
    <row r="269" spans="1:30" ht="15" customHeight="1" x14ac:dyDescent="0.25">
      <c r="A269" s="1">
        <v>42502.999305555553</v>
      </c>
      <c r="B269" s="1">
        <v>42502.249305555553</v>
      </c>
      <c r="C269" s="2">
        <v>634571</v>
      </c>
      <c r="D269" s="2" t="s">
        <v>6</v>
      </c>
      <c r="E269" s="3" t="str">
        <f t="shared" si="38"/>
        <v>jeudi</v>
      </c>
      <c r="F269">
        <f ca="1">IF(HOUR(A269)&gt;HOUR(B269),-SUM(G269:INDIRECT(ADDRESS(ROW(),MATCH(0,$G269:$AD269,0)+6))),0)</f>
        <v>-6</v>
      </c>
      <c r="G269" s="10">
        <f t="shared" si="37"/>
        <v>1</v>
      </c>
      <c r="H269" s="10">
        <f t="shared" si="37"/>
        <v>1</v>
      </c>
      <c r="I269" s="10">
        <f t="shared" si="37"/>
        <v>1</v>
      </c>
      <c r="J269" s="10">
        <f t="shared" si="37"/>
        <v>1</v>
      </c>
      <c r="K269" s="10">
        <f t="shared" si="37"/>
        <v>1</v>
      </c>
      <c r="L269" s="10">
        <f t="shared" si="37"/>
        <v>1</v>
      </c>
      <c r="M269" s="10">
        <f t="shared" si="37"/>
        <v>0</v>
      </c>
      <c r="N269" s="10">
        <f t="shared" si="37"/>
        <v>0</v>
      </c>
      <c r="O269" s="10">
        <f t="shared" si="37"/>
        <v>0</v>
      </c>
      <c r="P269" s="10">
        <f t="shared" si="37"/>
        <v>0</v>
      </c>
      <c r="Q269" s="10">
        <f t="shared" si="37"/>
        <v>0</v>
      </c>
      <c r="R269" s="10">
        <f t="shared" si="37"/>
        <v>0</v>
      </c>
      <c r="S269" s="10">
        <f t="shared" si="37"/>
        <v>0</v>
      </c>
      <c r="T269" s="10">
        <f t="shared" si="37"/>
        <v>0</v>
      </c>
      <c r="U269" s="10">
        <f t="shared" si="37"/>
        <v>0</v>
      </c>
      <c r="V269" s="10">
        <f t="shared" ref="V269:AD284" si="39">IF(HOUR($A269)&lt;=HOUR($B269),IF(IF(HOUR($A269)&lt;V$1+1,1,0)=1,IF(HOUR($B269)&gt;=V$1,1,0),0),IF(IF(HOUR($A269)&gt;=V$1+1,1,0)=1,IF(HOUR($B269)&lt;V$1,0,1),1))</f>
        <v>0</v>
      </c>
      <c r="W269" s="10">
        <f t="shared" si="39"/>
        <v>0</v>
      </c>
      <c r="X269" s="10">
        <f t="shared" si="39"/>
        <v>0</v>
      </c>
      <c r="Y269" s="10">
        <f t="shared" si="39"/>
        <v>0</v>
      </c>
      <c r="Z269" s="10">
        <f t="shared" si="39"/>
        <v>0</v>
      </c>
      <c r="AA269" s="10">
        <f t="shared" si="39"/>
        <v>0</v>
      </c>
      <c r="AB269" s="10">
        <f t="shared" si="39"/>
        <v>0</v>
      </c>
      <c r="AC269" s="10">
        <f t="shared" si="39"/>
        <v>0</v>
      </c>
      <c r="AD269" s="10">
        <f t="shared" si="39"/>
        <v>1</v>
      </c>
    </row>
    <row r="270" spans="1:30" ht="15" customHeight="1" x14ac:dyDescent="0.25">
      <c r="A270" s="1">
        <v>42503.208333333336</v>
      </c>
      <c r="B270" s="1">
        <v>42503.291666666664</v>
      </c>
      <c r="C270" s="2">
        <v>637232</v>
      </c>
      <c r="D270" s="2" t="s">
        <v>9</v>
      </c>
      <c r="E270" s="3" t="str">
        <f t="shared" si="38"/>
        <v>vendredi</v>
      </c>
      <c r="F270">
        <f ca="1">IF(HOUR(A270)&gt;HOUR(B270),-SUM(G270:INDIRECT(ADDRESS(ROW(),MATCH(0,$G270:$AD270,0)+6))),0)</f>
        <v>0</v>
      </c>
      <c r="G270" s="10">
        <f t="shared" ref="G270:V285" si="40">IF(HOUR($A270)&lt;=HOUR($B270),IF(IF(HOUR($A270)&lt;G$1+1,1,0)=1,IF(HOUR($B270)&gt;=G$1,1,0),0),IF(IF(HOUR($A270)&gt;=G$1+1,1,0)=1,IF(HOUR($B270)&lt;G$1,0,1),1))</f>
        <v>0</v>
      </c>
      <c r="H270" s="10">
        <f t="shared" si="40"/>
        <v>0</v>
      </c>
      <c r="I270" s="10">
        <f t="shared" si="40"/>
        <v>0</v>
      </c>
      <c r="J270" s="10">
        <f t="shared" si="40"/>
        <v>0</v>
      </c>
      <c r="K270" s="10">
        <f t="shared" si="40"/>
        <v>0</v>
      </c>
      <c r="L270" s="10">
        <f t="shared" si="40"/>
        <v>1</v>
      </c>
      <c r="M270" s="10">
        <f t="shared" si="40"/>
        <v>1</v>
      </c>
      <c r="N270" s="10">
        <f t="shared" si="40"/>
        <v>1</v>
      </c>
      <c r="O270" s="10">
        <f t="shared" si="40"/>
        <v>0</v>
      </c>
      <c r="P270" s="10">
        <f t="shared" si="40"/>
        <v>0</v>
      </c>
      <c r="Q270" s="10">
        <f t="shared" si="40"/>
        <v>0</v>
      </c>
      <c r="R270" s="10">
        <f t="shared" si="40"/>
        <v>0</v>
      </c>
      <c r="S270" s="10">
        <f t="shared" si="40"/>
        <v>0</v>
      </c>
      <c r="T270" s="10">
        <f t="shared" si="40"/>
        <v>0</v>
      </c>
      <c r="U270" s="10">
        <f t="shared" si="40"/>
        <v>0</v>
      </c>
      <c r="V270" s="10">
        <f t="shared" si="40"/>
        <v>0</v>
      </c>
      <c r="W270" s="10">
        <f t="shared" si="39"/>
        <v>0</v>
      </c>
      <c r="X270" s="10">
        <f t="shared" si="39"/>
        <v>0</v>
      </c>
      <c r="Y270" s="10">
        <f t="shared" si="39"/>
        <v>0</v>
      </c>
      <c r="Z270" s="10">
        <f t="shared" si="39"/>
        <v>0</v>
      </c>
      <c r="AA270" s="10">
        <f t="shared" si="39"/>
        <v>0</v>
      </c>
      <c r="AB270" s="10">
        <f t="shared" si="39"/>
        <v>0</v>
      </c>
      <c r="AC270" s="10">
        <f t="shared" si="39"/>
        <v>0</v>
      </c>
      <c r="AD270" s="10">
        <f t="shared" si="39"/>
        <v>0</v>
      </c>
    </row>
    <row r="271" spans="1:30" ht="15" customHeight="1" x14ac:dyDescent="0.25">
      <c r="A271" s="1">
        <v>42504.375</v>
      </c>
      <c r="B271" s="1">
        <v>42504.458333333336</v>
      </c>
      <c r="C271" s="2">
        <v>639632</v>
      </c>
      <c r="D271" s="2" t="s">
        <v>9</v>
      </c>
      <c r="E271" s="3" t="str">
        <f t="shared" si="38"/>
        <v>samedi</v>
      </c>
      <c r="F271">
        <f ca="1">IF(HOUR(A271)&gt;HOUR(B271),-SUM(G271:INDIRECT(ADDRESS(ROW(),MATCH(0,$G271:$AD271,0)+6))),0)</f>
        <v>0</v>
      </c>
      <c r="G271" s="10">
        <f t="shared" si="40"/>
        <v>0</v>
      </c>
      <c r="H271" s="10">
        <f t="shared" si="40"/>
        <v>0</v>
      </c>
      <c r="I271" s="10">
        <f t="shared" si="40"/>
        <v>0</v>
      </c>
      <c r="J271" s="10">
        <f t="shared" si="40"/>
        <v>0</v>
      </c>
      <c r="K271" s="10">
        <f t="shared" si="40"/>
        <v>0</v>
      </c>
      <c r="L271" s="10">
        <f t="shared" si="40"/>
        <v>0</v>
      </c>
      <c r="M271" s="10">
        <f t="shared" si="40"/>
        <v>0</v>
      </c>
      <c r="N271" s="10">
        <f t="shared" si="40"/>
        <v>0</v>
      </c>
      <c r="O271" s="10">
        <f t="shared" si="40"/>
        <v>0</v>
      </c>
      <c r="P271" s="10">
        <f t="shared" si="40"/>
        <v>1</v>
      </c>
      <c r="Q271" s="10">
        <f t="shared" si="40"/>
        <v>1</v>
      </c>
      <c r="R271" s="10">
        <f t="shared" si="40"/>
        <v>1</v>
      </c>
      <c r="S271" s="10">
        <f t="shared" si="40"/>
        <v>0</v>
      </c>
      <c r="T271" s="10">
        <f t="shared" si="40"/>
        <v>0</v>
      </c>
      <c r="U271" s="10">
        <f t="shared" si="40"/>
        <v>0</v>
      </c>
      <c r="V271" s="10">
        <f t="shared" si="40"/>
        <v>0</v>
      </c>
      <c r="W271" s="10">
        <f t="shared" si="39"/>
        <v>0</v>
      </c>
      <c r="X271" s="10">
        <f t="shared" si="39"/>
        <v>0</v>
      </c>
      <c r="Y271" s="10">
        <f t="shared" si="39"/>
        <v>0</v>
      </c>
      <c r="Z271" s="10">
        <f t="shared" si="39"/>
        <v>0</v>
      </c>
      <c r="AA271" s="10">
        <f t="shared" si="39"/>
        <v>0</v>
      </c>
      <c r="AB271" s="10">
        <f t="shared" si="39"/>
        <v>0</v>
      </c>
      <c r="AC271" s="10">
        <f t="shared" si="39"/>
        <v>0</v>
      </c>
      <c r="AD271" s="10">
        <f t="shared" si="39"/>
        <v>0</v>
      </c>
    </row>
    <row r="272" spans="1:30" ht="15" customHeight="1" x14ac:dyDescent="0.25">
      <c r="A272" s="1">
        <v>42507.208333333336</v>
      </c>
      <c r="B272" s="1">
        <v>42507.291666666664</v>
      </c>
      <c r="C272" s="2">
        <v>634514</v>
      </c>
      <c r="D272" s="2" t="s">
        <v>9</v>
      </c>
      <c r="E272" s="3" t="str">
        <f t="shared" si="38"/>
        <v>mardi</v>
      </c>
      <c r="F272">
        <f ca="1">IF(HOUR(A272)&gt;HOUR(B272),-SUM(G272:INDIRECT(ADDRESS(ROW(),MATCH(0,$G272:$AD272,0)+6))),0)</f>
        <v>0</v>
      </c>
      <c r="G272" s="10">
        <f t="shared" si="40"/>
        <v>0</v>
      </c>
      <c r="H272" s="10">
        <f t="shared" si="40"/>
        <v>0</v>
      </c>
      <c r="I272" s="10">
        <f t="shared" si="40"/>
        <v>0</v>
      </c>
      <c r="J272" s="10">
        <f t="shared" si="40"/>
        <v>0</v>
      </c>
      <c r="K272" s="10">
        <f t="shared" si="40"/>
        <v>0</v>
      </c>
      <c r="L272" s="10">
        <f t="shared" si="40"/>
        <v>1</v>
      </c>
      <c r="M272" s="10">
        <f t="shared" si="40"/>
        <v>1</v>
      </c>
      <c r="N272" s="10">
        <f t="shared" si="40"/>
        <v>1</v>
      </c>
      <c r="O272" s="10">
        <f t="shared" si="40"/>
        <v>0</v>
      </c>
      <c r="P272" s="10">
        <f t="shared" si="40"/>
        <v>0</v>
      </c>
      <c r="Q272" s="10">
        <f t="shared" si="40"/>
        <v>0</v>
      </c>
      <c r="R272" s="10">
        <f t="shared" si="40"/>
        <v>0</v>
      </c>
      <c r="S272" s="10">
        <f t="shared" si="40"/>
        <v>0</v>
      </c>
      <c r="T272" s="10">
        <f t="shared" si="40"/>
        <v>0</v>
      </c>
      <c r="U272" s="10">
        <f t="shared" si="40"/>
        <v>0</v>
      </c>
      <c r="V272" s="10">
        <f t="shared" si="40"/>
        <v>0</v>
      </c>
      <c r="W272" s="10">
        <f t="shared" si="39"/>
        <v>0</v>
      </c>
      <c r="X272" s="10">
        <f t="shared" si="39"/>
        <v>0</v>
      </c>
      <c r="Y272" s="10">
        <f t="shared" si="39"/>
        <v>0</v>
      </c>
      <c r="Z272" s="10">
        <f t="shared" si="39"/>
        <v>0</v>
      </c>
      <c r="AA272" s="10">
        <f t="shared" si="39"/>
        <v>0</v>
      </c>
      <c r="AB272" s="10">
        <f t="shared" si="39"/>
        <v>0</v>
      </c>
      <c r="AC272" s="10">
        <f t="shared" si="39"/>
        <v>0</v>
      </c>
      <c r="AD272" s="10">
        <f t="shared" si="39"/>
        <v>0</v>
      </c>
    </row>
    <row r="273" spans="1:30" ht="15" customHeight="1" x14ac:dyDescent="0.25">
      <c r="A273" s="1">
        <v>42507.354166666664</v>
      </c>
      <c r="B273" s="1">
        <v>42507.6875</v>
      </c>
      <c r="C273" s="2">
        <v>638891</v>
      </c>
      <c r="D273" s="2" t="s">
        <v>9</v>
      </c>
      <c r="E273" s="3" t="str">
        <f t="shared" si="38"/>
        <v>mardi</v>
      </c>
      <c r="F273">
        <f ca="1">IF(HOUR(A273)&gt;HOUR(B273),-SUM(G273:INDIRECT(ADDRESS(ROW(),MATCH(0,$G273:$AD273,0)+6))),0)</f>
        <v>0</v>
      </c>
      <c r="G273" s="10">
        <f t="shared" si="40"/>
        <v>0</v>
      </c>
      <c r="H273" s="10">
        <f t="shared" si="40"/>
        <v>0</v>
      </c>
      <c r="I273" s="10">
        <f t="shared" si="40"/>
        <v>0</v>
      </c>
      <c r="J273" s="10">
        <f t="shared" si="40"/>
        <v>0</v>
      </c>
      <c r="K273" s="10">
        <f t="shared" si="40"/>
        <v>0</v>
      </c>
      <c r="L273" s="10">
        <f t="shared" si="40"/>
        <v>0</v>
      </c>
      <c r="M273" s="10">
        <f t="shared" si="40"/>
        <v>0</v>
      </c>
      <c r="N273" s="10">
        <f t="shared" si="40"/>
        <v>0</v>
      </c>
      <c r="O273" s="10">
        <f t="shared" si="40"/>
        <v>1</v>
      </c>
      <c r="P273" s="10">
        <f t="shared" si="40"/>
        <v>1</v>
      </c>
      <c r="Q273" s="10">
        <f t="shared" si="40"/>
        <v>1</v>
      </c>
      <c r="R273" s="10">
        <f t="shared" si="40"/>
        <v>1</v>
      </c>
      <c r="S273" s="10">
        <f t="shared" si="40"/>
        <v>1</v>
      </c>
      <c r="T273" s="10">
        <f t="shared" si="40"/>
        <v>1</v>
      </c>
      <c r="U273" s="10">
        <f t="shared" si="40"/>
        <v>1</v>
      </c>
      <c r="V273" s="10">
        <f t="shared" si="40"/>
        <v>1</v>
      </c>
      <c r="W273" s="10">
        <f t="shared" si="39"/>
        <v>1</v>
      </c>
      <c r="X273" s="10">
        <f t="shared" si="39"/>
        <v>0</v>
      </c>
      <c r="Y273" s="10">
        <f t="shared" si="39"/>
        <v>0</v>
      </c>
      <c r="Z273" s="10">
        <f t="shared" si="39"/>
        <v>0</v>
      </c>
      <c r="AA273" s="10">
        <f t="shared" si="39"/>
        <v>0</v>
      </c>
      <c r="AB273" s="10">
        <f t="shared" si="39"/>
        <v>0</v>
      </c>
      <c r="AC273" s="10">
        <f t="shared" si="39"/>
        <v>0</v>
      </c>
      <c r="AD273" s="10">
        <f t="shared" si="39"/>
        <v>0</v>
      </c>
    </row>
    <row r="274" spans="1:30" ht="15" customHeight="1" x14ac:dyDescent="0.25">
      <c r="A274" s="1">
        <v>42507.375</v>
      </c>
      <c r="B274" s="1">
        <v>42507.458333333336</v>
      </c>
      <c r="C274" s="2">
        <v>639632</v>
      </c>
      <c r="D274" s="2" t="s">
        <v>9</v>
      </c>
      <c r="E274" s="3" t="str">
        <f t="shared" si="38"/>
        <v>mardi</v>
      </c>
      <c r="F274">
        <f ca="1">IF(HOUR(A274)&gt;HOUR(B274),-SUM(G274:INDIRECT(ADDRESS(ROW(),MATCH(0,$G274:$AD274,0)+6))),0)</f>
        <v>0</v>
      </c>
      <c r="G274" s="10">
        <f t="shared" si="40"/>
        <v>0</v>
      </c>
      <c r="H274" s="10">
        <f t="shared" si="40"/>
        <v>0</v>
      </c>
      <c r="I274" s="10">
        <f t="shared" si="40"/>
        <v>0</v>
      </c>
      <c r="J274" s="10">
        <f t="shared" si="40"/>
        <v>0</v>
      </c>
      <c r="K274" s="10">
        <f t="shared" si="40"/>
        <v>0</v>
      </c>
      <c r="L274" s="10">
        <f t="shared" si="40"/>
        <v>0</v>
      </c>
      <c r="M274" s="10">
        <f t="shared" si="40"/>
        <v>0</v>
      </c>
      <c r="N274" s="10">
        <f t="shared" si="40"/>
        <v>0</v>
      </c>
      <c r="O274" s="10">
        <f t="shared" si="40"/>
        <v>0</v>
      </c>
      <c r="P274" s="10">
        <f t="shared" si="40"/>
        <v>1</v>
      </c>
      <c r="Q274" s="10">
        <f t="shared" si="40"/>
        <v>1</v>
      </c>
      <c r="R274" s="10">
        <f t="shared" si="40"/>
        <v>1</v>
      </c>
      <c r="S274" s="10">
        <f t="shared" si="40"/>
        <v>0</v>
      </c>
      <c r="T274" s="10">
        <f t="shared" si="40"/>
        <v>0</v>
      </c>
      <c r="U274" s="10">
        <f t="shared" si="40"/>
        <v>0</v>
      </c>
      <c r="V274" s="10">
        <f t="shared" si="40"/>
        <v>0</v>
      </c>
      <c r="W274" s="10">
        <f t="shared" si="39"/>
        <v>0</v>
      </c>
      <c r="X274" s="10">
        <f t="shared" si="39"/>
        <v>0</v>
      </c>
      <c r="Y274" s="10">
        <f t="shared" si="39"/>
        <v>0</v>
      </c>
      <c r="Z274" s="10">
        <f t="shared" si="39"/>
        <v>0</v>
      </c>
      <c r="AA274" s="10">
        <f t="shared" si="39"/>
        <v>0</v>
      </c>
      <c r="AB274" s="10">
        <f t="shared" si="39"/>
        <v>0</v>
      </c>
      <c r="AC274" s="10">
        <f t="shared" si="39"/>
        <v>0</v>
      </c>
      <c r="AD274" s="10">
        <f t="shared" si="39"/>
        <v>0</v>
      </c>
    </row>
    <row r="275" spans="1:30" ht="15" customHeight="1" x14ac:dyDescent="0.25">
      <c r="A275" s="1">
        <v>42508.041666666664</v>
      </c>
      <c r="B275" s="1">
        <v>42508.208333333336</v>
      </c>
      <c r="C275" s="2">
        <v>638371</v>
      </c>
      <c r="D275" s="2" t="s">
        <v>7</v>
      </c>
      <c r="E275" s="3" t="str">
        <f t="shared" si="38"/>
        <v>mercredi</v>
      </c>
      <c r="F275">
        <f ca="1">IF(HOUR(A275)&gt;HOUR(B275),-SUM(G275:INDIRECT(ADDRESS(ROW(),MATCH(0,$G275:$AD275,0)+6))),0)</f>
        <v>0</v>
      </c>
      <c r="G275" s="10">
        <f t="shared" si="40"/>
        <v>0</v>
      </c>
      <c r="H275" s="10">
        <f t="shared" si="40"/>
        <v>1</v>
      </c>
      <c r="I275" s="10">
        <f t="shared" si="40"/>
        <v>1</v>
      </c>
      <c r="J275" s="10">
        <f t="shared" si="40"/>
        <v>1</v>
      </c>
      <c r="K275" s="10">
        <f t="shared" si="40"/>
        <v>1</v>
      </c>
      <c r="L275" s="10">
        <f t="shared" si="40"/>
        <v>1</v>
      </c>
      <c r="M275" s="10">
        <f t="shared" si="40"/>
        <v>0</v>
      </c>
      <c r="N275" s="10">
        <f t="shared" si="40"/>
        <v>0</v>
      </c>
      <c r="O275" s="10">
        <f t="shared" si="40"/>
        <v>0</v>
      </c>
      <c r="P275" s="10">
        <f t="shared" si="40"/>
        <v>0</v>
      </c>
      <c r="Q275" s="10">
        <f t="shared" si="40"/>
        <v>0</v>
      </c>
      <c r="R275" s="10">
        <f t="shared" si="40"/>
        <v>0</v>
      </c>
      <c r="S275" s="10">
        <f t="shared" si="40"/>
        <v>0</v>
      </c>
      <c r="T275" s="10">
        <f t="shared" si="40"/>
        <v>0</v>
      </c>
      <c r="U275" s="10">
        <f t="shared" si="40"/>
        <v>0</v>
      </c>
      <c r="V275" s="10">
        <f t="shared" si="40"/>
        <v>0</v>
      </c>
      <c r="W275" s="10">
        <f t="shared" si="39"/>
        <v>0</v>
      </c>
      <c r="X275" s="10">
        <f t="shared" si="39"/>
        <v>0</v>
      </c>
      <c r="Y275" s="10">
        <f t="shared" si="39"/>
        <v>0</v>
      </c>
      <c r="Z275" s="10">
        <f t="shared" si="39"/>
        <v>0</v>
      </c>
      <c r="AA275" s="10">
        <f t="shared" si="39"/>
        <v>0</v>
      </c>
      <c r="AB275" s="10">
        <f t="shared" si="39"/>
        <v>0</v>
      </c>
      <c r="AC275" s="10">
        <f t="shared" si="39"/>
        <v>0</v>
      </c>
      <c r="AD275" s="10">
        <f t="shared" si="39"/>
        <v>0</v>
      </c>
    </row>
    <row r="276" spans="1:30" ht="15" customHeight="1" x14ac:dyDescent="0.25">
      <c r="A276" s="1">
        <v>42508.208333333336</v>
      </c>
      <c r="B276" s="1">
        <v>42508.291666666664</v>
      </c>
      <c r="C276" s="2">
        <v>638735</v>
      </c>
      <c r="D276" s="2" t="s">
        <v>9</v>
      </c>
      <c r="E276" s="3" t="str">
        <f t="shared" si="38"/>
        <v>mercredi</v>
      </c>
      <c r="F276">
        <f ca="1">IF(HOUR(A276)&gt;HOUR(B276),-SUM(G276:INDIRECT(ADDRESS(ROW(),MATCH(0,$G276:$AD276,0)+6))),0)</f>
        <v>0</v>
      </c>
      <c r="G276" s="10">
        <f t="shared" si="40"/>
        <v>0</v>
      </c>
      <c r="H276" s="10">
        <f t="shared" si="40"/>
        <v>0</v>
      </c>
      <c r="I276" s="10">
        <f t="shared" si="40"/>
        <v>0</v>
      </c>
      <c r="J276" s="10">
        <f t="shared" si="40"/>
        <v>0</v>
      </c>
      <c r="K276" s="10">
        <f t="shared" si="40"/>
        <v>0</v>
      </c>
      <c r="L276" s="10">
        <f t="shared" si="40"/>
        <v>1</v>
      </c>
      <c r="M276" s="10">
        <f t="shared" si="40"/>
        <v>1</v>
      </c>
      <c r="N276" s="10">
        <f t="shared" si="40"/>
        <v>1</v>
      </c>
      <c r="O276" s="10">
        <f t="shared" si="40"/>
        <v>0</v>
      </c>
      <c r="P276" s="10">
        <f t="shared" si="40"/>
        <v>0</v>
      </c>
      <c r="Q276" s="10">
        <f t="shared" si="40"/>
        <v>0</v>
      </c>
      <c r="R276" s="10">
        <f t="shared" si="40"/>
        <v>0</v>
      </c>
      <c r="S276" s="10">
        <f t="shared" si="40"/>
        <v>0</v>
      </c>
      <c r="T276" s="10">
        <f t="shared" si="40"/>
        <v>0</v>
      </c>
      <c r="U276" s="10">
        <f t="shared" si="40"/>
        <v>0</v>
      </c>
      <c r="V276" s="10">
        <f t="shared" si="40"/>
        <v>0</v>
      </c>
      <c r="W276" s="10">
        <f t="shared" si="39"/>
        <v>0</v>
      </c>
      <c r="X276" s="10">
        <f t="shared" si="39"/>
        <v>0</v>
      </c>
      <c r="Y276" s="10">
        <f t="shared" si="39"/>
        <v>0</v>
      </c>
      <c r="Z276" s="10">
        <f t="shared" si="39"/>
        <v>0</v>
      </c>
      <c r="AA276" s="10">
        <f t="shared" si="39"/>
        <v>0</v>
      </c>
      <c r="AB276" s="10">
        <f t="shared" si="39"/>
        <v>0</v>
      </c>
      <c r="AC276" s="10">
        <f t="shared" si="39"/>
        <v>0</v>
      </c>
      <c r="AD276" s="10">
        <f t="shared" si="39"/>
        <v>0</v>
      </c>
    </row>
    <row r="277" spans="1:30" ht="15" customHeight="1" x14ac:dyDescent="0.25">
      <c r="A277" s="1">
        <v>42508.354166666664</v>
      </c>
      <c r="B277" s="1">
        <v>42508.6875</v>
      </c>
      <c r="C277" s="2">
        <v>638892</v>
      </c>
      <c r="D277" s="2" t="s">
        <v>9</v>
      </c>
      <c r="E277" s="3" t="str">
        <f t="shared" si="38"/>
        <v>mercredi</v>
      </c>
      <c r="F277">
        <f ca="1">IF(HOUR(A277)&gt;HOUR(B277),-SUM(G277:INDIRECT(ADDRESS(ROW(),MATCH(0,$G277:$AD277,0)+6))),0)</f>
        <v>0</v>
      </c>
      <c r="G277" s="10">
        <f t="shared" si="40"/>
        <v>0</v>
      </c>
      <c r="H277" s="10">
        <f t="shared" si="40"/>
        <v>0</v>
      </c>
      <c r="I277" s="10">
        <f t="shared" si="40"/>
        <v>0</v>
      </c>
      <c r="J277" s="10">
        <f t="shared" si="40"/>
        <v>0</v>
      </c>
      <c r="K277" s="10">
        <f t="shared" si="40"/>
        <v>0</v>
      </c>
      <c r="L277" s="10">
        <f t="shared" si="40"/>
        <v>0</v>
      </c>
      <c r="M277" s="10">
        <f t="shared" si="40"/>
        <v>0</v>
      </c>
      <c r="N277" s="10">
        <f t="shared" si="40"/>
        <v>0</v>
      </c>
      <c r="O277" s="10">
        <f t="shared" si="40"/>
        <v>1</v>
      </c>
      <c r="P277" s="10">
        <f t="shared" si="40"/>
        <v>1</v>
      </c>
      <c r="Q277" s="10">
        <f t="shared" si="40"/>
        <v>1</v>
      </c>
      <c r="R277" s="10">
        <f t="shared" si="40"/>
        <v>1</v>
      </c>
      <c r="S277" s="10">
        <f t="shared" si="40"/>
        <v>1</v>
      </c>
      <c r="T277" s="10">
        <f t="shared" si="40"/>
        <v>1</v>
      </c>
      <c r="U277" s="10">
        <f t="shared" si="40"/>
        <v>1</v>
      </c>
      <c r="V277" s="10">
        <f t="shared" si="40"/>
        <v>1</v>
      </c>
      <c r="W277" s="10">
        <f t="shared" si="39"/>
        <v>1</v>
      </c>
      <c r="X277" s="10">
        <f t="shared" si="39"/>
        <v>0</v>
      </c>
      <c r="Y277" s="10">
        <f t="shared" si="39"/>
        <v>0</v>
      </c>
      <c r="Z277" s="10">
        <f t="shared" si="39"/>
        <v>0</v>
      </c>
      <c r="AA277" s="10">
        <f t="shared" si="39"/>
        <v>0</v>
      </c>
      <c r="AB277" s="10">
        <f t="shared" si="39"/>
        <v>0</v>
      </c>
      <c r="AC277" s="10">
        <f t="shared" si="39"/>
        <v>0</v>
      </c>
      <c r="AD277" s="10">
        <f t="shared" si="39"/>
        <v>0</v>
      </c>
    </row>
    <row r="278" spans="1:30" ht="15" customHeight="1" x14ac:dyDescent="0.25">
      <c r="A278" s="1">
        <v>42508.416666666664</v>
      </c>
      <c r="B278" s="1">
        <v>42508.458333333336</v>
      </c>
      <c r="C278" s="2">
        <v>638900</v>
      </c>
      <c r="D278" s="2" t="s">
        <v>9</v>
      </c>
      <c r="E278" s="3" t="str">
        <f t="shared" si="38"/>
        <v>mercredi</v>
      </c>
      <c r="F278">
        <f ca="1">IF(HOUR(A278)&gt;HOUR(B278),-SUM(G278:INDIRECT(ADDRESS(ROW(),MATCH(0,$G278:$AD278,0)+6))),0)</f>
        <v>0</v>
      </c>
      <c r="G278" s="10">
        <f t="shared" si="40"/>
        <v>0</v>
      </c>
      <c r="H278" s="10">
        <f t="shared" si="40"/>
        <v>0</v>
      </c>
      <c r="I278" s="10">
        <f t="shared" si="40"/>
        <v>0</v>
      </c>
      <c r="J278" s="10">
        <f t="shared" si="40"/>
        <v>0</v>
      </c>
      <c r="K278" s="10">
        <f t="shared" si="40"/>
        <v>0</v>
      </c>
      <c r="L278" s="10">
        <f t="shared" si="40"/>
        <v>0</v>
      </c>
      <c r="M278" s="10">
        <f t="shared" si="40"/>
        <v>0</v>
      </c>
      <c r="N278" s="10">
        <f t="shared" si="40"/>
        <v>0</v>
      </c>
      <c r="O278" s="10">
        <f t="shared" si="40"/>
        <v>0</v>
      </c>
      <c r="P278" s="10">
        <f t="shared" si="40"/>
        <v>0</v>
      </c>
      <c r="Q278" s="10">
        <f t="shared" si="40"/>
        <v>1</v>
      </c>
      <c r="R278" s="10">
        <f t="shared" si="40"/>
        <v>1</v>
      </c>
      <c r="S278" s="10">
        <f t="shared" si="40"/>
        <v>0</v>
      </c>
      <c r="T278" s="10">
        <f t="shared" si="40"/>
        <v>0</v>
      </c>
      <c r="U278" s="10">
        <f t="shared" si="40"/>
        <v>0</v>
      </c>
      <c r="V278" s="10">
        <f t="shared" si="40"/>
        <v>0</v>
      </c>
      <c r="W278" s="10">
        <f t="shared" si="39"/>
        <v>0</v>
      </c>
      <c r="X278" s="10">
        <f t="shared" si="39"/>
        <v>0</v>
      </c>
      <c r="Y278" s="10">
        <f t="shared" si="39"/>
        <v>0</v>
      </c>
      <c r="Z278" s="10">
        <f t="shared" si="39"/>
        <v>0</v>
      </c>
      <c r="AA278" s="10">
        <f t="shared" si="39"/>
        <v>0</v>
      </c>
      <c r="AB278" s="10">
        <f t="shared" si="39"/>
        <v>0</v>
      </c>
      <c r="AC278" s="10">
        <f t="shared" si="39"/>
        <v>0</v>
      </c>
      <c r="AD278" s="10">
        <f t="shared" si="39"/>
        <v>0</v>
      </c>
    </row>
    <row r="279" spans="1:30" ht="15" customHeight="1" x14ac:dyDescent="0.25">
      <c r="A279" s="1">
        <v>42508.916666666664</v>
      </c>
      <c r="B279" s="1">
        <v>42509.25</v>
      </c>
      <c r="C279" s="2">
        <v>639790</v>
      </c>
      <c r="D279" s="2" t="s">
        <v>7</v>
      </c>
      <c r="E279" s="3" t="str">
        <f t="shared" si="38"/>
        <v>mercredi</v>
      </c>
      <c r="F279">
        <f ca="1">IF(HOUR(A279)&gt;HOUR(B279),-SUM(G279:INDIRECT(ADDRESS(ROW(),MATCH(0,$G279:$AD279,0)+6))),0)</f>
        <v>-7</v>
      </c>
      <c r="G279" s="10">
        <f t="shared" si="40"/>
        <v>1</v>
      </c>
      <c r="H279" s="10">
        <f t="shared" si="40"/>
        <v>1</v>
      </c>
      <c r="I279" s="10">
        <f t="shared" si="40"/>
        <v>1</v>
      </c>
      <c r="J279" s="10">
        <f t="shared" si="40"/>
        <v>1</v>
      </c>
      <c r="K279" s="10">
        <f t="shared" si="40"/>
        <v>1</v>
      </c>
      <c r="L279" s="10">
        <f t="shared" si="40"/>
        <v>1</v>
      </c>
      <c r="M279" s="10">
        <f t="shared" si="40"/>
        <v>1</v>
      </c>
      <c r="N279" s="10">
        <f t="shared" si="40"/>
        <v>0</v>
      </c>
      <c r="O279" s="10">
        <f t="shared" si="40"/>
        <v>0</v>
      </c>
      <c r="P279" s="10">
        <f t="shared" si="40"/>
        <v>0</v>
      </c>
      <c r="Q279" s="10">
        <f t="shared" si="40"/>
        <v>0</v>
      </c>
      <c r="R279" s="10">
        <f t="shared" si="40"/>
        <v>0</v>
      </c>
      <c r="S279" s="10">
        <f t="shared" si="40"/>
        <v>0</v>
      </c>
      <c r="T279" s="10">
        <f t="shared" si="40"/>
        <v>0</v>
      </c>
      <c r="U279" s="10">
        <f t="shared" si="40"/>
        <v>0</v>
      </c>
      <c r="V279" s="10">
        <f t="shared" si="40"/>
        <v>0</v>
      </c>
      <c r="W279" s="10">
        <f t="shared" si="39"/>
        <v>0</v>
      </c>
      <c r="X279" s="10">
        <f t="shared" si="39"/>
        <v>0</v>
      </c>
      <c r="Y279" s="10">
        <f t="shared" si="39"/>
        <v>0</v>
      </c>
      <c r="Z279" s="10">
        <f t="shared" si="39"/>
        <v>0</v>
      </c>
      <c r="AA279" s="10">
        <f t="shared" si="39"/>
        <v>0</v>
      </c>
      <c r="AB279" s="10">
        <f t="shared" si="39"/>
        <v>0</v>
      </c>
      <c r="AC279" s="10">
        <f t="shared" si="39"/>
        <v>1</v>
      </c>
      <c r="AD279" s="10">
        <f t="shared" si="39"/>
        <v>1</v>
      </c>
    </row>
    <row r="280" spans="1:30" ht="15" customHeight="1" x14ac:dyDescent="0.25">
      <c r="A280" s="1">
        <v>42508.916666666664</v>
      </c>
      <c r="B280" s="1">
        <v>42509.25</v>
      </c>
      <c r="C280" s="2">
        <v>627140</v>
      </c>
      <c r="D280" s="2" t="s">
        <v>7</v>
      </c>
      <c r="E280" s="3" t="str">
        <f t="shared" si="38"/>
        <v>mercredi</v>
      </c>
      <c r="F280">
        <f ca="1">IF(HOUR(A280)&gt;HOUR(B280),-SUM(G280:INDIRECT(ADDRESS(ROW(),MATCH(0,$G280:$AD280,0)+6))),0)</f>
        <v>-7</v>
      </c>
      <c r="G280" s="10">
        <f t="shared" si="40"/>
        <v>1</v>
      </c>
      <c r="H280" s="10">
        <f t="shared" si="40"/>
        <v>1</v>
      </c>
      <c r="I280" s="10">
        <f t="shared" si="40"/>
        <v>1</v>
      </c>
      <c r="J280" s="10">
        <f t="shared" si="40"/>
        <v>1</v>
      </c>
      <c r="K280" s="10">
        <f t="shared" si="40"/>
        <v>1</v>
      </c>
      <c r="L280" s="10">
        <f t="shared" si="40"/>
        <v>1</v>
      </c>
      <c r="M280" s="10">
        <f t="shared" si="40"/>
        <v>1</v>
      </c>
      <c r="N280" s="10">
        <f t="shared" si="40"/>
        <v>0</v>
      </c>
      <c r="O280" s="10">
        <f t="shared" si="40"/>
        <v>0</v>
      </c>
      <c r="P280" s="10">
        <f t="shared" si="40"/>
        <v>0</v>
      </c>
      <c r="Q280" s="10">
        <f t="shared" si="40"/>
        <v>0</v>
      </c>
      <c r="R280" s="10">
        <f t="shared" si="40"/>
        <v>0</v>
      </c>
      <c r="S280" s="10">
        <f t="shared" si="40"/>
        <v>0</v>
      </c>
      <c r="T280" s="10">
        <f t="shared" si="40"/>
        <v>0</v>
      </c>
      <c r="U280" s="10">
        <f t="shared" si="40"/>
        <v>0</v>
      </c>
      <c r="V280" s="10">
        <f t="shared" si="40"/>
        <v>0</v>
      </c>
      <c r="W280" s="10">
        <f t="shared" si="39"/>
        <v>0</v>
      </c>
      <c r="X280" s="10">
        <f t="shared" si="39"/>
        <v>0</v>
      </c>
      <c r="Y280" s="10">
        <f t="shared" si="39"/>
        <v>0</v>
      </c>
      <c r="Z280" s="10">
        <f t="shared" si="39"/>
        <v>0</v>
      </c>
      <c r="AA280" s="10">
        <f t="shared" si="39"/>
        <v>0</v>
      </c>
      <c r="AB280" s="10">
        <f t="shared" si="39"/>
        <v>0</v>
      </c>
      <c r="AC280" s="10">
        <f t="shared" si="39"/>
        <v>1</v>
      </c>
      <c r="AD280" s="10">
        <f t="shared" si="39"/>
        <v>1</v>
      </c>
    </row>
    <row r="281" spans="1:30" ht="15" customHeight="1" x14ac:dyDescent="0.25">
      <c r="A281" s="1">
        <v>42509.041666666664</v>
      </c>
      <c r="B281" s="1">
        <v>42509.208333333336</v>
      </c>
      <c r="C281" s="2">
        <v>640178</v>
      </c>
      <c r="D281" s="2" t="s">
        <v>7</v>
      </c>
      <c r="E281" s="3" t="str">
        <f t="shared" si="38"/>
        <v>jeudi</v>
      </c>
      <c r="F281">
        <f ca="1">IF(HOUR(A281)&gt;HOUR(B281),-SUM(G281:INDIRECT(ADDRESS(ROW(),MATCH(0,$G281:$AD281,0)+6))),0)</f>
        <v>0</v>
      </c>
      <c r="G281" s="10">
        <f t="shared" si="40"/>
        <v>0</v>
      </c>
      <c r="H281" s="10">
        <f t="shared" si="40"/>
        <v>1</v>
      </c>
      <c r="I281" s="10">
        <f t="shared" si="40"/>
        <v>1</v>
      </c>
      <c r="J281" s="10">
        <f t="shared" si="40"/>
        <v>1</v>
      </c>
      <c r="K281" s="10">
        <f t="shared" si="40"/>
        <v>1</v>
      </c>
      <c r="L281" s="10">
        <f t="shared" si="40"/>
        <v>1</v>
      </c>
      <c r="M281" s="10">
        <f t="shared" si="40"/>
        <v>0</v>
      </c>
      <c r="N281" s="10">
        <f t="shared" si="40"/>
        <v>0</v>
      </c>
      <c r="O281" s="10">
        <f t="shared" si="40"/>
        <v>0</v>
      </c>
      <c r="P281" s="10">
        <f t="shared" si="40"/>
        <v>0</v>
      </c>
      <c r="Q281" s="10">
        <f t="shared" si="40"/>
        <v>0</v>
      </c>
      <c r="R281" s="10">
        <f t="shared" si="40"/>
        <v>0</v>
      </c>
      <c r="S281" s="10">
        <f t="shared" si="40"/>
        <v>0</v>
      </c>
      <c r="T281" s="10">
        <f t="shared" si="40"/>
        <v>0</v>
      </c>
      <c r="U281" s="10">
        <f t="shared" si="40"/>
        <v>0</v>
      </c>
      <c r="V281" s="10">
        <f t="shared" si="40"/>
        <v>0</v>
      </c>
      <c r="W281" s="10">
        <f t="shared" si="39"/>
        <v>0</v>
      </c>
      <c r="X281" s="10">
        <f t="shared" si="39"/>
        <v>0</v>
      </c>
      <c r="Y281" s="10">
        <f t="shared" si="39"/>
        <v>0</v>
      </c>
      <c r="Z281" s="10">
        <f t="shared" si="39"/>
        <v>0</v>
      </c>
      <c r="AA281" s="10">
        <f t="shared" si="39"/>
        <v>0</v>
      </c>
      <c r="AB281" s="10">
        <f t="shared" si="39"/>
        <v>0</v>
      </c>
      <c r="AC281" s="10">
        <f t="shared" si="39"/>
        <v>0</v>
      </c>
      <c r="AD281" s="10">
        <f t="shared" si="39"/>
        <v>0</v>
      </c>
    </row>
    <row r="282" spans="1:30" ht="15" customHeight="1" x14ac:dyDescent="0.25">
      <c r="A282" s="1">
        <v>42509.1875</v>
      </c>
      <c r="B282" s="1">
        <v>42509.291666666664</v>
      </c>
      <c r="C282" s="2">
        <v>640375</v>
      </c>
      <c r="D282" s="2" t="s">
        <v>7</v>
      </c>
      <c r="E282" s="3" t="str">
        <f t="shared" si="38"/>
        <v>jeudi</v>
      </c>
      <c r="F282">
        <f ca="1">IF(HOUR(A282)&gt;HOUR(B282),-SUM(G282:INDIRECT(ADDRESS(ROW(),MATCH(0,$G282:$AD282,0)+6))),0)</f>
        <v>0</v>
      </c>
      <c r="G282" s="10">
        <f t="shared" si="40"/>
        <v>0</v>
      </c>
      <c r="H282" s="10">
        <f t="shared" si="40"/>
        <v>0</v>
      </c>
      <c r="I282" s="10">
        <f t="shared" si="40"/>
        <v>0</v>
      </c>
      <c r="J282" s="10">
        <f t="shared" si="40"/>
        <v>0</v>
      </c>
      <c r="K282" s="10">
        <f t="shared" si="40"/>
        <v>1</v>
      </c>
      <c r="L282" s="10">
        <f t="shared" si="40"/>
        <v>1</v>
      </c>
      <c r="M282" s="10">
        <f t="shared" si="40"/>
        <v>1</v>
      </c>
      <c r="N282" s="10">
        <f t="shared" si="40"/>
        <v>1</v>
      </c>
      <c r="O282" s="10">
        <f t="shared" si="40"/>
        <v>0</v>
      </c>
      <c r="P282" s="10">
        <f t="shared" si="40"/>
        <v>0</v>
      </c>
      <c r="Q282" s="10">
        <f t="shared" si="40"/>
        <v>0</v>
      </c>
      <c r="R282" s="10">
        <f t="shared" si="40"/>
        <v>0</v>
      </c>
      <c r="S282" s="10">
        <f t="shared" si="40"/>
        <v>0</v>
      </c>
      <c r="T282" s="10">
        <f t="shared" si="40"/>
        <v>0</v>
      </c>
      <c r="U282" s="10">
        <f t="shared" si="40"/>
        <v>0</v>
      </c>
      <c r="V282" s="10">
        <f t="shared" si="40"/>
        <v>0</v>
      </c>
      <c r="W282" s="10">
        <f t="shared" si="39"/>
        <v>0</v>
      </c>
      <c r="X282" s="10">
        <f t="shared" si="39"/>
        <v>0</v>
      </c>
      <c r="Y282" s="10">
        <f t="shared" si="39"/>
        <v>0</v>
      </c>
      <c r="Z282" s="10">
        <f t="shared" si="39"/>
        <v>0</v>
      </c>
      <c r="AA282" s="10">
        <f t="shared" si="39"/>
        <v>0</v>
      </c>
      <c r="AB282" s="10">
        <f t="shared" si="39"/>
        <v>0</v>
      </c>
      <c r="AC282" s="10">
        <f t="shared" si="39"/>
        <v>0</v>
      </c>
      <c r="AD282" s="10">
        <f t="shared" si="39"/>
        <v>0</v>
      </c>
    </row>
    <row r="283" spans="1:30" ht="15" customHeight="1" x14ac:dyDescent="0.25">
      <c r="A283" s="1">
        <v>42509.208333333336</v>
      </c>
      <c r="B283" s="1">
        <v>42509.291666666664</v>
      </c>
      <c r="C283" s="2">
        <v>638736</v>
      </c>
      <c r="D283" s="2" t="s">
        <v>9</v>
      </c>
      <c r="E283" s="3" t="str">
        <f t="shared" si="38"/>
        <v>jeudi</v>
      </c>
      <c r="F283">
        <f ca="1">IF(HOUR(A283)&gt;HOUR(B283),-SUM(G283:INDIRECT(ADDRESS(ROW(),MATCH(0,$G283:$AD283,0)+6))),0)</f>
        <v>0</v>
      </c>
      <c r="G283" s="10">
        <f t="shared" si="40"/>
        <v>0</v>
      </c>
      <c r="H283" s="10">
        <f t="shared" si="40"/>
        <v>0</v>
      </c>
      <c r="I283" s="10">
        <f t="shared" si="40"/>
        <v>0</v>
      </c>
      <c r="J283" s="10">
        <f t="shared" si="40"/>
        <v>0</v>
      </c>
      <c r="K283" s="10">
        <f t="shared" si="40"/>
        <v>0</v>
      </c>
      <c r="L283" s="10">
        <f t="shared" si="40"/>
        <v>1</v>
      </c>
      <c r="M283" s="10">
        <f t="shared" si="40"/>
        <v>1</v>
      </c>
      <c r="N283" s="10">
        <f t="shared" si="40"/>
        <v>1</v>
      </c>
      <c r="O283" s="10">
        <f t="shared" si="40"/>
        <v>0</v>
      </c>
      <c r="P283" s="10">
        <f t="shared" si="40"/>
        <v>0</v>
      </c>
      <c r="Q283" s="10">
        <f t="shared" si="40"/>
        <v>0</v>
      </c>
      <c r="R283" s="10">
        <f t="shared" si="40"/>
        <v>0</v>
      </c>
      <c r="S283" s="10">
        <f t="shared" si="40"/>
        <v>0</v>
      </c>
      <c r="T283" s="10">
        <f t="shared" si="40"/>
        <v>0</v>
      </c>
      <c r="U283" s="10">
        <f t="shared" si="40"/>
        <v>0</v>
      </c>
      <c r="V283" s="10">
        <f t="shared" si="40"/>
        <v>0</v>
      </c>
      <c r="W283" s="10">
        <f t="shared" si="39"/>
        <v>0</v>
      </c>
      <c r="X283" s="10">
        <f t="shared" si="39"/>
        <v>0</v>
      </c>
      <c r="Y283" s="10">
        <f t="shared" si="39"/>
        <v>0</v>
      </c>
      <c r="Z283" s="10">
        <f t="shared" si="39"/>
        <v>0</v>
      </c>
      <c r="AA283" s="10">
        <f t="shared" si="39"/>
        <v>0</v>
      </c>
      <c r="AB283" s="10">
        <f t="shared" si="39"/>
        <v>0</v>
      </c>
      <c r="AC283" s="10">
        <f t="shared" si="39"/>
        <v>0</v>
      </c>
      <c r="AD283" s="10">
        <f t="shared" si="39"/>
        <v>0</v>
      </c>
    </row>
    <row r="284" spans="1:30" ht="15" customHeight="1" x14ac:dyDescent="0.25">
      <c r="A284" s="1">
        <v>42509.354166666664</v>
      </c>
      <c r="B284" s="1">
        <v>42509.6875</v>
      </c>
      <c r="C284" s="2">
        <v>640145</v>
      </c>
      <c r="D284" s="2" t="s">
        <v>9</v>
      </c>
      <c r="E284" s="3" t="str">
        <f t="shared" si="38"/>
        <v>jeudi</v>
      </c>
      <c r="F284">
        <f ca="1">IF(HOUR(A284)&gt;HOUR(B284),-SUM(G284:INDIRECT(ADDRESS(ROW(),MATCH(0,$G284:$AD284,0)+6))),0)</f>
        <v>0</v>
      </c>
      <c r="G284" s="10">
        <f t="shared" si="40"/>
        <v>0</v>
      </c>
      <c r="H284" s="10">
        <f t="shared" si="40"/>
        <v>0</v>
      </c>
      <c r="I284" s="10">
        <f t="shared" si="40"/>
        <v>0</v>
      </c>
      <c r="J284" s="10">
        <f t="shared" si="40"/>
        <v>0</v>
      </c>
      <c r="K284" s="10">
        <f t="shared" si="40"/>
        <v>0</v>
      </c>
      <c r="L284" s="10">
        <f t="shared" si="40"/>
        <v>0</v>
      </c>
      <c r="M284" s="10">
        <f t="shared" si="40"/>
        <v>0</v>
      </c>
      <c r="N284" s="10">
        <f t="shared" si="40"/>
        <v>0</v>
      </c>
      <c r="O284" s="10">
        <f t="shared" si="40"/>
        <v>1</v>
      </c>
      <c r="P284" s="10">
        <f t="shared" si="40"/>
        <v>1</v>
      </c>
      <c r="Q284" s="10">
        <f t="shared" si="40"/>
        <v>1</v>
      </c>
      <c r="R284" s="10">
        <f t="shared" si="40"/>
        <v>1</v>
      </c>
      <c r="S284" s="10">
        <f t="shared" si="40"/>
        <v>1</v>
      </c>
      <c r="T284" s="10">
        <f t="shared" si="40"/>
        <v>1</v>
      </c>
      <c r="U284" s="10">
        <f t="shared" si="40"/>
        <v>1</v>
      </c>
      <c r="V284" s="10">
        <f t="shared" si="40"/>
        <v>1</v>
      </c>
      <c r="W284" s="10">
        <f t="shared" si="39"/>
        <v>1</v>
      </c>
      <c r="X284" s="10">
        <f t="shared" si="39"/>
        <v>0</v>
      </c>
      <c r="Y284" s="10">
        <f t="shared" si="39"/>
        <v>0</v>
      </c>
      <c r="Z284" s="10">
        <f t="shared" si="39"/>
        <v>0</v>
      </c>
      <c r="AA284" s="10">
        <f t="shared" si="39"/>
        <v>0</v>
      </c>
      <c r="AB284" s="10">
        <f t="shared" si="39"/>
        <v>0</v>
      </c>
      <c r="AC284" s="10">
        <f t="shared" si="39"/>
        <v>0</v>
      </c>
      <c r="AD284" s="10">
        <f t="shared" si="39"/>
        <v>0</v>
      </c>
    </row>
    <row r="285" spans="1:30" ht="15" customHeight="1" x14ac:dyDescent="0.25">
      <c r="A285" s="1">
        <v>42509.375</v>
      </c>
      <c r="B285" s="1">
        <v>42509.458333333336</v>
      </c>
      <c r="C285" s="2">
        <v>640607</v>
      </c>
      <c r="D285" s="2" t="s">
        <v>9</v>
      </c>
      <c r="E285" s="3" t="str">
        <f t="shared" si="38"/>
        <v>jeudi</v>
      </c>
      <c r="F285">
        <f ca="1">IF(HOUR(A285)&gt;HOUR(B285),-SUM(G285:INDIRECT(ADDRESS(ROW(),MATCH(0,$G285:$AD285,0)+6))),0)</f>
        <v>0</v>
      </c>
      <c r="G285" s="10">
        <f t="shared" si="40"/>
        <v>0</v>
      </c>
      <c r="H285" s="10">
        <f t="shared" si="40"/>
        <v>0</v>
      </c>
      <c r="I285" s="10">
        <f t="shared" si="40"/>
        <v>0</v>
      </c>
      <c r="J285" s="10">
        <f t="shared" si="40"/>
        <v>0</v>
      </c>
      <c r="K285" s="10">
        <f t="shared" si="40"/>
        <v>0</v>
      </c>
      <c r="L285" s="10">
        <f t="shared" si="40"/>
        <v>0</v>
      </c>
      <c r="M285" s="10">
        <f t="shared" si="40"/>
        <v>0</v>
      </c>
      <c r="N285" s="10">
        <f t="shared" si="40"/>
        <v>0</v>
      </c>
      <c r="O285" s="10">
        <f t="shared" si="40"/>
        <v>0</v>
      </c>
      <c r="P285" s="10">
        <f t="shared" si="40"/>
        <v>1</v>
      </c>
      <c r="Q285" s="10">
        <f t="shared" si="40"/>
        <v>1</v>
      </c>
      <c r="R285" s="10">
        <f t="shared" si="40"/>
        <v>1</v>
      </c>
      <c r="S285" s="10">
        <f t="shared" si="40"/>
        <v>0</v>
      </c>
      <c r="T285" s="10">
        <f t="shared" si="40"/>
        <v>0</v>
      </c>
      <c r="U285" s="10">
        <f t="shared" si="40"/>
        <v>0</v>
      </c>
      <c r="V285" s="10">
        <f t="shared" ref="V285:AD300" si="41">IF(HOUR($A285)&lt;=HOUR($B285),IF(IF(HOUR($A285)&lt;V$1+1,1,0)=1,IF(HOUR($B285)&gt;=V$1,1,0),0),IF(IF(HOUR($A285)&gt;=V$1+1,1,0)=1,IF(HOUR($B285)&lt;V$1,0,1),1))</f>
        <v>0</v>
      </c>
      <c r="W285" s="10">
        <f t="shared" si="41"/>
        <v>0</v>
      </c>
      <c r="X285" s="10">
        <f t="shared" si="41"/>
        <v>0</v>
      </c>
      <c r="Y285" s="10">
        <f t="shared" si="41"/>
        <v>0</v>
      </c>
      <c r="Z285" s="10">
        <f t="shared" si="41"/>
        <v>0</v>
      </c>
      <c r="AA285" s="10">
        <f t="shared" si="41"/>
        <v>0</v>
      </c>
      <c r="AB285" s="10">
        <f t="shared" si="41"/>
        <v>0</v>
      </c>
      <c r="AC285" s="10">
        <f t="shared" si="41"/>
        <v>0</v>
      </c>
      <c r="AD285" s="10">
        <f t="shared" si="41"/>
        <v>0</v>
      </c>
    </row>
    <row r="286" spans="1:30" ht="15" customHeight="1" x14ac:dyDescent="0.25">
      <c r="A286" s="1">
        <v>42510.208333333336</v>
      </c>
      <c r="B286" s="1">
        <v>42510.291666666664</v>
      </c>
      <c r="C286" s="2">
        <v>638737</v>
      </c>
      <c r="D286" s="2" t="s">
        <v>9</v>
      </c>
      <c r="E286" s="3" t="str">
        <f t="shared" si="38"/>
        <v>vendredi</v>
      </c>
      <c r="F286">
        <f ca="1">IF(HOUR(A286)&gt;HOUR(B286),-SUM(G286:INDIRECT(ADDRESS(ROW(),MATCH(0,$G286:$AD286,0)+6))),0)</f>
        <v>0</v>
      </c>
      <c r="G286" s="10">
        <f t="shared" ref="G286:V301" si="42">IF(HOUR($A286)&lt;=HOUR($B286),IF(IF(HOUR($A286)&lt;G$1+1,1,0)=1,IF(HOUR($B286)&gt;=G$1,1,0),0),IF(IF(HOUR($A286)&gt;=G$1+1,1,0)=1,IF(HOUR($B286)&lt;G$1,0,1),1))</f>
        <v>0</v>
      </c>
      <c r="H286" s="10">
        <f t="shared" si="42"/>
        <v>0</v>
      </c>
      <c r="I286" s="10">
        <f t="shared" si="42"/>
        <v>0</v>
      </c>
      <c r="J286" s="10">
        <f t="shared" si="42"/>
        <v>0</v>
      </c>
      <c r="K286" s="10">
        <f t="shared" si="42"/>
        <v>0</v>
      </c>
      <c r="L286" s="10">
        <f t="shared" si="42"/>
        <v>1</v>
      </c>
      <c r="M286" s="10">
        <f t="shared" si="42"/>
        <v>1</v>
      </c>
      <c r="N286" s="10">
        <f t="shared" si="42"/>
        <v>1</v>
      </c>
      <c r="O286" s="10">
        <f t="shared" si="42"/>
        <v>0</v>
      </c>
      <c r="P286" s="10">
        <f t="shared" si="42"/>
        <v>0</v>
      </c>
      <c r="Q286" s="10">
        <f t="shared" si="42"/>
        <v>0</v>
      </c>
      <c r="R286" s="10">
        <f t="shared" si="42"/>
        <v>0</v>
      </c>
      <c r="S286" s="10">
        <f t="shared" si="42"/>
        <v>0</v>
      </c>
      <c r="T286" s="10">
        <f t="shared" si="42"/>
        <v>0</v>
      </c>
      <c r="U286" s="10">
        <f t="shared" si="42"/>
        <v>0</v>
      </c>
      <c r="V286" s="10">
        <f t="shared" si="42"/>
        <v>0</v>
      </c>
      <c r="W286" s="10">
        <f t="shared" si="41"/>
        <v>0</v>
      </c>
      <c r="X286" s="10">
        <f t="shared" si="41"/>
        <v>0</v>
      </c>
      <c r="Y286" s="10">
        <f t="shared" si="41"/>
        <v>0</v>
      </c>
      <c r="Z286" s="10">
        <f t="shared" si="41"/>
        <v>0</v>
      </c>
      <c r="AA286" s="10">
        <f t="shared" si="41"/>
        <v>0</v>
      </c>
      <c r="AB286" s="10">
        <f t="shared" si="41"/>
        <v>0</v>
      </c>
      <c r="AC286" s="10">
        <f t="shared" si="41"/>
        <v>0</v>
      </c>
      <c r="AD286" s="10">
        <f t="shared" si="41"/>
        <v>0</v>
      </c>
    </row>
    <row r="287" spans="1:30" ht="15" customHeight="1" x14ac:dyDescent="0.25">
      <c r="A287" s="1">
        <v>42510.375</v>
      </c>
      <c r="B287" s="1">
        <v>42510.458333333336</v>
      </c>
      <c r="C287" s="2">
        <v>640608</v>
      </c>
      <c r="D287" s="2" t="s">
        <v>9</v>
      </c>
      <c r="E287" s="3" t="str">
        <f t="shared" si="38"/>
        <v>vendredi</v>
      </c>
      <c r="F287">
        <f ca="1">IF(HOUR(A287)&gt;HOUR(B287),-SUM(G287:INDIRECT(ADDRESS(ROW(),MATCH(0,$G287:$AD287,0)+6))),0)</f>
        <v>0</v>
      </c>
      <c r="G287" s="10">
        <f t="shared" si="42"/>
        <v>0</v>
      </c>
      <c r="H287" s="10">
        <f t="shared" si="42"/>
        <v>0</v>
      </c>
      <c r="I287" s="10">
        <f t="shared" si="42"/>
        <v>0</v>
      </c>
      <c r="J287" s="10">
        <f t="shared" si="42"/>
        <v>0</v>
      </c>
      <c r="K287" s="10">
        <f t="shared" si="42"/>
        <v>0</v>
      </c>
      <c r="L287" s="10">
        <f t="shared" si="42"/>
        <v>0</v>
      </c>
      <c r="M287" s="10">
        <f t="shared" si="42"/>
        <v>0</v>
      </c>
      <c r="N287" s="10">
        <f t="shared" si="42"/>
        <v>0</v>
      </c>
      <c r="O287" s="10">
        <f t="shared" si="42"/>
        <v>0</v>
      </c>
      <c r="P287" s="10">
        <f t="shared" si="42"/>
        <v>1</v>
      </c>
      <c r="Q287" s="10">
        <f t="shared" si="42"/>
        <v>1</v>
      </c>
      <c r="R287" s="10">
        <f t="shared" si="42"/>
        <v>1</v>
      </c>
      <c r="S287" s="10">
        <f t="shared" si="42"/>
        <v>0</v>
      </c>
      <c r="T287" s="10">
        <f t="shared" si="42"/>
        <v>0</v>
      </c>
      <c r="U287" s="10">
        <f t="shared" si="42"/>
        <v>0</v>
      </c>
      <c r="V287" s="10">
        <f t="shared" si="42"/>
        <v>0</v>
      </c>
      <c r="W287" s="10">
        <f t="shared" si="41"/>
        <v>0</v>
      </c>
      <c r="X287" s="10">
        <f t="shared" si="41"/>
        <v>0</v>
      </c>
      <c r="Y287" s="10">
        <f t="shared" si="41"/>
        <v>0</v>
      </c>
      <c r="Z287" s="10">
        <f t="shared" si="41"/>
        <v>0</v>
      </c>
      <c r="AA287" s="10">
        <f t="shared" si="41"/>
        <v>0</v>
      </c>
      <c r="AB287" s="10">
        <f t="shared" si="41"/>
        <v>0</v>
      </c>
      <c r="AC287" s="10">
        <f t="shared" si="41"/>
        <v>0</v>
      </c>
      <c r="AD287" s="10">
        <f t="shared" si="41"/>
        <v>0</v>
      </c>
    </row>
    <row r="288" spans="1:30" ht="15" customHeight="1" x14ac:dyDescent="0.25">
      <c r="A288" s="1">
        <v>42512</v>
      </c>
      <c r="B288" s="1">
        <v>42512.208333333336</v>
      </c>
      <c r="C288" s="2">
        <v>643905</v>
      </c>
      <c r="D288" s="2" t="s">
        <v>6</v>
      </c>
      <c r="E288" s="3" t="str">
        <f t="shared" si="38"/>
        <v>dimanche</v>
      </c>
      <c r="F288">
        <f ca="1">IF(HOUR(A288)&gt;HOUR(B288),-SUM(G288:INDIRECT(ADDRESS(ROW(),MATCH(0,$G288:$AD288,0)+6))),0)</f>
        <v>0</v>
      </c>
      <c r="G288" s="10">
        <f t="shared" si="42"/>
        <v>1</v>
      </c>
      <c r="H288" s="10">
        <f t="shared" si="42"/>
        <v>1</v>
      </c>
      <c r="I288" s="10">
        <f t="shared" si="42"/>
        <v>1</v>
      </c>
      <c r="J288" s="10">
        <f t="shared" si="42"/>
        <v>1</v>
      </c>
      <c r="K288" s="10">
        <f t="shared" si="42"/>
        <v>1</v>
      </c>
      <c r="L288" s="10">
        <f t="shared" si="42"/>
        <v>1</v>
      </c>
      <c r="M288" s="10">
        <f t="shared" si="42"/>
        <v>0</v>
      </c>
      <c r="N288" s="10">
        <f t="shared" si="42"/>
        <v>0</v>
      </c>
      <c r="O288" s="10">
        <f t="shared" si="42"/>
        <v>0</v>
      </c>
      <c r="P288" s="10">
        <f t="shared" si="42"/>
        <v>0</v>
      </c>
      <c r="Q288" s="10">
        <f t="shared" si="42"/>
        <v>0</v>
      </c>
      <c r="R288" s="10">
        <f t="shared" si="42"/>
        <v>0</v>
      </c>
      <c r="S288" s="10">
        <f t="shared" si="42"/>
        <v>0</v>
      </c>
      <c r="T288" s="10">
        <f t="shared" si="42"/>
        <v>0</v>
      </c>
      <c r="U288" s="10">
        <f t="shared" si="42"/>
        <v>0</v>
      </c>
      <c r="V288" s="10">
        <f t="shared" si="42"/>
        <v>0</v>
      </c>
      <c r="W288" s="10">
        <f t="shared" si="41"/>
        <v>0</v>
      </c>
      <c r="X288" s="10">
        <f t="shared" si="41"/>
        <v>0</v>
      </c>
      <c r="Y288" s="10">
        <f t="shared" si="41"/>
        <v>0</v>
      </c>
      <c r="Z288" s="10">
        <f t="shared" si="41"/>
        <v>0</v>
      </c>
      <c r="AA288" s="10">
        <f t="shared" si="41"/>
        <v>0</v>
      </c>
      <c r="AB288" s="10">
        <f t="shared" si="41"/>
        <v>0</v>
      </c>
      <c r="AC288" s="10">
        <f t="shared" si="41"/>
        <v>0</v>
      </c>
      <c r="AD288" s="10">
        <f t="shared" si="41"/>
        <v>0</v>
      </c>
    </row>
    <row r="289" spans="1:30" ht="15" customHeight="1" x14ac:dyDescent="0.25">
      <c r="A289" s="1">
        <v>42513.958333333336</v>
      </c>
      <c r="B289" s="1">
        <v>42514.166666666664</v>
      </c>
      <c r="C289" s="2">
        <v>642058</v>
      </c>
      <c r="D289" s="2" t="s">
        <v>5</v>
      </c>
      <c r="E289" s="3" t="str">
        <f t="shared" si="38"/>
        <v>lundi</v>
      </c>
      <c r="F289">
        <f ca="1">IF(HOUR(A289)&gt;HOUR(B289),-SUM(G289:INDIRECT(ADDRESS(ROW(),MATCH(0,$G289:$AD289,0)+6))),0)</f>
        <v>-5</v>
      </c>
      <c r="G289" s="10">
        <f t="shared" si="42"/>
        <v>1</v>
      </c>
      <c r="H289" s="10">
        <f t="shared" si="42"/>
        <v>1</v>
      </c>
      <c r="I289" s="10">
        <f t="shared" si="42"/>
        <v>1</v>
      </c>
      <c r="J289" s="10">
        <f t="shared" si="42"/>
        <v>1</v>
      </c>
      <c r="K289" s="10">
        <f t="shared" si="42"/>
        <v>1</v>
      </c>
      <c r="L289" s="10">
        <f t="shared" si="42"/>
        <v>0</v>
      </c>
      <c r="M289" s="10">
        <f t="shared" si="42"/>
        <v>0</v>
      </c>
      <c r="N289" s="10">
        <f t="shared" si="42"/>
        <v>0</v>
      </c>
      <c r="O289" s="10">
        <f t="shared" si="42"/>
        <v>0</v>
      </c>
      <c r="P289" s="10">
        <f t="shared" si="42"/>
        <v>0</v>
      </c>
      <c r="Q289" s="10">
        <f t="shared" si="42"/>
        <v>0</v>
      </c>
      <c r="R289" s="10">
        <f t="shared" si="42"/>
        <v>0</v>
      </c>
      <c r="S289" s="10">
        <f t="shared" si="42"/>
        <v>0</v>
      </c>
      <c r="T289" s="10">
        <f t="shared" si="42"/>
        <v>0</v>
      </c>
      <c r="U289" s="10">
        <f t="shared" si="42"/>
        <v>0</v>
      </c>
      <c r="V289" s="10">
        <f t="shared" si="42"/>
        <v>0</v>
      </c>
      <c r="W289" s="10">
        <f t="shared" si="41"/>
        <v>0</v>
      </c>
      <c r="X289" s="10">
        <f t="shared" si="41"/>
        <v>0</v>
      </c>
      <c r="Y289" s="10">
        <f t="shared" si="41"/>
        <v>0</v>
      </c>
      <c r="Z289" s="10">
        <f t="shared" si="41"/>
        <v>0</v>
      </c>
      <c r="AA289" s="10">
        <f t="shared" si="41"/>
        <v>0</v>
      </c>
      <c r="AB289" s="10">
        <f t="shared" si="41"/>
        <v>0</v>
      </c>
      <c r="AC289" s="10">
        <f t="shared" si="41"/>
        <v>0</v>
      </c>
      <c r="AD289" s="10">
        <f t="shared" si="41"/>
        <v>1</v>
      </c>
    </row>
    <row r="290" spans="1:30" ht="15" customHeight="1" x14ac:dyDescent="0.25">
      <c r="A290" s="1">
        <v>42514.041666666664</v>
      </c>
      <c r="B290" s="1">
        <v>42514.166666666664</v>
      </c>
      <c r="C290" s="2">
        <v>640242</v>
      </c>
      <c r="D290" s="2" t="s">
        <v>6</v>
      </c>
      <c r="E290" s="3" t="str">
        <f t="shared" si="38"/>
        <v>mardi</v>
      </c>
      <c r="F290">
        <f ca="1">IF(HOUR(A290)&gt;HOUR(B290),-SUM(G290:INDIRECT(ADDRESS(ROW(),MATCH(0,$G290:$AD290,0)+6))),0)</f>
        <v>0</v>
      </c>
      <c r="G290" s="10">
        <f t="shared" si="42"/>
        <v>0</v>
      </c>
      <c r="H290" s="10">
        <f t="shared" si="42"/>
        <v>1</v>
      </c>
      <c r="I290" s="10">
        <f t="shared" si="42"/>
        <v>1</v>
      </c>
      <c r="J290" s="10">
        <f t="shared" si="42"/>
        <v>1</v>
      </c>
      <c r="K290" s="10">
        <f t="shared" si="42"/>
        <v>1</v>
      </c>
      <c r="L290" s="10">
        <f t="shared" si="42"/>
        <v>0</v>
      </c>
      <c r="M290" s="10">
        <f t="shared" si="42"/>
        <v>0</v>
      </c>
      <c r="N290" s="10">
        <f t="shared" si="42"/>
        <v>0</v>
      </c>
      <c r="O290" s="10">
        <f t="shared" si="42"/>
        <v>0</v>
      </c>
      <c r="P290" s="10">
        <f t="shared" si="42"/>
        <v>0</v>
      </c>
      <c r="Q290" s="10">
        <f t="shared" si="42"/>
        <v>0</v>
      </c>
      <c r="R290" s="10">
        <f t="shared" si="42"/>
        <v>0</v>
      </c>
      <c r="S290" s="10">
        <f t="shared" si="42"/>
        <v>0</v>
      </c>
      <c r="T290" s="10">
        <f t="shared" si="42"/>
        <v>0</v>
      </c>
      <c r="U290" s="10">
        <f t="shared" si="42"/>
        <v>0</v>
      </c>
      <c r="V290" s="10">
        <f t="shared" si="42"/>
        <v>0</v>
      </c>
      <c r="W290" s="10">
        <f t="shared" si="41"/>
        <v>0</v>
      </c>
      <c r="X290" s="10">
        <f t="shared" si="41"/>
        <v>0</v>
      </c>
      <c r="Y290" s="10">
        <f t="shared" si="41"/>
        <v>0</v>
      </c>
      <c r="Z290" s="10">
        <f t="shared" si="41"/>
        <v>0</v>
      </c>
      <c r="AA290" s="10">
        <f t="shared" si="41"/>
        <v>0</v>
      </c>
      <c r="AB290" s="10">
        <f t="shared" si="41"/>
        <v>0</v>
      </c>
      <c r="AC290" s="10">
        <f t="shared" si="41"/>
        <v>0</v>
      </c>
      <c r="AD290" s="10">
        <f t="shared" si="41"/>
        <v>0</v>
      </c>
    </row>
    <row r="291" spans="1:30" ht="15" customHeight="1" x14ac:dyDescent="0.25">
      <c r="A291" s="1">
        <v>42514.166666666664</v>
      </c>
      <c r="B291" s="1">
        <v>42514.25</v>
      </c>
      <c r="C291" s="2">
        <v>644885</v>
      </c>
      <c r="D291" s="2" t="s">
        <v>5</v>
      </c>
      <c r="E291" s="3" t="str">
        <f t="shared" si="38"/>
        <v>mardi</v>
      </c>
      <c r="F291">
        <f ca="1">IF(HOUR(A291)&gt;HOUR(B291),-SUM(G291:INDIRECT(ADDRESS(ROW(),MATCH(0,$G291:$AD291,0)+6))),0)</f>
        <v>0</v>
      </c>
      <c r="G291" s="10">
        <f t="shared" si="42"/>
        <v>0</v>
      </c>
      <c r="H291" s="10">
        <f t="shared" si="42"/>
        <v>0</v>
      </c>
      <c r="I291" s="10">
        <f t="shared" si="42"/>
        <v>0</v>
      </c>
      <c r="J291" s="10">
        <f t="shared" si="42"/>
        <v>0</v>
      </c>
      <c r="K291" s="10">
        <f t="shared" si="42"/>
        <v>1</v>
      </c>
      <c r="L291" s="10">
        <f t="shared" si="42"/>
        <v>1</v>
      </c>
      <c r="M291" s="10">
        <f t="shared" si="42"/>
        <v>1</v>
      </c>
      <c r="N291" s="10">
        <f t="shared" si="42"/>
        <v>0</v>
      </c>
      <c r="O291" s="10">
        <f t="shared" si="42"/>
        <v>0</v>
      </c>
      <c r="P291" s="10">
        <f t="shared" si="42"/>
        <v>0</v>
      </c>
      <c r="Q291" s="10">
        <f t="shared" si="42"/>
        <v>0</v>
      </c>
      <c r="R291" s="10">
        <f t="shared" si="42"/>
        <v>0</v>
      </c>
      <c r="S291" s="10">
        <f t="shared" si="42"/>
        <v>0</v>
      </c>
      <c r="T291" s="10">
        <f t="shared" si="42"/>
        <v>0</v>
      </c>
      <c r="U291" s="10">
        <f t="shared" si="42"/>
        <v>0</v>
      </c>
      <c r="V291" s="10">
        <f t="shared" si="42"/>
        <v>0</v>
      </c>
      <c r="W291" s="10">
        <f t="shared" si="41"/>
        <v>0</v>
      </c>
      <c r="X291" s="10">
        <f t="shared" si="41"/>
        <v>0</v>
      </c>
      <c r="Y291" s="10">
        <f t="shared" si="41"/>
        <v>0</v>
      </c>
      <c r="Z291" s="10">
        <f t="shared" si="41"/>
        <v>0</v>
      </c>
      <c r="AA291" s="10">
        <f t="shared" si="41"/>
        <v>0</v>
      </c>
      <c r="AB291" s="10">
        <f t="shared" si="41"/>
        <v>0</v>
      </c>
      <c r="AC291" s="10">
        <f t="shared" si="41"/>
        <v>0</v>
      </c>
      <c r="AD291" s="10">
        <f t="shared" si="41"/>
        <v>0</v>
      </c>
    </row>
    <row r="292" spans="1:30" ht="15" customHeight="1" x14ac:dyDescent="0.25">
      <c r="A292" s="1">
        <v>42514.1875</v>
      </c>
      <c r="B292" s="1">
        <v>42514.208333333336</v>
      </c>
      <c r="C292" s="2">
        <v>640954</v>
      </c>
      <c r="D292" s="2" t="s">
        <v>6</v>
      </c>
      <c r="E292" s="3" t="str">
        <f t="shared" si="38"/>
        <v>mardi</v>
      </c>
      <c r="F292">
        <f ca="1">IF(HOUR(A292)&gt;HOUR(B292),-SUM(G292:INDIRECT(ADDRESS(ROW(),MATCH(0,$G292:$AD292,0)+6))),0)</f>
        <v>0</v>
      </c>
      <c r="G292" s="10">
        <f t="shared" si="42"/>
        <v>0</v>
      </c>
      <c r="H292" s="10">
        <f t="shared" si="42"/>
        <v>0</v>
      </c>
      <c r="I292" s="10">
        <f t="shared" si="42"/>
        <v>0</v>
      </c>
      <c r="J292" s="10">
        <f t="shared" si="42"/>
        <v>0</v>
      </c>
      <c r="K292" s="10">
        <f t="shared" si="42"/>
        <v>1</v>
      </c>
      <c r="L292" s="10">
        <f t="shared" si="42"/>
        <v>1</v>
      </c>
      <c r="M292" s="10">
        <f t="shared" si="42"/>
        <v>0</v>
      </c>
      <c r="N292" s="10">
        <f t="shared" si="42"/>
        <v>0</v>
      </c>
      <c r="O292" s="10">
        <f t="shared" si="42"/>
        <v>0</v>
      </c>
      <c r="P292" s="10">
        <f t="shared" si="42"/>
        <v>0</v>
      </c>
      <c r="Q292" s="10">
        <f t="shared" si="42"/>
        <v>0</v>
      </c>
      <c r="R292" s="10">
        <f t="shared" si="42"/>
        <v>0</v>
      </c>
      <c r="S292" s="10">
        <f t="shared" si="42"/>
        <v>0</v>
      </c>
      <c r="T292" s="10">
        <f t="shared" si="42"/>
        <v>0</v>
      </c>
      <c r="U292" s="10">
        <f t="shared" si="42"/>
        <v>0</v>
      </c>
      <c r="V292" s="10">
        <f t="shared" si="42"/>
        <v>0</v>
      </c>
      <c r="W292" s="10">
        <f t="shared" si="41"/>
        <v>0</v>
      </c>
      <c r="X292" s="10">
        <f t="shared" si="41"/>
        <v>0</v>
      </c>
      <c r="Y292" s="10">
        <f t="shared" si="41"/>
        <v>0</v>
      </c>
      <c r="Z292" s="10">
        <f t="shared" si="41"/>
        <v>0</v>
      </c>
      <c r="AA292" s="10">
        <f t="shared" si="41"/>
        <v>0</v>
      </c>
      <c r="AB292" s="10">
        <f t="shared" si="41"/>
        <v>0</v>
      </c>
      <c r="AC292" s="10">
        <f t="shared" si="41"/>
        <v>0</v>
      </c>
      <c r="AD292" s="10">
        <f t="shared" si="41"/>
        <v>0</v>
      </c>
    </row>
    <row r="293" spans="1:30" ht="15" customHeight="1" x14ac:dyDescent="0.25">
      <c r="A293" s="1">
        <v>42514.1875</v>
      </c>
      <c r="B293" s="1">
        <v>42514.291666666664</v>
      </c>
      <c r="C293" s="2">
        <v>640943</v>
      </c>
      <c r="D293" s="2" t="s">
        <v>7</v>
      </c>
      <c r="E293" s="3" t="str">
        <f t="shared" si="38"/>
        <v>mardi</v>
      </c>
      <c r="F293">
        <f ca="1">IF(HOUR(A293)&gt;HOUR(B293),-SUM(G293:INDIRECT(ADDRESS(ROW(),MATCH(0,$G293:$AD293,0)+6))),0)</f>
        <v>0</v>
      </c>
      <c r="G293" s="10">
        <f t="shared" si="42"/>
        <v>0</v>
      </c>
      <c r="H293" s="10">
        <f t="shared" si="42"/>
        <v>0</v>
      </c>
      <c r="I293" s="10">
        <f t="shared" si="42"/>
        <v>0</v>
      </c>
      <c r="J293" s="10">
        <f t="shared" si="42"/>
        <v>0</v>
      </c>
      <c r="K293" s="10">
        <f t="shared" si="42"/>
        <v>1</v>
      </c>
      <c r="L293" s="10">
        <f t="shared" si="42"/>
        <v>1</v>
      </c>
      <c r="M293" s="10">
        <f t="shared" si="42"/>
        <v>1</v>
      </c>
      <c r="N293" s="10">
        <f t="shared" si="42"/>
        <v>1</v>
      </c>
      <c r="O293" s="10">
        <f t="shared" si="42"/>
        <v>0</v>
      </c>
      <c r="P293" s="10">
        <f t="shared" si="42"/>
        <v>0</v>
      </c>
      <c r="Q293" s="10">
        <f t="shared" si="42"/>
        <v>0</v>
      </c>
      <c r="R293" s="10">
        <f t="shared" si="42"/>
        <v>0</v>
      </c>
      <c r="S293" s="10">
        <f t="shared" si="42"/>
        <v>0</v>
      </c>
      <c r="T293" s="10">
        <f t="shared" si="42"/>
        <v>0</v>
      </c>
      <c r="U293" s="10">
        <f t="shared" si="42"/>
        <v>0</v>
      </c>
      <c r="V293" s="10">
        <f t="shared" si="42"/>
        <v>0</v>
      </c>
      <c r="W293" s="10">
        <f t="shared" si="41"/>
        <v>0</v>
      </c>
      <c r="X293" s="10">
        <f t="shared" si="41"/>
        <v>0</v>
      </c>
      <c r="Y293" s="10">
        <f t="shared" si="41"/>
        <v>0</v>
      </c>
      <c r="Z293" s="10">
        <f t="shared" si="41"/>
        <v>0</v>
      </c>
      <c r="AA293" s="10">
        <f t="shared" si="41"/>
        <v>0</v>
      </c>
      <c r="AB293" s="10">
        <f t="shared" si="41"/>
        <v>0</v>
      </c>
      <c r="AC293" s="10">
        <f t="shared" si="41"/>
        <v>0</v>
      </c>
      <c r="AD293" s="10">
        <f t="shared" si="41"/>
        <v>0</v>
      </c>
    </row>
    <row r="294" spans="1:30" ht="15" customHeight="1" x14ac:dyDescent="0.25">
      <c r="A294" s="1">
        <v>42514.208333333336</v>
      </c>
      <c r="B294" s="1">
        <v>42514.291666666664</v>
      </c>
      <c r="C294" s="2">
        <v>635656</v>
      </c>
      <c r="D294" s="2" t="s">
        <v>9</v>
      </c>
      <c r="E294" s="3" t="str">
        <f t="shared" si="38"/>
        <v>mardi</v>
      </c>
      <c r="F294">
        <f ca="1">IF(HOUR(A294)&gt;HOUR(B294),-SUM(G294:INDIRECT(ADDRESS(ROW(),MATCH(0,$G294:$AD294,0)+6))),0)</f>
        <v>0</v>
      </c>
      <c r="G294" s="10">
        <f t="shared" si="42"/>
        <v>0</v>
      </c>
      <c r="H294" s="10">
        <f t="shared" si="42"/>
        <v>0</v>
      </c>
      <c r="I294" s="10">
        <f t="shared" si="42"/>
        <v>0</v>
      </c>
      <c r="J294" s="10">
        <f t="shared" si="42"/>
        <v>0</v>
      </c>
      <c r="K294" s="10">
        <f t="shared" si="42"/>
        <v>0</v>
      </c>
      <c r="L294" s="10">
        <f t="shared" si="42"/>
        <v>1</v>
      </c>
      <c r="M294" s="10">
        <f t="shared" si="42"/>
        <v>1</v>
      </c>
      <c r="N294" s="10">
        <f t="shared" si="42"/>
        <v>1</v>
      </c>
      <c r="O294" s="10">
        <f t="shared" si="42"/>
        <v>0</v>
      </c>
      <c r="P294" s="10">
        <f t="shared" si="42"/>
        <v>0</v>
      </c>
      <c r="Q294" s="10">
        <f t="shared" si="42"/>
        <v>0</v>
      </c>
      <c r="R294" s="10">
        <f t="shared" si="42"/>
        <v>0</v>
      </c>
      <c r="S294" s="10">
        <f t="shared" si="42"/>
        <v>0</v>
      </c>
      <c r="T294" s="10">
        <f t="shared" si="42"/>
        <v>0</v>
      </c>
      <c r="U294" s="10">
        <f t="shared" si="42"/>
        <v>0</v>
      </c>
      <c r="V294" s="10">
        <f t="shared" si="42"/>
        <v>0</v>
      </c>
      <c r="W294" s="10">
        <f t="shared" si="41"/>
        <v>0</v>
      </c>
      <c r="X294" s="10">
        <f t="shared" si="41"/>
        <v>0</v>
      </c>
      <c r="Y294" s="10">
        <f t="shared" si="41"/>
        <v>0</v>
      </c>
      <c r="Z294" s="10">
        <f t="shared" si="41"/>
        <v>0</v>
      </c>
      <c r="AA294" s="10">
        <f t="shared" si="41"/>
        <v>0</v>
      </c>
      <c r="AB294" s="10">
        <f t="shared" si="41"/>
        <v>0</v>
      </c>
      <c r="AC294" s="10">
        <f t="shared" si="41"/>
        <v>0</v>
      </c>
      <c r="AD294" s="10">
        <f t="shared" si="41"/>
        <v>0</v>
      </c>
    </row>
    <row r="295" spans="1:30" ht="15" customHeight="1" x14ac:dyDescent="0.25">
      <c r="A295" s="1">
        <v>42514.354166666664</v>
      </c>
      <c r="B295" s="1">
        <v>42514.6875</v>
      </c>
      <c r="C295" s="2">
        <v>641424</v>
      </c>
      <c r="D295" s="2" t="s">
        <v>9</v>
      </c>
      <c r="E295" s="3" t="str">
        <f t="shared" si="38"/>
        <v>mardi</v>
      </c>
      <c r="F295">
        <f ca="1">IF(HOUR(A295)&gt;HOUR(B295),-SUM(G295:INDIRECT(ADDRESS(ROW(),MATCH(0,$G295:$AD295,0)+6))),0)</f>
        <v>0</v>
      </c>
      <c r="G295" s="10">
        <f t="shared" si="42"/>
        <v>0</v>
      </c>
      <c r="H295" s="10">
        <f t="shared" si="42"/>
        <v>0</v>
      </c>
      <c r="I295" s="10">
        <f t="shared" si="42"/>
        <v>0</v>
      </c>
      <c r="J295" s="10">
        <f t="shared" si="42"/>
        <v>0</v>
      </c>
      <c r="K295" s="10">
        <f t="shared" si="42"/>
        <v>0</v>
      </c>
      <c r="L295" s="10">
        <f t="shared" si="42"/>
        <v>0</v>
      </c>
      <c r="M295" s="10">
        <f t="shared" si="42"/>
        <v>0</v>
      </c>
      <c r="N295" s="10">
        <f t="shared" si="42"/>
        <v>0</v>
      </c>
      <c r="O295" s="10">
        <f t="shared" si="42"/>
        <v>1</v>
      </c>
      <c r="P295" s="10">
        <f t="shared" si="42"/>
        <v>1</v>
      </c>
      <c r="Q295" s="10">
        <f t="shared" si="42"/>
        <v>1</v>
      </c>
      <c r="R295" s="10">
        <f t="shared" si="42"/>
        <v>1</v>
      </c>
      <c r="S295" s="10">
        <f t="shared" si="42"/>
        <v>1</v>
      </c>
      <c r="T295" s="10">
        <f t="shared" si="42"/>
        <v>1</v>
      </c>
      <c r="U295" s="10">
        <f t="shared" si="42"/>
        <v>1</v>
      </c>
      <c r="V295" s="10">
        <f t="shared" si="42"/>
        <v>1</v>
      </c>
      <c r="W295" s="10">
        <f t="shared" si="41"/>
        <v>1</v>
      </c>
      <c r="X295" s="10">
        <f t="shared" si="41"/>
        <v>0</v>
      </c>
      <c r="Y295" s="10">
        <f t="shared" si="41"/>
        <v>0</v>
      </c>
      <c r="Z295" s="10">
        <f t="shared" si="41"/>
        <v>0</v>
      </c>
      <c r="AA295" s="10">
        <f t="shared" si="41"/>
        <v>0</v>
      </c>
      <c r="AB295" s="10">
        <f t="shared" si="41"/>
        <v>0</v>
      </c>
      <c r="AC295" s="10">
        <f t="shared" si="41"/>
        <v>0</v>
      </c>
      <c r="AD295" s="10">
        <f t="shared" si="41"/>
        <v>0</v>
      </c>
    </row>
    <row r="296" spans="1:30" ht="15" customHeight="1" x14ac:dyDescent="0.25">
      <c r="A296" s="1">
        <v>42515.041666666664</v>
      </c>
      <c r="B296" s="1">
        <v>42515.208333333336</v>
      </c>
      <c r="C296" s="2">
        <v>641120</v>
      </c>
      <c r="D296" s="2" t="s">
        <v>7</v>
      </c>
      <c r="E296" s="3" t="str">
        <f t="shared" si="38"/>
        <v>mercredi</v>
      </c>
      <c r="F296">
        <f ca="1">IF(HOUR(A296)&gt;HOUR(B296),-SUM(G296:INDIRECT(ADDRESS(ROW(),MATCH(0,$G296:$AD296,0)+6))),0)</f>
        <v>0</v>
      </c>
      <c r="G296" s="10">
        <f t="shared" si="42"/>
        <v>0</v>
      </c>
      <c r="H296" s="10">
        <f t="shared" si="42"/>
        <v>1</v>
      </c>
      <c r="I296" s="10">
        <f t="shared" si="42"/>
        <v>1</v>
      </c>
      <c r="J296" s="10">
        <f t="shared" si="42"/>
        <v>1</v>
      </c>
      <c r="K296" s="10">
        <f t="shared" si="42"/>
        <v>1</v>
      </c>
      <c r="L296" s="10">
        <f t="shared" si="42"/>
        <v>1</v>
      </c>
      <c r="M296" s="10">
        <f t="shared" si="42"/>
        <v>0</v>
      </c>
      <c r="N296" s="10">
        <f t="shared" si="42"/>
        <v>0</v>
      </c>
      <c r="O296" s="10">
        <f t="shared" si="42"/>
        <v>0</v>
      </c>
      <c r="P296" s="10">
        <f t="shared" si="42"/>
        <v>0</v>
      </c>
      <c r="Q296" s="10">
        <f t="shared" si="42"/>
        <v>0</v>
      </c>
      <c r="R296" s="10">
        <f t="shared" si="42"/>
        <v>0</v>
      </c>
      <c r="S296" s="10">
        <f t="shared" si="42"/>
        <v>0</v>
      </c>
      <c r="T296" s="10">
        <f t="shared" si="42"/>
        <v>0</v>
      </c>
      <c r="U296" s="10">
        <f t="shared" si="42"/>
        <v>0</v>
      </c>
      <c r="V296" s="10">
        <f t="shared" si="42"/>
        <v>0</v>
      </c>
      <c r="W296" s="10">
        <f t="shared" si="41"/>
        <v>0</v>
      </c>
      <c r="X296" s="10">
        <f t="shared" si="41"/>
        <v>0</v>
      </c>
      <c r="Y296" s="10">
        <f t="shared" si="41"/>
        <v>0</v>
      </c>
      <c r="Z296" s="10">
        <f t="shared" si="41"/>
        <v>0</v>
      </c>
      <c r="AA296" s="10">
        <f t="shared" si="41"/>
        <v>0</v>
      </c>
      <c r="AB296" s="10">
        <f t="shared" si="41"/>
        <v>0</v>
      </c>
      <c r="AC296" s="10">
        <f t="shared" si="41"/>
        <v>0</v>
      </c>
      <c r="AD296" s="10">
        <f t="shared" si="41"/>
        <v>0</v>
      </c>
    </row>
    <row r="297" spans="1:30" ht="15" customHeight="1" x14ac:dyDescent="0.25">
      <c r="A297" s="1">
        <v>42515.145833333336</v>
      </c>
      <c r="B297" s="1">
        <v>42515.25</v>
      </c>
      <c r="C297" s="2">
        <v>642252</v>
      </c>
      <c r="D297" s="2" t="s">
        <v>7</v>
      </c>
      <c r="E297" s="3" t="str">
        <f t="shared" si="38"/>
        <v>mercredi</v>
      </c>
      <c r="F297">
        <f ca="1">IF(HOUR(A297)&gt;HOUR(B297),-SUM(G297:INDIRECT(ADDRESS(ROW(),MATCH(0,$G297:$AD297,0)+6))),0)</f>
        <v>0</v>
      </c>
      <c r="G297" s="10">
        <f t="shared" si="42"/>
        <v>0</v>
      </c>
      <c r="H297" s="10">
        <f t="shared" si="42"/>
        <v>0</v>
      </c>
      <c r="I297" s="10">
        <f t="shared" si="42"/>
        <v>0</v>
      </c>
      <c r="J297" s="10">
        <f t="shared" si="42"/>
        <v>1</v>
      </c>
      <c r="K297" s="10">
        <f t="shared" si="42"/>
        <v>1</v>
      </c>
      <c r="L297" s="10">
        <f t="shared" si="42"/>
        <v>1</v>
      </c>
      <c r="M297" s="10">
        <f t="shared" si="42"/>
        <v>1</v>
      </c>
      <c r="N297" s="10">
        <f t="shared" si="42"/>
        <v>0</v>
      </c>
      <c r="O297" s="10">
        <f t="shared" si="42"/>
        <v>0</v>
      </c>
      <c r="P297" s="10">
        <f t="shared" si="42"/>
        <v>0</v>
      </c>
      <c r="Q297" s="10">
        <f t="shared" si="42"/>
        <v>0</v>
      </c>
      <c r="R297" s="10">
        <f t="shared" si="42"/>
        <v>0</v>
      </c>
      <c r="S297" s="10">
        <f t="shared" si="42"/>
        <v>0</v>
      </c>
      <c r="T297" s="10">
        <f t="shared" si="42"/>
        <v>0</v>
      </c>
      <c r="U297" s="10">
        <f t="shared" si="42"/>
        <v>0</v>
      </c>
      <c r="V297" s="10">
        <f t="shared" si="42"/>
        <v>0</v>
      </c>
      <c r="W297" s="10">
        <f t="shared" si="41"/>
        <v>0</v>
      </c>
      <c r="X297" s="10">
        <f t="shared" si="41"/>
        <v>0</v>
      </c>
      <c r="Y297" s="10">
        <f t="shared" si="41"/>
        <v>0</v>
      </c>
      <c r="Z297" s="10">
        <f t="shared" si="41"/>
        <v>0</v>
      </c>
      <c r="AA297" s="10">
        <f t="shared" si="41"/>
        <v>0</v>
      </c>
      <c r="AB297" s="10">
        <f t="shared" si="41"/>
        <v>0</v>
      </c>
      <c r="AC297" s="10">
        <f t="shared" si="41"/>
        <v>0</v>
      </c>
      <c r="AD297" s="10">
        <f t="shared" si="41"/>
        <v>0</v>
      </c>
    </row>
    <row r="298" spans="1:30" ht="15" customHeight="1" x14ac:dyDescent="0.25">
      <c r="A298" s="1">
        <v>42515.208333333336</v>
      </c>
      <c r="B298" s="1">
        <v>42515.25</v>
      </c>
      <c r="C298" s="2">
        <v>630824</v>
      </c>
      <c r="D298" s="2" t="s">
        <v>7</v>
      </c>
      <c r="E298" s="3" t="str">
        <f t="shared" si="38"/>
        <v>mercredi</v>
      </c>
      <c r="F298">
        <f ca="1">IF(HOUR(A298)&gt;HOUR(B298),-SUM(G298:INDIRECT(ADDRESS(ROW(),MATCH(0,$G298:$AD298,0)+6))),0)</f>
        <v>0</v>
      </c>
      <c r="G298" s="10">
        <f t="shared" si="42"/>
        <v>0</v>
      </c>
      <c r="H298" s="10">
        <f t="shared" si="42"/>
        <v>0</v>
      </c>
      <c r="I298" s="10">
        <f t="shared" si="42"/>
        <v>0</v>
      </c>
      <c r="J298" s="10">
        <f t="shared" si="42"/>
        <v>0</v>
      </c>
      <c r="K298" s="10">
        <f t="shared" si="42"/>
        <v>0</v>
      </c>
      <c r="L298" s="10">
        <f t="shared" si="42"/>
        <v>1</v>
      </c>
      <c r="M298" s="10">
        <f t="shared" si="42"/>
        <v>1</v>
      </c>
      <c r="N298" s="10">
        <f t="shared" si="42"/>
        <v>0</v>
      </c>
      <c r="O298" s="10">
        <f t="shared" si="42"/>
        <v>0</v>
      </c>
      <c r="P298" s="10">
        <f t="shared" si="42"/>
        <v>0</v>
      </c>
      <c r="Q298" s="10">
        <f t="shared" si="42"/>
        <v>0</v>
      </c>
      <c r="R298" s="10">
        <f t="shared" si="42"/>
        <v>0</v>
      </c>
      <c r="S298" s="10">
        <f t="shared" si="42"/>
        <v>0</v>
      </c>
      <c r="T298" s="10">
        <f t="shared" si="42"/>
        <v>0</v>
      </c>
      <c r="U298" s="10">
        <f t="shared" si="42"/>
        <v>0</v>
      </c>
      <c r="V298" s="10">
        <f t="shared" si="42"/>
        <v>0</v>
      </c>
      <c r="W298" s="10">
        <f t="shared" si="41"/>
        <v>0</v>
      </c>
      <c r="X298" s="10">
        <f t="shared" si="41"/>
        <v>0</v>
      </c>
      <c r="Y298" s="10">
        <f t="shared" si="41"/>
        <v>0</v>
      </c>
      <c r="Z298" s="10">
        <f t="shared" si="41"/>
        <v>0</v>
      </c>
      <c r="AA298" s="10">
        <f t="shared" si="41"/>
        <v>0</v>
      </c>
      <c r="AB298" s="10">
        <f t="shared" si="41"/>
        <v>0</v>
      </c>
      <c r="AC298" s="10">
        <f t="shared" si="41"/>
        <v>0</v>
      </c>
      <c r="AD298" s="10">
        <f t="shared" si="41"/>
        <v>0</v>
      </c>
    </row>
    <row r="299" spans="1:30" ht="15" customHeight="1" x14ac:dyDescent="0.25">
      <c r="A299" s="1">
        <v>42515.208333333336</v>
      </c>
      <c r="B299" s="1">
        <v>42515.291666666664</v>
      </c>
      <c r="C299" s="2">
        <v>635657</v>
      </c>
      <c r="D299" s="2" t="s">
        <v>9</v>
      </c>
      <c r="E299" s="3" t="str">
        <f t="shared" si="38"/>
        <v>mercredi</v>
      </c>
      <c r="F299">
        <f ca="1">IF(HOUR(A299)&gt;HOUR(B299),-SUM(G299:INDIRECT(ADDRESS(ROW(),MATCH(0,$G299:$AD299,0)+6))),0)</f>
        <v>0</v>
      </c>
      <c r="G299" s="10">
        <f t="shared" si="42"/>
        <v>0</v>
      </c>
      <c r="H299" s="10">
        <f t="shared" si="42"/>
        <v>0</v>
      </c>
      <c r="I299" s="10">
        <f t="shared" si="42"/>
        <v>0</v>
      </c>
      <c r="J299" s="10">
        <f t="shared" si="42"/>
        <v>0</v>
      </c>
      <c r="K299" s="10">
        <f t="shared" si="42"/>
        <v>0</v>
      </c>
      <c r="L299" s="10">
        <f t="shared" si="42"/>
        <v>1</v>
      </c>
      <c r="M299" s="10">
        <f t="shared" si="42"/>
        <v>1</v>
      </c>
      <c r="N299" s="10">
        <f t="shared" si="42"/>
        <v>1</v>
      </c>
      <c r="O299" s="10">
        <f t="shared" si="42"/>
        <v>0</v>
      </c>
      <c r="P299" s="10">
        <f t="shared" si="42"/>
        <v>0</v>
      </c>
      <c r="Q299" s="10">
        <f t="shared" si="42"/>
        <v>0</v>
      </c>
      <c r="R299" s="10">
        <f t="shared" si="42"/>
        <v>0</v>
      </c>
      <c r="S299" s="10">
        <f t="shared" si="42"/>
        <v>0</v>
      </c>
      <c r="T299" s="10">
        <f t="shared" si="42"/>
        <v>0</v>
      </c>
      <c r="U299" s="10">
        <f t="shared" si="42"/>
        <v>0</v>
      </c>
      <c r="V299" s="10">
        <f t="shared" si="42"/>
        <v>0</v>
      </c>
      <c r="W299" s="10">
        <f t="shared" si="41"/>
        <v>0</v>
      </c>
      <c r="X299" s="10">
        <f t="shared" si="41"/>
        <v>0</v>
      </c>
      <c r="Y299" s="10">
        <f t="shared" si="41"/>
        <v>0</v>
      </c>
      <c r="Z299" s="10">
        <f t="shared" si="41"/>
        <v>0</v>
      </c>
      <c r="AA299" s="10">
        <f t="shared" si="41"/>
        <v>0</v>
      </c>
      <c r="AB299" s="10">
        <f t="shared" si="41"/>
        <v>0</v>
      </c>
      <c r="AC299" s="10">
        <f t="shared" si="41"/>
        <v>0</v>
      </c>
      <c r="AD299" s="10">
        <f t="shared" si="41"/>
        <v>0</v>
      </c>
    </row>
    <row r="300" spans="1:30" ht="15" customHeight="1" x14ac:dyDescent="0.25">
      <c r="A300" s="1">
        <v>42515.208333333336</v>
      </c>
      <c r="B300" s="1">
        <v>42515.291666666664</v>
      </c>
      <c r="C300" s="2">
        <v>641215</v>
      </c>
      <c r="D300" s="2" t="s">
        <v>7</v>
      </c>
      <c r="E300" s="3" t="str">
        <f t="shared" si="38"/>
        <v>mercredi</v>
      </c>
      <c r="F300">
        <f ca="1">IF(HOUR(A300)&gt;HOUR(B300),-SUM(G300:INDIRECT(ADDRESS(ROW(),MATCH(0,$G300:$AD300,0)+6))),0)</f>
        <v>0</v>
      </c>
      <c r="G300" s="10">
        <f t="shared" si="42"/>
        <v>0</v>
      </c>
      <c r="H300" s="10">
        <f t="shared" si="42"/>
        <v>0</v>
      </c>
      <c r="I300" s="10">
        <f t="shared" si="42"/>
        <v>0</v>
      </c>
      <c r="J300" s="10">
        <f t="shared" si="42"/>
        <v>0</v>
      </c>
      <c r="K300" s="10">
        <f t="shared" si="42"/>
        <v>0</v>
      </c>
      <c r="L300" s="10">
        <f t="shared" si="42"/>
        <v>1</v>
      </c>
      <c r="M300" s="10">
        <f t="shared" si="42"/>
        <v>1</v>
      </c>
      <c r="N300" s="10">
        <f t="shared" si="42"/>
        <v>1</v>
      </c>
      <c r="O300" s="10">
        <f t="shared" si="42"/>
        <v>0</v>
      </c>
      <c r="P300" s="10">
        <f t="shared" si="42"/>
        <v>0</v>
      </c>
      <c r="Q300" s="10">
        <f t="shared" si="42"/>
        <v>0</v>
      </c>
      <c r="R300" s="10">
        <f t="shared" si="42"/>
        <v>0</v>
      </c>
      <c r="S300" s="10">
        <f t="shared" si="42"/>
        <v>0</v>
      </c>
      <c r="T300" s="10">
        <f t="shared" si="42"/>
        <v>0</v>
      </c>
      <c r="U300" s="10">
        <f t="shared" si="42"/>
        <v>0</v>
      </c>
      <c r="V300" s="10">
        <f t="shared" si="42"/>
        <v>0</v>
      </c>
      <c r="W300" s="10">
        <f t="shared" si="41"/>
        <v>0</v>
      </c>
      <c r="X300" s="10">
        <f t="shared" si="41"/>
        <v>0</v>
      </c>
      <c r="Y300" s="10">
        <f t="shared" si="41"/>
        <v>0</v>
      </c>
      <c r="Z300" s="10">
        <f t="shared" si="41"/>
        <v>0</v>
      </c>
      <c r="AA300" s="10">
        <f t="shared" si="41"/>
        <v>0</v>
      </c>
      <c r="AB300" s="10">
        <f t="shared" si="41"/>
        <v>0</v>
      </c>
      <c r="AC300" s="10">
        <f t="shared" si="41"/>
        <v>0</v>
      </c>
      <c r="AD300" s="10">
        <f t="shared" si="41"/>
        <v>0</v>
      </c>
    </row>
    <row r="301" spans="1:30" ht="15" customHeight="1" x14ac:dyDescent="0.25">
      <c r="A301" s="1">
        <v>42515.354166666664</v>
      </c>
      <c r="B301" s="1">
        <v>42515.6875</v>
      </c>
      <c r="C301" s="2">
        <v>641425</v>
      </c>
      <c r="D301" s="2" t="s">
        <v>9</v>
      </c>
      <c r="E301" s="3" t="str">
        <f t="shared" si="38"/>
        <v>mercredi</v>
      </c>
      <c r="F301">
        <f ca="1">IF(HOUR(A301)&gt;HOUR(B301),-SUM(G301:INDIRECT(ADDRESS(ROW(),MATCH(0,$G301:$AD301,0)+6))),0)</f>
        <v>0</v>
      </c>
      <c r="G301" s="10">
        <f t="shared" si="42"/>
        <v>0</v>
      </c>
      <c r="H301" s="10">
        <f t="shared" si="42"/>
        <v>0</v>
      </c>
      <c r="I301" s="10">
        <f t="shared" si="42"/>
        <v>0</v>
      </c>
      <c r="J301" s="10">
        <f t="shared" si="42"/>
        <v>0</v>
      </c>
      <c r="K301" s="10">
        <f t="shared" si="42"/>
        <v>0</v>
      </c>
      <c r="L301" s="10">
        <f t="shared" si="42"/>
        <v>0</v>
      </c>
      <c r="M301" s="10">
        <f t="shared" si="42"/>
        <v>0</v>
      </c>
      <c r="N301" s="10">
        <f t="shared" si="42"/>
        <v>0</v>
      </c>
      <c r="O301" s="10">
        <f t="shared" si="42"/>
        <v>1</v>
      </c>
      <c r="P301" s="10">
        <f t="shared" si="42"/>
        <v>1</v>
      </c>
      <c r="Q301" s="10">
        <f t="shared" si="42"/>
        <v>1</v>
      </c>
      <c r="R301" s="10">
        <f t="shared" si="42"/>
        <v>1</v>
      </c>
      <c r="S301" s="10">
        <f t="shared" si="42"/>
        <v>1</v>
      </c>
      <c r="T301" s="10">
        <f t="shared" si="42"/>
        <v>1</v>
      </c>
      <c r="U301" s="10">
        <f t="shared" si="42"/>
        <v>1</v>
      </c>
      <c r="V301" s="10">
        <f t="shared" ref="V301:AD316" si="43">IF(HOUR($A301)&lt;=HOUR($B301),IF(IF(HOUR($A301)&lt;V$1+1,1,0)=1,IF(HOUR($B301)&gt;=V$1,1,0),0),IF(IF(HOUR($A301)&gt;=V$1+1,1,0)=1,IF(HOUR($B301)&lt;V$1,0,1),1))</f>
        <v>1</v>
      </c>
      <c r="W301" s="10">
        <f t="shared" si="43"/>
        <v>1</v>
      </c>
      <c r="X301" s="10">
        <f t="shared" si="43"/>
        <v>0</v>
      </c>
      <c r="Y301" s="10">
        <f t="shared" si="43"/>
        <v>0</v>
      </c>
      <c r="Z301" s="10">
        <f t="shared" si="43"/>
        <v>0</v>
      </c>
      <c r="AA301" s="10">
        <f t="shared" si="43"/>
        <v>0</v>
      </c>
      <c r="AB301" s="10">
        <f t="shared" si="43"/>
        <v>0</v>
      </c>
      <c r="AC301" s="10">
        <f t="shared" si="43"/>
        <v>0</v>
      </c>
      <c r="AD301" s="10">
        <f t="shared" si="43"/>
        <v>0</v>
      </c>
    </row>
    <row r="302" spans="1:30" ht="15" customHeight="1" x14ac:dyDescent="0.25">
      <c r="A302" s="1">
        <v>42516.041666666664</v>
      </c>
      <c r="B302" s="1">
        <v>42516.208333333336</v>
      </c>
      <c r="C302" s="2">
        <v>641121</v>
      </c>
      <c r="D302" s="2" t="s">
        <v>7</v>
      </c>
      <c r="E302" s="3" t="str">
        <f t="shared" si="38"/>
        <v>jeudi</v>
      </c>
      <c r="F302">
        <f ca="1">IF(HOUR(A302)&gt;HOUR(B302),-SUM(G302:INDIRECT(ADDRESS(ROW(),MATCH(0,$G302:$AD302,0)+6))),0)</f>
        <v>0</v>
      </c>
      <c r="G302" s="10">
        <f t="shared" ref="G302:V317" si="44">IF(HOUR($A302)&lt;=HOUR($B302),IF(IF(HOUR($A302)&lt;G$1+1,1,0)=1,IF(HOUR($B302)&gt;=G$1,1,0),0),IF(IF(HOUR($A302)&gt;=G$1+1,1,0)=1,IF(HOUR($B302)&lt;G$1,0,1),1))</f>
        <v>0</v>
      </c>
      <c r="H302" s="10">
        <f t="shared" si="44"/>
        <v>1</v>
      </c>
      <c r="I302" s="10">
        <f t="shared" si="44"/>
        <v>1</v>
      </c>
      <c r="J302" s="10">
        <f t="shared" si="44"/>
        <v>1</v>
      </c>
      <c r="K302" s="10">
        <f t="shared" si="44"/>
        <v>1</v>
      </c>
      <c r="L302" s="10">
        <f t="shared" si="44"/>
        <v>1</v>
      </c>
      <c r="M302" s="10">
        <f t="shared" si="44"/>
        <v>0</v>
      </c>
      <c r="N302" s="10">
        <f t="shared" si="44"/>
        <v>0</v>
      </c>
      <c r="O302" s="10">
        <f t="shared" si="44"/>
        <v>0</v>
      </c>
      <c r="P302" s="10">
        <f t="shared" si="44"/>
        <v>0</v>
      </c>
      <c r="Q302" s="10">
        <f t="shared" si="44"/>
        <v>0</v>
      </c>
      <c r="R302" s="10">
        <f t="shared" si="44"/>
        <v>0</v>
      </c>
      <c r="S302" s="10">
        <f t="shared" si="44"/>
        <v>0</v>
      </c>
      <c r="T302" s="10">
        <f t="shared" si="44"/>
        <v>0</v>
      </c>
      <c r="U302" s="10">
        <f t="shared" si="44"/>
        <v>0</v>
      </c>
      <c r="V302" s="10">
        <f t="shared" si="44"/>
        <v>0</v>
      </c>
      <c r="W302" s="10">
        <f t="shared" si="43"/>
        <v>0</v>
      </c>
      <c r="X302" s="10">
        <f t="shared" si="43"/>
        <v>0</v>
      </c>
      <c r="Y302" s="10">
        <f t="shared" si="43"/>
        <v>0</v>
      </c>
      <c r="Z302" s="10">
        <f t="shared" si="43"/>
        <v>0</v>
      </c>
      <c r="AA302" s="10">
        <f t="shared" si="43"/>
        <v>0</v>
      </c>
      <c r="AB302" s="10">
        <f t="shared" si="43"/>
        <v>0</v>
      </c>
      <c r="AC302" s="10">
        <f t="shared" si="43"/>
        <v>0</v>
      </c>
      <c r="AD302" s="10">
        <f t="shared" si="43"/>
        <v>0</v>
      </c>
    </row>
    <row r="303" spans="1:30" ht="15" customHeight="1" x14ac:dyDescent="0.25">
      <c r="A303" s="1">
        <v>42516.208333333336</v>
      </c>
      <c r="B303" s="1">
        <v>42516.291666666664</v>
      </c>
      <c r="C303" s="2">
        <v>635658</v>
      </c>
      <c r="D303" s="2" t="s">
        <v>9</v>
      </c>
      <c r="E303" s="3" t="str">
        <f t="shared" si="38"/>
        <v>jeudi</v>
      </c>
      <c r="F303">
        <f ca="1">IF(HOUR(A303)&gt;HOUR(B303),-SUM(G303:INDIRECT(ADDRESS(ROW(),MATCH(0,$G303:$AD303,0)+6))),0)</f>
        <v>0</v>
      </c>
      <c r="G303" s="10">
        <f t="shared" si="44"/>
        <v>0</v>
      </c>
      <c r="H303" s="10">
        <f t="shared" si="44"/>
        <v>0</v>
      </c>
      <c r="I303" s="10">
        <f t="shared" si="44"/>
        <v>0</v>
      </c>
      <c r="J303" s="10">
        <f t="shared" si="44"/>
        <v>0</v>
      </c>
      <c r="K303" s="10">
        <f t="shared" si="44"/>
        <v>0</v>
      </c>
      <c r="L303" s="10">
        <f t="shared" si="44"/>
        <v>1</v>
      </c>
      <c r="M303" s="10">
        <f t="shared" si="44"/>
        <v>1</v>
      </c>
      <c r="N303" s="10">
        <f t="shared" si="44"/>
        <v>1</v>
      </c>
      <c r="O303" s="10">
        <f t="shared" si="44"/>
        <v>0</v>
      </c>
      <c r="P303" s="10">
        <f t="shared" si="44"/>
        <v>0</v>
      </c>
      <c r="Q303" s="10">
        <f t="shared" si="44"/>
        <v>0</v>
      </c>
      <c r="R303" s="10">
        <f t="shared" si="44"/>
        <v>0</v>
      </c>
      <c r="S303" s="10">
        <f t="shared" si="44"/>
        <v>0</v>
      </c>
      <c r="T303" s="10">
        <f t="shared" si="44"/>
        <v>0</v>
      </c>
      <c r="U303" s="10">
        <f t="shared" si="44"/>
        <v>0</v>
      </c>
      <c r="V303" s="10">
        <f t="shared" si="44"/>
        <v>0</v>
      </c>
      <c r="W303" s="10">
        <f t="shared" si="43"/>
        <v>0</v>
      </c>
      <c r="X303" s="10">
        <f t="shared" si="43"/>
        <v>0</v>
      </c>
      <c r="Y303" s="10">
        <f t="shared" si="43"/>
        <v>0</v>
      </c>
      <c r="Z303" s="10">
        <f t="shared" si="43"/>
        <v>0</v>
      </c>
      <c r="AA303" s="10">
        <f t="shared" si="43"/>
        <v>0</v>
      </c>
      <c r="AB303" s="10">
        <f t="shared" si="43"/>
        <v>0</v>
      </c>
      <c r="AC303" s="10">
        <f t="shared" si="43"/>
        <v>0</v>
      </c>
      <c r="AD303" s="10">
        <f t="shared" si="43"/>
        <v>0</v>
      </c>
    </row>
    <row r="304" spans="1:30" ht="15" customHeight="1" x14ac:dyDescent="0.25">
      <c r="A304" s="1">
        <v>42516.208333333336</v>
      </c>
      <c r="B304" s="1">
        <v>42516.291666666664</v>
      </c>
      <c r="C304" s="2">
        <v>642173</v>
      </c>
      <c r="D304" s="2" t="s">
        <v>7</v>
      </c>
      <c r="E304" s="3" t="str">
        <f t="shared" si="38"/>
        <v>jeudi</v>
      </c>
      <c r="F304">
        <f ca="1">IF(HOUR(A304)&gt;HOUR(B304),-SUM(G304:INDIRECT(ADDRESS(ROW(),MATCH(0,$G304:$AD304,0)+6))),0)</f>
        <v>0</v>
      </c>
      <c r="G304" s="10">
        <f t="shared" si="44"/>
        <v>0</v>
      </c>
      <c r="H304" s="10">
        <f t="shared" si="44"/>
        <v>0</v>
      </c>
      <c r="I304" s="10">
        <f t="shared" si="44"/>
        <v>0</v>
      </c>
      <c r="J304" s="10">
        <f t="shared" si="44"/>
        <v>0</v>
      </c>
      <c r="K304" s="10">
        <f t="shared" si="44"/>
        <v>0</v>
      </c>
      <c r="L304" s="10">
        <f t="shared" si="44"/>
        <v>1</v>
      </c>
      <c r="M304" s="10">
        <f t="shared" si="44"/>
        <v>1</v>
      </c>
      <c r="N304" s="10">
        <f t="shared" si="44"/>
        <v>1</v>
      </c>
      <c r="O304" s="10">
        <f t="shared" si="44"/>
        <v>0</v>
      </c>
      <c r="P304" s="10">
        <f t="shared" si="44"/>
        <v>0</v>
      </c>
      <c r="Q304" s="10">
        <f t="shared" si="44"/>
        <v>0</v>
      </c>
      <c r="R304" s="10">
        <f t="shared" si="44"/>
        <v>0</v>
      </c>
      <c r="S304" s="10">
        <f t="shared" si="44"/>
        <v>0</v>
      </c>
      <c r="T304" s="10">
        <f t="shared" si="44"/>
        <v>0</v>
      </c>
      <c r="U304" s="10">
        <f t="shared" si="44"/>
        <v>0</v>
      </c>
      <c r="V304" s="10">
        <f t="shared" si="44"/>
        <v>0</v>
      </c>
      <c r="W304" s="10">
        <f t="shared" si="43"/>
        <v>0</v>
      </c>
      <c r="X304" s="10">
        <f t="shared" si="43"/>
        <v>0</v>
      </c>
      <c r="Y304" s="10">
        <f t="shared" si="43"/>
        <v>0</v>
      </c>
      <c r="Z304" s="10">
        <f t="shared" si="43"/>
        <v>0</v>
      </c>
      <c r="AA304" s="10">
        <f t="shared" si="43"/>
        <v>0</v>
      </c>
      <c r="AB304" s="10">
        <f t="shared" si="43"/>
        <v>0</v>
      </c>
      <c r="AC304" s="10">
        <f t="shared" si="43"/>
        <v>0</v>
      </c>
      <c r="AD304" s="10">
        <f t="shared" si="43"/>
        <v>0</v>
      </c>
    </row>
    <row r="305" spans="1:30" ht="15" customHeight="1" x14ac:dyDescent="0.25">
      <c r="A305" s="1">
        <v>42516.3125</v>
      </c>
      <c r="B305" s="1">
        <v>42516.375</v>
      </c>
      <c r="C305" s="2">
        <v>644979</v>
      </c>
      <c r="D305" s="2" t="s">
        <v>5</v>
      </c>
      <c r="E305" s="3" t="str">
        <f t="shared" si="38"/>
        <v>jeudi</v>
      </c>
      <c r="F305">
        <f ca="1">IF(HOUR(A305)&gt;HOUR(B305),-SUM(G305:INDIRECT(ADDRESS(ROW(),MATCH(0,$G305:$AD305,0)+6))),0)</f>
        <v>0</v>
      </c>
      <c r="G305" s="10">
        <f t="shared" si="44"/>
        <v>0</v>
      </c>
      <c r="H305" s="10">
        <f t="shared" si="44"/>
        <v>0</v>
      </c>
      <c r="I305" s="10">
        <f t="shared" si="44"/>
        <v>0</v>
      </c>
      <c r="J305" s="10">
        <f t="shared" si="44"/>
        <v>0</v>
      </c>
      <c r="K305" s="10">
        <f t="shared" si="44"/>
        <v>0</v>
      </c>
      <c r="L305" s="10">
        <f t="shared" si="44"/>
        <v>0</v>
      </c>
      <c r="M305" s="10">
        <f t="shared" si="44"/>
        <v>0</v>
      </c>
      <c r="N305" s="10">
        <f t="shared" si="44"/>
        <v>1</v>
      </c>
      <c r="O305" s="10">
        <f t="shared" si="44"/>
        <v>1</v>
      </c>
      <c r="P305" s="10">
        <f t="shared" si="44"/>
        <v>1</v>
      </c>
      <c r="Q305" s="10">
        <f t="shared" si="44"/>
        <v>0</v>
      </c>
      <c r="R305" s="10">
        <f t="shared" si="44"/>
        <v>0</v>
      </c>
      <c r="S305" s="10">
        <f t="shared" si="44"/>
        <v>0</v>
      </c>
      <c r="T305" s="10">
        <f t="shared" si="44"/>
        <v>0</v>
      </c>
      <c r="U305" s="10">
        <f t="shared" si="44"/>
        <v>0</v>
      </c>
      <c r="V305" s="10">
        <f t="shared" si="44"/>
        <v>0</v>
      </c>
      <c r="W305" s="10">
        <f t="shared" si="43"/>
        <v>0</v>
      </c>
      <c r="X305" s="10">
        <f t="shared" si="43"/>
        <v>0</v>
      </c>
      <c r="Y305" s="10">
        <f t="shared" si="43"/>
        <v>0</v>
      </c>
      <c r="Z305" s="10">
        <f t="shared" si="43"/>
        <v>0</v>
      </c>
      <c r="AA305" s="10">
        <f t="shared" si="43"/>
        <v>0</v>
      </c>
      <c r="AB305" s="10">
        <f t="shared" si="43"/>
        <v>0</v>
      </c>
      <c r="AC305" s="10">
        <f t="shared" si="43"/>
        <v>0</v>
      </c>
      <c r="AD305" s="10">
        <f t="shared" si="43"/>
        <v>0</v>
      </c>
    </row>
    <row r="306" spans="1:30" ht="15" customHeight="1" x14ac:dyDescent="0.25">
      <c r="A306" s="1">
        <v>42516.354166666664</v>
      </c>
      <c r="B306" s="1">
        <v>42516.6875</v>
      </c>
      <c r="C306" s="2">
        <v>641426</v>
      </c>
      <c r="D306" s="2" t="s">
        <v>9</v>
      </c>
      <c r="E306" s="3" t="str">
        <f t="shared" si="38"/>
        <v>jeudi</v>
      </c>
      <c r="F306">
        <f ca="1">IF(HOUR(A306)&gt;HOUR(B306),-SUM(G306:INDIRECT(ADDRESS(ROW(),MATCH(0,$G306:$AD306,0)+6))),0)</f>
        <v>0</v>
      </c>
      <c r="G306" s="10">
        <f t="shared" si="44"/>
        <v>0</v>
      </c>
      <c r="H306" s="10">
        <f t="shared" si="44"/>
        <v>0</v>
      </c>
      <c r="I306" s="10">
        <f t="shared" si="44"/>
        <v>0</v>
      </c>
      <c r="J306" s="10">
        <f t="shared" si="44"/>
        <v>0</v>
      </c>
      <c r="K306" s="10">
        <f t="shared" si="44"/>
        <v>0</v>
      </c>
      <c r="L306" s="10">
        <f t="shared" si="44"/>
        <v>0</v>
      </c>
      <c r="M306" s="10">
        <f t="shared" si="44"/>
        <v>0</v>
      </c>
      <c r="N306" s="10">
        <f t="shared" si="44"/>
        <v>0</v>
      </c>
      <c r="O306" s="10">
        <f t="shared" si="44"/>
        <v>1</v>
      </c>
      <c r="P306" s="10">
        <f t="shared" si="44"/>
        <v>1</v>
      </c>
      <c r="Q306" s="10">
        <f t="shared" si="44"/>
        <v>1</v>
      </c>
      <c r="R306" s="10">
        <f t="shared" si="44"/>
        <v>1</v>
      </c>
      <c r="S306" s="10">
        <f t="shared" si="44"/>
        <v>1</v>
      </c>
      <c r="T306" s="10">
        <f t="shared" si="44"/>
        <v>1</v>
      </c>
      <c r="U306" s="10">
        <f t="shared" si="44"/>
        <v>1</v>
      </c>
      <c r="V306" s="10">
        <f t="shared" si="44"/>
        <v>1</v>
      </c>
      <c r="W306" s="10">
        <f t="shared" si="43"/>
        <v>1</v>
      </c>
      <c r="X306" s="10">
        <f t="shared" si="43"/>
        <v>0</v>
      </c>
      <c r="Y306" s="10">
        <f t="shared" si="43"/>
        <v>0</v>
      </c>
      <c r="Z306" s="10">
        <f t="shared" si="43"/>
        <v>0</v>
      </c>
      <c r="AA306" s="10">
        <f t="shared" si="43"/>
        <v>0</v>
      </c>
      <c r="AB306" s="10">
        <f t="shared" si="43"/>
        <v>0</v>
      </c>
      <c r="AC306" s="10">
        <f t="shared" si="43"/>
        <v>0</v>
      </c>
      <c r="AD306" s="10">
        <f t="shared" si="43"/>
        <v>0</v>
      </c>
    </row>
    <row r="307" spans="1:30" ht="15" customHeight="1" x14ac:dyDescent="0.25">
      <c r="A307" s="1">
        <v>42516.999305555553</v>
      </c>
      <c r="B307" s="1">
        <v>42517.25</v>
      </c>
      <c r="C307" s="2">
        <v>641218</v>
      </c>
      <c r="D307" s="2" t="s">
        <v>6</v>
      </c>
      <c r="E307" s="3" t="str">
        <f t="shared" si="38"/>
        <v>jeudi</v>
      </c>
      <c r="F307">
        <f ca="1">IF(HOUR(A307)&gt;HOUR(B307),-SUM(G307:INDIRECT(ADDRESS(ROW(),MATCH(0,$G307:$AD307,0)+6))),0)</f>
        <v>-7</v>
      </c>
      <c r="G307" s="10">
        <f t="shared" si="44"/>
        <v>1</v>
      </c>
      <c r="H307" s="10">
        <f t="shared" si="44"/>
        <v>1</v>
      </c>
      <c r="I307" s="10">
        <f t="shared" si="44"/>
        <v>1</v>
      </c>
      <c r="J307" s="10">
        <f t="shared" si="44"/>
        <v>1</v>
      </c>
      <c r="K307" s="10">
        <f t="shared" si="44"/>
        <v>1</v>
      </c>
      <c r="L307" s="10">
        <f t="shared" si="44"/>
        <v>1</v>
      </c>
      <c r="M307" s="10">
        <f t="shared" si="44"/>
        <v>1</v>
      </c>
      <c r="N307" s="10">
        <f t="shared" si="44"/>
        <v>0</v>
      </c>
      <c r="O307" s="10">
        <f t="shared" si="44"/>
        <v>0</v>
      </c>
      <c r="P307" s="10">
        <f t="shared" si="44"/>
        <v>0</v>
      </c>
      <c r="Q307" s="10">
        <f t="shared" si="44"/>
        <v>0</v>
      </c>
      <c r="R307" s="10">
        <f t="shared" si="44"/>
        <v>0</v>
      </c>
      <c r="S307" s="10">
        <f t="shared" si="44"/>
        <v>0</v>
      </c>
      <c r="T307" s="10">
        <f t="shared" si="44"/>
        <v>0</v>
      </c>
      <c r="U307" s="10">
        <f t="shared" si="44"/>
        <v>0</v>
      </c>
      <c r="V307" s="10">
        <f t="shared" si="44"/>
        <v>0</v>
      </c>
      <c r="W307" s="10">
        <f t="shared" si="43"/>
        <v>0</v>
      </c>
      <c r="X307" s="10">
        <f t="shared" si="43"/>
        <v>0</v>
      </c>
      <c r="Y307" s="10">
        <f t="shared" si="43"/>
        <v>0</v>
      </c>
      <c r="Z307" s="10">
        <f t="shared" si="43"/>
        <v>0</v>
      </c>
      <c r="AA307" s="10">
        <f t="shared" si="43"/>
        <v>0</v>
      </c>
      <c r="AB307" s="10">
        <f t="shared" si="43"/>
        <v>0</v>
      </c>
      <c r="AC307" s="10">
        <f t="shared" si="43"/>
        <v>0</v>
      </c>
      <c r="AD307" s="10">
        <f t="shared" si="43"/>
        <v>1</v>
      </c>
    </row>
    <row r="308" spans="1:30" ht="15" customHeight="1" x14ac:dyDescent="0.25">
      <c r="A308" s="1">
        <v>42518.958333333336</v>
      </c>
      <c r="B308" s="1">
        <v>42519.208333333336</v>
      </c>
      <c r="C308" s="2">
        <v>633629</v>
      </c>
      <c r="D308" s="2" t="s">
        <v>6</v>
      </c>
      <c r="E308" s="3" t="str">
        <f t="shared" si="38"/>
        <v>samedi</v>
      </c>
      <c r="F308">
        <f ca="1">IF(HOUR(A308)&gt;HOUR(B308),-SUM(G308:INDIRECT(ADDRESS(ROW(),MATCH(0,$G308:$AD308,0)+6))),0)</f>
        <v>-6</v>
      </c>
      <c r="G308" s="10">
        <f t="shared" si="44"/>
        <v>1</v>
      </c>
      <c r="H308" s="10">
        <f t="shared" si="44"/>
        <v>1</v>
      </c>
      <c r="I308" s="10">
        <f t="shared" si="44"/>
        <v>1</v>
      </c>
      <c r="J308" s="10">
        <f t="shared" si="44"/>
        <v>1</v>
      </c>
      <c r="K308" s="10">
        <f t="shared" si="44"/>
        <v>1</v>
      </c>
      <c r="L308" s="10">
        <f t="shared" si="44"/>
        <v>1</v>
      </c>
      <c r="M308" s="10">
        <f t="shared" si="44"/>
        <v>0</v>
      </c>
      <c r="N308" s="10">
        <f t="shared" si="44"/>
        <v>0</v>
      </c>
      <c r="O308" s="10">
        <f t="shared" si="44"/>
        <v>0</v>
      </c>
      <c r="P308" s="10">
        <f t="shared" si="44"/>
        <v>0</v>
      </c>
      <c r="Q308" s="10">
        <f t="shared" si="44"/>
        <v>0</v>
      </c>
      <c r="R308" s="10">
        <f t="shared" si="44"/>
        <v>0</v>
      </c>
      <c r="S308" s="10">
        <f t="shared" si="44"/>
        <v>0</v>
      </c>
      <c r="T308" s="10">
        <f t="shared" si="44"/>
        <v>0</v>
      </c>
      <c r="U308" s="10">
        <f t="shared" si="44"/>
        <v>0</v>
      </c>
      <c r="V308" s="10">
        <f t="shared" si="44"/>
        <v>0</v>
      </c>
      <c r="W308" s="10">
        <f t="shared" si="43"/>
        <v>0</v>
      </c>
      <c r="X308" s="10">
        <f t="shared" si="43"/>
        <v>0</v>
      </c>
      <c r="Y308" s="10">
        <f t="shared" si="43"/>
        <v>0</v>
      </c>
      <c r="Z308" s="10">
        <f t="shared" si="43"/>
        <v>0</v>
      </c>
      <c r="AA308" s="10">
        <f t="shared" si="43"/>
        <v>0</v>
      </c>
      <c r="AB308" s="10">
        <f t="shared" si="43"/>
        <v>0</v>
      </c>
      <c r="AC308" s="10">
        <f t="shared" si="43"/>
        <v>0</v>
      </c>
      <c r="AD308" s="10">
        <f t="shared" si="43"/>
        <v>1</v>
      </c>
    </row>
    <row r="309" spans="1:30" ht="15" customHeight="1" x14ac:dyDescent="0.25">
      <c r="A309" s="1">
        <v>42520.25</v>
      </c>
      <c r="B309" s="1">
        <v>42520.291666666664</v>
      </c>
      <c r="C309" s="2">
        <v>644983</v>
      </c>
      <c r="D309" s="2" t="s">
        <v>5</v>
      </c>
      <c r="E309" s="3" t="str">
        <f t="shared" si="38"/>
        <v>lundi</v>
      </c>
      <c r="F309">
        <f ca="1">IF(HOUR(A309)&gt;HOUR(B309),-SUM(G309:INDIRECT(ADDRESS(ROW(),MATCH(0,$G309:$AD309,0)+6))),0)</f>
        <v>0</v>
      </c>
      <c r="G309" s="10">
        <f t="shared" si="44"/>
        <v>0</v>
      </c>
      <c r="H309" s="10">
        <f t="shared" si="44"/>
        <v>0</v>
      </c>
      <c r="I309" s="10">
        <f t="shared" si="44"/>
        <v>0</v>
      </c>
      <c r="J309" s="10">
        <f t="shared" si="44"/>
        <v>0</v>
      </c>
      <c r="K309" s="10">
        <f t="shared" si="44"/>
        <v>0</v>
      </c>
      <c r="L309" s="10">
        <f t="shared" si="44"/>
        <v>0</v>
      </c>
      <c r="M309" s="10">
        <f t="shared" si="44"/>
        <v>1</v>
      </c>
      <c r="N309" s="10">
        <f t="shared" si="44"/>
        <v>1</v>
      </c>
      <c r="O309" s="10">
        <f t="shared" si="44"/>
        <v>0</v>
      </c>
      <c r="P309" s="10">
        <f t="shared" si="44"/>
        <v>0</v>
      </c>
      <c r="Q309" s="10">
        <f t="shared" si="44"/>
        <v>0</v>
      </c>
      <c r="R309" s="10">
        <f t="shared" si="44"/>
        <v>0</v>
      </c>
      <c r="S309" s="10">
        <f t="shared" si="44"/>
        <v>0</v>
      </c>
      <c r="T309" s="10">
        <f t="shared" si="44"/>
        <v>0</v>
      </c>
      <c r="U309" s="10">
        <f t="shared" si="44"/>
        <v>0</v>
      </c>
      <c r="V309" s="10">
        <f t="shared" si="44"/>
        <v>0</v>
      </c>
      <c r="W309" s="10">
        <f t="shared" si="43"/>
        <v>0</v>
      </c>
      <c r="X309" s="10">
        <f t="shared" si="43"/>
        <v>0</v>
      </c>
      <c r="Y309" s="10">
        <f t="shared" si="43"/>
        <v>0</v>
      </c>
      <c r="Z309" s="10">
        <f t="shared" si="43"/>
        <v>0</v>
      </c>
      <c r="AA309" s="10">
        <f t="shared" si="43"/>
        <v>0</v>
      </c>
      <c r="AB309" s="10">
        <f t="shared" si="43"/>
        <v>0</v>
      </c>
      <c r="AC309" s="10">
        <f t="shared" si="43"/>
        <v>0</v>
      </c>
      <c r="AD309" s="10">
        <f t="shared" si="43"/>
        <v>0</v>
      </c>
    </row>
    <row r="310" spans="1:30" ht="15" customHeight="1" x14ac:dyDescent="0.25">
      <c r="A310" s="1">
        <v>42521.020833333336</v>
      </c>
      <c r="B310" s="1">
        <v>42521.229166666664</v>
      </c>
      <c r="C310" s="2">
        <v>643786</v>
      </c>
      <c r="D310" s="2" t="s">
        <v>6</v>
      </c>
      <c r="E310" s="3" t="str">
        <f t="shared" si="38"/>
        <v>mardi</v>
      </c>
      <c r="F310">
        <f ca="1">IF(HOUR(A310)&gt;HOUR(B310),-SUM(G310:INDIRECT(ADDRESS(ROW(),MATCH(0,$G310:$AD310,0)+6))),0)</f>
        <v>0</v>
      </c>
      <c r="G310" s="10">
        <f t="shared" si="44"/>
        <v>1</v>
      </c>
      <c r="H310" s="10">
        <f t="shared" si="44"/>
        <v>1</v>
      </c>
      <c r="I310" s="10">
        <f t="shared" si="44"/>
        <v>1</v>
      </c>
      <c r="J310" s="10">
        <f t="shared" si="44"/>
        <v>1</v>
      </c>
      <c r="K310" s="10">
        <f t="shared" si="44"/>
        <v>1</v>
      </c>
      <c r="L310" s="10">
        <f t="shared" si="44"/>
        <v>1</v>
      </c>
      <c r="M310" s="10">
        <f t="shared" si="44"/>
        <v>0</v>
      </c>
      <c r="N310" s="10">
        <f t="shared" si="44"/>
        <v>0</v>
      </c>
      <c r="O310" s="10">
        <f t="shared" si="44"/>
        <v>0</v>
      </c>
      <c r="P310" s="10">
        <f t="shared" si="44"/>
        <v>0</v>
      </c>
      <c r="Q310" s="10">
        <f t="shared" si="44"/>
        <v>0</v>
      </c>
      <c r="R310" s="10">
        <f t="shared" si="44"/>
        <v>0</v>
      </c>
      <c r="S310" s="10">
        <f t="shared" si="44"/>
        <v>0</v>
      </c>
      <c r="T310" s="10">
        <f t="shared" si="44"/>
        <v>0</v>
      </c>
      <c r="U310" s="10">
        <f t="shared" si="44"/>
        <v>0</v>
      </c>
      <c r="V310" s="10">
        <f t="shared" si="44"/>
        <v>0</v>
      </c>
      <c r="W310" s="10">
        <f t="shared" si="43"/>
        <v>0</v>
      </c>
      <c r="X310" s="10">
        <f t="shared" si="43"/>
        <v>0</v>
      </c>
      <c r="Y310" s="10">
        <f t="shared" si="43"/>
        <v>0</v>
      </c>
      <c r="Z310" s="10">
        <f t="shared" si="43"/>
        <v>0</v>
      </c>
      <c r="AA310" s="10">
        <f t="shared" si="43"/>
        <v>0</v>
      </c>
      <c r="AB310" s="10">
        <f t="shared" si="43"/>
        <v>0</v>
      </c>
      <c r="AC310" s="10">
        <f t="shared" si="43"/>
        <v>0</v>
      </c>
      <c r="AD310" s="10">
        <f t="shared" si="43"/>
        <v>0</v>
      </c>
    </row>
    <row r="311" spans="1:30" ht="15" customHeight="1" x14ac:dyDescent="0.25">
      <c r="A311" s="1">
        <v>42521.020833333336</v>
      </c>
      <c r="B311" s="1">
        <v>42521.229166666664</v>
      </c>
      <c r="C311" s="2">
        <v>643788</v>
      </c>
      <c r="D311" s="2" t="s">
        <v>6</v>
      </c>
      <c r="E311" s="3" t="str">
        <f t="shared" si="38"/>
        <v>mardi</v>
      </c>
      <c r="F311">
        <f ca="1">IF(HOUR(A311)&gt;HOUR(B311),-SUM(G311:INDIRECT(ADDRESS(ROW(),MATCH(0,$G311:$AD311,0)+6))),0)</f>
        <v>0</v>
      </c>
      <c r="G311" s="10">
        <f t="shared" si="44"/>
        <v>1</v>
      </c>
      <c r="H311" s="10">
        <f t="shared" si="44"/>
        <v>1</v>
      </c>
      <c r="I311" s="10">
        <f t="shared" si="44"/>
        <v>1</v>
      </c>
      <c r="J311" s="10">
        <f t="shared" si="44"/>
        <v>1</v>
      </c>
      <c r="K311" s="10">
        <f t="shared" si="44"/>
        <v>1</v>
      </c>
      <c r="L311" s="10">
        <f t="shared" si="44"/>
        <v>1</v>
      </c>
      <c r="M311" s="10">
        <f t="shared" si="44"/>
        <v>0</v>
      </c>
      <c r="N311" s="10">
        <f t="shared" si="44"/>
        <v>0</v>
      </c>
      <c r="O311" s="10">
        <f t="shared" si="44"/>
        <v>0</v>
      </c>
      <c r="P311" s="10">
        <f t="shared" si="44"/>
        <v>0</v>
      </c>
      <c r="Q311" s="10">
        <f t="shared" si="44"/>
        <v>0</v>
      </c>
      <c r="R311" s="10">
        <f t="shared" si="44"/>
        <v>0</v>
      </c>
      <c r="S311" s="10">
        <f t="shared" si="44"/>
        <v>0</v>
      </c>
      <c r="T311" s="10">
        <f t="shared" si="44"/>
        <v>0</v>
      </c>
      <c r="U311" s="10">
        <f t="shared" si="44"/>
        <v>0</v>
      </c>
      <c r="V311" s="10">
        <f t="shared" si="44"/>
        <v>0</v>
      </c>
      <c r="W311" s="10">
        <f t="shared" si="43"/>
        <v>0</v>
      </c>
      <c r="X311" s="10">
        <f t="shared" si="43"/>
        <v>0</v>
      </c>
      <c r="Y311" s="10">
        <f t="shared" si="43"/>
        <v>0</v>
      </c>
      <c r="Z311" s="10">
        <f t="shared" si="43"/>
        <v>0</v>
      </c>
      <c r="AA311" s="10">
        <f t="shared" si="43"/>
        <v>0</v>
      </c>
      <c r="AB311" s="10">
        <f t="shared" si="43"/>
        <v>0</v>
      </c>
      <c r="AC311" s="10">
        <f t="shared" si="43"/>
        <v>0</v>
      </c>
      <c r="AD311" s="10">
        <f t="shared" si="43"/>
        <v>0</v>
      </c>
    </row>
    <row r="312" spans="1:30" ht="15" customHeight="1" x14ac:dyDescent="0.25">
      <c r="A312" s="1">
        <v>42521.041666666664</v>
      </c>
      <c r="B312" s="1">
        <v>42521.229166666664</v>
      </c>
      <c r="C312" s="2">
        <v>645353</v>
      </c>
      <c r="D312" s="2" t="s">
        <v>6</v>
      </c>
      <c r="E312" s="3" t="str">
        <f t="shared" si="38"/>
        <v>mardi</v>
      </c>
      <c r="F312">
        <f ca="1">IF(HOUR(A312)&gt;HOUR(B312),-SUM(G312:INDIRECT(ADDRESS(ROW(),MATCH(0,$G312:$AD312,0)+6))),0)</f>
        <v>0</v>
      </c>
      <c r="G312" s="10">
        <f t="shared" si="44"/>
        <v>0</v>
      </c>
      <c r="H312" s="10">
        <f t="shared" si="44"/>
        <v>1</v>
      </c>
      <c r="I312" s="10">
        <f t="shared" si="44"/>
        <v>1</v>
      </c>
      <c r="J312" s="10">
        <f t="shared" si="44"/>
        <v>1</v>
      </c>
      <c r="K312" s="10">
        <f t="shared" si="44"/>
        <v>1</v>
      </c>
      <c r="L312" s="10">
        <f t="shared" si="44"/>
        <v>1</v>
      </c>
      <c r="M312" s="10">
        <f t="shared" si="44"/>
        <v>0</v>
      </c>
      <c r="N312" s="10">
        <f t="shared" si="44"/>
        <v>0</v>
      </c>
      <c r="O312" s="10">
        <f t="shared" si="44"/>
        <v>0</v>
      </c>
      <c r="P312" s="10">
        <f t="shared" si="44"/>
        <v>0</v>
      </c>
      <c r="Q312" s="10">
        <f t="shared" si="44"/>
        <v>0</v>
      </c>
      <c r="R312" s="10">
        <f t="shared" si="44"/>
        <v>0</v>
      </c>
      <c r="S312" s="10">
        <f t="shared" si="44"/>
        <v>0</v>
      </c>
      <c r="T312" s="10">
        <f t="shared" si="44"/>
        <v>0</v>
      </c>
      <c r="U312" s="10">
        <f t="shared" si="44"/>
        <v>0</v>
      </c>
      <c r="V312" s="10">
        <f t="shared" si="44"/>
        <v>0</v>
      </c>
      <c r="W312" s="10">
        <f t="shared" si="43"/>
        <v>0</v>
      </c>
      <c r="X312" s="10">
        <f t="shared" si="43"/>
        <v>0</v>
      </c>
      <c r="Y312" s="10">
        <f t="shared" si="43"/>
        <v>0</v>
      </c>
      <c r="Z312" s="10">
        <f t="shared" si="43"/>
        <v>0</v>
      </c>
      <c r="AA312" s="10">
        <f t="shared" si="43"/>
        <v>0</v>
      </c>
      <c r="AB312" s="10">
        <f t="shared" si="43"/>
        <v>0</v>
      </c>
      <c r="AC312" s="10">
        <f t="shared" si="43"/>
        <v>0</v>
      </c>
      <c r="AD312" s="10">
        <f t="shared" si="43"/>
        <v>0</v>
      </c>
    </row>
    <row r="313" spans="1:30" ht="15" customHeight="1" x14ac:dyDescent="0.25">
      <c r="A313" s="1">
        <v>42521.041666666664</v>
      </c>
      <c r="B313" s="1">
        <v>42521.229166666664</v>
      </c>
      <c r="C313" s="2">
        <v>647344</v>
      </c>
      <c r="D313" s="2" t="s">
        <v>6</v>
      </c>
      <c r="E313" s="3" t="str">
        <f t="shared" si="38"/>
        <v>mardi</v>
      </c>
      <c r="F313">
        <f ca="1">IF(HOUR(A313)&gt;HOUR(B313),-SUM(G313:INDIRECT(ADDRESS(ROW(),MATCH(0,$G313:$AD313,0)+6))),0)</f>
        <v>0</v>
      </c>
      <c r="G313" s="10">
        <f t="shared" si="44"/>
        <v>0</v>
      </c>
      <c r="H313" s="10">
        <f t="shared" si="44"/>
        <v>1</v>
      </c>
      <c r="I313" s="10">
        <f t="shared" si="44"/>
        <v>1</v>
      </c>
      <c r="J313" s="10">
        <f t="shared" si="44"/>
        <v>1</v>
      </c>
      <c r="K313" s="10">
        <f t="shared" si="44"/>
        <v>1</v>
      </c>
      <c r="L313" s="10">
        <f t="shared" si="44"/>
        <v>1</v>
      </c>
      <c r="M313" s="10">
        <f t="shared" si="44"/>
        <v>0</v>
      </c>
      <c r="N313" s="10">
        <f t="shared" si="44"/>
        <v>0</v>
      </c>
      <c r="O313" s="10">
        <f t="shared" si="44"/>
        <v>0</v>
      </c>
      <c r="P313" s="10">
        <f t="shared" si="44"/>
        <v>0</v>
      </c>
      <c r="Q313" s="10">
        <f t="shared" si="44"/>
        <v>0</v>
      </c>
      <c r="R313" s="10">
        <f t="shared" si="44"/>
        <v>0</v>
      </c>
      <c r="S313" s="10">
        <f t="shared" si="44"/>
        <v>0</v>
      </c>
      <c r="T313" s="10">
        <f t="shared" si="44"/>
        <v>0</v>
      </c>
      <c r="U313" s="10">
        <f t="shared" si="44"/>
        <v>0</v>
      </c>
      <c r="V313" s="10">
        <f t="shared" si="44"/>
        <v>0</v>
      </c>
      <c r="W313" s="10">
        <f t="shared" si="43"/>
        <v>0</v>
      </c>
      <c r="X313" s="10">
        <f t="shared" si="43"/>
        <v>0</v>
      </c>
      <c r="Y313" s="10">
        <f t="shared" si="43"/>
        <v>0</v>
      </c>
      <c r="Z313" s="10">
        <f t="shared" si="43"/>
        <v>0</v>
      </c>
      <c r="AA313" s="10">
        <f t="shared" si="43"/>
        <v>0</v>
      </c>
      <c r="AB313" s="10">
        <f t="shared" si="43"/>
        <v>0</v>
      </c>
      <c r="AC313" s="10">
        <f t="shared" si="43"/>
        <v>0</v>
      </c>
      <c r="AD313" s="10">
        <f t="shared" si="43"/>
        <v>0</v>
      </c>
    </row>
    <row r="314" spans="1:30" ht="15" customHeight="1" x14ac:dyDescent="0.25">
      <c r="A314" s="1">
        <v>42521.041666666664</v>
      </c>
      <c r="B314" s="1">
        <v>42521.229166666664</v>
      </c>
      <c r="C314" s="2">
        <v>647364</v>
      </c>
      <c r="D314" s="2" t="s">
        <v>6</v>
      </c>
      <c r="E314" s="3" t="str">
        <f t="shared" si="38"/>
        <v>mardi</v>
      </c>
      <c r="F314">
        <f ca="1">IF(HOUR(A314)&gt;HOUR(B314),-SUM(G314:INDIRECT(ADDRESS(ROW(),MATCH(0,$G314:$AD314,0)+6))),0)</f>
        <v>0</v>
      </c>
      <c r="G314" s="10">
        <f t="shared" si="44"/>
        <v>0</v>
      </c>
      <c r="H314" s="10">
        <f t="shared" si="44"/>
        <v>1</v>
      </c>
      <c r="I314" s="10">
        <f t="shared" si="44"/>
        <v>1</v>
      </c>
      <c r="J314" s="10">
        <f t="shared" si="44"/>
        <v>1</v>
      </c>
      <c r="K314" s="10">
        <f t="shared" si="44"/>
        <v>1</v>
      </c>
      <c r="L314" s="10">
        <f t="shared" si="44"/>
        <v>1</v>
      </c>
      <c r="M314" s="10">
        <f t="shared" si="44"/>
        <v>0</v>
      </c>
      <c r="N314" s="10">
        <f t="shared" si="44"/>
        <v>0</v>
      </c>
      <c r="O314" s="10">
        <f t="shared" si="44"/>
        <v>0</v>
      </c>
      <c r="P314" s="10">
        <f t="shared" si="44"/>
        <v>0</v>
      </c>
      <c r="Q314" s="10">
        <f t="shared" si="44"/>
        <v>0</v>
      </c>
      <c r="R314" s="10">
        <f t="shared" si="44"/>
        <v>0</v>
      </c>
      <c r="S314" s="10">
        <f t="shared" si="44"/>
        <v>0</v>
      </c>
      <c r="T314" s="10">
        <f t="shared" si="44"/>
        <v>0</v>
      </c>
      <c r="U314" s="10">
        <f t="shared" si="44"/>
        <v>0</v>
      </c>
      <c r="V314" s="10">
        <f t="shared" si="44"/>
        <v>0</v>
      </c>
      <c r="W314" s="10">
        <f t="shared" si="43"/>
        <v>0</v>
      </c>
      <c r="X314" s="10">
        <f t="shared" si="43"/>
        <v>0</v>
      </c>
      <c r="Y314" s="10">
        <f t="shared" si="43"/>
        <v>0</v>
      </c>
      <c r="Z314" s="10">
        <f t="shared" si="43"/>
        <v>0</v>
      </c>
      <c r="AA314" s="10">
        <f t="shared" si="43"/>
        <v>0</v>
      </c>
      <c r="AB314" s="10">
        <f t="shared" si="43"/>
        <v>0</v>
      </c>
      <c r="AC314" s="10">
        <f t="shared" si="43"/>
        <v>0</v>
      </c>
      <c r="AD314" s="10">
        <f t="shared" si="43"/>
        <v>0</v>
      </c>
    </row>
    <row r="315" spans="1:30" ht="15" customHeight="1" x14ac:dyDescent="0.25">
      <c r="A315" s="1">
        <v>42521.083333333336</v>
      </c>
      <c r="B315" s="1">
        <v>42521.229166666664</v>
      </c>
      <c r="C315" s="2">
        <v>645354</v>
      </c>
      <c r="D315" s="2" t="s">
        <v>6</v>
      </c>
      <c r="E315" s="3" t="str">
        <f t="shared" si="38"/>
        <v>mardi</v>
      </c>
      <c r="F315">
        <f ca="1">IF(HOUR(A315)&gt;HOUR(B315),-SUM(G315:INDIRECT(ADDRESS(ROW(),MATCH(0,$G315:$AD315,0)+6))),0)</f>
        <v>0</v>
      </c>
      <c r="G315" s="10">
        <f t="shared" si="44"/>
        <v>0</v>
      </c>
      <c r="H315" s="10">
        <f t="shared" si="44"/>
        <v>0</v>
      </c>
      <c r="I315" s="10">
        <f t="shared" si="44"/>
        <v>1</v>
      </c>
      <c r="J315" s="10">
        <f t="shared" si="44"/>
        <v>1</v>
      </c>
      <c r="K315" s="10">
        <f t="shared" si="44"/>
        <v>1</v>
      </c>
      <c r="L315" s="10">
        <f t="shared" si="44"/>
        <v>1</v>
      </c>
      <c r="M315" s="10">
        <f t="shared" si="44"/>
        <v>0</v>
      </c>
      <c r="N315" s="10">
        <f t="shared" si="44"/>
        <v>0</v>
      </c>
      <c r="O315" s="10">
        <f t="shared" si="44"/>
        <v>0</v>
      </c>
      <c r="P315" s="10">
        <f t="shared" si="44"/>
        <v>0</v>
      </c>
      <c r="Q315" s="10">
        <f t="shared" si="44"/>
        <v>0</v>
      </c>
      <c r="R315" s="10">
        <f t="shared" si="44"/>
        <v>0</v>
      </c>
      <c r="S315" s="10">
        <f t="shared" si="44"/>
        <v>0</v>
      </c>
      <c r="T315" s="10">
        <f t="shared" si="44"/>
        <v>0</v>
      </c>
      <c r="U315" s="10">
        <f t="shared" si="44"/>
        <v>0</v>
      </c>
      <c r="V315" s="10">
        <f t="shared" si="44"/>
        <v>0</v>
      </c>
      <c r="W315" s="10">
        <f t="shared" si="43"/>
        <v>0</v>
      </c>
      <c r="X315" s="10">
        <f t="shared" si="43"/>
        <v>0</v>
      </c>
      <c r="Y315" s="10">
        <f t="shared" si="43"/>
        <v>0</v>
      </c>
      <c r="Z315" s="10">
        <f t="shared" si="43"/>
        <v>0</v>
      </c>
      <c r="AA315" s="10">
        <f t="shared" si="43"/>
        <v>0</v>
      </c>
      <c r="AB315" s="10">
        <f t="shared" si="43"/>
        <v>0</v>
      </c>
      <c r="AC315" s="10">
        <f t="shared" si="43"/>
        <v>0</v>
      </c>
      <c r="AD315" s="10">
        <f t="shared" si="43"/>
        <v>0</v>
      </c>
    </row>
    <row r="316" spans="1:30" ht="15" customHeight="1" x14ac:dyDescent="0.25">
      <c r="A316" s="1">
        <v>42521.208333333336</v>
      </c>
      <c r="B316" s="1">
        <v>42521.229166666664</v>
      </c>
      <c r="C316" s="2">
        <v>644278</v>
      </c>
      <c r="D316" s="2" t="s">
        <v>5</v>
      </c>
      <c r="E316" s="3" t="str">
        <f t="shared" si="38"/>
        <v>mardi</v>
      </c>
      <c r="F316">
        <f ca="1">IF(HOUR(A316)&gt;HOUR(B316),-SUM(G316:INDIRECT(ADDRESS(ROW(),MATCH(0,$G316:$AD316,0)+6))),0)</f>
        <v>0</v>
      </c>
      <c r="G316" s="10">
        <f t="shared" si="44"/>
        <v>0</v>
      </c>
      <c r="H316" s="10">
        <f t="shared" si="44"/>
        <v>0</v>
      </c>
      <c r="I316" s="10">
        <f t="shared" si="44"/>
        <v>0</v>
      </c>
      <c r="J316" s="10">
        <f t="shared" si="44"/>
        <v>0</v>
      </c>
      <c r="K316" s="10">
        <f t="shared" si="44"/>
        <v>0</v>
      </c>
      <c r="L316" s="10">
        <f t="shared" si="44"/>
        <v>1</v>
      </c>
      <c r="M316" s="10">
        <f t="shared" si="44"/>
        <v>0</v>
      </c>
      <c r="N316" s="10">
        <f t="shared" si="44"/>
        <v>0</v>
      </c>
      <c r="O316" s="10">
        <f t="shared" si="44"/>
        <v>0</v>
      </c>
      <c r="P316" s="10">
        <f t="shared" si="44"/>
        <v>0</v>
      </c>
      <c r="Q316" s="10">
        <f t="shared" si="44"/>
        <v>0</v>
      </c>
      <c r="R316" s="10">
        <f t="shared" si="44"/>
        <v>0</v>
      </c>
      <c r="S316" s="10">
        <f t="shared" si="44"/>
        <v>0</v>
      </c>
      <c r="T316" s="10">
        <f t="shared" si="44"/>
        <v>0</v>
      </c>
      <c r="U316" s="10">
        <f t="shared" si="44"/>
        <v>0</v>
      </c>
      <c r="V316" s="10">
        <f t="shared" si="44"/>
        <v>0</v>
      </c>
      <c r="W316" s="10">
        <f t="shared" si="43"/>
        <v>0</v>
      </c>
      <c r="X316" s="10">
        <f t="shared" si="43"/>
        <v>0</v>
      </c>
      <c r="Y316" s="10">
        <f t="shared" si="43"/>
        <v>0</v>
      </c>
      <c r="Z316" s="10">
        <f t="shared" si="43"/>
        <v>0</v>
      </c>
      <c r="AA316" s="10">
        <f t="shared" si="43"/>
        <v>0</v>
      </c>
      <c r="AB316" s="10">
        <f t="shared" si="43"/>
        <v>0</v>
      </c>
      <c r="AC316" s="10">
        <f t="shared" si="43"/>
        <v>0</v>
      </c>
      <c r="AD316" s="10">
        <f t="shared" si="43"/>
        <v>0</v>
      </c>
    </row>
    <row r="317" spans="1:30" ht="15" customHeight="1" x14ac:dyDescent="0.25">
      <c r="A317" s="1">
        <v>42521.208333333336</v>
      </c>
      <c r="B317" s="1">
        <v>42521.291666666664</v>
      </c>
      <c r="C317" s="2">
        <v>634514</v>
      </c>
      <c r="D317" s="2" t="s">
        <v>9</v>
      </c>
      <c r="E317" s="3" t="str">
        <f t="shared" si="38"/>
        <v>mardi</v>
      </c>
      <c r="F317">
        <f ca="1">IF(HOUR(A317)&gt;HOUR(B317),-SUM(G317:INDIRECT(ADDRESS(ROW(),MATCH(0,$G317:$AD317,0)+6))),0)</f>
        <v>0</v>
      </c>
      <c r="G317" s="10">
        <f t="shared" si="44"/>
        <v>0</v>
      </c>
      <c r="H317" s="10">
        <f t="shared" si="44"/>
        <v>0</v>
      </c>
      <c r="I317" s="10">
        <f t="shared" si="44"/>
        <v>0</v>
      </c>
      <c r="J317" s="10">
        <f t="shared" si="44"/>
        <v>0</v>
      </c>
      <c r="K317" s="10">
        <f t="shared" si="44"/>
        <v>0</v>
      </c>
      <c r="L317" s="10">
        <f t="shared" si="44"/>
        <v>1</v>
      </c>
      <c r="M317" s="10">
        <f t="shared" si="44"/>
        <v>1</v>
      </c>
      <c r="N317" s="10">
        <f t="shared" si="44"/>
        <v>1</v>
      </c>
      <c r="O317" s="10">
        <f t="shared" si="44"/>
        <v>0</v>
      </c>
      <c r="P317" s="10">
        <f t="shared" si="44"/>
        <v>0</v>
      </c>
      <c r="Q317" s="10">
        <f t="shared" si="44"/>
        <v>0</v>
      </c>
      <c r="R317" s="10">
        <f t="shared" si="44"/>
        <v>0</v>
      </c>
      <c r="S317" s="10">
        <f t="shared" si="44"/>
        <v>0</v>
      </c>
      <c r="T317" s="10">
        <f t="shared" si="44"/>
        <v>0</v>
      </c>
      <c r="U317" s="10">
        <f t="shared" si="44"/>
        <v>0</v>
      </c>
      <c r="V317" s="10">
        <f t="shared" ref="V317:AD332" si="45">IF(HOUR($A317)&lt;=HOUR($B317),IF(IF(HOUR($A317)&lt;V$1+1,1,0)=1,IF(HOUR($B317)&gt;=V$1,1,0),0),IF(IF(HOUR($A317)&gt;=V$1+1,1,0)=1,IF(HOUR($B317)&lt;V$1,0,1),1))</f>
        <v>0</v>
      </c>
      <c r="W317" s="10">
        <f t="shared" si="45"/>
        <v>0</v>
      </c>
      <c r="X317" s="10">
        <f t="shared" si="45"/>
        <v>0</v>
      </c>
      <c r="Y317" s="10">
        <f t="shared" si="45"/>
        <v>0</v>
      </c>
      <c r="Z317" s="10">
        <f t="shared" si="45"/>
        <v>0</v>
      </c>
      <c r="AA317" s="10">
        <f t="shared" si="45"/>
        <v>0</v>
      </c>
      <c r="AB317" s="10">
        <f t="shared" si="45"/>
        <v>0</v>
      </c>
      <c r="AC317" s="10">
        <f t="shared" si="45"/>
        <v>0</v>
      </c>
      <c r="AD317" s="10">
        <f t="shared" si="45"/>
        <v>0</v>
      </c>
    </row>
    <row r="318" spans="1:30" ht="15" customHeight="1" x14ac:dyDescent="0.25">
      <c r="A318" s="1">
        <v>42521.25</v>
      </c>
      <c r="B318" s="1">
        <v>42521.291666608799</v>
      </c>
      <c r="C318" s="2">
        <v>644983</v>
      </c>
      <c r="D318" s="2" t="s">
        <v>5</v>
      </c>
      <c r="E318" s="3" t="str">
        <f t="shared" si="38"/>
        <v>mardi</v>
      </c>
      <c r="F318">
        <f ca="1">IF(HOUR(A318)&gt;HOUR(B318),-SUM(G318:INDIRECT(ADDRESS(ROW(),MATCH(0,$G318:$AD318,0)+6))),0)</f>
        <v>0</v>
      </c>
      <c r="G318" s="10">
        <f t="shared" ref="G318:V333" si="46">IF(HOUR($A318)&lt;=HOUR($B318),IF(IF(HOUR($A318)&lt;G$1+1,1,0)=1,IF(HOUR($B318)&gt;=G$1,1,0),0),IF(IF(HOUR($A318)&gt;=G$1+1,1,0)=1,IF(HOUR($B318)&lt;G$1,0,1),1))</f>
        <v>0</v>
      </c>
      <c r="H318" s="10">
        <f t="shared" si="46"/>
        <v>0</v>
      </c>
      <c r="I318" s="10">
        <f t="shared" si="46"/>
        <v>0</v>
      </c>
      <c r="J318" s="10">
        <f t="shared" si="46"/>
        <v>0</v>
      </c>
      <c r="K318" s="10">
        <f t="shared" si="46"/>
        <v>0</v>
      </c>
      <c r="L318" s="10">
        <f t="shared" si="46"/>
        <v>0</v>
      </c>
      <c r="M318" s="10">
        <f t="shared" si="46"/>
        <v>1</v>
      </c>
      <c r="N318" s="10">
        <f t="shared" si="46"/>
        <v>1</v>
      </c>
      <c r="O318" s="10">
        <f t="shared" si="46"/>
        <v>0</v>
      </c>
      <c r="P318" s="10">
        <f t="shared" si="46"/>
        <v>0</v>
      </c>
      <c r="Q318" s="10">
        <f t="shared" si="46"/>
        <v>0</v>
      </c>
      <c r="R318" s="10">
        <f t="shared" si="46"/>
        <v>0</v>
      </c>
      <c r="S318" s="10">
        <f t="shared" si="46"/>
        <v>0</v>
      </c>
      <c r="T318" s="10">
        <f t="shared" si="46"/>
        <v>0</v>
      </c>
      <c r="U318" s="10">
        <f t="shared" si="46"/>
        <v>0</v>
      </c>
      <c r="V318" s="10">
        <f t="shared" si="46"/>
        <v>0</v>
      </c>
      <c r="W318" s="10">
        <f t="shared" si="45"/>
        <v>0</v>
      </c>
      <c r="X318" s="10">
        <f t="shared" si="45"/>
        <v>0</v>
      </c>
      <c r="Y318" s="10">
        <f t="shared" si="45"/>
        <v>0</v>
      </c>
      <c r="Z318" s="10">
        <f t="shared" si="45"/>
        <v>0</v>
      </c>
      <c r="AA318" s="10">
        <f t="shared" si="45"/>
        <v>0</v>
      </c>
      <c r="AB318" s="10">
        <f t="shared" si="45"/>
        <v>0</v>
      </c>
      <c r="AC318" s="10">
        <f t="shared" si="45"/>
        <v>0</v>
      </c>
      <c r="AD318" s="10">
        <f t="shared" si="45"/>
        <v>0</v>
      </c>
    </row>
    <row r="319" spans="1:30" ht="15" customHeight="1" x14ac:dyDescent="0.25">
      <c r="A319" s="1">
        <v>42521.916666666664</v>
      </c>
      <c r="B319" s="1">
        <v>42522.166666666664</v>
      </c>
      <c r="C319" s="2">
        <v>645275</v>
      </c>
      <c r="D319" s="2" t="s">
        <v>5</v>
      </c>
      <c r="E319" s="3" t="str">
        <f t="shared" si="38"/>
        <v>mardi</v>
      </c>
      <c r="F319">
        <f ca="1">IF(HOUR(A319)&gt;HOUR(B319),-SUM(G319:INDIRECT(ADDRESS(ROW(),MATCH(0,$G319:$AD319,0)+6))),0)</f>
        <v>-5</v>
      </c>
      <c r="G319" s="10">
        <f t="shared" si="46"/>
        <v>1</v>
      </c>
      <c r="H319" s="10">
        <f t="shared" si="46"/>
        <v>1</v>
      </c>
      <c r="I319" s="10">
        <f t="shared" si="46"/>
        <v>1</v>
      </c>
      <c r="J319" s="10">
        <f t="shared" si="46"/>
        <v>1</v>
      </c>
      <c r="K319" s="10">
        <f t="shared" si="46"/>
        <v>1</v>
      </c>
      <c r="L319" s="10">
        <f t="shared" si="46"/>
        <v>0</v>
      </c>
      <c r="M319" s="10">
        <f t="shared" si="46"/>
        <v>0</v>
      </c>
      <c r="N319" s="10">
        <f t="shared" si="46"/>
        <v>0</v>
      </c>
      <c r="O319" s="10">
        <f t="shared" si="46"/>
        <v>0</v>
      </c>
      <c r="P319" s="10">
        <f t="shared" si="46"/>
        <v>0</v>
      </c>
      <c r="Q319" s="10">
        <f t="shared" si="46"/>
        <v>0</v>
      </c>
      <c r="R319" s="10">
        <f t="shared" si="46"/>
        <v>0</v>
      </c>
      <c r="S319" s="10">
        <f t="shared" si="46"/>
        <v>0</v>
      </c>
      <c r="T319" s="10">
        <f t="shared" si="46"/>
        <v>0</v>
      </c>
      <c r="U319" s="10">
        <f t="shared" si="46"/>
        <v>0</v>
      </c>
      <c r="V319" s="10">
        <f t="shared" si="46"/>
        <v>0</v>
      </c>
      <c r="W319" s="10">
        <f t="shared" si="45"/>
        <v>0</v>
      </c>
      <c r="X319" s="10">
        <f t="shared" si="45"/>
        <v>0</v>
      </c>
      <c r="Y319" s="10">
        <f t="shared" si="45"/>
        <v>0</v>
      </c>
      <c r="Z319" s="10">
        <f t="shared" si="45"/>
        <v>0</v>
      </c>
      <c r="AA319" s="10">
        <f t="shared" si="45"/>
        <v>0</v>
      </c>
      <c r="AB319" s="10">
        <f t="shared" si="45"/>
        <v>0</v>
      </c>
      <c r="AC319" s="10">
        <f t="shared" si="45"/>
        <v>1</v>
      </c>
      <c r="AD319" s="10">
        <f t="shared" si="45"/>
        <v>1</v>
      </c>
    </row>
    <row r="320" spans="1:30" ht="15" customHeight="1" x14ac:dyDescent="0.25">
      <c r="A320" s="1">
        <v>42522</v>
      </c>
      <c r="E320" s="3" t="str">
        <f t="shared" si="38"/>
        <v>mercredi</v>
      </c>
      <c r="F320">
        <f ca="1">IF(HOUR(A320)&gt;HOUR(B320),-SUM(G320:INDIRECT(ADDRESS(ROW(),MATCH(0,$G320:$AD320,0)+6))),0)</f>
        <v>0</v>
      </c>
      <c r="G320" s="10">
        <f t="shared" si="46"/>
        <v>1</v>
      </c>
      <c r="H320" s="10">
        <f t="shared" si="46"/>
        <v>0</v>
      </c>
      <c r="I320" s="10">
        <f t="shared" si="46"/>
        <v>0</v>
      </c>
      <c r="J320" s="10">
        <f t="shared" si="46"/>
        <v>0</v>
      </c>
      <c r="K320" s="10">
        <f t="shared" si="46"/>
        <v>0</v>
      </c>
      <c r="L320" s="10">
        <f t="shared" si="46"/>
        <v>0</v>
      </c>
      <c r="M320" s="10">
        <f t="shared" si="46"/>
        <v>0</v>
      </c>
      <c r="N320" s="10">
        <f t="shared" si="46"/>
        <v>0</v>
      </c>
      <c r="O320" s="10">
        <f t="shared" si="46"/>
        <v>0</v>
      </c>
      <c r="P320" s="10">
        <f t="shared" si="46"/>
        <v>0</v>
      </c>
      <c r="Q320" s="10">
        <f t="shared" si="46"/>
        <v>0</v>
      </c>
      <c r="R320" s="10">
        <f t="shared" si="46"/>
        <v>0</v>
      </c>
      <c r="S320" s="10">
        <f t="shared" si="46"/>
        <v>0</v>
      </c>
      <c r="T320" s="10">
        <f t="shared" si="46"/>
        <v>0</v>
      </c>
      <c r="U320" s="10">
        <f t="shared" si="46"/>
        <v>0</v>
      </c>
      <c r="V320" s="10">
        <f t="shared" si="46"/>
        <v>0</v>
      </c>
      <c r="W320" s="10">
        <f t="shared" si="45"/>
        <v>0</v>
      </c>
      <c r="X320" s="10">
        <f t="shared" si="45"/>
        <v>0</v>
      </c>
      <c r="Y320" s="10">
        <f t="shared" si="45"/>
        <v>0</v>
      </c>
      <c r="Z320" s="10">
        <f t="shared" si="45"/>
        <v>0</v>
      </c>
      <c r="AA320" s="10">
        <f t="shared" si="45"/>
        <v>0</v>
      </c>
      <c r="AB320" s="10">
        <f t="shared" si="45"/>
        <v>0</v>
      </c>
      <c r="AC320" s="10">
        <f t="shared" si="45"/>
        <v>0</v>
      </c>
      <c r="AD320" s="10">
        <f t="shared" si="45"/>
        <v>0</v>
      </c>
    </row>
    <row r="321" spans="1:30" ht="15" customHeight="1" x14ac:dyDescent="0.25">
      <c r="A321" s="1">
        <v>42522.041666666664</v>
      </c>
      <c r="B321" s="1">
        <v>42522.208333333336</v>
      </c>
      <c r="C321" s="2">
        <v>642954</v>
      </c>
      <c r="D321" s="2" t="s">
        <v>7</v>
      </c>
      <c r="E321" s="3" t="str">
        <f t="shared" si="38"/>
        <v>mercredi</v>
      </c>
      <c r="F321">
        <f ca="1">IF(HOUR(A321)&gt;HOUR(B321),-SUM(G321:INDIRECT(ADDRESS(ROW(),MATCH(0,$G321:$AD321,0)+6))),0)</f>
        <v>0</v>
      </c>
      <c r="G321" s="10">
        <f t="shared" si="46"/>
        <v>0</v>
      </c>
      <c r="H321" s="10">
        <f t="shared" si="46"/>
        <v>1</v>
      </c>
      <c r="I321" s="10">
        <f t="shared" si="46"/>
        <v>1</v>
      </c>
      <c r="J321" s="10">
        <f t="shared" si="46"/>
        <v>1</v>
      </c>
      <c r="K321" s="10">
        <f t="shared" si="46"/>
        <v>1</v>
      </c>
      <c r="L321" s="10">
        <f t="shared" si="46"/>
        <v>1</v>
      </c>
      <c r="M321" s="10">
        <f t="shared" si="46"/>
        <v>0</v>
      </c>
      <c r="N321" s="10">
        <f t="shared" si="46"/>
        <v>0</v>
      </c>
      <c r="O321" s="10">
        <f t="shared" si="46"/>
        <v>0</v>
      </c>
      <c r="P321" s="10">
        <f t="shared" si="46"/>
        <v>0</v>
      </c>
      <c r="Q321" s="10">
        <f t="shared" si="46"/>
        <v>0</v>
      </c>
      <c r="R321" s="10">
        <f t="shared" si="46"/>
        <v>0</v>
      </c>
      <c r="S321" s="10">
        <f t="shared" si="46"/>
        <v>0</v>
      </c>
      <c r="T321" s="10">
        <f t="shared" si="46"/>
        <v>0</v>
      </c>
      <c r="U321" s="10">
        <f t="shared" si="46"/>
        <v>0</v>
      </c>
      <c r="V321" s="10">
        <f t="shared" si="46"/>
        <v>0</v>
      </c>
      <c r="W321" s="10">
        <f t="shared" si="45"/>
        <v>0</v>
      </c>
      <c r="X321" s="10">
        <f t="shared" si="45"/>
        <v>0</v>
      </c>
      <c r="Y321" s="10">
        <f t="shared" si="45"/>
        <v>0</v>
      </c>
      <c r="Z321" s="10">
        <f t="shared" si="45"/>
        <v>0</v>
      </c>
      <c r="AA321" s="10">
        <f t="shared" si="45"/>
        <v>0</v>
      </c>
      <c r="AB321" s="10">
        <f t="shared" si="45"/>
        <v>0</v>
      </c>
      <c r="AC321" s="10">
        <f t="shared" si="45"/>
        <v>0</v>
      </c>
      <c r="AD321" s="10">
        <f t="shared" si="45"/>
        <v>0</v>
      </c>
    </row>
    <row r="322" spans="1:30" ht="15" customHeight="1" x14ac:dyDescent="0.25">
      <c r="A322" s="1">
        <v>42522.208333333336</v>
      </c>
      <c r="B322" s="1">
        <v>42522.291666666664</v>
      </c>
      <c r="C322" s="2">
        <v>640908</v>
      </c>
      <c r="D322" s="2" t="s">
        <v>9</v>
      </c>
      <c r="E322" s="3" t="str">
        <f t="shared" si="38"/>
        <v>mercredi</v>
      </c>
      <c r="F322">
        <f ca="1">IF(HOUR(A322)&gt;HOUR(B322),-SUM(G322:INDIRECT(ADDRESS(ROW(),MATCH(0,$G322:$AD322,0)+6))),0)</f>
        <v>0</v>
      </c>
      <c r="G322" s="10">
        <f t="shared" si="46"/>
        <v>0</v>
      </c>
      <c r="H322" s="10">
        <f t="shared" si="46"/>
        <v>0</v>
      </c>
      <c r="I322" s="10">
        <f t="shared" si="46"/>
        <v>0</v>
      </c>
      <c r="J322" s="10">
        <f t="shared" si="46"/>
        <v>0</v>
      </c>
      <c r="K322" s="10">
        <f t="shared" si="46"/>
        <v>0</v>
      </c>
      <c r="L322" s="10">
        <f t="shared" si="46"/>
        <v>1</v>
      </c>
      <c r="M322" s="10">
        <f t="shared" si="46"/>
        <v>1</v>
      </c>
      <c r="N322" s="10">
        <f t="shared" si="46"/>
        <v>1</v>
      </c>
      <c r="O322" s="10">
        <f t="shared" si="46"/>
        <v>0</v>
      </c>
      <c r="P322" s="10">
        <f t="shared" si="46"/>
        <v>0</v>
      </c>
      <c r="Q322" s="10">
        <f t="shared" si="46"/>
        <v>0</v>
      </c>
      <c r="R322" s="10">
        <f t="shared" si="46"/>
        <v>0</v>
      </c>
      <c r="S322" s="10">
        <f t="shared" si="46"/>
        <v>0</v>
      </c>
      <c r="T322" s="10">
        <f t="shared" si="46"/>
        <v>0</v>
      </c>
      <c r="U322" s="10">
        <f t="shared" si="46"/>
        <v>0</v>
      </c>
      <c r="V322" s="10">
        <f t="shared" si="46"/>
        <v>0</v>
      </c>
      <c r="W322" s="10">
        <f t="shared" si="45"/>
        <v>0</v>
      </c>
      <c r="X322" s="10">
        <f t="shared" si="45"/>
        <v>0</v>
      </c>
      <c r="Y322" s="10">
        <f t="shared" si="45"/>
        <v>0</v>
      </c>
      <c r="Z322" s="10">
        <f t="shared" si="45"/>
        <v>0</v>
      </c>
      <c r="AA322" s="10">
        <f t="shared" si="45"/>
        <v>0</v>
      </c>
      <c r="AB322" s="10">
        <f t="shared" si="45"/>
        <v>0</v>
      </c>
      <c r="AC322" s="10">
        <f t="shared" si="45"/>
        <v>0</v>
      </c>
      <c r="AD322" s="10">
        <f t="shared" si="45"/>
        <v>0</v>
      </c>
    </row>
    <row r="323" spans="1:30" ht="15" customHeight="1" x14ac:dyDescent="0.25">
      <c r="A323" s="1">
        <v>42522.208333333336</v>
      </c>
      <c r="B323" s="1">
        <v>42522.291666666664</v>
      </c>
      <c r="C323" s="2">
        <v>642692</v>
      </c>
      <c r="D323" s="2" t="s">
        <v>7</v>
      </c>
      <c r="E323" s="3" t="str">
        <f t="shared" ref="E323:E386" si="47">TEXT(A323,"jjjjj")</f>
        <v>mercredi</v>
      </c>
      <c r="F323">
        <f ca="1">IF(HOUR(A323)&gt;HOUR(B323),-SUM(G323:INDIRECT(ADDRESS(ROW(),MATCH(0,$G323:$AD323,0)+6))),0)</f>
        <v>0</v>
      </c>
      <c r="G323" s="10">
        <f t="shared" si="46"/>
        <v>0</v>
      </c>
      <c r="H323" s="10">
        <f t="shared" si="46"/>
        <v>0</v>
      </c>
      <c r="I323" s="10">
        <f t="shared" si="46"/>
        <v>0</v>
      </c>
      <c r="J323" s="10">
        <f t="shared" si="46"/>
        <v>0</v>
      </c>
      <c r="K323" s="10">
        <f t="shared" si="46"/>
        <v>0</v>
      </c>
      <c r="L323" s="10">
        <f t="shared" si="46"/>
        <v>1</v>
      </c>
      <c r="M323" s="10">
        <f t="shared" si="46"/>
        <v>1</v>
      </c>
      <c r="N323" s="10">
        <f t="shared" si="46"/>
        <v>1</v>
      </c>
      <c r="O323" s="10">
        <f t="shared" si="46"/>
        <v>0</v>
      </c>
      <c r="P323" s="10">
        <f t="shared" si="46"/>
        <v>0</v>
      </c>
      <c r="Q323" s="10">
        <f t="shared" si="46"/>
        <v>0</v>
      </c>
      <c r="R323" s="10">
        <f t="shared" si="46"/>
        <v>0</v>
      </c>
      <c r="S323" s="10">
        <f t="shared" si="46"/>
        <v>0</v>
      </c>
      <c r="T323" s="10">
        <f t="shared" si="46"/>
        <v>0</v>
      </c>
      <c r="U323" s="10">
        <f t="shared" si="46"/>
        <v>0</v>
      </c>
      <c r="V323" s="10">
        <f t="shared" si="46"/>
        <v>0</v>
      </c>
      <c r="W323" s="10">
        <f t="shared" si="45"/>
        <v>0</v>
      </c>
      <c r="X323" s="10">
        <f t="shared" si="45"/>
        <v>0</v>
      </c>
      <c r="Y323" s="10">
        <f t="shared" si="45"/>
        <v>0</v>
      </c>
      <c r="Z323" s="10">
        <f t="shared" si="45"/>
        <v>0</v>
      </c>
      <c r="AA323" s="10">
        <f t="shared" si="45"/>
        <v>0</v>
      </c>
      <c r="AB323" s="10">
        <f t="shared" si="45"/>
        <v>0</v>
      </c>
      <c r="AC323" s="10">
        <f t="shared" si="45"/>
        <v>0</v>
      </c>
      <c r="AD323" s="10">
        <f t="shared" si="45"/>
        <v>0</v>
      </c>
    </row>
    <row r="324" spans="1:30" ht="15" customHeight="1" x14ac:dyDescent="0.25">
      <c r="A324" s="1">
        <v>42522.25</v>
      </c>
      <c r="B324" s="1">
        <v>42522.291666608799</v>
      </c>
      <c r="C324" s="2">
        <v>644983</v>
      </c>
      <c r="D324" s="2" t="s">
        <v>5</v>
      </c>
      <c r="E324" s="3" t="str">
        <f t="shared" si="47"/>
        <v>mercredi</v>
      </c>
      <c r="F324">
        <f ca="1">IF(HOUR(A324)&gt;HOUR(B324),-SUM(G324:INDIRECT(ADDRESS(ROW(),MATCH(0,$G324:$AD324,0)+6))),0)</f>
        <v>0</v>
      </c>
      <c r="G324" s="10">
        <f t="shared" si="46"/>
        <v>0</v>
      </c>
      <c r="H324" s="10">
        <f t="shared" si="46"/>
        <v>0</v>
      </c>
      <c r="I324" s="10">
        <f t="shared" si="46"/>
        <v>0</v>
      </c>
      <c r="J324" s="10">
        <f t="shared" si="46"/>
        <v>0</v>
      </c>
      <c r="K324" s="10">
        <f t="shared" si="46"/>
        <v>0</v>
      </c>
      <c r="L324" s="10">
        <f t="shared" si="46"/>
        <v>0</v>
      </c>
      <c r="M324" s="10">
        <f t="shared" si="46"/>
        <v>1</v>
      </c>
      <c r="N324" s="10">
        <f t="shared" si="46"/>
        <v>1</v>
      </c>
      <c r="O324" s="10">
        <f t="shared" si="46"/>
        <v>0</v>
      </c>
      <c r="P324" s="10">
        <f t="shared" si="46"/>
        <v>0</v>
      </c>
      <c r="Q324" s="10">
        <f t="shared" si="46"/>
        <v>0</v>
      </c>
      <c r="R324" s="10">
        <f t="shared" si="46"/>
        <v>0</v>
      </c>
      <c r="S324" s="10">
        <f t="shared" si="46"/>
        <v>0</v>
      </c>
      <c r="T324" s="10">
        <f t="shared" si="46"/>
        <v>0</v>
      </c>
      <c r="U324" s="10">
        <f t="shared" si="46"/>
        <v>0</v>
      </c>
      <c r="V324" s="10">
        <f t="shared" si="46"/>
        <v>0</v>
      </c>
      <c r="W324" s="10">
        <f t="shared" si="45"/>
        <v>0</v>
      </c>
      <c r="X324" s="10">
        <f t="shared" si="45"/>
        <v>0</v>
      </c>
      <c r="Y324" s="10">
        <f t="shared" si="45"/>
        <v>0</v>
      </c>
      <c r="Z324" s="10">
        <f t="shared" si="45"/>
        <v>0</v>
      </c>
      <c r="AA324" s="10">
        <f t="shared" si="45"/>
        <v>0</v>
      </c>
      <c r="AB324" s="10">
        <f t="shared" si="45"/>
        <v>0</v>
      </c>
      <c r="AC324" s="10">
        <f t="shared" si="45"/>
        <v>0</v>
      </c>
      <c r="AD324" s="10">
        <f t="shared" si="45"/>
        <v>0</v>
      </c>
    </row>
    <row r="325" spans="1:30" ht="15" customHeight="1" x14ac:dyDescent="0.25">
      <c r="A325" s="1">
        <v>42522.583333333336</v>
      </c>
      <c r="B325" s="1">
        <v>42522.833333333336</v>
      </c>
      <c r="C325" s="2">
        <v>645140</v>
      </c>
      <c r="D325" s="2" t="s">
        <v>5</v>
      </c>
      <c r="E325" s="3" t="str">
        <f t="shared" si="47"/>
        <v>mercredi</v>
      </c>
      <c r="F325">
        <f ca="1">IF(HOUR(A325)&gt;HOUR(B325),-SUM(G325:INDIRECT(ADDRESS(ROW(),MATCH(0,$G325:$AD325,0)+6))),0)</f>
        <v>0</v>
      </c>
      <c r="G325" s="10">
        <f t="shared" si="46"/>
        <v>0</v>
      </c>
      <c r="H325" s="10">
        <f t="shared" si="46"/>
        <v>0</v>
      </c>
      <c r="I325" s="10">
        <f t="shared" si="46"/>
        <v>0</v>
      </c>
      <c r="J325" s="10">
        <f t="shared" si="46"/>
        <v>0</v>
      </c>
      <c r="K325" s="10">
        <f t="shared" si="46"/>
        <v>0</v>
      </c>
      <c r="L325" s="10">
        <f t="shared" si="46"/>
        <v>0</v>
      </c>
      <c r="M325" s="10">
        <f t="shared" si="46"/>
        <v>0</v>
      </c>
      <c r="N325" s="10">
        <f t="shared" si="46"/>
        <v>0</v>
      </c>
      <c r="O325" s="10">
        <f t="shared" si="46"/>
        <v>0</v>
      </c>
      <c r="P325" s="10">
        <f t="shared" si="46"/>
        <v>0</v>
      </c>
      <c r="Q325" s="10">
        <f t="shared" si="46"/>
        <v>0</v>
      </c>
      <c r="R325" s="10">
        <f t="shared" si="46"/>
        <v>0</v>
      </c>
      <c r="S325" s="10">
        <f t="shared" si="46"/>
        <v>0</v>
      </c>
      <c r="T325" s="10">
        <f t="shared" si="46"/>
        <v>0</v>
      </c>
      <c r="U325" s="10">
        <f t="shared" si="46"/>
        <v>1</v>
      </c>
      <c r="V325" s="10">
        <f t="shared" si="46"/>
        <v>1</v>
      </c>
      <c r="W325" s="10">
        <f t="shared" si="45"/>
        <v>1</v>
      </c>
      <c r="X325" s="10">
        <f t="shared" si="45"/>
        <v>1</v>
      </c>
      <c r="Y325" s="10">
        <f t="shared" si="45"/>
        <v>1</v>
      </c>
      <c r="Z325" s="10">
        <f t="shared" si="45"/>
        <v>1</v>
      </c>
      <c r="AA325" s="10">
        <f t="shared" si="45"/>
        <v>1</v>
      </c>
      <c r="AB325" s="10">
        <f t="shared" si="45"/>
        <v>0</v>
      </c>
      <c r="AC325" s="10">
        <f t="shared" si="45"/>
        <v>0</v>
      </c>
      <c r="AD325" s="10">
        <f t="shared" si="45"/>
        <v>0</v>
      </c>
    </row>
    <row r="326" spans="1:30" ht="15" customHeight="1" x14ac:dyDescent="0.25">
      <c r="A326" s="1">
        <v>42522.916666666664</v>
      </c>
      <c r="B326" s="1">
        <v>42523.125</v>
      </c>
      <c r="C326" s="2">
        <v>644886</v>
      </c>
      <c r="D326" s="2" t="s">
        <v>7</v>
      </c>
      <c r="E326" s="3" t="str">
        <f t="shared" si="47"/>
        <v>mercredi</v>
      </c>
      <c r="F326">
        <f ca="1">IF(HOUR(A326)&gt;HOUR(B326),-SUM(G326:INDIRECT(ADDRESS(ROW(),MATCH(0,$G326:$AD326,0)+6))),0)</f>
        <v>-4</v>
      </c>
      <c r="G326" s="10">
        <f t="shared" si="46"/>
        <v>1</v>
      </c>
      <c r="H326" s="10">
        <f t="shared" si="46"/>
        <v>1</v>
      </c>
      <c r="I326" s="10">
        <f t="shared" si="46"/>
        <v>1</v>
      </c>
      <c r="J326" s="10">
        <f t="shared" si="46"/>
        <v>1</v>
      </c>
      <c r="K326" s="10">
        <f t="shared" si="46"/>
        <v>0</v>
      </c>
      <c r="L326" s="10">
        <f t="shared" si="46"/>
        <v>0</v>
      </c>
      <c r="M326" s="10">
        <f t="shared" si="46"/>
        <v>0</v>
      </c>
      <c r="N326" s="10">
        <f t="shared" si="46"/>
        <v>0</v>
      </c>
      <c r="O326" s="10">
        <f t="shared" si="46"/>
        <v>0</v>
      </c>
      <c r="P326" s="10">
        <f t="shared" si="46"/>
        <v>0</v>
      </c>
      <c r="Q326" s="10">
        <f t="shared" si="46"/>
        <v>0</v>
      </c>
      <c r="R326" s="10">
        <f t="shared" si="46"/>
        <v>0</v>
      </c>
      <c r="S326" s="10">
        <f t="shared" si="46"/>
        <v>0</v>
      </c>
      <c r="T326" s="10">
        <f t="shared" si="46"/>
        <v>0</v>
      </c>
      <c r="U326" s="10">
        <f t="shared" si="46"/>
        <v>0</v>
      </c>
      <c r="V326" s="10">
        <f t="shared" si="46"/>
        <v>0</v>
      </c>
      <c r="W326" s="10">
        <f t="shared" si="45"/>
        <v>0</v>
      </c>
      <c r="X326" s="10">
        <f t="shared" si="45"/>
        <v>0</v>
      </c>
      <c r="Y326" s="10">
        <f t="shared" si="45"/>
        <v>0</v>
      </c>
      <c r="Z326" s="10">
        <f t="shared" si="45"/>
        <v>0</v>
      </c>
      <c r="AA326" s="10">
        <f t="shared" si="45"/>
        <v>0</v>
      </c>
      <c r="AB326" s="10">
        <f t="shared" si="45"/>
        <v>0</v>
      </c>
      <c r="AC326" s="10">
        <f t="shared" si="45"/>
        <v>1</v>
      </c>
      <c r="AD326" s="10">
        <f t="shared" si="45"/>
        <v>1</v>
      </c>
    </row>
    <row r="327" spans="1:30" ht="15" customHeight="1" x14ac:dyDescent="0.25">
      <c r="A327" s="1">
        <v>42522.999305555553</v>
      </c>
      <c r="B327" s="1">
        <v>42523.25</v>
      </c>
      <c r="C327" s="2">
        <v>643488</v>
      </c>
      <c r="D327" s="2" t="s">
        <v>6</v>
      </c>
      <c r="E327" s="3" t="str">
        <f t="shared" si="47"/>
        <v>mercredi</v>
      </c>
      <c r="F327">
        <f ca="1">IF(HOUR(A327)&gt;HOUR(B327),-SUM(G327:INDIRECT(ADDRESS(ROW(),MATCH(0,$G327:$AD327,0)+6))),0)</f>
        <v>-7</v>
      </c>
      <c r="G327" s="10">
        <f t="shared" si="46"/>
        <v>1</v>
      </c>
      <c r="H327" s="10">
        <f t="shared" si="46"/>
        <v>1</v>
      </c>
      <c r="I327" s="10">
        <f t="shared" si="46"/>
        <v>1</v>
      </c>
      <c r="J327" s="10">
        <f t="shared" si="46"/>
        <v>1</v>
      </c>
      <c r="K327" s="10">
        <f t="shared" si="46"/>
        <v>1</v>
      </c>
      <c r="L327" s="10">
        <f t="shared" si="46"/>
        <v>1</v>
      </c>
      <c r="M327" s="10">
        <f t="shared" si="46"/>
        <v>1</v>
      </c>
      <c r="N327" s="10">
        <f t="shared" si="46"/>
        <v>0</v>
      </c>
      <c r="O327" s="10">
        <f t="shared" si="46"/>
        <v>0</v>
      </c>
      <c r="P327" s="10">
        <f t="shared" si="46"/>
        <v>0</v>
      </c>
      <c r="Q327" s="10">
        <f t="shared" si="46"/>
        <v>0</v>
      </c>
      <c r="R327" s="10">
        <f t="shared" si="46"/>
        <v>0</v>
      </c>
      <c r="S327" s="10">
        <f t="shared" si="46"/>
        <v>0</v>
      </c>
      <c r="T327" s="10">
        <f t="shared" si="46"/>
        <v>0</v>
      </c>
      <c r="U327" s="10">
        <f t="shared" si="46"/>
        <v>0</v>
      </c>
      <c r="V327" s="10">
        <f t="shared" si="46"/>
        <v>0</v>
      </c>
      <c r="W327" s="10">
        <f t="shared" si="45"/>
        <v>0</v>
      </c>
      <c r="X327" s="10">
        <f t="shared" si="45"/>
        <v>0</v>
      </c>
      <c r="Y327" s="10">
        <f t="shared" si="45"/>
        <v>0</v>
      </c>
      <c r="Z327" s="10">
        <f t="shared" si="45"/>
        <v>0</v>
      </c>
      <c r="AA327" s="10">
        <f t="shared" si="45"/>
        <v>0</v>
      </c>
      <c r="AB327" s="10">
        <f t="shared" si="45"/>
        <v>0</v>
      </c>
      <c r="AC327" s="10">
        <f t="shared" si="45"/>
        <v>0</v>
      </c>
      <c r="AD327" s="10">
        <f t="shared" si="45"/>
        <v>1</v>
      </c>
    </row>
    <row r="328" spans="1:30" ht="15" customHeight="1" x14ac:dyDescent="0.25">
      <c r="A328" s="1">
        <v>42522.999305555553</v>
      </c>
      <c r="B328" s="1">
        <v>42523.25</v>
      </c>
      <c r="C328" s="2">
        <v>643554</v>
      </c>
      <c r="D328" s="2" t="s">
        <v>6</v>
      </c>
      <c r="E328" s="3" t="str">
        <f t="shared" si="47"/>
        <v>mercredi</v>
      </c>
      <c r="F328">
        <f ca="1">IF(HOUR(A328)&gt;HOUR(B328),-SUM(G328:INDIRECT(ADDRESS(ROW(),MATCH(0,$G328:$AD328,0)+6))),0)</f>
        <v>-7</v>
      </c>
      <c r="G328" s="10">
        <f t="shared" si="46"/>
        <v>1</v>
      </c>
      <c r="H328" s="10">
        <f t="shared" si="46"/>
        <v>1</v>
      </c>
      <c r="I328" s="10">
        <f t="shared" si="46"/>
        <v>1</v>
      </c>
      <c r="J328" s="10">
        <f t="shared" si="46"/>
        <v>1</v>
      </c>
      <c r="K328" s="10">
        <f t="shared" si="46"/>
        <v>1</v>
      </c>
      <c r="L328" s="10">
        <f t="shared" si="46"/>
        <v>1</v>
      </c>
      <c r="M328" s="10">
        <f t="shared" si="46"/>
        <v>1</v>
      </c>
      <c r="N328" s="10">
        <f t="shared" si="46"/>
        <v>0</v>
      </c>
      <c r="O328" s="10">
        <f t="shared" si="46"/>
        <v>0</v>
      </c>
      <c r="P328" s="10">
        <f t="shared" si="46"/>
        <v>0</v>
      </c>
      <c r="Q328" s="10">
        <f t="shared" si="46"/>
        <v>0</v>
      </c>
      <c r="R328" s="10">
        <f t="shared" si="46"/>
        <v>0</v>
      </c>
      <c r="S328" s="10">
        <f t="shared" si="46"/>
        <v>0</v>
      </c>
      <c r="T328" s="10">
        <f t="shared" si="46"/>
        <v>0</v>
      </c>
      <c r="U328" s="10">
        <f t="shared" si="46"/>
        <v>0</v>
      </c>
      <c r="V328" s="10">
        <f t="shared" si="46"/>
        <v>0</v>
      </c>
      <c r="W328" s="10">
        <f t="shared" si="45"/>
        <v>0</v>
      </c>
      <c r="X328" s="10">
        <f t="shared" si="45"/>
        <v>0</v>
      </c>
      <c r="Y328" s="10">
        <f t="shared" si="45"/>
        <v>0</v>
      </c>
      <c r="Z328" s="10">
        <f t="shared" si="45"/>
        <v>0</v>
      </c>
      <c r="AA328" s="10">
        <f t="shared" si="45"/>
        <v>0</v>
      </c>
      <c r="AB328" s="10">
        <f t="shared" si="45"/>
        <v>0</v>
      </c>
      <c r="AC328" s="10">
        <f t="shared" si="45"/>
        <v>0</v>
      </c>
      <c r="AD328" s="10">
        <f t="shared" si="45"/>
        <v>1</v>
      </c>
    </row>
    <row r="329" spans="1:30" ht="15" customHeight="1" x14ac:dyDescent="0.25">
      <c r="A329" s="1">
        <v>42523.041666666664</v>
      </c>
      <c r="B329" s="1">
        <v>42523.208333333336</v>
      </c>
      <c r="C329" s="2">
        <v>642952</v>
      </c>
      <c r="D329" s="2" t="s">
        <v>7</v>
      </c>
      <c r="E329" s="3" t="str">
        <f t="shared" si="47"/>
        <v>jeudi</v>
      </c>
      <c r="F329">
        <f ca="1">IF(HOUR(A329)&gt;HOUR(B329),-SUM(G329:INDIRECT(ADDRESS(ROW(),MATCH(0,$G329:$AD329,0)+6))),0)</f>
        <v>0</v>
      </c>
      <c r="G329" s="10">
        <f t="shared" si="46"/>
        <v>0</v>
      </c>
      <c r="H329" s="10">
        <f t="shared" si="46"/>
        <v>1</v>
      </c>
      <c r="I329" s="10">
        <f t="shared" si="46"/>
        <v>1</v>
      </c>
      <c r="J329" s="10">
        <f t="shared" si="46"/>
        <v>1</v>
      </c>
      <c r="K329" s="10">
        <f t="shared" si="46"/>
        <v>1</v>
      </c>
      <c r="L329" s="10">
        <f t="shared" si="46"/>
        <v>1</v>
      </c>
      <c r="M329" s="10">
        <f t="shared" si="46"/>
        <v>0</v>
      </c>
      <c r="N329" s="10">
        <f t="shared" si="46"/>
        <v>0</v>
      </c>
      <c r="O329" s="10">
        <f t="shared" si="46"/>
        <v>0</v>
      </c>
      <c r="P329" s="10">
        <f t="shared" si="46"/>
        <v>0</v>
      </c>
      <c r="Q329" s="10">
        <f t="shared" si="46"/>
        <v>0</v>
      </c>
      <c r="R329" s="10">
        <f t="shared" si="46"/>
        <v>0</v>
      </c>
      <c r="S329" s="10">
        <f t="shared" si="46"/>
        <v>0</v>
      </c>
      <c r="T329" s="10">
        <f t="shared" si="46"/>
        <v>0</v>
      </c>
      <c r="U329" s="10">
        <f t="shared" si="46"/>
        <v>0</v>
      </c>
      <c r="V329" s="10">
        <f t="shared" si="46"/>
        <v>0</v>
      </c>
      <c r="W329" s="10">
        <f t="shared" si="45"/>
        <v>0</v>
      </c>
      <c r="X329" s="10">
        <f t="shared" si="45"/>
        <v>0</v>
      </c>
      <c r="Y329" s="10">
        <f t="shared" si="45"/>
        <v>0</v>
      </c>
      <c r="Z329" s="10">
        <f t="shared" si="45"/>
        <v>0</v>
      </c>
      <c r="AA329" s="10">
        <f t="shared" si="45"/>
        <v>0</v>
      </c>
      <c r="AB329" s="10">
        <f t="shared" si="45"/>
        <v>0</v>
      </c>
      <c r="AC329" s="10">
        <f t="shared" si="45"/>
        <v>0</v>
      </c>
      <c r="AD329" s="10">
        <f t="shared" si="45"/>
        <v>0</v>
      </c>
    </row>
    <row r="330" spans="1:30" ht="15" customHeight="1" x14ac:dyDescent="0.25">
      <c r="A330" s="1">
        <v>42523.125</v>
      </c>
      <c r="B330" s="1">
        <v>42523.229166666664</v>
      </c>
      <c r="C330" s="2">
        <v>646134</v>
      </c>
      <c r="D330" s="2" t="s">
        <v>6</v>
      </c>
      <c r="E330" s="3" t="str">
        <f t="shared" si="47"/>
        <v>jeudi</v>
      </c>
      <c r="F330">
        <f ca="1">IF(HOUR(A330)&gt;HOUR(B330),-SUM(G330:INDIRECT(ADDRESS(ROW(),MATCH(0,$G330:$AD330,0)+6))),0)</f>
        <v>0</v>
      </c>
      <c r="G330" s="10">
        <f t="shared" si="46"/>
        <v>0</v>
      </c>
      <c r="H330" s="10">
        <f t="shared" si="46"/>
        <v>0</v>
      </c>
      <c r="I330" s="10">
        <f t="shared" si="46"/>
        <v>0</v>
      </c>
      <c r="J330" s="10">
        <f t="shared" si="46"/>
        <v>1</v>
      </c>
      <c r="K330" s="10">
        <f t="shared" si="46"/>
        <v>1</v>
      </c>
      <c r="L330" s="10">
        <f t="shared" si="46"/>
        <v>1</v>
      </c>
      <c r="M330" s="10">
        <f t="shared" si="46"/>
        <v>0</v>
      </c>
      <c r="N330" s="10">
        <f t="shared" si="46"/>
        <v>0</v>
      </c>
      <c r="O330" s="10">
        <f t="shared" si="46"/>
        <v>0</v>
      </c>
      <c r="P330" s="10">
        <f t="shared" si="46"/>
        <v>0</v>
      </c>
      <c r="Q330" s="10">
        <f t="shared" si="46"/>
        <v>0</v>
      </c>
      <c r="R330" s="10">
        <f t="shared" si="46"/>
        <v>0</v>
      </c>
      <c r="S330" s="10">
        <f t="shared" si="46"/>
        <v>0</v>
      </c>
      <c r="T330" s="10">
        <f t="shared" si="46"/>
        <v>0</v>
      </c>
      <c r="U330" s="10">
        <f t="shared" si="46"/>
        <v>0</v>
      </c>
      <c r="V330" s="10">
        <f t="shared" si="46"/>
        <v>0</v>
      </c>
      <c r="W330" s="10">
        <f t="shared" si="45"/>
        <v>0</v>
      </c>
      <c r="X330" s="10">
        <f t="shared" si="45"/>
        <v>0</v>
      </c>
      <c r="Y330" s="10">
        <f t="shared" si="45"/>
        <v>0</v>
      </c>
      <c r="Z330" s="10">
        <f t="shared" si="45"/>
        <v>0</v>
      </c>
      <c r="AA330" s="10">
        <f t="shared" si="45"/>
        <v>0</v>
      </c>
      <c r="AB330" s="10">
        <f t="shared" si="45"/>
        <v>0</v>
      </c>
      <c r="AC330" s="10">
        <f t="shared" si="45"/>
        <v>0</v>
      </c>
      <c r="AD330" s="10">
        <f t="shared" si="45"/>
        <v>0</v>
      </c>
    </row>
    <row r="331" spans="1:30" ht="15" customHeight="1" x14ac:dyDescent="0.25">
      <c r="A331" s="1">
        <v>42523.208333333336</v>
      </c>
      <c r="B331" s="1">
        <v>42523.291666666664</v>
      </c>
      <c r="C331" s="2">
        <v>642693</v>
      </c>
      <c r="D331" s="2" t="s">
        <v>7</v>
      </c>
      <c r="E331" s="3" t="str">
        <f t="shared" si="47"/>
        <v>jeudi</v>
      </c>
      <c r="F331">
        <f ca="1">IF(HOUR(A331)&gt;HOUR(B331),-SUM(G331:INDIRECT(ADDRESS(ROW(),MATCH(0,$G331:$AD331,0)+6))),0)</f>
        <v>0</v>
      </c>
      <c r="G331" s="10">
        <f t="shared" si="46"/>
        <v>0</v>
      </c>
      <c r="H331" s="10">
        <f t="shared" si="46"/>
        <v>0</v>
      </c>
      <c r="I331" s="10">
        <f t="shared" si="46"/>
        <v>0</v>
      </c>
      <c r="J331" s="10">
        <f t="shared" si="46"/>
        <v>0</v>
      </c>
      <c r="K331" s="10">
        <f t="shared" si="46"/>
        <v>0</v>
      </c>
      <c r="L331" s="10">
        <f t="shared" si="46"/>
        <v>1</v>
      </c>
      <c r="M331" s="10">
        <f t="shared" si="46"/>
        <v>1</v>
      </c>
      <c r="N331" s="10">
        <f t="shared" si="46"/>
        <v>1</v>
      </c>
      <c r="O331" s="10">
        <f t="shared" si="46"/>
        <v>0</v>
      </c>
      <c r="P331" s="10">
        <f t="shared" si="46"/>
        <v>0</v>
      </c>
      <c r="Q331" s="10">
        <f t="shared" si="46"/>
        <v>0</v>
      </c>
      <c r="R331" s="10">
        <f t="shared" si="46"/>
        <v>0</v>
      </c>
      <c r="S331" s="10">
        <f t="shared" si="46"/>
        <v>0</v>
      </c>
      <c r="T331" s="10">
        <f t="shared" si="46"/>
        <v>0</v>
      </c>
      <c r="U331" s="10">
        <f t="shared" si="46"/>
        <v>0</v>
      </c>
      <c r="V331" s="10">
        <f t="shared" si="46"/>
        <v>0</v>
      </c>
      <c r="W331" s="10">
        <f t="shared" si="45"/>
        <v>0</v>
      </c>
      <c r="X331" s="10">
        <f t="shared" si="45"/>
        <v>0</v>
      </c>
      <c r="Y331" s="10">
        <f t="shared" si="45"/>
        <v>0</v>
      </c>
      <c r="Z331" s="10">
        <f t="shared" si="45"/>
        <v>0</v>
      </c>
      <c r="AA331" s="10">
        <f t="shared" si="45"/>
        <v>0</v>
      </c>
      <c r="AB331" s="10">
        <f t="shared" si="45"/>
        <v>0</v>
      </c>
      <c r="AC331" s="10">
        <f t="shared" si="45"/>
        <v>0</v>
      </c>
      <c r="AD331" s="10">
        <f t="shared" si="45"/>
        <v>0</v>
      </c>
    </row>
    <row r="332" spans="1:30" ht="15" customHeight="1" x14ac:dyDescent="0.25">
      <c r="A332" s="1">
        <v>42523.208333333336</v>
      </c>
      <c r="B332" s="1">
        <v>42523.291666666664</v>
      </c>
      <c r="C332" s="2">
        <v>640909</v>
      </c>
      <c r="D332" s="2" t="s">
        <v>9</v>
      </c>
      <c r="E332" s="3" t="str">
        <f t="shared" si="47"/>
        <v>jeudi</v>
      </c>
      <c r="F332">
        <f ca="1">IF(HOUR(A332)&gt;HOUR(B332),-SUM(G332:INDIRECT(ADDRESS(ROW(),MATCH(0,$G332:$AD332,0)+6))),0)</f>
        <v>0</v>
      </c>
      <c r="G332" s="10">
        <f t="shared" si="46"/>
        <v>0</v>
      </c>
      <c r="H332" s="10">
        <f t="shared" si="46"/>
        <v>0</v>
      </c>
      <c r="I332" s="10">
        <f t="shared" si="46"/>
        <v>0</v>
      </c>
      <c r="J332" s="10">
        <f t="shared" si="46"/>
        <v>0</v>
      </c>
      <c r="K332" s="10">
        <f t="shared" si="46"/>
        <v>0</v>
      </c>
      <c r="L332" s="10">
        <f t="shared" si="46"/>
        <v>1</v>
      </c>
      <c r="M332" s="10">
        <f t="shared" si="46"/>
        <v>1</v>
      </c>
      <c r="N332" s="10">
        <f t="shared" si="46"/>
        <v>1</v>
      </c>
      <c r="O332" s="10">
        <f t="shared" si="46"/>
        <v>0</v>
      </c>
      <c r="P332" s="10">
        <f t="shared" si="46"/>
        <v>0</v>
      </c>
      <c r="Q332" s="10">
        <f t="shared" si="46"/>
        <v>0</v>
      </c>
      <c r="R332" s="10">
        <f t="shared" si="46"/>
        <v>0</v>
      </c>
      <c r="S332" s="10">
        <f t="shared" si="46"/>
        <v>0</v>
      </c>
      <c r="T332" s="10">
        <f t="shared" si="46"/>
        <v>0</v>
      </c>
      <c r="U332" s="10">
        <f t="shared" si="46"/>
        <v>0</v>
      </c>
      <c r="V332" s="10">
        <f t="shared" si="46"/>
        <v>0</v>
      </c>
      <c r="W332" s="10">
        <f t="shared" si="45"/>
        <v>0</v>
      </c>
      <c r="X332" s="10">
        <f t="shared" si="45"/>
        <v>0</v>
      </c>
      <c r="Y332" s="10">
        <f t="shared" si="45"/>
        <v>0</v>
      </c>
      <c r="Z332" s="10">
        <f t="shared" si="45"/>
        <v>0</v>
      </c>
      <c r="AA332" s="10">
        <f t="shared" si="45"/>
        <v>0</v>
      </c>
      <c r="AB332" s="10">
        <f t="shared" si="45"/>
        <v>0</v>
      </c>
      <c r="AC332" s="10">
        <f t="shared" si="45"/>
        <v>0</v>
      </c>
      <c r="AD332" s="10">
        <f t="shared" si="45"/>
        <v>0</v>
      </c>
    </row>
    <row r="333" spans="1:30" ht="15" customHeight="1" x14ac:dyDescent="0.25">
      <c r="A333" s="1">
        <v>42523.999305555553</v>
      </c>
      <c r="B333" s="1">
        <v>42524.25</v>
      </c>
      <c r="C333" s="2">
        <v>641218</v>
      </c>
      <c r="D333" s="2" t="s">
        <v>6</v>
      </c>
      <c r="E333" s="3" t="str">
        <f t="shared" si="47"/>
        <v>jeudi</v>
      </c>
      <c r="F333">
        <f ca="1">IF(HOUR(A333)&gt;HOUR(B333),-SUM(G333:INDIRECT(ADDRESS(ROW(),MATCH(0,$G333:$AD333,0)+6))),0)</f>
        <v>-7</v>
      </c>
      <c r="G333" s="10">
        <f t="shared" si="46"/>
        <v>1</v>
      </c>
      <c r="H333" s="10">
        <f t="shared" si="46"/>
        <v>1</v>
      </c>
      <c r="I333" s="10">
        <f t="shared" si="46"/>
        <v>1</v>
      </c>
      <c r="J333" s="10">
        <f t="shared" si="46"/>
        <v>1</v>
      </c>
      <c r="K333" s="10">
        <f t="shared" si="46"/>
        <v>1</v>
      </c>
      <c r="L333" s="10">
        <f t="shared" si="46"/>
        <v>1</v>
      </c>
      <c r="M333" s="10">
        <f t="shared" si="46"/>
        <v>1</v>
      </c>
      <c r="N333" s="10">
        <f t="shared" si="46"/>
        <v>0</v>
      </c>
      <c r="O333" s="10">
        <f t="shared" si="46"/>
        <v>0</v>
      </c>
      <c r="P333" s="10">
        <f t="shared" si="46"/>
        <v>0</v>
      </c>
      <c r="Q333" s="10">
        <f t="shared" si="46"/>
        <v>0</v>
      </c>
      <c r="R333" s="10">
        <f t="shared" si="46"/>
        <v>0</v>
      </c>
      <c r="S333" s="10">
        <f t="shared" si="46"/>
        <v>0</v>
      </c>
      <c r="T333" s="10">
        <f t="shared" si="46"/>
        <v>0</v>
      </c>
      <c r="U333" s="10">
        <f t="shared" si="46"/>
        <v>0</v>
      </c>
      <c r="V333" s="10">
        <f t="shared" ref="V333:AD348" si="48">IF(HOUR($A333)&lt;=HOUR($B333),IF(IF(HOUR($A333)&lt;V$1+1,1,0)=1,IF(HOUR($B333)&gt;=V$1,1,0),0),IF(IF(HOUR($A333)&gt;=V$1+1,1,0)=1,IF(HOUR($B333)&lt;V$1,0,1),1))</f>
        <v>0</v>
      </c>
      <c r="W333" s="10">
        <f t="shared" si="48"/>
        <v>0</v>
      </c>
      <c r="X333" s="10">
        <f t="shared" si="48"/>
        <v>0</v>
      </c>
      <c r="Y333" s="10">
        <f t="shared" si="48"/>
        <v>0</v>
      </c>
      <c r="Z333" s="10">
        <f t="shared" si="48"/>
        <v>0</v>
      </c>
      <c r="AA333" s="10">
        <f t="shared" si="48"/>
        <v>0</v>
      </c>
      <c r="AB333" s="10">
        <f t="shared" si="48"/>
        <v>0</v>
      </c>
      <c r="AC333" s="10">
        <f t="shared" si="48"/>
        <v>0</v>
      </c>
      <c r="AD333" s="10">
        <f t="shared" si="48"/>
        <v>1</v>
      </c>
    </row>
    <row r="334" spans="1:30" ht="15" customHeight="1" x14ac:dyDescent="0.25">
      <c r="A334" s="1">
        <v>42524.208333333336</v>
      </c>
      <c r="B334" s="1">
        <v>42524.291666666664</v>
      </c>
      <c r="C334" s="2">
        <v>640910</v>
      </c>
      <c r="D334" s="2" t="s">
        <v>9</v>
      </c>
      <c r="E334" s="3" t="str">
        <f t="shared" si="47"/>
        <v>vendredi</v>
      </c>
      <c r="F334">
        <f ca="1">IF(HOUR(A334)&gt;HOUR(B334),-SUM(G334:INDIRECT(ADDRESS(ROW(),MATCH(0,$G334:$AD334,0)+6))),0)</f>
        <v>0</v>
      </c>
      <c r="G334" s="10">
        <f t="shared" ref="G334:V349" si="49">IF(HOUR($A334)&lt;=HOUR($B334),IF(IF(HOUR($A334)&lt;G$1+1,1,0)=1,IF(HOUR($B334)&gt;=G$1,1,0),0),IF(IF(HOUR($A334)&gt;=G$1+1,1,0)=1,IF(HOUR($B334)&lt;G$1,0,1),1))</f>
        <v>0</v>
      </c>
      <c r="H334" s="10">
        <f t="shared" si="49"/>
        <v>0</v>
      </c>
      <c r="I334" s="10">
        <f t="shared" si="49"/>
        <v>0</v>
      </c>
      <c r="J334" s="10">
        <f t="shared" si="49"/>
        <v>0</v>
      </c>
      <c r="K334" s="10">
        <f t="shared" si="49"/>
        <v>0</v>
      </c>
      <c r="L334" s="10">
        <f t="shared" si="49"/>
        <v>1</v>
      </c>
      <c r="M334" s="10">
        <f t="shared" si="49"/>
        <v>1</v>
      </c>
      <c r="N334" s="10">
        <f t="shared" si="49"/>
        <v>1</v>
      </c>
      <c r="O334" s="10">
        <f t="shared" si="49"/>
        <v>0</v>
      </c>
      <c r="P334" s="10">
        <f t="shared" si="49"/>
        <v>0</v>
      </c>
      <c r="Q334" s="10">
        <f t="shared" si="49"/>
        <v>0</v>
      </c>
      <c r="R334" s="10">
        <f t="shared" si="49"/>
        <v>0</v>
      </c>
      <c r="S334" s="10">
        <f t="shared" si="49"/>
        <v>0</v>
      </c>
      <c r="T334" s="10">
        <f t="shared" si="49"/>
        <v>0</v>
      </c>
      <c r="U334" s="10">
        <f t="shared" si="49"/>
        <v>0</v>
      </c>
      <c r="V334" s="10">
        <f t="shared" si="49"/>
        <v>0</v>
      </c>
      <c r="W334" s="10">
        <f t="shared" si="48"/>
        <v>0</v>
      </c>
      <c r="X334" s="10">
        <f t="shared" si="48"/>
        <v>0</v>
      </c>
      <c r="Y334" s="10">
        <f t="shared" si="48"/>
        <v>0</v>
      </c>
      <c r="Z334" s="10">
        <f t="shared" si="48"/>
        <v>0</v>
      </c>
      <c r="AA334" s="10">
        <f t="shared" si="48"/>
        <v>0</v>
      </c>
      <c r="AB334" s="10">
        <f t="shared" si="48"/>
        <v>0</v>
      </c>
      <c r="AC334" s="10">
        <f t="shared" si="48"/>
        <v>0</v>
      </c>
      <c r="AD334" s="10">
        <f t="shared" si="48"/>
        <v>0</v>
      </c>
    </row>
    <row r="335" spans="1:30" ht="15" customHeight="1" x14ac:dyDescent="0.25">
      <c r="A335" s="1">
        <v>42525.333333333336</v>
      </c>
      <c r="B335" s="1">
        <v>42525.5</v>
      </c>
      <c r="C335" s="2">
        <v>644212</v>
      </c>
      <c r="D335" s="2" t="s">
        <v>9</v>
      </c>
      <c r="E335" s="3" t="str">
        <f t="shared" si="47"/>
        <v>samedi</v>
      </c>
      <c r="F335">
        <f ca="1">IF(HOUR(A335)&gt;HOUR(B335),-SUM(G335:INDIRECT(ADDRESS(ROW(),MATCH(0,$G335:$AD335,0)+6))),0)</f>
        <v>0</v>
      </c>
      <c r="G335" s="10">
        <f t="shared" si="49"/>
        <v>0</v>
      </c>
      <c r="H335" s="10">
        <f t="shared" si="49"/>
        <v>0</v>
      </c>
      <c r="I335" s="10">
        <f t="shared" si="49"/>
        <v>0</v>
      </c>
      <c r="J335" s="10">
        <f t="shared" si="49"/>
        <v>0</v>
      </c>
      <c r="K335" s="10">
        <f t="shared" si="49"/>
        <v>0</v>
      </c>
      <c r="L335" s="10">
        <f t="shared" si="49"/>
        <v>0</v>
      </c>
      <c r="M335" s="10">
        <f t="shared" si="49"/>
        <v>0</v>
      </c>
      <c r="N335" s="10">
        <f t="shared" si="49"/>
        <v>0</v>
      </c>
      <c r="O335" s="10">
        <f t="shared" si="49"/>
        <v>1</v>
      </c>
      <c r="P335" s="10">
        <f t="shared" si="49"/>
        <v>1</v>
      </c>
      <c r="Q335" s="10">
        <f t="shared" si="49"/>
        <v>1</v>
      </c>
      <c r="R335" s="10">
        <f t="shared" si="49"/>
        <v>1</v>
      </c>
      <c r="S335" s="10">
        <f t="shared" si="49"/>
        <v>1</v>
      </c>
      <c r="T335" s="10">
        <f t="shared" si="49"/>
        <v>0</v>
      </c>
      <c r="U335" s="10">
        <f t="shared" si="49"/>
        <v>0</v>
      </c>
      <c r="V335" s="10">
        <f t="shared" si="49"/>
        <v>0</v>
      </c>
      <c r="W335" s="10">
        <f t="shared" si="48"/>
        <v>0</v>
      </c>
      <c r="X335" s="10">
        <f t="shared" si="48"/>
        <v>0</v>
      </c>
      <c r="Y335" s="10">
        <f t="shared" si="48"/>
        <v>0</v>
      </c>
      <c r="Z335" s="10">
        <f t="shared" si="48"/>
        <v>0</v>
      </c>
      <c r="AA335" s="10">
        <f t="shared" si="48"/>
        <v>0</v>
      </c>
      <c r="AB335" s="10">
        <f t="shared" si="48"/>
        <v>0</v>
      </c>
      <c r="AC335" s="10">
        <f t="shared" si="48"/>
        <v>0</v>
      </c>
      <c r="AD335" s="10">
        <f t="shared" si="48"/>
        <v>0</v>
      </c>
    </row>
    <row r="336" spans="1:30" ht="15" customHeight="1" x14ac:dyDescent="0.25">
      <c r="A336" s="1">
        <v>42527.25</v>
      </c>
      <c r="B336" s="1">
        <v>42527.291666666664</v>
      </c>
      <c r="C336" s="2">
        <v>644983</v>
      </c>
      <c r="D336" s="2" t="s">
        <v>5</v>
      </c>
      <c r="E336" s="3" t="str">
        <f t="shared" si="47"/>
        <v>lundi</v>
      </c>
      <c r="F336">
        <f ca="1">IF(HOUR(A336)&gt;HOUR(B336),-SUM(G336:INDIRECT(ADDRESS(ROW(),MATCH(0,$G336:$AD336,0)+6))),0)</f>
        <v>0</v>
      </c>
      <c r="G336" s="10">
        <f t="shared" si="49"/>
        <v>0</v>
      </c>
      <c r="H336" s="10">
        <f t="shared" si="49"/>
        <v>0</v>
      </c>
      <c r="I336" s="10">
        <f t="shared" si="49"/>
        <v>0</v>
      </c>
      <c r="J336" s="10">
        <f t="shared" si="49"/>
        <v>0</v>
      </c>
      <c r="K336" s="10">
        <f t="shared" si="49"/>
        <v>0</v>
      </c>
      <c r="L336" s="10">
        <f t="shared" si="49"/>
        <v>0</v>
      </c>
      <c r="M336" s="10">
        <f t="shared" si="49"/>
        <v>1</v>
      </c>
      <c r="N336" s="10">
        <f t="shared" si="49"/>
        <v>1</v>
      </c>
      <c r="O336" s="10">
        <f t="shared" si="49"/>
        <v>0</v>
      </c>
      <c r="P336" s="10">
        <f t="shared" si="49"/>
        <v>0</v>
      </c>
      <c r="Q336" s="10">
        <f t="shared" si="49"/>
        <v>0</v>
      </c>
      <c r="R336" s="10">
        <f t="shared" si="49"/>
        <v>0</v>
      </c>
      <c r="S336" s="10">
        <f t="shared" si="49"/>
        <v>0</v>
      </c>
      <c r="T336" s="10">
        <f t="shared" si="49"/>
        <v>0</v>
      </c>
      <c r="U336" s="10">
        <f t="shared" si="49"/>
        <v>0</v>
      </c>
      <c r="V336" s="10">
        <f t="shared" si="49"/>
        <v>0</v>
      </c>
      <c r="W336" s="10">
        <f t="shared" si="48"/>
        <v>0</v>
      </c>
      <c r="X336" s="10">
        <f t="shared" si="48"/>
        <v>0</v>
      </c>
      <c r="Y336" s="10">
        <f t="shared" si="48"/>
        <v>0</v>
      </c>
      <c r="Z336" s="10">
        <f t="shared" si="48"/>
        <v>0</v>
      </c>
      <c r="AA336" s="10">
        <f t="shared" si="48"/>
        <v>0</v>
      </c>
      <c r="AB336" s="10">
        <f t="shared" si="48"/>
        <v>0</v>
      </c>
      <c r="AC336" s="10">
        <f t="shared" si="48"/>
        <v>0</v>
      </c>
      <c r="AD336" s="10">
        <f t="shared" si="48"/>
        <v>0</v>
      </c>
    </row>
    <row r="337" spans="1:30" ht="15" customHeight="1" x14ac:dyDescent="0.25">
      <c r="A337" s="1">
        <v>42527.375</v>
      </c>
      <c r="B337" s="1">
        <v>42527.75</v>
      </c>
      <c r="C337" s="2">
        <v>644217</v>
      </c>
      <c r="D337" s="2" t="s">
        <v>9</v>
      </c>
      <c r="E337" s="3" t="str">
        <f t="shared" si="47"/>
        <v>lundi</v>
      </c>
      <c r="F337">
        <f ca="1">IF(HOUR(A337)&gt;HOUR(B337),-SUM(G337:INDIRECT(ADDRESS(ROW(),MATCH(0,$G337:$AD337,0)+6))),0)</f>
        <v>0</v>
      </c>
      <c r="G337" s="10">
        <f t="shared" si="49"/>
        <v>0</v>
      </c>
      <c r="H337" s="10">
        <f t="shared" si="49"/>
        <v>0</v>
      </c>
      <c r="I337" s="10">
        <f t="shared" si="49"/>
        <v>0</v>
      </c>
      <c r="J337" s="10">
        <f t="shared" si="49"/>
        <v>0</v>
      </c>
      <c r="K337" s="10">
        <f t="shared" si="49"/>
        <v>0</v>
      </c>
      <c r="L337" s="10">
        <f t="shared" si="49"/>
        <v>0</v>
      </c>
      <c r="M337" s="10">
        <f t="shared" si="49"/>
        <v>0</v>
      </c>
      <c r="N337" s="10">
        <f t="shared" si="49"/>
        <v>0</v>
      </c>
      <c r="O337" s="10">
        <f t="shared" si="49"/>
        <v>0</v>
      </c>
      <c r="P337" s="10">
        <f t="shared" si="49"/>
        <v>1</v>
      </c>
      <c r="Q337" s="10">
        <f t="shared" si="49"/>
        <v>1</v>
      </c>
      <c r="R337" s="10">
        <f t="shared" si="49"/>
        <v>1</v>
      </c>
      <c r="S337" s="10">
        <f t="shared" si="49"/>
        <v>1</v>
      </c>
      <c r="T337" s="10">
        <f t="shared" si="49"/>
        <v>1</v>
      </c>
      <c r="U337" s="10">
        <f t="shared" si="49"/>
        <v>1</v>
      </c>
      <c r="V337" s="10">
        <f t="shared" si="49"/>
        <v>1</v>
      </c>
      <c r="W337" s="10">
        <f t="shared" si="48"/>
        <v>1</v>
      </c>
      <c r="X337" s="10">
        <f t="shared" si="48"/>
        <v>1</v>
      </c>
      <c r="Y337" s="10">
        <f t="shared" si="48"/>
        <v>1</v>
      </c>
      <c r="Z337" s="10">
        <f t="shared" si="48"/>
        <v>0</v>
      </c>
      <c r="AA337" s="10">
        <f t="shared" si="48"/>
        <v>0</v>
      </c>
      <c r="AB337" s="10">
        <f t="shared" si="48"/>
        <v>0</v>
      </c>
      <c r="AC337" s="10">
        <f t="shared" si="48"/>
        <v>0</v>
      </c>
      <c r="AD337" s="10">
        <f t="shared" si="48"/>
        <v>0</v>
      </c>
    </row>
    <row r="338" spans="1:30" ht="15" customHeight="1" x14ac:dyDescent="0.25">
      <c r="A338" s="1">
        <v>42527.958333333336</v>
      </c>
      <c r="B338" s="1">
        <v>42528.208333333336</v>
      </c>
      <c r="C338" s="2">
        <v>644696</v>
      </c>
      <c r="D338" s="2" t="s">
        <v>8</v>
      </c>
      <c r="E338" s="3" t="str">
        <f t="shared" si="47"/>
        <v>lundi</v>
      </c>
      <c r="F338">
        <f ca="1">IF(HOUR(A338)&gt;HOUR(B338),-SUM(G338:INDIRECT(ADDRESS(ROW(),MATCH(0,$G338:$AD338,0)+6))),0)</f>
        <v>-6</v>
      </c>
      <c r="G338" s="10">
        <f t="shared" si="49"/>
        <v>1</v>
      </c>
      <c r="H338" s="10">
        <f t="shared" si="49"/>
        <v>1</v>
      </c>
      <c r="I338" s="10">
        <f t="shared" si="49"/>
        <v>1</v>
      </c>
      <c r="J338" s="10">
        <f t="shared" si="49"/>
        <v>1</v>
      </c>
      <c r="K338" s="10">
        <f t="shared" si="49"/>
        <v>1</v>
      </c>
      <c r="L338" s="10">
        <f t="shared" si="49"/>
        <v>1</v>
      </c>
      <c r="M338" s="10">
        <f t="shared" si="49"/>
        <v>0</v>
      </c>
      <c r="N338" s="10">
        <f t="shared" si="49"/>
        <v>0</v>
      </c>
      <c r="O338" s="10">
        <f t="shared" si="49"/>
        <v>0</v>
      </c>
      <c r="P338" s="10">
        <f t="shared" si="49"/>
        <v>0</v>
      </c>
      <c r="Q338" s="10">
        <f t="shared" si="49"/>
        <v>0</v>
      </c>
      <c r="R338" s="10">
        <f t="shared" si="49"/>
        <v>0</v>
      </c>
      <c r="S338" s="10">
        <f t="shared" si="49"/>
        <v>0</v>
      </c>
      <c r="T338" s="10">
        <f t="shared" si="49"/>
        <v>0</v>
      </c>
      <c r="U338" s="10">
        <f t="shared" si="49"/>
        <v>0</v>
      </c>
      <c r="V338" s="10">
        <f t="shared" si="49"/>
        <v>0</v>
      </c>
      <c r="W338" s="10">
        <f t="shared" si="48"/>
        <v>0</v>
      </c>
      <c r="X338" s="10">
        <f t="shared" si="48"/>
        <v>0</v>
      </c>
      <c r="Y338" s="10">
        <f t="shared" si="48"/>
        <v>0</v>
      </c>
      <c r="Z338" s="10">
        <f t="shared" si="48"/>
        <v>0</v>
      </c>
      <c r="AA338" s="10">
        <f t="shared" si="48"/>
        <v>0</v>
      </c>
      <c r="AB338" s="10">
        <f t="shared" si="48"/>
        <v>0</v>
      </c>
      <c r="AC338" s="10">
        <f t="shared" si="48"/>
        <v>0</v>
      </c>
      <c r="AD338" s="10">
        <f t="shared" si="48"/>
        <v>1</v>
      </c>
    </row>
    <row r="339" spans="1:30" ht="15" customHeight="1" x14ac:dyDescent="0.25">
      <c r="A339" s="1">
        <v>42528.041666666664</v>
      </c>
      <c r="B339" s="1">
        <v>42528.291666666664</v>
      </c>
      <c r="C339" s="2">
        <v>645934</v>
      </c>
      <c r="D339" s="2" t="s">
        <v>6</v>
      </c>
      <c r="E339" s="3" t="str">
        <f t="shared" si="47"/>
        <v>mardi</v>
      </c>
      <c r="F339">
        <f ca="1">IF(HOUR(A339)&gt;HOUR(B339),-SUM(G339:INDIRECT(ADDRESS(ROW(),MATCH(0,$G339:$AD339,0)+6))),0)</f>
        <v>0</v>
      </c>
      <c r="G339" s="10">
        <f t="shared" si="49"/>
        <v>0</v>
      </c>
      <c r="H339" s="10">
        <f t="shared" si="49"/>
        <v>1</v>
      </c>
      <c r="I339" s="10">
        <f t="shared" si="49"/>
        <v>1</v>
      </c>
      <c r="J339" s="10">
        <f t="shared" si="49"/>
        <v>1</v>
      </c>
      <c r="K339" s="10">
        <f t="shared" si="49"/>
        <v>1</v>
      </c>
      <c r="L339" s="10">
        <f t="shared" si="49"/>
        <v>1</v>
      </c>
      <c r="M339" s="10">
        <f t="shared" si="49"/>
        <v>1</v>
      </c>
      <c r="N339" s="10">
        <f t="shared" si="49"/>
        <v>1</v>
      </c>
      <c r="O339" s="10">
        <f t="shared" si="49"/>
        <v>0</v>
      </c>
      <c r="P339" s="10">
        <f t="shared" si="49"/>
        <v>0</v>
      </c>
      <c r="Q339" s="10">
        <f t="shared" si="49"/>
        <v>0</v>
      </c>
      <c r="R339" s="10">
        <f t="shared" si="49"/>
        <v>0</v>
      </c>
      <c r="S339" s="10">
        <f t="shared" si="49"/>
        <v>0</v>
      </c>
      <c r="T339" s="10">
        <f t="shared" si="49"/>
        <v>0</v>
      </c>
      <c r="U339" s="10">
        <f t="shared" si="49"/>
        <v>0</v>
      </c>
      <c r="V339" s="10">
        <f t="shared" si="49"/>
        <v>0</v>
      </c>
      <c r="W339" s="10">
        <f t="shared" si="48"/>
        <v>0</v>
      </c>
      <c r="X339" s="10">
        <f t="shared" si="48"/>
        <v>0</v>
      </c>
      <c r="Y339" s="10">
        <f t="shared" si="48"/>
        <v>0</v>
      </c>
      <c r="Z339" s="10">
        <f t="shared" si="48"/>
        <v>0</v>
      </c>
      <c r="AA339" s="10">
        <f t="shared" si="48"/>
        <v>0</v>
      </c>
      <c r="AB339" s="10">
        <f t="shared" si="48"/>
        <v>0</v>
      </c>
      <c r="AC339" s="10">
        <f t="shared" si="48"/>
        <v>0</v>
      </c>
      <c r="AD339" s="10">
        <f t="shared" si="48"/>
        <v>0</v>
      </c>
    </row>
    <row r="340" spans="1:30" ht="15" customHeight="1" x14ac:dyDescent="0.25">
      <c r="A340" s="1">
        <v>42528.208333333336</v>
      </c>
      <c r="B340" s="1">
        <v>42528.291666666664</v>
      </c>
      <c r="C340" s="2">
        <v>638755</v>
      </c>
      <c r="D340" s="2" t="s">
        <v>9</v>
      </c>
      <c r="E340" s="3" t="str">
        <f t="shared" si="47"/>
        <v>mardi</v>
      </c>
      <c r="F340">
        <f ca="1">IF(HOUR(A340)&gt;HOUR(B340),-SUM(G340:INDIRECT(ADDRESS(ROW(),MATCH(0,$G340:$AD340,0)+6))),0)</f>
        <v>0</v>
      </c>
      <c r="G340" s="10">
        <f t="shared" si="49"/>
        <v>0</v>
      </c>
      <c r="H340" s="10">
        <f t="shared" si="49"/>
        <v>0</v>
      </c>
      <c r="I340" s="10">
        <f t="shared" si="49"/>
        <v>0</v>
      </c>
      <c r="J340" s="10">
        <f t="shared" si="49"/>
        <v>0</v>
      </c>
      <c r="K340" s="10">
        <f t="shared" si="49"/>
        <v>0</v>
      </c>
      <c r="L340" s="10">
        <f t="shared" si="49"/>
        <v>1</v>
      </c>
      <c r="M340" s="10">
        <f t="shared" si="49"/>
        <v>1</v>
      </c>
      <c r="N340" s="10">
        <f t="shared" si="49"/>
        <v>1</v>
      </c>
      <c r="O340" s="10">
        <f t="shared" si="49"/>
        <v>0</v>
      </c>
      <c r="P340" s="10">
        <f t="shared" si="49"/>
        <v>0</v>
      </c>
      <c r="Q340" s="10">
        <f t="shared" si="49"/>
        <v>0</v>
      </c>
      <c r="R340" s="10">
        <f t="shared" si="49"/>
        <v>0</v>
      </c>
      <c r="S340" s="10">
        <f t="shared" si="49"/>
        <v>0</v>
      </c>
      <c r="T340" s="10">
        <f t="shared" si="49"/>
        <v>0</v>
      </c>
      <c r="U340" s="10">
        <f t="shared" si="49"/>
        <v>0</v>
      </c>
      <c r="V340" s="10">
        <f t="shared" si="49"/>
        <v>0</v>
      </c>
      <c r="W340" s="10">
        <f t="shared" si="48"/>
        <v>0</v>
      </c>
      <c r="X340" s="10">
        <f t="shared" si="48"/>
        <v>0</v>
      </c>
      <c r="Y340" s="10">
        <f t="shared" si="48"/>
        <v>0</v>
      </c>
      <c r="Z340" s="10">
        <f t="shared" si="48"/>
        <v>0</v>
      </c>
      <c r="AA340" s="10">
        <f t="shared" si="48"/>
        <v>0</v>
      </c>
      <c r="AB340" s="10">
        <f t="shared" si="48"/>
        <v>0</v>
      </c>
      <c r="AC340" s="10">
        <f t="shared" si="48"/>
        <v>0</v>
      </c>
      <c r="AD340" s="10">
        <f t="shared" si="48"/>
        <v>0</v>
      </c>
    </row>
    <row r="341" spans="1:30" ht="15" customHeight="1" x14ac:dyDescent="0.25">
      <c r="A341" s="1">
        <v>42528.25</v>
      </c>
      <c r="B341" s="1">
        <v>42528.291666608799</v>
      </c>
      <c r="C341" s="2">
        <v>644983</v>
      </c>
      <c r="D341" s="2" t="s">
        <v>5</v>
      </c>
      <c r="E341" s="3" t="str">
        <f t="shared" si="47"/>
        <v>mardi</v>
      </c>
      <c r="F341">
        <f ca="1">IF(HOUR(A341)&gt;HOUR(B341),-SUM(G341:INDIRECT(ADDRESS(ROW(),MATCH(0,$G341:$AD341,0)+6))),0)</f>
        <v>0</v>
      </c>
      <c r="G341" s="10">
        <f t="shared" si="49"/>
        <v>0</v>
      </c>
      <c r="H341" s="10">
        <f t="shared" si="49"/>
        <v>0</v>
      </c>
      <c r="I341" s="10">
        <f t="shared" si="49"/>
        <v>0</v>
      </c>
      <c r="J341" s="10">
        <f t="shared" si="49"/>
        <v>0</v>
      </c>
      <c r="K341" s="10">
        <f t="shared" si="49"/>
        <v>0</v>
      </c>
      <c r="L341" s="10">
        <f t="shared" si="49"/>
        <v>0</v>
      </c>
      <c r="M341" s="10">
        <f t="shared" si="49"/>
        <v>1</v>
      </c>
      <c r="N341" s="10">
        <f t="shared" si="49"/>
        <v>1</v>
      </c>
      <c r="O341" s="10">
        <f t="shared" si="49"/>
        <v>0</v>
      </c>
      <c r="P341" s="10">
        <f t="shared" si="49"/>
        <v>0</v>
      </c>
      <c r="Q341" s="10">
        <f t="shared" si="49"/>
        <v>0</v>
      </c>
      <c r="R341" s="10">
        <f t="shared" si="49"/>
        <v>0</v>
      </c>
      <c r="S341" s="10">
        <f t="shared" si="49"/>
        <v>0</v>
      </c>
      <c r="T341" s="10">
        <f t="shared" si="49"/>
        <v>0</v>
      </c>
      <c r="U341" s="10">
        <f t="shared" si="49"/>
        <v>0</v>
      </c>
      <c r="V341" s="10">
        <f t="shared" si="49"/>
        <v>0</v>
      </c>
      <c r="W341" s="10">
        <f t="shared" si="48"/>
        <v>0</v>
      </c>
      <c r="X341" s="10">
        <f t="shared" si="48"/>
        <v>0</v>
      </c>
      <c r="Y341" s="10">
        <f t="shared" si="48"/>
        <v>0</v>
      </c>
      <c r="Z341" s="10">
        <f t="shared" si="48"/>
        <v>0</v>
      </c>
      <c r="AA341" s="10">
        <f t="shared" si="48"/>
        <v>0</v>
      </c>
      <c r="AB341" s="10">
        <f t="shared" si="48"/>
        <v>0</v>
      </c>
      <c r="AC341" s="10">
        <f t="shared" si="48"/>
        <v>0</v>
      </c>
      <c r="AD341" s="10">
        <f t="shared" si="48"/>
        <v>0</v>
      </c>
    </row>
    <row r="342" spans="1:30" ht="15" customHeight="1" x14ac:dyDescent="0.25">
      <c r="A342" s="1">
        <v>42528.416666666664</v>
      </c>
      <c r="B342" s="1">
        <v>42528.458333333336</v>
      </c>
      <c r="C342" s="2">
        <v>647717</v>
      </c>
      <c r="D342" s="2" t="s">
        <v>9</v>
      </c>
      <c r="E342" s="3" t="str">
        <f t="shared" si="47"/>
        <v>mardi</v>
      </c>
      <c r="F342">
        <f ca="1">IF(HOUR(A342)&gt;HOUR(B342),-SUM(G342:INDIRECT(ADDRESS(ROW(),MATCH(0,$G342:$AD342,0)+6))),0)</f>
        <v>0</v>
      </c>
      <c r="G342" s="10">
        <f t="shared" si="49"/>
        <v>0</v>
      </c>
      <c r="H342" s="10">
        <f t="shared" si="49"/>
        <v>0</v>
      </c>
      <c r="I342" s="10">
        <f t="shared" si="49"/>
        <v>0</v>
      </c>
      <c r="J342" s="10">
        <f t="shared" si="49"/>
        <v>0</v>
      </c>
      <c r="K342" s="10">
        <f t="shared" si="49"/>
        <v>0</v>
      </c>
      <c r="L342" s="10">
        <f t="shared" si="49"/>
        <v>0</v>
      </c>
      <c r="M342" s="10">
        <f t="shared" si="49"/>
        <v>0</v>
      </c>
      <c r="N342" s="10">
        <f t="shared" si="49"/>
        <v>0</v>
      </c>
      <c r="O342" s="10">
        <f t="shared" si="49"/>
        <v>0</v>
      </c>
      <c r="P342" s="10">
        <f t="shared" si="49"/>
        <v>0</v>
      </c>
      <c r="Q342" s="10">
        <f t="shared" si="49"/>
        <v>1</v>
      </c>
      <c r="R342" s="10">
        <f t="shared" si="49"/>
        <v>1</v>
      </c>
      <c r="S342" s="10">
        <f t="shared" si="49"/>
        <v>0</v>
      </c>
      <c r="T342" s="10">
        <f t="shared" si="49"/>
        <v>0</v>
      </c>
      <c r="U342" s="10">
        <f t="shared" si="49"/>
        <v>0</v>
      </c>
      <c r="V342" s="10">
        <f t="shared" si="49"/>
        <v>0</v>
      </c>
      <c r="W342" s="10">
        <f t="shared" si="48"/>
        <v>0</v>
      </c>
      <c r="X342" s="10">
        <f t="shared" si="48"/>
        <v>0</v>
      </c>
      <c r="Y342" s="10">
        <f t="shared" si="48"/>
        <v>0</v>
      </c>
      <c r="Z342" s="10">
        <f t="shared" si="48"/>
        <v>0</v>
      </c>
      <c r="AA342" s="10">
        <f t="shared" si="48"/>
        <v>0</v>
      </c>
      <c r="AB342" s="10">
        <f t="shared" si="48"/>
        <v>0</v>
      </c>
      <c r="AC342" s="10">
        <f t="shared" si="48"/>
        <v>0</v>
      </c>
      <c r="AD342" s="10">
        <f t="shared" si="48"/>
        <v>0</v>
      </c>
    </row>
    <row r="343" spans="1:30" ht="15" customHeight="1" x14ac:dyDescent="0.25">
      <c r="A343" s="1">
        <v>42529.041666666664</v>
      </c>
      <c r="B343" s="1">
        <v>42529.208333333336</v>
      </c>
      <c r="C343" s="2">
        <v>644229</v>
      </c>
      <c r="D343" s="2" t="s">
        <v>7</v>
      </c>
      <c r="E343" s="3" t="str">
        <f t="shared" si="47"/>
        <v>mercredi</v>
      </c>
      <c r="F343">
        <f ca="1">IF(HOUR(A343)&gt;HOUR(B343),-SUM(G343:INDIRECT(ADDRESS(ROW(),MATCH(0,$G343:$AD343,0)+6))),0)</f>
        <v>0</v>
      </c>
      <c r="G343" s="10">
        <f t="shared" si="49"/>
        <v>0</v>
      </c>
      <c r="H343" s="10">
        <f t="shared" si="49"/>
        <v>1</v>
      </c>
      <c r="I343" s="10">
        <f t="shared" si="49"/>
        <v>1</v>
      </c>
      <c r="J343" s="10">
        <f t="shared" si="49"/>
        <v>1</v>
      </c>
      <c r="K343" s="10">
        <f t="shared" si="49"/>
        <v>1</v>
      </c>
      <c r="L343" s="10">
        <f t="shared" si="49"/>
        <v>1</v>
      </c>
      <c r="M343" s="10">
        <f t="shared" si="49"/>
        <v>0</v>
      </c>
      <c r="N343" s="10">
        <f t="shared" si="49"/>
        <v>0</v>
      </c>
      <c r="O343" s="10">
        <f t="shared" si="49"/>
        <v>0</v>
      </c>
      <c r="P343" s="10">
        <f t="shared" si="49"/>
        <v>0</v>
      </c>
      <c r="Q343" s="10">
        <f t="shared" si="49"/>
        <v>0</v>
      </c>
      <c r="R343" s="10">
        <f t="shared" si="49"/>
        <v>0</v>
      </c>
      <c r="S343" s="10">
        <f t="shared" si="49"/>
        <v>0</v>
      </c>
      <c r="T343" s="10">
        <f t="shared" si="49"/>
        <v>0</v>
      </c>
      <c r="U343" s="10">
        <f t="shared" si="49"/>
        <v>0</v>
      </c>
      <c r="V343" s="10">
        <f t="shared" si="49"/>
        <v>0</v>
      </c>
      <c r="W343" s="10">
        <f t="shared" si="48"/>
        <v>0</v>
      </c>
      <c r="X343" s="10">
        <f t="shared" si="48"/>
        <v>0</v>
      </c>
      <c r="Y343" s="10">
        <f t="shared" si="48"/>
        <v>0</v>
      </c>
      <c r="Z343" s="10">
        <f t="shared" si="48"/>
        <v>0</v>
      </c>
      <c r="AA343" s="10">
        <f t="shared" si="48"/>
        <v>0</v>
      </c>
      <c r="AB343" s="10">
        <f t="shared" si="48"/>
        <v>0</v>
      </c>
      <c r="AC343" s="10">
        <f t="shared" si="48"/>
        <v>0</v>
      </c>
      <c r="AD343" s="10">
        <f t="shared" si="48"/>
        <v>0</v>
      </c>
    </row>
    <row r="344" spans="1:30" ht="15" customHeight="1" x14ac:dyDescent="0.25">
      <c r="A344" s="1">
        <v>42529.083333333336</v>
      </c>
      <c r="B344" s="1">
        <v>42529.208333333336</v>
      </c>
      <c r="C344" s="2">
        <v>648370</v>
      </c>
      <c r="D344" s="2" t="s">
        <v>7</v>
      </c>
      <c r="E344" s="3" t="str">
        <f t="shared" si="47"/>
        <v>mercredi</v>
      </c>
      <c r="F344">
        <f ca="1">IF(HOUR(A344)&gt;HOUR(B344),-SUM(G344:INDIRECT(ADDRESS(ROW(),MATCH(0,$G344:$AD344,0)+6))),0)</f>
        <v>0</v>
      </c>
      <c r="G344" s="10">
        <f t="shared" si="49"/>
        <v>0</v>
      </c>
      <c r="H344" s="10">
        <f t="shared" si="49"/>
        <v>0</v>
      </c>
      <c r="I344" s="10">
        <f t="shared" si="49"/>
        <v>1</v>
      </c>
      <c r="J344" s="10">
        <f t="shared" si="49"/>
        <v>1</v>
      </c>
      <c r="K344" s="10">
        <f t="shared" si="49"/>
        <v>1</v>
      </c>
      <c r="L344" s="10">
        <f t="shared" si="49"/>
        <v>1</v>
      </c>
      <c r="M344" s="10">
        <f t="shared" si="49"/>
        <v>0</v>
      </c>
      <c r="N344" s="10">
        <f t="shared" si="49"/>
        <v>0</v>
      </c>
      <c r="O344" s="10">
        <f t="shared" si="49"/>
        <v>0</v>
      </c>
      <c r="P344" s="10">
        <f t="shared" si="49"/>
        <v>0</v>
      </c>
      <c r="Q344" s="10">
        <f t="shared" si="49"/>
        <v>0</v>
      </c>
      <c r="R344" s="10">
        <f t="shared" si="49"/>
        <v>0</v>
      </c>
      <c r="S344" s="10">
        <f t="shared" si="49"/>
        <v>0</v>
      </c>
      <c r="T344" s="10">
        <f t="shared" si="49"/>
        <v>0</v>
      </c>
      <c r="U344" s="10">
        <f t="shared" si="49"/>
        <v>0</v>
      </c>
      <c r="V344" s="10">
        <f t="shared" si="49"/>
        <v>0</v>
      </c>
      <c r="W344" s="10">
        <f t="shared" si="48"/>
        <v>0</v>
      </c>
      <c r="X344" s="10">
        <f t="shared" si="48"/>
        <v>0</v>
      </c>
      <c r="Y344" s="10">
        <f t="shared" si="48"/>
        <v>0</v>
      </c>
      <c r="Z344" s="10">
        <f t="shared" si="48"/>
        <v>0</v>
      </c>
      <c r="AA344" s="10">
        <f t="shared" si="48"/>
        <v>0</v>
      </c>
      <c r="AB344" s="10">
        <f t="shared" si="48"/>
        <v>0</v>
      </c>
      <c r="AC344" s="10">
        <f t="shared" si="48"/>
        <v>0</v>
      </c>
      <c r="AD344" s="10">
        <f t="shared" si="48"/>
        <v>0</v>
      </c>
    </row>
    <row r="345" spans="1:30" ht="15" customHeight="1" x14ac:dyDescent="0.25">
      <c r="A345" s="1">
        <v>42529.1875</v>
      </c>
      <c r="B345" s="1">
        <v>42529.291666666664</v>
      </c>
      <c r="C345" s="2">
        <v>641352</v>
      </c>
      <c r="D345" s="2" t="s">
        <v>7</v>
      </c>
      <c r="E345" s="3" t="str">
        <f t="shared" si="47"/>
        <v>mercredi</v>
      </c>
      <c r="F345">
        <f ca="1">IF(HOUR(A345)&gt;HOUR(B345),-SUM(G345:INDIRECT(ADDRESS(ROW(),MATCH(0,$G345:$AD345,0)+6))),0)</f>
        <v>0</v>
      </c>
      <c r="G345" s="10">
        <f t="shared" si="49"/>
        <v>0</v>
      </c>
      <c r="H345" s="10">
        <f t="shared" si="49"/>
        <v>0</v>
      </c>
      <c r="I345" s="10">
        <f t="shared" si="49"/>
        <v>0</v>
      </c>
      <c r="J345" s="10">
        <f t="shared" si="49"/>
        <v>0</v>
      </c>
      <c r="K345" s="10">
        <f t="shared" si="49"/>
        <v>1</v>
      </c>
      <c r="L345" s="10">
        <f t="shared" si="49"/>
        <v>1</v>
      </c>
      <c r="M345" s="10">
        <f t="shared" si="49"/>
        <v>1</v>
      </c>
      <c r="N345" s="10">
        <f t="shared" si="49"/>
        <v>1</v>
      </c>
      <c r="O345" s="10">
        <f t="shared" si="49"/>
        <v>0</v>
      </c>
      <c r="P345" s="10">
        <f t="shared" si="49"/>
        <v>0</v>
      </c>
      <c r="Q345" s="10">
        <f t="shared" si="49"/>
        <v>0</v>
      </c>
      <c r="R345" s="10">
        <f t="shared" si="49"/>
        <v>0</v>
      </c>
      <c r="S345" s="10">
        <f t="shared" si="49"/>
        <v>0</v>
      </c>
      <c r="T345" s="10">
        <f t="shared" si="49"/>
        <v>0</v>
      </c>
      <c r="U345" s="10">
        <f t="shared" si="49"/>
        <v>0</v>
      </c>
      <c r="V345" s="10">
        <f t="shared" si="49"/>
        <v>0</v>
      </c>
      <c r="W345" s="10">
        <f t="shared" si="48"/>
        <v>0</v>
      </c>
      <c r="X345" s="10">
        <f t="shared" si="48"/>
        <v>0</v>
      </c>
      <c r="Y345" s="10">
        <f t="shared" si="48"/>
        <v>0</v>
      </c>
      <c r="Z345" s="10">
        <f t="shared" si="48"/>
        <v>0</v>
      </c>
      <c r="AA345" s="10">
        <f t="shared" si="48"/>
        <v>0</v>
      </c>
      <c r="AB345" s="10">
        <f t="shared" si="48"/>
        <v>0</v>
      </c>
      <c r="AC345" s="10">
        <f t="shared" si="48"/>
        <v>0</v>
      </c>
      <c r="AD345" s="10">
        <f t="shared" si="48"/>
        <v>0</v>
      </c>
    </row>
    <row r="346" spans="1:30" ht="15" customHeight="1" x14ac:dyDescent="0.25">
      <c r="A346" s="1">
        <v>42529.1875</v>
      </c>
      <c r="B346" s="1">
        <v>42529.291666666664</v>
      </c>
      <c r="C346" s="2">
        <v>638756</v>
      </c>
      <c r="D346" s="2" t="s">
        <v>9</v>
      </c>
      <c r="E346" s="3" t="str">
        <f t="shared" si="47"/>
        <v>mercredi</v>
      </c>
      <c r="F346">
        <f ca="1">IF(HOUR(A346)&gt;HOUR(B346),-SUM(G346:INDIRECT(ADDRESS(ROW(),MATCH(0,$G346:$AD346,0)+6))),0)</f>
        <v>0</v>
      </c>
      <c r="G346" s="10">
        <f t="shared" si="49"/>
        <v>0</v>
      </c>
      <c r="H346" s="10">
        <f t="shared" si="49"/>
        <v>0</v>
      </c>
      <c r="I346" s="10">
        <f t="shared" si="49"/>
        <v>0</v>
      </c>
      <c r="J346" s="10">
        <f t="shared" si="49"/>
        <v>0</v>
      </c>
      <c r="K346" s="10">
        <f t="shared" si="49"/>
        <v>1</v>
      </c>
      <c r="L346" s="10">
        <f t="shared" si="49"/>
        <v>1</v>
      </c>
      <c r="M346" s="10">
        <f t="shared" si="49"/>
        <v>1</v>
      </c>
      <c r="N346" s="10">
        <f t="shared" si="49"/>
        <v>1</v>
      </c>
      <c r="O346" s="10">
        <f t="shared" si="49"/>
        <v>0</v>
      </c>
      <c r="P346" s="10">
        <f t="shared" si="49"/>
        <v>0</v>
      </c>
      <c r="Q346" s="10">
        <f t="shared" si="49"/>
        <v>0</v>
      </c>
      <c r="R346" s="10">
        <f t="shared" si="49"/>
        <v>0</v>
      </c>
      <c r="S346" s="10">
        <f t="shared" si="49"/>
        <v>0</v>
      </c>
      <c r="T346" s="10">
        <f t="shared" si="49"/>
        <v>0</v>
      </c>
      <c r="U346" s="10">
        <f t="shared" si="49"/>
        <v>0</v>
      </c>
      <c r="V346" s="10">
        <f t="shared" si="49"/>
        <v>0</v>
      </c>
      <c r="W346" s="10">
        <f t="shared" si="48"/>
        <v>0</v>
      </c>
      <c r="X346" s="10">
        <f t="shared" si="48"/>
        <v>0</v>
      </c>
      <c r="Y346" s="10">
        <f t="shared" si="48"/>
        <v>0</v>
      </c>
      <c r="Z346" s="10">
        <f t="shared" si="48"/>
        <v>0</v>
      </c>
      <c r="AA346" s="10">
        <f t="shared" si="48"/>
        <v>0</v>
      </c>
      <c r="AB346" s="10">
        <f t="shared" si="48"/>
        <v>0</v>
      </c>
      <c r="AC346" s="10">
        <f t="shared" si="48"/>
        <v>0</v>
      </c>
      <c r="AD346" s="10">
        <f t="shared" si="48"/>
        <v>0</v>
      </c>
    </row>
    <row r="347" spans="1:30" ht="15" customHeight="1" x14ac:dyDescent="0.25">
      <c r="A347" s="1">
        <v>42529.25</v>
      </c>
      <c r="B347" s="1">
        <v>42529.333333333336</v>
      </c>
      <c r="C347" s="2">
        <v>649647</v>
      </c>
      <c r="D347" s="2" t="s">
        <v>5</v>
      </c>
      <c r="E347" s="3" t="str">
        <f t="shared" si="47"/>
        <v>mercredi</v>
      </c>
      <c r="F347">
        <f ca="1">IF(HOUR(A347)&gt;HOUR(B347),-SUM(G347:INDIRECT(ADDRESS(ROW(),MATCH(0,$G347:$AD347,0)+6))),0)</f>
        <v>0</v>
      </c>
      <c r="G347" s="10">
        <f t="shared" si="49"/>
        <v>0</v>
      </c>
      <c r="H347" s="10">
        <f t="shared" si="49"/>
        <v>0</v>
      </c>
      <c r="I347" s="10">
        <f t="shared" si="49"/>
        <v>0</v>
      </c>
      <c r="J347" s="10">
        <f t="shared" si="49"/>
        <v>0</v>
      </c>
      <c r="K347" s="10">
        <f t="shared" si="49"/>
        <v>0</v>
      </c>
      <c r="L347" s="10">
        <f t="shared" si="49"/>
        <v>0</v>
      </c>
      <c r="M347" s="10">
        <f t="shared" si="49"/>
        <v>1</v>
      </c>
      <c r="N347" s="10">
        <f t="shared" si="49"/>
        <v>1</v>
      </c>
      <c r="O347" s="10">
        <f t="shared" si="49"/>
        <v>1</v>
      </c>
      <c r="P347" s="10">
        <f t="shared" si="49"/>
        <v>0</v>
      </c>
      <c r="Q347" s="10">
        <f t="shared" si="49"/>
        <v>0</v>
      </c>
      <c r="R347" s="10">
        <f t="shared" si="49"/>
        <v>0</v>
      </c>
      <c r="S347" s="10">
        <f t="shared" si="49"/>
        <v>0</v>
      </c>
      <c r="T347" s="10">
        <f t="shared" si="49"/>
        <v>0</v>
      </c>
      <c r="U347" s="10">
        <f t="shared" si="49"/>
        <v>0</v>
      </c>
      <c r="V347" s="10">
        <f t="shared" si="49"/>
        <v>0</v>
      </c>
      <c r="W347" s="10">
        <f t="shared" si="48"/>
        <v>0</v>
      </c>
      <c r="X347" s="10">
        <f t="shared" si="48"/>
        <v>0</v>
      </c>
      <c r="Y347" s="10">
        <f t="shared" si="48"/>
        <v>0</v>
      </c>
      <c r="Z347" s="10">
        <f t="shared" si="48"/>
        <v>0</v>
      </c>
      <c r="AA347" s="10">
        <f t="shared" si="48"/>
        <v>0</v>
      </c>
      <c r="AB347" s="10">
        <f t="shared" si="48"/>
        <v>0</v>
      </c>
      <c r="AC347" s="10">
        <f t="shared" si="48"/>
        <v>0</v>
      </c>
      <c r="AD347" s="10">
        <f t="shared" si="48"/>
        <v>0</v>
      </c>
    </row>
    <row r="348" spans="1:30" ht="15" customHeight="1" x14ac:dyDescent="0.25">
      <c r="A348" s="1">
        <v>42529.25</v>
      </c>
      <c r="B348" s="1">
        <v>42529.291666608799</v>
      </c>
      <c r="C348" s="2">
        <v>644983</v>
      </c>
      <c r="D348" s="2" t="s">
        <v>5</v>
      </c>
      <c r="E348" s="3" t="str">
        <f t="shared" si="47"/>
        <v>mercredi</v>
      </c>
      <c r="F348">
        <f ca="1">IF(HOUR(A348)&gt;HOUR(B348),-SUM(G348:INDIRECT(ADDRESS(ROW(),MATCH(0,$G348:$AD348,0)+6))),0)</f>
        <v>0</v>
      </c>
      <c r="G348" s="10">
        <f t="shared" si="49"/>
        <v>0</v>
      </c>
      <c r="H348" s="10">
        <f t="shared" si="49"/>
        <v>0</v>
      </c>
      <c r="I348" s="10">
        <f t="shared" si="49"/>
        <v>0</v>
      </c>
      <c r="J348" s="10">
        <f t="shared" si="49"/>
        <v>0</v>
      </c>
      <c r="K348" s="10">
        <f t="shared" si="49"/>
        <v>0</v>
      </c>
      <c r="L348" s="10">
        <f t="shared" si="49"/>
        <v>0</v>
      </c>
      <c r="M348" s="10">
        <f t="shared" si="49"/>
        <v>1</v>
      </c>
      <c r="N348" s="10">
        <f t="shared" si="49"/>
        <v>1</v>
      </c>
      <c r="O348" s="10">
        <f t="shared" si="49"/>
        <v>0</v>
      </c>
      <c r="P348" s="10">
        <f t="shared" si="49"/>
        <v>0</v>
      </c>
      <c r="Q348" s="10">
        <f t="shared" si="49"/>
        <v>0</v>
      </c>
      <c r="R348" s="10">
        <f t="shared" si="49"/>
        <v>0</v>
      </c>
      <c r="S348" s="10">
        <f t="shared" si="49"/>
        <v>0</v>
      </c>
      <c r="T348" s="10">
        <f t="shared" si="49"/>
        <v>0</v>
      </c>
      <c r="U348" s="10">
        <f t="shared" si="49"/>
        <v>0</v>
      </c>
      <c r="V348" s="10">
        <f t="shared" si="49"/>
        <v>0</v>
      </c>
      <c r="W348" s="10">
        <f t="shared" si="48"/>
        <v>0</v>
      </c>
      <c r="X348" s="10">
        <f t="shared" si="48"/>
        <v>0</v>
      </c>
      <c r="Y348" s="10">
        <f t="shared" si="48"/>
        <v>0</v>
      </c>
      <c r="Z348" s="10">
        <f t="shared" si="48"/>
        <v>0</v>
      </c>
      <c r="AA348" s="10">
        <f t="shared" si="48"/>
        <v>0</v>
      </c>
      <c r="AB348" s="10">
        <f t="shared" si="48"/>
        <v>0</v>
      </c>
      <c r="AC348" s="10">
        <f t="shared" si="48"/>
        <v>0</v>
      </c>
      <c r="AD348" s="10">
        <f t="shared" si="48"/>
        <v>0</v>
      </c>
    </row>
    <row r="349" spans="1:30" ht="15" customHeight="1" x14ac:dyDescent="0.25">
      <c r="A349" s="1">
        <v>42529.375</v>
      </c>
      <c r="B349" s="1">
        <v>42529.75</v>
      </c>
      <c r="C349" s="2">
        <v>645349</v>
      </c>
      <c r="D349" s="2" t="s">
        <v>9</v>
      </c>
      <c r="E349" s="3" t="str">
        <f t="shared" si="47"/>
        <v>mercredi</v>
      </c>
      <c r="F349">
        <f ca="1">IF(HOUR(A349)&gt;HOUR(B349),-SUM(G349:INDIRECT(ADDRESS(ROW(),MATCH(0,$G349:$AD349,0)+6))),0)</f>
        <v>0</v>
      </c>
      <c r="G349" s="10">
        <f t="shared" si="49"/>
        <v>0</v>
      </c>
      <c r="H349" s="10">
        <f t="shared" si="49"/>
        <v>0</v>
      </c>
      <c r="I349" s="10">
        <f t="shared" si="49"/>
        <v>0</v>
      </c>
      <c r="J349" s="10">
        <f t="shared" si="49"/>
        <v>0</v>
      </c>
      <c r="K349" s="10">
        <f t="shared" si="49"/>
        <v>0</v>
      </c>
      <c r="L349" s="10">
        <f t="shared" si="49"/>
        <v>0</v>
      </c>
      <c r="M349" s="10">
        <f t="shared" si="49"/>
        <v>0</v>
      </c>
      <c r="N349" s="10">
        <f t="shared" si="49"/>
        <v>0</v>
      </c>
      <c r="O349" s="10">
        <f t="shared" si="49"/>
        <v>0</v>
      </c>
      <c r="P349" s="10">
        <f t="shared" si="49"/>
        <v>1</v>
      </c>
      <c r="Q349" s="10">
        <f t="shared" si="49"/>
        <v>1</v>
      </c>
      <c r="R349" s="10">
        <f t="shared" si="49"/>
        <v>1</v>
      </c>
      <c r="S349" s="10">
        <f t="shared" si="49"/>
        <v>1</v>
      </c>
      <c r="T349" s="10">
        <f t="shared" si="49"/>
        <v>1</v>
      </c>
      <c r="U349" s="10">
        <f t="shared" si="49"/>
        <v>1</v>
      </c>
      <c r="V349" s="10">
        <f t="shared" ref="V349:AD364" si="50">IF(HOUR($A349)&lt;=HOUR($B349),IF(IF(HOUR($A349)&lt;V$1+1,1,0)=1,IF(HOUR($B349)&gt;=V$1,1,0),0),IF(IF(HOUR($A349)&gt;=V$1+1,1,0)=1,IF(HOUR($B349)&lt;V$1,0,1),1))</f>
        <v>1</v>
      </c>
      <c r="W349" s="10">
        <f t="shared" si="50"/>
        <v>1</v>
      </c>
      <c r="X349" s="10">
        <f t="shared" si="50"/>
        <v>1</v>
      </c>
      <c r="Y349" s="10">
        <f t="shared" si="50"/>
        <v>1</v>
      </c>
      <c r="Z349" s="10">
        <f t="shared" si="50"/>
        <v>0</v>
      </c>
      <c r="AA349" s="10">
        <f t="shared" si="50"/>
        <v>0</v>
      </c>
      <c r="AB349" s="10">
        <f t="shared" si="50"/>
        <v>0</v>
      </c>
      <c r="AC349" s="10">
        <f t="shared" si="50"/>
        <v>0</v>
      </c>
      <c r="AD349" s="10">
        <f t="shared" si="50"/>
        <v>0</v>
      </c>
    </row>
    <row r="350" spans="1:30" ht="15" customHeight="1" x14ac:dyDescent="0.25">
      <c r="A350" s="1">
        <v>42530.041666666664</v>
      </c>
      <c r="B350" s="1">
        <v>42530.208333333336</v>
      </c>
      <c r="C350" s="2">
        <v>644230</v>
      </c>
      <c r="D350" s="2" t="s">
        <v>7</v>
      </c>
      <c r="E350" s="3" t="str">
        <f t="shared" si="47"/>
        <v>jeudi</v>
      </c>
      <c r="F350">
        <f ca="1">IF(HOUR(A350)&gt;HOUR(B350),-SUM(G350:INDIRECT(ADDRESS(ROW(),MATCH(0,$G350:$AD350,0)+6))),0)</f>
        <v>0</v>
      </c>
      <c r="G350" s="10">
        <f t="shared" ref="G350:V365" si="51">IF(HOUR($A350)&lt;=HOUR($B350),IF(IF(HOUR($A350)&lt;G$1+1,1,0)=1,IF(HOUR($B350)&gt;=G$1,1,0),0),IF(IF(HOUR($A350)&gt;=G$1+1,1,0)=1,IF(HOUR($B350)&lt;G$1,0,1),1))</f>
        <v>0</v>
      </c>
      <c r="H350" s="10">
        <f t="shared" si="51"/>
        <v>1</v>
      </c>
      <c r="I350" s="10">
        <f t="shared" si="51"/>
        <v>1</v>
      </c>
      <c r="J350" s="10">
        <f t="shared" si="51"/>
        <v>1</v>
      </c>
      <c r="K350" s="10">
        <f t="shared" si="51"/>
        <v>1</v>
      </c>
      <c r="L350" s="10">
        <f t="shared" si="51"/>
        <v>1</v>
      </c>
      <c r="M350" s="10">
        <f t="shared" si="51"/>
        <v>0</v>
      </c>
      <c r="N350" s="10">
        <f t="shared" si="51"/>
        <v>0</v>
      </c>
      <c r="O350" s="10">
        <f t="shared" si="51"/>
        <v>0</v>
      </c>
      <c r="P350" s="10">
        <f t="shared" si="51"/>
        <v>0</v>
      </c>
      <c r="Q350" s="10">
        <f t="shared" si="51"/>
        <v>0</v>
      </c>
      <c r="R350" s="10">
        <f t="shared" si="51"/>
        <v>0</v>
      </c>
      <c r="S350" s="10">
        <f t="shared" si="51"/>
        <v>0</v>
      </c>
      <c r="T350" s="10">
        <f t="shared" si="51"/>
        <v>0</v>
      </c>
      <c r="U350" s="10">
        <f t="shared" si="51"/>
        <v>0</v>
      </c>
      <c r="V350" s="10">
        <f t="shared" si="51"/>
        <v>0</v>
      </c>
      <c r="W350" s="10">
        <f t="shared" si="50"/>
        <v>0</v>
      </c>
      <c r="X350" s="10">
        <f t="shared" si="50"/>
        <v>0</v>
      </c>
      <c r="Y350" s="10">
        <f t="shared" si="50"/>
        <v>0</v>
      </c>
      <c r="Z350" s="10">
        <f t="shared" si="50"/>
        <v>0</v>
      </c>
      <c r="AA350" s="10">
        <f t="shared" si="50"/>
        <v>0</v>
      </c>
      <c r="AB350" s="10">
        <f t="shared" si="50"/>
        <v>0</v>
      </c>
      <c r="AC350" s="10">
        <f t="shared" si="50"/>
        <v>0</v>
      </c>
      <c r="AD350" s="10">
        <f t="shared" si="50"/>
        <v>0</v>
      </c>
    </row>
    <row r="351" spans="1:30" ht="15" customHeight="1" x14ac:dyDescent="0.25">
      <c r="A351" s="1">
        <v>42530.1875</v>
      </c>
      <c r="B351" s="1">
        <v>42530.291666666664</v>
      </c>
      <c r="C351" s="2">
        <v>641353</v>
      </c>
      <c r="D351" s="2" t="s">
        <v>7</v>
      </c>
      <c r="E351" s="3" t="str">
        <f t="shared" si="47"/>
        <v>jeudi</v>
      </c>
      <c r="F351">
        <f ca="1">IF(HOUR(A351)&gt;HOUR(B351),-SUM(G351:INDIRECT(ADDRESS(ROW(),MATCH(0,$G351:$AD351,0)+6))),0)</f>
        <v>0</v>
      </c>
      <c r="G351" s="10">
        <f t="shared" si="51"/>
        <v>0</v>
      </c>
      <c r="H351" s="10">
        <f t="shared" si="51"/>
        <v>0</v>
      </c>
      <c r="I351" s="10">
        <f t="shared" si="51"/>
        <v>0</v>
      </c>
      <c r="J351" s="10">
        <f t="shared" si="51"/>
        <v>0</v>
      </c>
      <c r="K351" s="10">
        <f t="shared" si="51"/>
        <v>1</v>
      </c>
      <c r="L351" s="10">
        <f t="shared" si="51"/>
        <v>1</v>
      </c>
      <c r="M351" s="10">
        <f t="shared" si="51"/>
        <v>1</v>
      </c>
      <c r="N351" s="10">
        <f t="shared" si="51"/>
        <v>1</v>
      </c>
      <c r="O351" s="10">
        <f t="shared" si="51"/>
        <v>0</v>
      </c>
      <c r="P351" s="10">
        <f t="shared" si="51"/>
        <v>0</v>
      </c>
      <c r="Q351" s="10">
        <f t="shared" si="51"/>
        <v>0</v>
      </c>
      <c r="R351" s="10">
        <f t="shared" si="51"/>
        <v>0</v>
      </c>
      <c r="S351" s="10">
        <f t="shared" si="51"/>
        <v>0</v>
      </c>
      <c r="T351" s="10">
        <f t="shared" si="51"/>
        <v>0</v>
      </c>
      <c r="U351" s="10">
        <f t="shared" si="51"/>
        <v>0</v>
      </c>
      <c r="V351" s="10">
        <f t="shared" si="51"/>
        <v>0</v>
      </c>
      <c r="W351" s="10">
        <f t="shared" si="50"/>
        <v>0</v>
      </c>
      <c r="X351" s="10">
        <f t="shared" si="50"/>
        <v>0</v>
      </c>
      <c r="Y351" s="10">
        <f t="shared" si="50"/>
        <v>0</v>
      </c>
      <c r="Z351" s="10">
        <f t="shared" si="50"/>
        <v>0</v>
      </c>
      <c r="AA351" s="10">
        <f t="shared" si="50"/>
        <v>0</v>
      </c>
      <c r="AB351" s="10">
        <f t="shared" si="50"/>
        <v>0</v>
      </c>
      <c r="AC351" s="10">
        <f t="shared" si="50"/>
        <v>0</v>
      </c>
      <c r="AD351" s="10">
        <f t="shared" si="50"/>
        <v>0</v>
      </c>
    </row>
    <row r="352" spans="1:30" ht="15" customHeight="1" x14ac:dyDescent="0.25">
      <c r="A352" s="1">
        <v>42530.1875</v>
      </c>
      <c r="B352" s="1">
        <v>42530.291666666664</v>
      </c>
      <c r="C352" s="2">
        <v>638757</v>
      </c>
      <c r="D352" s="2" t="s">
        <v>9</v>
      </c>
      <c r="E352" s="3" t="str">
        <f t="shared" si="47"/>
        <v>jeudi</v>
      </c>
      <c r="F352">
        <f ca="1">IF(HOUR(A352)&gt;HOUR(B352),-SUM(G352:INDIRECT(ADDRESS(ROW(),MATCH(0,$G352:$AD352,0)+6))),0)</f>
        <v>0</v>
      </c>
      <c r="G352" s="10">
        <f t="shared" si="51"/>
        <v>0</v>
      </c>
      <c r="H352" s="10">
        <f t="shared" si="51"/>
        <v>0</v>
      </c>
      <c r="I352" s="10">
        <f t="shared" si="51"/>
        <v>0</v>
      </c>
      <c r="J352" s="10">
        <f t="shared" si="51"/>
        <v>0</v>
      </c>
      <c r="K352" s="10">
        <f t="shared" si="51"/>
        <v>1</v>
      </c>
      <c r="L352" s="10">
        <f t="shared" si="51"/>
        <v>1</v>
      </c>
      <c r="M352" s="10">
        <f t="shared" si="51"/>
        <v>1</v>
      </c>
      <c r="N352" s="10">
        <f t="shared" si="51"/>
        <v>1</v>
      </c>
      <c r="O352" s="10">
        <f t="shared" si="51"/>
        <v>0</v>
      </c>
      <c r="P352" s="10">
        <f t="shared" si="51"/>
        <v>0</v>
      </c>
      <c r="Q352" s="10">
        <f t="shared" si="51"/>
        <v>0</v>
      </c>
      <c r="R352" s="10">
        <f t="shared" si="51"/>
        <v>0</v>
      </c>
      <c r="S352" s="10">
        <f t="shared" si="51"/>
        <v>0</v>
      </c>
      <c r="T352" s="10">
        <f t="shared" si="51"/>
        <v>0</v>
      </c>
      <c r="U352" s="10">
        <f t="shared" si="51"/>
        <v>0</v>
      </c>
      <c r="V352" s="10">
        <f t="shared" si="51"/>
        <v>0</v>
      </c>
      <c r="W352" s="10">
        <f t="shared" si="50"/>
        <v>0</v>
      </c>
      <c r="X352" s="10">
        <f t="shared" si="50"/>
        <v>0</v>
      </c>
      <c r="Y352" s="10">
        <f t="shared" si="50"/>
        <v>0</v>
      </c>
      <c r="Z352" s="10">
        <f t="shared" si="50"/>
        <v>0</v>
      </c>
      <c r="AA352" s="10">
        <f t="shared" si="50"/>
        <v>0</v>
      </c>
      <c r="AB352" s="10">
        <f t="shared" si="50"/>
        <v>0</v>
      </c>
      <c r="AC352" s="10">
        <f t="shared" si="50"/>
        <v>0</v>
      </c>
      <c r="AD352" s="10">
        <f t="shared" si="50"/>
        <v>0</v>
      </c>
    </row>
    <row r="353" spans="1:30" ht="15" customHeight="1" x14ac:dyDescent="0.25">
      <c r="A353" s="1">
        <v>42530.958333333336</v>
      </c>
      <c r="B353" s="1">
        <v>42531.208333333336</v>
      </c>
      <c r="C353" s="2">
        <v>644696</v>
      </c>
      <c r="D353" s="2" t="s">
        <v>8</v>
      </c>
      <c r="E353" s="3" t="str">
        <f t="shared" si="47"/>
        <v>jeudi</v>
      </c>
      <c r="F353">
        <f ca="1">IF(HOUR(A353)&gt;HOUR(B353),-SUM(G353:INDIRECT(ADDRESS(ROW(),MATCH(0,$G353:$AD353,0)+6))),0)</f>
        <v>-6</v>
      </c>
      <c r="G353" s="10">
        <f t="shared" si="51"/>
        <v>1</v>
      </c>
      <c r="H353" s="10">
        <f t="shared" si="51"/>
        <v>1</v>
      </c>
      <c r="I353" s="10">
        <f t="shared" si="51"/>
        <v>1</v>
      </c>
      <c r="J353" s="10">
        <f t="shared" si="51"/>
        <v>1</v>
      </c>
      <c r="K353" s="10">
        <f t="shared" si="51"/>
        <v>1</v>
      </c>
      <c r="L353" s="10">
        <f t="shared" si="51"/>
        <v>1</v>
      </c>
      <c r="M353" s="10">
        <f t="shared" si="51"/>
        <v>0</v>
      </c>
      <c r="N353" s="10">
        <f t="shared" si="51"/>
        <v>0</v>
      </c>
      <c r="O353" s="10">
        <f t="shared" si="51"/>
        <v>0</v>
      </c>
      <c r="P353" s="10">
        <f t="shared" si="51"/>
        <v>0</v>
      </c>
      <c r="Q353" s="10">
        <f t="shared" si="51"/>
        <v>0</v>
      </c>
      <c r="R353" s="10">
        <f t="shared" si="51"/>
        <v>0</v>
      </c>
      <c r="S353" s="10">
        <f t="shared" si="51"/>
        <v>0</v>
      </c>
      <c r="T353" s="10">
        <f t="shared" si="51"/>
        <v>0</v>
      </c>
      <c r="U353" s="10">
        <f t="shared" si="51"/>
        <v>0</v>
      </c>
      <c r="V353" s="10">
        <f t="shared" si="51"/>
        <v>0</v>
      </c>
      <c r="W353" s="10">
        <f t="shared" si="50"/>
        <v>0</v>
      </c>
      <c r="X353" s="10">
        <f t="shared" si="50"/>
        <v>0</v>
      </c>
      <c r="Y353" s="10">
        <f t="shared" si="50"/>
        <v>0</v>
      </c>
      <c r="Z353" s="10">
        <f t="shared" si="50"/>
        <v>0</v>
      </c>
      <c r="AA353" s="10">
        <f t="shared" si="50"/>
        <v>0</v>
      </c>
      <c r="AB353" s="10">
        <f t="shared" si="50"/>
        <v>0</v>
      </c>
      <c r="AC353" s="10">
        <f t="shared" si="50"/>
        <v>0</v>
      </c>
      <c r="AD353" s="10">
        <f t="shared" si="50"/>
        <v>1</v>
      </c>
    </row>
    <row r="354" spans="1:30" ht="15" customHeight="1" x14ac:dyDescent="0.25">
      <c r="A354" s="1">
        <v>42531.208333333336</v>
      </c>
      <c r="B354" s="1">
        <v>42531.291666666664</v>
      </c>
      <c r="C354" s="2">
        <v>638758</v>
      </c>
      <c r="D354" s="2" t="s">
        <v>9</v>
      </c>
      <c r="E354" s="3" t="str">
        <f t="shared" si="47"/>
        <v>vendredi</v>
      </c>
      <c r="F354">
        <f ca="1">IF(HOUR(A354)&gt;HOUR(B354),-SUM(G354:INDIRECT(ADDRESS(ROW(),MATCH(0,$G354:$AD354,0)+6))),0)</f>
        <v>0</v>
      </c>
      <c r="G354" s="10">
        <f t="shared" si="51"/>
        <v>0</v>
      </c>
      <c r="H354" s="10">
        <f t="shared" si="51"/>
        <v>0</v>
      </c>
      <c r="I354" s="10">
        <f t="shared" si="51"/>
        <v>0</v>
      </c>
      <c r="J354" s="10">
        <f t="shared" si="51"/>
        <v>0</v>
      </c>
      <c r="K354" s="10">
        <f t="shared" si="51"/>
        <v>0</v>
      </c>
      <c r="L354" s="10">
        <f t="shared" si="51"/>
        <v>1</v>
      </c>
      <c r="M354" s="10">
        <f t="shared" si="51"/>
        <v>1</v>
      </c>
      <c r="N354" s="10">
        <f t="shared" si="51"/>
        <v>1</v>
      </c>
      <c r="O354" s="10">
        <f t="shared" si="51"/>
        <v>0</v>
      </c>
      <c r="P354" s="10">
        <f t="shared" si="51"/>
        <v>0</v>
      </c>
      <c r="Q354" s="10">
        <f t="shared" si="51"/>
        <v>0</v>
      </c>
      <c r="R354" s="10">
        <f t="shared" si="51"/>
        <v>0</v>
      </c>
      <c r="S354" s="10">
        <f t="shared" si="51"/>
        <v>0</v>
      </c>
      <c r="T354" s="10">
        <f t="shared" si="51"/>
        <v>0</v>
      </c>
      <c r="U354" s="10">
        <f t="shared" si="51"/>
        <v>0</v>
      </c>
      <c r="V354" s="10">
        <f t="shared" si="51"/>
        <v>0</v>
      </c>
      <c r="W354" s="10">
        <f t="shared" si="50"/>
        <v>0</v>
      </c>
      <c r="X354" s="10">
        <f t="shared" si="50"/>
        <v>0</v>
      </c>
      <c r="Y354" s="10">
        <f t="shared" si="50"/>
        <v>0</v>
      </c>
      <c r="Z354" s="10">
        <f t="shared" si="50"/>
        <v>0</v>
      </c>
      <c r="AA354" s="10">
        <f t="shared" si="50"/>
        <v>0</v>
      </c>
      <c r="AB354" s="10">
        <f t="shared" si="50"/>
        <v>0</v>
      </c>
      <c r="AC354" s="10">
        <f t="shared" si="50"/>
        <v>0</v>
      </c>
      <c r="AD354" s="10">
        <f t="shared" si="50"/>
        <v>0</v>
      </c>
    </row>
    <row r="355" spans="1:30" ht="15" customHeight="1" x14ac:dyDescent="0.25">
      <c r="A355" s="1">
        <v>42533</v>
      </c>
      <c r="B355" s="1">
        <v>42533.25</v>
      </c>
      <c r="C355" s="2">
        <v>646371</v>
      </c>
      <c r="D355" s="2" t="s">
        <v>6</v>
      </c>
      <c r="E355" s="3" t="str">
        <f t="shared" si="47"/>
        <v>dimanche</v>
      </c>
      <c r="F355">
        <f ca="1">IF(HOUR(A355)&gt;HOUR(B355),-SUM(G355:INDIRECT(ADDRESS(ROW(),MATCH(0,$G355:$AD355,0)+6))),0)</f>
        <v>0</v>
      </c>
      <c r="G355" s="10">
        <f t="shared" si="51"/>
        <v>1</v>
      </c>
      <c r="H355" s="10">
        <f t="shared" si="51"/>
        <v>1</v>
      </c>
      <c r="I355" s="10">
        <f t="shared" si="51"/>
        <v>1</v>
      </c>
      <c r="J355" s="10">
        <f t="shared" si="51"/>
        <v>1</v>
      </c>
      <c r="K355" s="10">
        <f t="shared" si="51"/>
        <v>1</v>
      </c>
      <c r="L355" s="10">
        <f t="shared" si="51"/>
        <v>1</v>
      </c>
      <c r="M355" s="10">
        <f t="shared" si="51"/>
        <v>1</v>
      </c>
      <c r="N355" s="10">
        <f t="shared" si="51"/>
        <v>0</v>
      </c>
      <c r="O355" s="10">
        <f t="shared" si="51"/>
        <v>0</v>
      </c>
      <c r="P355" s="10">
        <f t="shared" si="51"/>
        <v>0</v>
      </c>
      <c r="Q355" s="10">
        <f t="shared" si="51"/>
        <v>0</v>
      </c>
      <c r="R355" s="10">
        <f t="shared" si="51"/>
        <v>0</v>
      </c>
      <c r="S355" s="10">
        <f t="shared" si="51"/>
        <v>0</v>
      </c>
      <c r="T355" s="10">
        <f t="shared" si="51"/>
        <v>0</v>
      </c>
      <c r="U355" s="10">
        <f t="shared" si="51"/>
        <v>0</v>
      </c>
      <c r="V355" s="10">
        <f t="shared" si="51"/>
        <v>0</v>
      </c>
      <c r="W355" s="10">
        <f t="shared" si="50"/>
        <v>0</v>
      </c>
      <c r="X355" s="10">
        <f t="shared" si="50"/>
        <v>0</v>
      </c>
      <c r="Y355" s="10">
        <f t="shared" si="50"/>
        <v>0</v>
      </c>
      <c r="Z355" s="10">
        <f t="shared" si="50"/>
        <v>0</v>
      </c>
      <c r="AA355" s="10">
        <f t="shared" si="50"/>
        <v>0</v>
      </c>
      <c r="AB355" s="10">
        <f t="shared" si="50"/>
        <v>0</v>
      </c>
      <c r="AC355" s="10">
        <f t="shared" si="50"/>
        <v>0</v>
      </c>
      <c r="AD355" s="10">
        <f t="shared" si="50"/>
        <v>0</v>
      </c>
    </row>
    <row r="356" spans="1:30" ht="15" customHeight="1" x14ac:dyDescent="0.25">
      <c r="A356" s="1">
        <v>42534.208333333336</v>
      </c>
      <c r="B356" s="1">
        <v>42534.291666666664</v>
      </c>
      <c r="C356" s="2">
        <v>646332</v>
      </c>
      <c r="D356" s="2" t="s">
        <v>9</v>
      </c>
      <c r="E356" s="3" t="str">
        <f t="shared" si="47"/>
        <v>lundi</v>
      </c>
      <c r="F356">
        <f ca="1">IF(HOUR(A356)&gt;HOUR(B356),-SUM(G356:INDIRECT(ADDRESS(ROW(),MATCH(0,$G356:$AD356,0)+6))),0)</f>
        <v>0</v>
      </c>
      <c r="G356" s="10">
        <f t="shared" si="51"/>
        <v>0</v>
      </c>
      <c r="H356" s="10">
        <f t="shared" si="51"/>
        <v>0</v>
      </c>
      <c r="I356" s="10">
        <f t="shared" si="51"/>
        <v>0</v>
      </c>
      <c r="J356" s="10">
        <f t="shared" si="51"/>
        <v>0</v>
      </c>
      <c r="K356" s="10">
        <f t="shared" si="51"/>
        <v>0</v>
      </c>
      <c r="L356" s="10">
        <f t="shared" si="51"/>
        <v>1</v>
      </c>
      <c r="M356" s="10">
        <f t="shared" si="51"/>
        <v>1</v>
      </c>
      <c r="N356" s="10">
        <f t="shared" si="51"/>
        <v>1</v>
      </c>
      <c r="O356" s="10">
        <f t="shared" si="51"/>
        <v>0</v>
      </c>
      <c r="P356" s="10">
        <f t="shared" si="51"/>
        <v>0</v>
      </c>
      <c r="Q356" s="10">
        <f t="shared" si="51"/>
        <v>0</v>
      </c>
      <c r="R356" s="10">
        <f t="shared" si="51"/>
        <v>0</v>
      </c>
      <c r="S356" s="10">
        <f t="shared" si="51"/>
        <v>0</v>
      </c>
      <c r="T356" s="10">
        <f t="shared" si="51"/>
        <v>0</v>
      </c>
      <c r="U356" s="10">
        <f t="shared" si="51"/>
        <v>0</v>
      </c>
      <c r="V356" s="10">
        <f t="shared" si="51"/>
        <v>0</v>
      </c>
      <c r="W356" s="10">
        <f t="shared" si="50"/>
        <v>0</v>
      </c>
      <c r="X356" s="10">
        <f t="shared" si="50"/>
        <v>0</v>
      </c>
      <c r="Y356" s="10">
        <f t="shared" si="50"/>
        <v>0</v>
      </c>
      <c r="Z356" s="10">
        <f t="shared" si="50"/>
        <v>0</v>
      </c>
      <c r="AA356" s="10">
        <f t="shared" si="50"/>
        <v>0</v>
      </c>
      <c r="AB356" s="10">
        <f t="shared" si="50"/>
        <v>0</v>
      </c>
      <c r="AC356" s="10">
        <f t="shared" si="50"/>
        <v>0</v>
      </c>
      <c r="AD356" s="10">
        <f t="shared" si="50"/>
        <v>0</v>
      </c>
    </row>
    <row r="357" spans="1:30" ht="15" customHeight="1" x14ac:dyDescent="0.25">
      <c r="A357" s="1">
        <v>42534.25</v>
      </c>
      <c r="B357" s="1">
        <v>42534.291666666664</v>
      </c>
      <c r="C357" s="2">
        <v>644983</v>
      </c>
      <c r="D357" s="2" t="s">
        <v>5</v>
      </c>
      <c r="E357" s="3" t="str">
        <f t="shared" si="47"/>
        <v>lundi</v>
      </c>
      <c r="F357">
        <f ca="1">IF(HOUR(A357)&gt;HOUR(B357),-SUM(G357:INDIRECT(ADDRESS(ROW(),MATCH(0,$G357:$AD357,0)+6))),0)</f>
        <v>0</v>
      </c>
      <c r="G357" s="10">
        <f t="shared" si="51"/>
        <v>0</v>
      </c>
      <c r="H357" s="10">
        <f t="shared" si="51"/>
        <v>0</v>
      </c>
      <c r="I357" s="10">
        <f t="shared" si="51"/>
        <v>0</v>
      </c>
      <c r="J357" s="10">
        <f t="shared" si="51"/>
        <v>0</v>
      </c>
      <c r="K357" s="10">
        <f t="shared" si="51"/>
        <v>0</v>
      </c>
      <c r="L357" s="10">
        <f t="shared" si="51"/>
        <v>0</v>
      </c>
      <c r="M357" s="10">
        <f t="shared" si="51"/>
        <v>1</v>
      </c>
      <c r="N357" s="10">
        <f t="shared" si="51"/>
        <v>1</v>
      </c>
      <c r="O357" s="10">
        <f t="shared" si="51"/>
        <v>0</v>
      </c>
      <c r="P357" s="10">
        <f t="shared" si="51"/>
        <v>0</v>
      </c>
      <c r="Q357" s="10">
        <f t="shared" si="51"/>
        <v>0</v>
      </c>
      <c r="R357" s="10">
        <f t="shared" si="51"/>
        <v>0</v>
      </c>
      <c r="S357" s="10">
        <f t="shared" si="51"/>
        <v>0</v>
      </c>
      <c r="T357" s="10">
        <f t="shared" si="51"/>
        <v>0</v>
      </c>
      <c r="U357" s="10">
        <f t="shared" si="51"/>
        <v>0</v>
      </c>
      <c r="V357" s="10">
        <f t="shared" si="51"/>
        <v>0</v>
      </c>
      <c r="W357" s="10">
        <f t="shared" si="50"/>
        <v>0</v>
      </c>
      <c r="X357" s="10">
        <f t="shared" si="50"/>
        <v>0</v>
      </c>
      <c r="Y357" s="10">
        <f t="shared" si="50"/>
        <v>0</v>
      </c>
      <c r="Z357" s="10">
        <f t="shared" si="50"/>
        <v>0</v>
      </c>
      <c r="AA357" s="10">
        <f t="shared" si="50"/>
        <v>0</v>
      </c>
      <c r="AB357" s="10">
        <f t="shared" si="50"/>
        <v>0</v>
      </c>
      <c r="AC357" s="10">
        <f t="shared" si="50"/>
        <v>0</v>
      </c>
      <c r="AD357" s="10">
        <f t="shared" si="50"/>
        <v>0</v>
      </c>
    </row>
    <row r="358" spans="1:30" ht="15" customHeight="1" x14ac:dyDescent="0.25">
      <c r="A358" s="1">
        <v>42534.958333333336</v>
      </c>
      <c r="B358" s="1">
        <v>42535.166666666664</v>
      </c>
      <c r="C358" s="2">
        <v>646243</v>
      </c>
      <c r="D358" s="2" t="s">
        <v>5</v>
      </c>
      <c r="E358" s="3" t="str">
        <f t="shared" si="47"/>
        <v>lundi</v>
      </c>
      <c r="F358">
        <f ca="1">IF(HOUR(A358)&gt;HOUR(B358),-SUM(G358:INDIRECT(ADDRESS(ROW(),MATCH(0,$G358:$AD358,0)+6))),0)</f>
        <v>-5</v>
      </c>
      <c r="G358" s="10">
        <f t="shared" si="51"/>
        <v>1</v>
      </c>
      <c r="H358" s="10">
        <f t="shared" si="51"/>
        <v>1</v>
      </c>
      <c r="I358" s="10">
        <f t="shared" si="51"/>
        <v>1</v>
      </c>
      <c r="J358" s="10">
        <f t="shared" si="51"/>
        <v>1</v>
      </c>
      <c r="K358" s="10">
        <f t="shared" si="51"/>
        <v>1</v>
      </c>
      <c r="L358" s="10">
        <f t="shared" si="51"/>
        <v>0</v>
      </c>
      <c r="M358" s="10">
        <f t="shared" si="51"/>
        <v>0</v>
      </c>
      <c r="N358" s="10">
        <f t="shared" si="51"/>
        <v>0</v>
      </c>
      <c r="O358" s="10">
        <f t="shared" si="51"/>
        <v>0</v>
      </c>
      <c r="P358" s="10">
        <f t="shared" si="51"/>
        <v>0</v>
      </c>
      <c r="Q358" s="10">
        <f t="shared" si="51"/>
        <v>0</v>
      </c>
      <c r="R358" s="10">
        <f t="shared" si="51"/>
        <v>0</v>
      </c>
      <c r="S358" s="10">
        <f t="shared" si="51"/>
        <v>0</v>
      </c>
      <c r="T358" s="10">
        <f t="shared" si="51"/>
        <v>0</v>
      </c>
      <c r="U358" s="10">
        <f t="shared" si="51"/>
        <v>0</v>
      </c>
      <c r="V358" s="10">
        <f t="shared" si="51"/>
        <v>0</v>
      </c>
      <c r="W358" s="10">
        <f t="shared" si="50"/>
        <v>0</v>
      </c>
      <c r="X358" s="10">
        <f t="shared" si="50"/>
        <v>0</v>
      </c>
      <c r="Y358" s="10">
        <f t="shared" si="50"/>
        <v>0</v>
      </c>
      <c r="Z358" s="10">
        <f t="shared" si="50"/>
        <v>0</v>
      </c>
      <c r="AA358" s="10">
        <f t="shared" si="50"/>
        <v>0</v>
      </c>
      <c r="AB358" s="10">
        <f t="shared" si="50"/>
        <v>0</v>
      </c>
      <c r="AC358" s="10">
        <f t="shared" si="50"/>
        <v>0</v>
      </c>
      <c r="AD358" s="10">
        <f t="shared" si="50"/>
        <v>1</v>
      </c>
    </row>
    <row r="359" spans="1:30" ht="15" customHeight="1" x14ac:dyDescent="0.25">
      <c r="A359" s="1">
        <v>42535.1875</v>
      </c>
      <c r="B359" s="1">
        <v>42535.291666666664</v>
      </c>
      <c r="C359" s="2">
        <v>645952</v>
      </c>
      <c r="D359" s="2" t="s">
        <v>9</v>
      </c>
      <c r="E359" s="3" t="str">
        <f t="shared" si="47"/>
        <v>mardi</v>
      </c>
      <c r="F359">
        <f ca="1">IF(HOUR(A359)&gt;HOUR(B359),-SUM(G359:INDIRECT(ADDRESS(ROW(),MATCH(0,$G359:$AD359,0)+6))),0)</f>
        <v>0</v>
      </c>
      <c r="G359" s="10">
        <f t="shared" si="51"/>
        <v>0</v>
      </c>
      <c r="H359" s="10">
        <f t="shared" si="51"/>
        <v>0</v>
      </c>
      <c r="I359" s="10">
        <f t="shared" si="51"/>
        <v>0</v>
      </c>
      <c r="J359" s="10">
        <f t="shared" si="51"/>
        <v>0</v>
      </c>
      <c r="K359" s="10">
        <f t="shared" si="51"/>
        <v>1</v>
      </c>
      <c r="L359" s="10">
        <f t="shared" si="51"/>
        <v>1</v>
      </c>
      <c r="M359" s="10">
        <f t="shared" si="51"/>
        <v>1</v>
      </c>
      <c r="N359" s="10">
        <f t="shared" si="51"/>
        <v>1</v>
      </c>
      <c r="O359" s="10">
        <f t="shared" si="51"/>
        <v>0</v>
      </c>
      <c r="P359" s="10">
        <f t="shared" si="51"/>
        <v>0</v>
      </c>
      <c r="Q359" s="10">
        <f t="shared" si="51"/>
        <v>0</v>
      </c>
      <c r="R359" s="10">
        <f t="shared" si="51"/>
        <v>0</v>
      </c>
      <c r="S359" s="10">
        <f t="shared" si="51"/>
        <v>0</v>
      </c>
      <c r="T359" s="10">
        <f t="shared" si="51"/>
        <v>0</v>
      </c>
      <c r="U359" s="10">
        <f t="shared" si="51"/>
        <v>0</v>
      </c>
      <c r="V359" s="10">
        <f t="shared" si="51"/>
        <v>0</v>
      </c>
      <c r="W359" s="10">
        <f t="shared" si="50"/>
        <v>0</v>
      </c>
      <c r="X359" s="10">
        <f t="shared" si="50"/>
        <v>0</v>
      </c>
      <c r="Y359" s="10">
        <f t="shared" si="50"/>
        <v>0</v>
      </c>
      <c r="Z359" s="10">
        <f t="shared" si="50"/>
        <v>0</v>
      </c>
      <c r="AA359" s="10">
        <f t="shared" si="50"/>
        <v>0</v>
      </c>
      <c r="AB359" s="10">
        <f t="shared" si="50"/>
        <v>0</v>
      </c>
      <c r="AC359" s="10">
        <f t="shared" si="50"/>
        <v>0</v>
      </c>
      <c r="AD359" s="10">
        <f t="shared" si="50"/>
        <v>0</v>
      </c>
    </row>
    <row r="360" spans="1:30" ht="15" customHeight="1" x14ac:dyDescent="0.25">
      <c r="A360" s="1">
        <v>42535.208333333336</v>
      </c>
      <c r="B360" s="1">
        <v>42535.291666666664</v>
      </c>
      <c r="C360" s="2">
        <v>646702</v>
      </c>
      <c r="D360" s="2" t="s">
        <v>7</v>
      </c>
      <c r="E360" s="3" t="str">
        <f t="shared" si="47"/>
        <v>mardi</v>
      </c>
      <c r="F360">
        <f ca="1">IF(HOUR(A360)&gt;HOUR(B360),-SUM(G360:INDIRECT(ADDRESS(ROW(),MATCH(0,$G360:$AD360,0)+6))),0)</f>
        <v>0</v>
      </c>
      <c r="G360" s="10">
        <f t="shared" si="51"/>
        <v>0</v>
      </c>
      <c r="H360" s="10">
        <f t="shared" si="51"/>
        <v>0</v>
      </c>
      <c r="I360" s="10">
        <f t="shared" si="51"/>
        <v>0</v>
      </c>
      <c r="J360" s="10">
        <f t="shared" si="51"/>
        <v>0</v>
      </c>
      <c r="K360" s="10">
        <f t="shared" si="51"/>
        <v>0</v>
      </c>
      <c r="L360" s="10">
        <f t="shared" si="51"/>
        <v>1</v>
      </c>
      <c r="M360" s="10">
        <f t="shared" si="51"/>
        <v>1</v>
      </c>
      <c r="N360" s="10">
        <f t="shared" si="51"/>
        <v>1</v>
      </c>
      <c r="O360" s="10">
        <f t="shared" si="51"/>
        <v>0</v>
      </c>
      <c r="P360" s="10">
        <f t="shared" si="51"/>
        <v>0</v>
      </c>
      <c r="Q360" s="10">
        <f t="shared" si="51"/>
        <v>0</v>
      </c>
      <c r="R360" s="10">
        <f t="shared" si="51"/>
        <v>0</v>
      </c>
      <c r="S360" s="10">
        <f t="shared" si="51"/>
        <v>0</v>
      </c>
      <c r="T360" s="10">
        <f t="shared" si="51"/>
        <v>0</v>
      </c>
      <c r="U360" s="10">
        <f t="shared" si="51"/>
        <v>0</v>
      </c>
      <c r="V360" s="10">
        <f t="shared" si="51"/>
        <v>0</v>
      </c>
      <c r="W360" s="10">
        <f t="shared" si="50"/>
        <v>0</v>
      </c>
      <c r="X360" s="10">
        <f t="shared" si="50"/>
        <v>0</v>
      </c>
      <c r="Y360" s="10">
        <f t="shared" si="50"/>
        <v>0</v>
      </c>
      <c r="Z360" s="10">
        <f t="shared" si="50"/>
        <v>0</v>
      </c>
      <c r="AA360" s="10">
        <f t="shared" si="50"/>
        <v>0</v>
      </c>
      <c r="AB360" s="10">
        <f t="shared" si="50"/>
        <v>0</v>
      </c>
      <c r="AC360" s="10">
        <f t="shared" si="50"/>
        <v>0</v>
      </c>
      <c r="AD360" s="10">
        <f t="shared" si="50"/>
        <v>0</v>
      </c>
    </row>
    <row r="361" spans="1:30" ht="15" customHeight="1" x14ac:dyDescent="0.25">
      <c r="A361" s="1">
        <v>42535.354166666664</v>
      </c>
      <c r="B361" s="1">
        <v>42535.6875</v>
      </c>
      <c r="C361" s="2">
        <v>646661</v>
      </c>
      <c r="D361" s="2" t="s">
        <v>9</v>
      </c>
      <c r="E361" s="3" t="str">
        <f t="shared" si="47"/>
        <v>mardi</v>
      </c>
      <c r="F361">
        <f ca="1">IF(HOUR(A361)&gt;HOUR(B361),-SUM(G361:INDIRECT(ADDRESS(ROW(),MATCH(0,$G361:$AD361,0)+6))),0)</f>
        <v>0</v>
      </c>
      <c r="G361" s="10">
        <f t="shared" si="51"/>
        <v>0</v>
      </c>
      <c r="H361" s="10">
        <f t="shared" si="51"/>
        <v>0</v>
      </c>
      <c r="I361" s="10">
        <f t="shared" si="51"/>
        <v>0</v>
      </c>
      <c r="J361" s="10">
        <f t="shared" si="51"/>
        <v>0</v>
      </c>
      <c r="K361" s="10">
        <f t="shared" si="51"/>
        <v>0</v>
      </c>
      <c r="L361" s="10">
        <f t="shared" si="51"/>
        <v>0</v>
      </c>
      <c r="M361" s="10">
        <f t="shared" si="51"/>
        <v>0</v>
      </c>
      <c r="N361" s="10">
        <f t="shared" si="51"/>
        <v>0</v>
      </c>
      <c r="O361" s="10">
        <f t="shared" si="51"/>
        <v>1</v>
      </c>
      <c r="P361" s="10">
        <f t="shared" si="51"/>
        <v>1</v>
      </c>
      <c r="Q361" s="10">
        <f t="shared" si="51"/>
        <v>1</v>
      </c>
      <c r="R361" s="10">
        <f t="shared" si="51"/>
        <v>1</v>
      </c>
      <c r="S361" s="10">
        <f t="shared" si="51"/>
        <v>1</v>
      </c>
      <c r="T361" s="10">
        <f t="shared" si="51"/>
        <v>1</v>
      </c>
      <c r="U361" s="10">
        <f t="shared" si="51"/>
        <v>1</v>
      </c>
      <c r="V361" s="10">
        <f t="shared" si="51"/>
        <v>1</v>
      </c>
      <c r="W361" s="10">
        <f t="shared" si="50"/>
        <v>1</v>
      </c>
      <c r="X361" s="10">
        <f t="shared" si="50"/>
        <v>0</v>
      </c>
      <c r="Y361" s="10">
        <f t="shared" si="50"/>
        <v>0</v>
      </c>
      <c r="Z361" s="10">
        <f t="shared" si="50"/>
        <v>0</v>
      </c>
      <c r="AA361" s="10">
        <f t="shared" si="50"/>
        <v>0</v>
      </c>
      <c r="AB361" s="10">
        <f t="shared" si="50"/>
        <v>0</v>
      </c>
      <c r="AC361" s="10">
        <f t="shared" si="50"/>
        <v>0</v>
      </c>
      <c r="AD361" s="10">
        <f t="shared" si="50"/>
        <v>0</v>
      </c>
    </row>
    <row r="362" spans="1:30" ht="15" customHeight="1" x14ac:dyDescent="0.25">
      <c r="A362" s="1">
        <v>42536.041666666664</v>
      </c>
      <c r="B362" s="1">
        <v>42536.229166666664</v>
      </c>
      <c r="C362" s="2">
        <v>645623</v>
      </c>
      <c r="D362" s="2" t="s">
        <v>7</v>
      </c>
      <c r="E362" s="3" t="str">
        <f t="shared" si="47"/>
        <v>mercredi</v>
      </c>
      <c r="F362">
        <f ca="1">IF(HOUR(A362)&gt;HOUR(B362),-SUM(G362:INDIRECT(ADDRESS(ROW(),MATCH(0,$G362:$AD362,0)+6))),0)</f>
        <v>0</v>
      </c>
      <c r="G362" s="10">
        <f t="shared" si="51"/>
        <v>0</v>
      </c>
      <c r="H362" s="10">
        <f t="shared" si="51"/>
        <v>1</v>
      </c>
      <c r="I362" s="10">
        <f t="shared" si="51"/>
        <v>1</v>
      </c>
      <c r="J362" s="10">
        <f t="shared" si="51"/>
        <v>1</v>
      </c>
      <c r="K362" s="10">
        <f t="shared" si="51"/>
        <v>1</v>
      </c>
      <c r="L362" s="10">
        <f t="shared" si="51"/>
        <v>1</v>
      </c>
      <c r="M362" s="10">
        <f t="shared" si="51"/>
        <v>0</v>
      </c>
      <c r="N362" s="10">
        <f t="shared" si="51"/>
        <v>0</v>
      </c>
      <c r="O362" s="10">
        <f t="shared" si="51"/>
        <v>0</v>
      </c>
      <c r="P362" s="10">
        <f t="shared" si="51"/>
        <v>0</v>
      </c>
      <c r="Q362" s="10">
        <f t="shared" si="51"/>
        <v>0</v>
      </c>
      <c r="R362" s="10">
        <f t="shared" si="51"/>
        <v>0</v>
      </c>
      <c r="S362" s="10">
        <f t="shared" si="51"/>
        <v>0</v>
      </c>
      <c r="T362" s="10">
        <f t="shared" si="51"/>
        <v>0</v>
      </c>
      <c r="U362" s="10">
        <f t="shared" si="51"/>
        <v>0</v>
      </c>
      <c r="V362" s="10">
        <f t="shared" si="51"/>
        <v>0</v>
      </c>
      <c r="W362" s="10">
        <f t="shared" si="50"/>
        <v>0</v>
      </c>
      <c r="X362" s="10">
        <f t="shared" si="50"/>
        <v>0</v>
      </c>
      <c r="Y362" s="10">
        <f t="shared" si="50"/>
        <v>0</v>
      </c>
      <c r="Z362" s="10">
        <f t="shared" si="50"/>
        <v>0</v>
      </c>
      <c r="AA362" s="10">
        <f t="shared" si="50"/>
        <v>0</v>
      </c>
      <c r="AB362" s="10">
        <f t="shared" si="50"/>
        <v>0</v>
      </c>
      <c r="AC362" s="10">
        <f t="shared" si="50"/>
        <v>0</v>
      </c>
      <c r="AD362" s="10">
        <f t="shared" si="50"/>
        <v>0</v>
      </c>
    </row>
    <row r="363" spans="1:30" ht="15" customHeight="1" x14ac:dyDescent="0.25">
      <c r="A363" s="1">
        <v>42536.1875</v>
      </c>
      <c r="B363" s="1">
        <v>42536.25</v>
      </c>
      <c r="C363" s="2">
        <v>645162</v>
      </c>
      <c r="D363" s="2" t="s">
        <v>7</v>
      </c>
      <c r="E363" s="3" t="str">
        <f t="shared" si="47"/>
        <v>mercredi</v>
      </c>
      <c r="F363">
        <f ca="1">IF(HOUR(A363)&gt;HOUR(B363),-SUM(G363:INDIRECT(ADDRESS(ROW(),MATCH(0,$G363:$AD363,0)+6))),0)</f>
        <v>0</v>
      </c>
      <c r="G363" s="10">
        <f t="shared" si="51"/>
        <v>0</v>
      </c>
      <c r="H363" s="10">
        <f t="shared" si="51"/>
        <v>0</v>
      </c>
      <c r="I363" s="10">
        <f t="shared" si="51"/>
        <v>0</v>
      </c>
      <c r="J363" s="10">
        <f t="shared" si="51"/>
        <v>0</v>
      </c>
      <c r="K363" s="10">
        <f t="shared" si="51"/>
        <v>1</v>
      </c>
      <c r="L363" s="10">
        <f t="shared" si="51"/>
        <v>1</v>
      </c>
      <c r="M363" s="10">
        <f t="shared" si="51"/>
        <v>1</v>
      </c>
      <c r="N363" s="10">
        <f t="shared" si="51"/>
        <v>0</v>
      </c>
      <c r="O363" s="10">
        <f t="shared" si="51"/>
        <v>0</v>
      </c>
      <c r="P363" s="10">
        <f t="shared" si="51"/>
        <v>0</v>
      </c>
      <c r="Q363" s="10">
        <f t="shared" si="51"/>
        <v>0</v>
      </c>
      <c r="R363" s="10">
        <f t="shared" si="51"/>
        <v>0</v>
      </c>
      <c r="S363" s="10">
        <f t="shared" si="51"/>
        <v>0</v>
      </c>
      <c r="T363" s="10">
        <f t="shared" si="51"/>
        <v>0</v>
      </c>
      <c r="U363" s="10">
        <f t="shared" si="51"/>
        <v>0</v>
      </c>
      <c r="V363" s="10">
        <f t="shared" si="51"/>
        <v>0</v>
      </c>
      <c r="W363" s="10">
        <f t="shared" si="50"/>
        <v>0</v>
      </c>
      <c r="X363" s="10">
        <f t="shared" si="50"/>
        <v>0</v>
      </c>
      <c r="Y363" s="10">
        <f t="shared" si="50"/>
        <v>0</v>
      </c>
      <c r="Z363" s="10">
        <f t="shared" si="50"/>
        <v>0</v>
      </c>
      <c r="AA363" s="10">
        <f t="shared" si="50"/>
        <v>0</v>
      </c>
      <c r="AB363" s="10">
        <f t="shared" si="50"/>
        <v>0</v>
      </c>
      <c r="AC363" s="10">
        <f t="shared" si="50"/>
        <v>0</v>
      </c>
      <c r="AD363" s="10">
        <f t="shared" si="50"/>
        <v>0</v>
      </c>
    </row>
    <row r="364" spans="1:30" ht="15" customHeight="1" x14ac:dyDescent="0.25">
      <c r="A364" s="1">
        <v>42536.208333333336</v>
      </c>
      <c r="B364" s="1">
        <v>42536.291666666664</v>
      </c>
      <c r="C364" s="2">
        <v>646356</v>
      </c>
      <c r="D364" s="2" t="s">
        <v>9</v>
      </c>
      <c r="E364" s="3" t="str">
        <f t="shared" si="47"/>
        <v>mercredi</v>
      </c>
      <c r="F364">
        <f ca="1">IF(HOUR(A364)&gt;HOUR(B364),-SUM(G364:INDIRECT(ADDRESS(ROW(),MATCH(0,$G364:$AD364,0)+6))),0)</f>
        <v>0</v>
      </c>
      <c r="G364" s="10">
        <f t="shared" si="51"/>
        <v>0</v>
      </c>
      <c r="H364" s="10">
        <f t="shared" si="51"/>
        <v>0</v>
      </c>
      <c r="I364" s="10">
        <f t="shared" si="51"/>
        <v>0</v>
      </c>
      <c r="J364" s="10">
        <f t="shared" si="51"/>
        <v>0</v>
      </c>
      <c r="K364" s="10">
        <f t="shared" si="51"/>
        <v>0</v>
      </c>
      <c r="L364" s="10">
        <f t="shared" si="51"/>
        <v>1</v>
      </c>
      <c r="M364" s="10">
        <f t="shared" si="51"/>
        <v>1</v>
      </c>
      <c r="N364" s="10">
        <f t="shared" si="51"/>
        <v>1</v>
      </c>
      <c r="O364" s="10">
        <f t="shared" si="51"/>
        <v>0</v>
      </c>
      <c r="P364" s="10">
        <f t="shared" si="51"/>
        <v>0</v>
      </c>
      <c r="Q364" s="10">
        <f t="shared" si="51"/>
        <v>0</v>
      </c>
      <c r="R364" s="10">
        <f t="shared" si="51"/>
        <v>0</v>
      </c>
      <c r="S364" s="10">
        <f t="shared" si="51"/>
        <v>0</v>
      </c>
      <c r="T364" s="10">
        <f t="shared" si="51"/>
        <v>0</v>
      </c>
      <c r="U364" s="10">
        <f t="shared" si="51"/>
        <v>0</v>
      </c>
      <c r="V364" s="10">
        <f t="shared" si="51"/>
        <v>0</v>
      </c>
      <c r="W364" s="10">
        <f t="shared" si="50"/>
        <v>0</v>
      </c>
      <c r="X364" s="10">
        <f t="shared" si="50"/>
        <v>0</v>
      </c>
      <c r="Y364" s="10">
        <f t="shared" si="50"/>
        <v>0</v>
      </c>
      <c r="Z364" s="10">
        <f t="shared" si="50"/>
        <v>0</v>
      </c>
      <c r="AA364" s="10">
        <f t="shared" si="50"/>
        <v>0</v>
      </c>
      <c r="AB364" s="10">
        <f t="shared" si="50"/>
        <v>0</v>
      </c>
      <c r="AC364" s="10">
        <f t="shared" si="50"/>
        <v>0</v>
      </c>
      <c r="AD364" s="10">
        <f t="shared" si="50"/>
        <v>0</v>
      </c>
    </row>
    <row r="365" spans="1:30" ht="15" customHeight="1" x14ac:dyDescent="0.25">
      <c r="A365" s="1">
        <v>42536.354166666664</v>
      </c>
      <c r="B365" s="1">
        <v>42536.6875</v>
      </c>
      <c r="C365" s="2">
        <v>645278</v>
      </c>
      <c r="D365" s="2" t="s">
        <v>9</v>
      </c>
      <c r="E365" s="3" t="str">
        <f t="shared" si="47"/>
        <v>mercredi</v>
      </c>
      <c r="F365">
        <f ca="1">IF(HOUR(A365)&gt;HOUR(B365),-SUM(G365:INDIRECT(ADDRESS(ROW(),MATCH(0,$G365:$AD365,0)+6))),0)</f>
        <v>0</v>
      </c>
      <c r="G365" s="10">
        <f t="shared" si="51"/>
        <v>0</v>
      </c>
      <c r="H365" s="10">
        <f t="shared" si="51"/>
        <v>0</v>
      </c>
      <c r="I365" s="10">
        <f t="shared" si="51"/>
        <v>0</v>
      </c>
      <c r="J365" s="10">
        <f t="shared" si="51"/>
        <v>0</v>
      </c>
      <c r="K365" s="10">
        <f t="shared" si="51"/>
        <v>0</v>
      </c>
      <c r="L365" s="10">
        <f t="shared" si="51"/>
        <v>0</v>
      </c>
      <c r="M365" s="10">
        <f t="shared" si="51"/>
        <v>0</v>
      </c>
      <c r="N365" s="10">
        <f t="shared" si="51"/>
        <v>0</v>
      </c>
      <c r="O365" s="10">
        <f t="shared" si="51"/>
        <v>1</v>
      </c>
      <c r="P365" s="10">
        <f t="shared" si="51"/>
        <v>1</v>
      </c>
      <c r="Q365" s="10">
        <f t="shared" si="51"/>
        <v>1</v>
      </c>
      <c r="R365" s="10">
        <f t="shared" si="51"/>
        <v>1</v>
      </c>
      <c r="S365" s="10">
        <f t="shared" si="51"/>
        <v>1</v>
      </c>
      <c r="T365" s="10">
        <f t="shared" si="51"/>
        <v>1</v>
      </c>
      <c r="U365" s="10">
        <f t="shared" si="51"/>
        <v>1</v>
      </c>
      <c r="V365" s="10">
        <f t="shared" ref="V365:AD380" si="52">IF(HOUR($A365)&lt;=HOUR($B365),IF(IF(HOUR($A365)&lt;V$1+1,1,0)=1,IF(HOUR($B365)&gt;=V$1,1,0),0),IF(IF(HOUR($A365)&gt;=V$1+1,1,0)=1,IF(HOUR($B365)&lt;V$1,0,1),1))</f>
        <v>1</v>
      </c>
      <c r="W365" s="10">
        <f t="shared" si="52"/>
        <v>1</v>
      </c>
      <c r="X365" s="10">
        <f t="shared" si="52"/>
        <v>0</v>
      </c>
      <c r="Y365" s="10">
        <f t="shared" si="52"/>
        <v>0</v>
      </c>
      <c r="Z365" s="10">
        <f t="shared" si="52"/>
        <v>0</v>
      </c>
      <c r="AA365" s="10">
        <f t="shared" si="52"/>
        <v>0</v>
      </c>
      <c r="AB365" s="10">
        <f t="shared" si="52"/>
        <v>0</v>
      </c>
      <c r="AC365" s="10">
        <f t="shared" si="52"/>
        <v>0</v>
      </c>
      <c r="AD365" s="10">
        <f t="shared" si="52"/>
        <v>0</v>
      </c>
    </row>
    <row r="366" spans="1:30" ht="15" customHeight="1" x14ac:dyDescent="0.25">
      <c r="A366" s="1">
        <v>42536.375</v>
      </c>
      <c r="B366" s="1">
        <v>42536.5</v>
      </c>
      <c r="C366" s="2">
        <v>651239</v>
      </c>
      <c r="D366" s="2" t="s">
        <v>7</v>
      </c>
      <c r="E366" s="3" t="str">
        <f t="shared" si="47"/>
        <v>mercredi</v>
      </c>
      <c r="F366">
        <f ca="1">IF(HOUR(A366)&gt;HOUR(B366),-SUM(G366:INDIRECT(ADDRESS(ROW(),MATCH(0,$G366:$AD366,0)+6))),0)</f>
        <v>0</v>
      </c>
      <c r="G366" s="10">
        <f t="shared" ref="G366:V381" si="53">IF(HOUR($A366)&lt;=HOUR($B366),IF(IF(HOUR($A366)&lt;G$1+1,1,0)=1,IF(HOUR($B366)&gt;=G$1,1,0),0),IF(IF(HOUR($A366)&gt;=G$1+1,1,0)=1,IF(HOUR($B366)&lt;G$1,0,1),1))</f>
        <v>0</v>
      </c>
      <c r="H366" s="10">
        <f t="shared" si="53"/>
        <v>0</v>
      </c>
      <c r="I366" s="10">
        <f t="shared" si="53"/>
        <v>0</v>
      </c>
      <c r="J366" s="10">
        <f t="shared" si="53"/>
        <v>0</v>
      </c>
      <c r="K366" s="10">
        <f t="shared" si="53"/>
        <v>0</v>
      </c>
      <c r="L366" s="10">
        <f t="shared" si="53"/>
        <v>0</v>
      </c>
      <c r="M366" s="10">
        <f t="shared" si="53"/>
        <v>0</v>
      </c>
      <c r="N366" s="10">
        <f t="shared" si="53"/>
        <v>0</v>
      </c>
      <c r="O366" s="10">
        <f t="shared" si="53"/>
        <v>0</v>
      </c>
      <c r="P366" s="10">
        <f t="shared" si="53"/>
        <v>1</v>
      </c>
      <c r="Q366" s="10">
        <f t="shared" si="53"/>
        <v>1</v>
      </c>
      <c r="R366" s="10">
        <f t="shared" si="53"/>
        <v>1</v>
      </c>
      <c r="S366" s="10">
        <f t="shared" si="53"/>
        <v>1</v>
      </c>
      <c r="T366" s="10">
        <f t="shared" si="53"/>
        <v>0</v>
      </c>
      <c r="U366" s="10">
        <f t="shared" si="53"/>
        <v>0</v>
      </c>
      <c r="V366" s="10">
        <f t="shared" si="53"/>
        <v>0</v>
      </c>
      <c r="W366" s="10">
        <f t="shared" si="52"/>
        <v>0</v>
      </c>
      <c r="X366" s="10">
        <f t="shared" si="52"/>
        <v>0</v>
      </c>
      <c r="Y366" s="10">
        <f t="shared" si="52"/>
        <v>0</v>
      </c>
      <c r="Z366" s="10">
        <f t="shared" si="52"/>
        <v>0</v>
      </c>
      <c r="AA366" s="10">
        <f t="shared" si="52"/>
        <v>0</v>
      </c>
      <c r="AB366" s="10">
        <f t="shared" si="52"/>
        <v>0</v>
      </c>
      <c r="AC366" s="10">
        <f t="shared" si="52"/>
        <v>0</v>
      </c>
      <c r="AD366" s="10">
        <f t="shared" si="52"/>
        <v>0</v>
      </c>
    </row>
    <row r="367" spans="1:30" ht="15" customHeight="1" x14ac:dyDescent="0.25">
      <c r="A367" s="1">
        <v>42536.416666666664</v>
      </c>
      <c r="B367" s="1">
        <v>42536.458333333336</v>
      </c>
      <c r="C367" s="2">
        <v>647677</v>
      </c>
      <c r="D367" s="2" t="s">
        <v>9</v>
      </c>
      <c r="E367" s="3" t="str">
        <f t="shared" si="47"/>
        <v>mercredi</v>
      </c>
      <c r="F367">
        <f ca="1">IF(HOUR(A367)&gt;HOUR(B367),-SUM(G367:INDIRECT(ADDRESS(ROW(),MATCH(0,$G367:$AD367,0)+6))),0)</f>
        <v>0</v>
      </c>
      <c r="G367" s="10">
        <f t="shared" si="53"/>
        <v>0</v>
      </c>
      <c r="H367" s="10">
        <f t="shared" si="53"/>
        <v>0</v>
      </c>
      <c r="I367" s="10">
        <f t="shared" si="53"/>
        <v>0</v>
      </c>
      <c r="J367" s="10">
        <f t="shared" si="53"/>
        <v>0</v>
      </c>
      <c r="K367" s="10">
        <f t="shared" si="53"/>
        <v>0</v>
      </c>
      <c r="L367" s="10">
        <f t="shared" si="53"/>
        <v>0</v>
      </c>
      <c r="M367" s="10">
        <f t="shared" si="53"/>
        <v>0</v>
      </c>
      <c r="N367" s="10">
        <f t="shared" si="53"/>
        <v>0</v>
      </c>
      <c r="O367" s="10">
        <f t="shared" si="53"/>
        <v>0</v>
      </c>
      <c r="P367" s="10">
        <f t="shared" si="53"/>
        <v>0</v>
      </c>
      <c r="Q367" s="10">
        <f t="shared" si="53"/>
        <v>1</v>
      </c>
      <c r="R367" s="10">
        <f t="shared" si="53"/>
        <v>1</v>
      </c>
      <c r="S367" s="10">
        <f t="shared" si="53"/>
        <v>0</v>
      </c>
      <c r="T367" s="10">
        <f t="shared" si="53"/>
        <v>0</v>
      </c>
      <c r="U367" s="10">
        <f t="shared" si="53"/>
        <v>0</v>
      </c>
      <c r="V367" s="10">
        <f t="shared" si="53"/>
        <v>0</v>
      </c>
      <c r="W367" s="10">
        <f t="shared" si="52"/>
        <v>0</v>
      </c>
      <c r="X367" s="10">
        <f t="shared" si="52"/>
        <v>0</v>
      </c>
      <c r="Y367" s="10">
        <f t="shared" si="52"/>
        <v>0</v>
      </c>
      <c r="Z367" s="10">
        <f t="shared" si="52"/>
        <v>0</v>
      </c>
      <c r="AA367" s="10">
        <f t="shared" si="52"/>
        <v>0</v>
      </c>
      <c r="AB367" s="10">
        <f t="shared" si="52"/>
        <v>0</v>
      </c>
      <c r="AC367" s="10">
        <f t="shared" si="52"/>
        <v>0</v>
      </c>
      <c r="AD367" s="10">
        <f t="shared" si="52"/>
        <v>0</v>
      </c>
    </row>
    <row r="368" spans="1:30" ht="15" customHeight="1" x14ac:dyDescent="0.25">
      <c r="A368" s="1">
        <v>42537.041666666664</v>
      </c>
      <c r="B368" s="1">
        <v>42537.229166666664</v>
      </c>
      <c r="C368" s="2">
        <v>645626</v>
      </c>
      <c r="D368" s="2" t="s">
        <v>7</v>
      </c>
      <c r="E368" s="3" t="str">
        <f t="shared" si="47"/>
        <v>jeudi</v>
      </c>
      <c r="F368">
        <f ca="1">IF(HOUR(A368)&gt;HOUR(B368),-SUM(G368:INDIRECT(ADDRESS(ROW(),MATCH(0,$G368:$AD368,0)+6))),0)</f>
        <v>0</v>
      </c>
      <c r="G368" s="10">
        <f t="shared" si="53"/>
        <v>0</v>
      </c>
      <c r="H368" s="10">
        <f t="shared" si="53"/>
        <v>1</v>
      </c>
      <c r="I368" s="10">
        <f t="shared" si="53"/>
        <v>1</v>
      </c>
      <c r="J368" s="10">
        <f t="shared" si="53"/>
        <v>1</v>
      </c>
      <c r="K368" s="10">
        <f t="shared" si="53"/>
        <v>1</v>
      </c>
      <c r="L368" s="10">
        <f t="shared" si="53"/>
        <v>1</v>
      </c>
      <c r="M368" s="10">
        <f t="shared" si="53"/>
        <v>0</v>
      </c>
      <c r="N368" s="10">
        <f t="shared" si="53"/>
        <v>0</v>
      </c>
      <c r="O368" s="10">
        <f t="shared" si="53"/>
        <v>0</v>
      </c>
      <c r="P368" s="10">
        <f t="shared" si="53"/>
        <v>0</v>
      </c>
      <c r="Q368" s="10">
        <f t="shared" si="53"/>
        <v>0</v>
      </c>
      <c r="R368" s="10">
        <f t="shared" si="53"/>
        <v>0</v>
      </c>
      <c r="S368" s="10">
        <f t="shared" si="53"/>
        <v>0</v>
      </c>
      <c r="T368" s="10">
        <f t="shared" si="53"/>
        <v>0</v>
      </c>
      <c r="U368" s="10">
        <f t="shared" si="53"/>
        <v>0</v>
      </c>
      <c r="V368" s="10">
        <f t="shared" si="53"/>
        <v>0</v>
      </c>
      <c r="W368" s="10">
        <f t="shared" si="52"/>
        <v>0</v>
      </c>
      <c r="X368" s="10">
        <f t="shared" si="52"/>
        <v>0</v>
      </c>
      <c r="Y368" s="10">
        <f t="shared" si="52"/>
        <v>0</v>
      </c>
      <c r="Z368" s="10">
        <f t="shared" si="52"/>
        <v>0</v>
      </c>
      <c r="AA368" s="10">
        <f t="shared" si="52"/>
        <v>0</v>
      </c>
      <c r="AB368" s="10">
        <f t="shared" si="52"/>
        <v>0</v>
      </c>
      <c r="AC368" s="10">
        <f t="shared" si="52"/>
        <v>0</v>
      </c>
      <c r="AD368" s="10">
        <f t="shared" si="52"/>
        <v>0</v>
      </c>
    </row>
    <row r="369" spans="1:30" ht="15" customHeight="1" x14ac:dyDescent="0.25">
      <c r="A369" s="1">
        <v>42537.041666666664</v>
      </c>
      <c r="B369" s="1">
        <v>42537.208333333336</v>
      </c>
      <c r="C369" s="2">
        <v>650706</v>
      </c>
      <c r="D369" s="2" t="s">
        <v>5</v>
      </c>
      <c r="E369" s="3" t="str">
        <f t="shared" si="47"/>
        <v>jeudi</v>
      </c>
      <c r="F369">
        <f ca="1">IF(HOUR(A369)&gt;HOUR(B369),-SUM(G369:INDIRECT(ADDRESS(ROW(),MATCH(0,$G369:$AD369,0)+6))),0)</f>
        <v>0</v>
      </c>
      <c r="G369" s="10">
        <f t="shared" si="53"/>
        <v>0</v>
      </c>
      <c r="H369" s="10">
        <f t="shared" si="53"/>
        <v>1</v>
      </c>
      <c r="I369" s="10">
        <f t="shared" si="53"/>
        <v>1</v>
      </c>
      <c r="J369" s="10">
        <f t="shared" si="53"/>
        <v>1</v>
      </c>
      <c r="K369" s="10">
        <f t="shared" si="53"/>
        <v>1</v>
      </c>
      <c r="L369" s="10">
        <f t="shared" si="53"/>
        <v>1</v>
      </c>
      <c r="M369" s="10">
        <f t="shared" si="53"/>
        <v>0</v>
      </c>
      <c r="N369" s="10">
        <f t="shared" si="53"/>
        <v>0</v>
      </c>
      <c r="O369" s="10">
        <f t="shared" si="53"/>
        <v>0</v>
      </c>
      <c r="P369" s="10">
        <f t="shared" si="53"/>
        <v>0</v>
      </c>
      <c r="Q369" s="10">
        <f t="shared" si="53"/>
        <v>0</v>
      </c>
      <c r="R369" s="10">
        <f t="shared" si="53"/>
        <v>0</v>
      </c>
      <c r="S369" s="10">
        <f t="shared" si="53"/>
        <v>0</v>
      </c>
      <c r="T369" s="10">
        <f t="shared" si="53"/>
        <v>0</v>
      </c>
      <c r="U369" s="10">
        <f t="shared" si="53"/>
        <v>0</v>
      </c>
      <c r="V369" s="10">
        <f t="shared" si="53"/>
        <v>0</v>
      </c>
      <c r="W369" s="10">
        <f t="shared" si="52"/>
        <v>0</v>
      </c>
      <c r="X369" s="10">
        <f t="shared" si="52"/>
        <v>0</v>
      </c>
      <c r="Y369" s="10">
        <f t="shared" si="52"/>
        <v>0</v>
      </c>
      <c r="Z369" s="10">
        <f t="shared" si="52"/>
        <v>0</v>
      </c>
      <c r="AA369" s="10">
        <f t="shared" si="52"/>
        <v>0</v>
      </c>
      <c r="AB369" s="10">
        <f t="shared" si="52"/>
        <v>0</v>
      </c>
      <c r="AC369" s="10">
        <f t="shared" si="52"/>
        <v>0</v>
      </c>
      <c r="AD369" s="10">
        <f t="shared" si="52"/>
        <v>0</v>
      </c>
    </row>
    <row r="370" spans="1:30" ht="15" customHeight="1" x14ac:dyDescent="0.25">
      <c r="A370" s="1">
        <v>42537.208333333336</v>
      </c>
      <c r="B370" s="1">
        <v>42537.291666666664</v>
      </c>
      <c r="C370" s="2">
        <v>646464</v>
      </c>
      <c r="D370" s="2" t="s">
        <v>9</v>
      </c>
      <c r="E370" s="3" t="str">
        <f t="shared" si="47"/>
        <v>jeudi</v>
      </c>
      <c r="F370">
        <f ca="1">IF(HOUR(A370)&gt;HOUR(B370),-SUM(G370:INDIRECT(ADDRESS(ROW(),MATCH(0,$G370:$AD370,0)+6))),0)</f>
        <v>0</v>
      </c>
      <c r="G370" s="10">
        <f t="shared" si="53"/>
        <v>0</v>
      </c>
      <c r="H370" s="10">
        <f t="shared" si="53"/>
        <v>0</v>
      </c>
      <c r="I370" s="10">
        <f t="shared" si="53"/>
        <v>0</v>
      </c>
      <c r="J370" s="10">
        <f t="shared" si="53"/>
        <v>0</v>
      </c>
      <c r="K370" s="10">
        <f t="shared" si="53"/>
        <v>0</v>
      </c>
      <c r="L370" s="10">
        <f t="shared" si="53"/>
        <v>1</v>
      </c>
      <c r="M370" s="10">
        <f t="shared" si="53"/>
        <v>1</v>
      </c>
      <c r="N370" s="10">
        <f t="shared" si="53"/>
        <v>1</v>
      </c>
      <c r="O370" s="10">
        <f t="shared" si="53"/>
        <v>0</v>
      </c>
      <c r="P370" s="10">
        <f t="shared" si="53"/>
        <v>0</v>
      </c>
      <c r="Q370" s="10">
        <f t="shared" si="53"/>
        <v>0</v>
      </c>
      <c r="R370" s="10">
        <f t="shared" si="53"/>
        <v>0</v>
      </c>
      <c r="S370" s="10">
        <f t="shared" si="53"/>
        <v>0</v>
      </c>
      <c r="T370" s="10">
        <f t="shared" si="53"/>
        <v>0</v>
      </c>
      <c r="U370" s="10">
        <f t="shared" si="53"/>
        <v>0</v>
      </c>
      <c r="V370" s="10">
        <f t="shared" si="53"/>
        <v>0</v>
      </c>
      <c r="W370" s="10">
        <f t="shared" si="52"/>
        <v>0</v>
      </c>
      <c r="X370" s="10">
        <f t="shared" si="52"/>
        <v>0</v>
      </c>
      <c r="Y370" s="10">
        <f t="shared" si="52"/>
        <v>0</v>
      </c>
      <c r="Z370" s="10">
        <f t="shared" si="52"/>
        <v>0</v>
      </c>
      <c r="AA370" s="10">
        <f t="shared" si="52"/>
        <v>0</v>
      </c>
      <c r="AB370" s="10">
        <f t="shared" si="52"/>
        <v>0</v>
      </c>
      <c r="AC370" s="10">
        <f t="shared" si="52"/>
        <v>0</v>
      </c>
      <c r="AD370" s="10">
        <f t="shared" si="52"/>
        <v>0</v>
      </c>
    </row>
    <row r="371" spans="1:30" ht="15" customHeight="1" x14ac:dyDescent="0.25">
      <c r="A371" s="1">
        <v>42537.354166666664</v>
      </c>
      <c r="B371" s="1">
        <v>42537.6875</v>
      </c>
      <c r="C371" s="2">
        <v>645279</v>
      </c>
      <c r="D371" s="2" t="s">
        <v>9</v>
      </c>
      <c r="E371" s="3" t="str">
        <f t="shared" si="47"/>
        <v>jeudi</v>
      </c>
      <c r="F371">
        <f ca="1">IF(HOUR(A371)&gt;HOUR(B371),-SUM(G371:INDIRECT(ADDRESS(ROW(),MATCH(0,$G371:$AD371,0)+6))),0)</f>
        <v>0</v>
      </c>
      <c r="G371" s="10">
        <f t="shared" si="53"/>
        <v>0</v>
      </c>
      <c r="H371" s="10">
        <f t="shared" si="53"/>
        <v>0</v>
      </c>
      <c r="I371" s="10">
        <f t="shared" si="53"/>
        <v>0</v>
      </c>
      <c r="J371" s="10">
        <f t="shared" si="53"/>
        <v>0</v>
      </c>
      <c r="K371" s="10">
        <f t="shared" si="53"/>
        <v>0</v>
      </c>
      <c r="L371" s="10">
        <f t="shared" si="53"/>
        <v>0</v>
      </c>
      <c r="M371" s="10">
        <f t="shared" si="53"/>
        <v>0</v>
      </c>
      <c r="N371" s="10">
        <f t="shared" si="53"/>
        <v>0</v>
      </c>
      <c r="O371" s="10">
        <f t="shared" si="53"/>
        <v>1</v>
      </c>
      <c r="P371" s="10">
        <f t="shared" si="53"/>
        <v>1</v>
      </c>
      <c r="Q371" s="10">
        <f t="shared" si="53"/>
        <v>1</v>
      </c>
      <c r="R371" s="10">
        <f t="shared" si="53"/>
        <v>1</v>
      </c>
      <c r="S371" s="10">
        <f t="shared" si="53"/>
        <v>1</v>
      </c>
      <c r="T371" s="10">
        <f t="shared" si="53"/>
        <v>1</v>
      </c>
      <c r="U371" s="10">
        <f t="shared" si="53"/>
        <v>1</v>
      </c>
      <c r="V371" s="10">
        <f t="shared" si="53"/>
        <v>1</v>
      </c>
      <c r="W371" s="10">
        <f t="shared" si="52"/>
        <v>1</v>
      </c>
      <c r="X371" s="10">
        <f t="shared" si="52"/>
        <v>0</v>
      </c>
      <c r="Y371" s="10">
        <f t="shared" si="52"/>
        <v>0</v>
      </c>
      <c r="Z371" s="10">
        <f t="shared" si="52"/>
        <v>0</v>
      </c>
      <c r="AA371" s="10">
        <f t="shared" si="52"/>
        <v>0</v>
      </c>
      <c r="AB371" s="10">
        <f t="shared" si="52"/>
        <v>0</v>
      </c>
      <c r="AC371" s="10">
        <f t="shared" si="52"/>
        <v>0</v>
      </c>
      <c r="AD371" s="10">
        <f t="shared" si="52"/>
        <v>0</v>
      </c>
    </row>
    <row r="372" spans="1:30" ht="15" customHeight="1" x14ac:dyDescent="0.25">
      <c r="A372" s="1">
        <v>42537.8125</v>
      </c>
      <c r="B372" s="1">
        <v>42538.083333333336</v>
      </c>
      <c r="C372" s="2">
        <v>645976</v>
      </c>
      <c r="D372" s="2" t="s">
        <v>5</v>
      </c>
      <c r="E372" s="3" t="str">
        <f t="shared" si="47"/>
        <v>jeudi</v>
      </c>
      <c r="F372">
        <f ca="1">IF(HOUR(A372)&gt;HOUR(B372),-SUM(G372:INDIRECT(ADDRESS(ROW(),MATCH(0,$G372:$AD372,0)+6))),0)</f>
        <v>-3</v>
      </c>
      <c r="G372" s="10">
        <f t="shared" si="53"/>
        <v>1</v>
      </c>
      <c r="H372" s="10">
        <f t="shared" si="53"/>
        <v>1</v>
      </c>
      <c r="I372" s="10">
        <f t="shared" si="53"/>
        <v>1</v>
      </c>
      <c r="J372" s="10">
        <f t="shared" si="53"/>
        <v>0</v>
      </c>
      <c r="K372" s="10">
        <f t="shared" si="53"/>
        <v>0</v>
      </c>
      <c r="L372" s="10">
        <f t="shared" si="53"/>
        <v>0</v>
      </c>
      <c r="M372" s="10">
        <f t="shared" si="53"/>
        <v>0</v>
      </c>
      <c r="N372" s="10">
        <f t="shared" si="53"/>
        <v>0</v>
      </c>
      <c r="O372" s="10">
        <f t="shared" si="53"/>
        <v>0</v>
      </c>
      <c r="P372" s="10">
        <f t="shared" si="53"/>
        <v>0</v>
      </c>
      <c r="Q372" s="10">
        <f t="shared" si="53"/>
        <v>0</v>
      </c>
      <c r="R372" s="10">
        <f t="shared" si="53"/>
        <v>0</v>
      </c>
      <c r="S372" s="10">
        <f t="shared" si="53"/>
        <v>0</v>
      </c>
      <c r="T372" s="10">
        <f t="shared" si="53"/>
        <v>0</v>
      </c>
      <c r="U372" s="10">
        <f t="shared" si="53"/>
        <v>0</v>
      </c>
      <c r="V372" s="10">
        <f t="shared" si="53"/>
        <v>0</v>
      </c>
      <c r="W372" s="10">
        <f t="shared" si="52"/>
        <v>0</v>
      </c>
      <c r="X372" s="10">
        <f t="shared" si="52"/>
        <v>0</v>
      </c>
      <c r="Y372" s="10">
        <f t="shared" si="52"/>
        <v>0</v>
      </c>
      <c r="Z372" s="10">
        <f t="shared" si="52"/>
        <v>1</v>
      </c>
      <c r="AA372" s="10">
        <f t="shared" si="52"/>
        <v>1</v>
      </c>
      <c r="AB372" s="10">
        <f t="shared" si="52"/>
        <v>1</v>
      </c>
      <c r="AC372" s="10">
        <f t="shared" si="52"/>
        <v>1</v>
      </c>
      <c r="AD372" s="10">
        <f t="shared" si="52"/>
        <v>1</v>
      </c>
    </row>
    <row r="373" spans="1:30" ht="15" customHeight="1" x14ac:dyDescent="0.25">
      <c r="A373" s="1">
        <v>42538.083333333336</v>
      </c>
      <c r="B373" s="1">
        <v>42538.166666666664</v>
      </c>
      <c r="C373" s="2">
        <v>650656</v>
      </c>
      <c r="D373" s="2" t="s">
        <v>7</v>
      </c>
      <c r="E373" s="3" t="str">
        <f t="shared" si="47"/>
        <v>vendredi</v>
      </c>
      <c r="F373">
        <f ca="1">IF(HOUR(A373)&gt;HOUR(B373),-SUM(G373:INDIRECT(ADDRESS(ROW(),MATCH(0,$G373:$AD373,0)+6))),0)</f>
        <v>0</v>
      </c>
      <c r="G373" s="10">
        <f t="shared" si="53"/>
        <v>0</v>
      </c>
      <c r="H373" s="10">
        <f t="shared" si="53"/>
        <v>0</v>
      </c>
      <c r="I373" s="10">
        <f t="shared" si="53"/>
        <v>1</v>
      </c>
      <c r="J373" s="10">
        <f t="shared" si="53"/>
        <v>1</v>
      </c>
      <c r="K373" s="10">
        <f t="shared" si="53"/>
        <v>1</v>
      </c>
      <c r="L373" s="10">
        <f t="shared" si="53"/>
        <v>0</v>
      </c>
      <c r="M373" s="10">
        <f t="shared" si="53"/>
        <v>0</v>
      </c>
      <c r="N373" s="10">
        <f t="shared" si="53"/>
        <v>0</v>
      </c>
      <c r="O373" s="10">
        <f t="shared" si="53"/>
        <v>0</v>
      </c>
      <c r="P373" s="10">
        <f t="shared" si="53"/>
        <v>0</v>
      </c>
      <c r="Q373" s="10">
        <f t="shared" si="53"/>
        <v>0</v>
      </c>
      <c r="R373" s="10">
        <f t="shared" si="53"/>
        <v>0</v>
      </c>
      <c r="S373" s="10">
        <f t="shared" si="53"/>
        <v>0</v>
      </c>
      <c r="T373" s="10">
        <f t="shared" si="53"/>
        <v>0</v>
      </c>
      <c r="U373" s="10">
        <f t="shared" si="53"/>
        <v>0</v>
      </c>
      <c r="V373" s="10">
        <f t="shared" si="53"/>
        <v>0</v>
      </c>
      <c r="W373" s="10">
        <f t="shared" si="52"/>
        <v>0</v>
      </c>
      <c r="X373" s="10">
        <f t="shared" si="52"/>
        <v>0</v>
      </c>
      <c r="Y373" s="10">
        <f t="shared" si="52"/>
        <v>0</v>
      </c>
      <c r="Z373" s="10">
        <f t="shared" si="52"/>
        <v>0</v>
      </c>
      <c r="AA373" s="10">
        <f t="shared" si="52"/>
        <v>0</v>
      </c>
      <c r="AB373" s="10">
        <f t="shared" si="52"/>
        <v>0</v>
      </c>
      <c r="AC373" s="10">
        <f t="shared" si="52"/>
        <v>0</v>
      </c>
      <c r="AD373" s="10">
        <f t="shared" si="52"/>
        <v>0</v>
      </c>
    </row>
    <row r="374" spans="1:30" ht="15" customHeight="1" x14ac:dyDescent="0.25">
      <c r="A374" s="1">
        <v>42538.208333333336</v>
      </c>
      <c r="B374" s="1">
        <v>42538.291666666664</v>
      </c>
      <c r="C374" s="2">
        <v>646452</v>
      </c>
      <c r="D374" s="2" t="s">
        <v>9</v>
      </c>
      <c r="E374" s="3" t="str">
        <f t="shared" si="47"/>
        <v>vendredi</v>
      </c>
      <c r="F374">
        <f ca="1">IF(HOUR(A374)&gt;HOUR(B374),-SUM(G374:INDIRECT(ADDRESS(ROW(),MATCH(0,$G374:$AD374,0)+6))),0)</f>
        <v>0</v>
      </c>
      <c r="G374" s="10">
        <f t="shared" si="53"/>
        <v>0</v>
      </c>
      <c r="H374" s="10">
        <f t="shared" si="53"/>
        <v>0</v>
      </c>
      <c r="I374" s="10">
        <f t="shared" si="53"/>
        <v>0</v>
      </c>
      <c r="J374" s="10">
        <f t="shared" si="53"/>
        <v>0</v>
      </c>
      <c r="K374" s="10">
        <f t="shared" si="53"/>
        <v>0</v>
      </c>
      <c r="L374" s="10">
        <f t="shared" si="53"/>
        <v>1</v>
      </c>
      <c r="M374" s="10">
        <f t="shared" si="53"/>
        <v>1</v>
      </c>
      <c r="N374" s="10">
        <f t="shared" si="53"/>
        <v>1</v>
      </c>
      <c r="O374" s="10">
        <f t="shared" si="53"/>
        <v>0</v>
      </c>
      <c r="P374" s="10">
        <f t="shared" si="53"/>
        <v>0</v>
      </c>
      <c r="Q374" s="10">
        <f t="shared" si="53"/>
        <v>0</v>
      </c>
      <c r="R374" s="10">
        <f t="shared" si="53"/>
        <v>0</v>
      </c>
      <c r="S374" s="10">
        <f t="shared" si="53"/>
        <v>0</v>
      </c>
      <c r="T374" s="10">
        <f t="shared" si="53"/>
        <v>0</v>
      </c>
      <c r="U374" s="10">
        <f t="shared" si="53"/>
        <v>0</v>
      </c>
      <c r="V374" s="10">
        <f t="shared" si="53"/>
        <v>0</v>
      </c>
      <c r="W374" s="10">
        <f t="shared" si="52"/>
        <v>0</v>
      </c>
      <c r="X374" s="10">
        <f t="shared" si="52"/>
        <v>0</v>
      </c>
      <c r="Y374" s="10">
        <f t="shared" si="52"/>
        <v>0</v>
      </c>
      <c r="Z374" s="10">
        <f t="shared" si="52"/>
        <v>0</v>
      </c>
      <c r="AA374" s="10">
        <f t="shared" si="52"/>
        <v>0</v>
      </c>
      <c r="AB374" s="10">
        <f t="shared" si="52"/>
        <v>0</v>
      </c>
      <c r="AC374" s="10">
        <f t="shared" si="52"/>
        <v>0</v>
      </c>
      <c r="AD374" s="10">
        <f t="shared" si="52"/>
        <v>0</v>
      </c>
    </row>
    <row r="375" spans="1:30" ht="15" customHeight="1" x14ac:dyDescent="0.25">
      <c r="A375" s="1">
        <v>42540</v>
      </c>
      <c r="B375" s="1">
        <v>42540.166666666664</v>
      </c>
      <c r="C375" s="2">
        <v>652308</v>
      </c>
      <c r="D375" s="2" t="s">
        <v>6</v>
      </c>
      <c r="E375" s="3" t="str">
        <f t="shared" si="47"/>
        <v>dimanche</v>
      </c>
      <c r="F375">
        <f ca="1">IF(HOUR(A375)&gt;HOUR(B375),-SUM(G375:INDIRECT(ADDRESS(ROW(),MATCH(0,$G375:$AD375,0)+6))),0)</f>
        <v>0</v>
      </c>
      <c r="G375" s="10">
        <f t="shared" si="53"/>
        <v>1</v>
      </c>
      <c r="H375" s="10">
        <f t="shared" si="53"/>
        <v>1</v>
      </c>
      <c r="I375" s="10">
        <f t="shared" si="53"/>
        <v>1</v>
      </c>
      <c r="J375" s="10">
        <f t="shared" si="53"/>
        <v>1</v>
      </c>
      <c r="K375" s="10">
        <f t="shared" si="53"/>
        <v>1</v>
      </c>
      <c r="L375" s="10">
        <f t="shared" si="53"/>
        <v>0</v>
      </c>
      <c r="M375" s="10">
        <f t="shared" si="53"/>
        <v>0</v>
      </c>
      <c r="N375" s="10">
        <f t="shared" si="53"/>
        <v>0</v>
      </c>
      <c r="O375" s="10">
        <f t="shared" si="53"/>
        <v>0</v>
      </c>
      <c r="P375" s="10">
        <f t="shared" si="53"/>
        <v>0</v>
      </c>
      <c r="Q375" s="10">
        <f t="shared" si="53"/>
        <v>0</v>
      </c>
      <c r="R375" s="10">
        <f t="shared" si="53"/>
        <v>0</v>
      </c>
      <c r="S375" s="10">
        <f t="shared" si="53"/>
        <v>0</v>
      </c>
      <c r="T375" s="10">
        <f t="shared" si="53"/>
        <v>0</v>
      </c>
      <c r="U375" s="10">
        <f t="shared" si="53"/>
        <v>0</v>
      </c>
      <c r="V375" s="10">
        <f t="shared" si="53"/>
        <v>0</v>
      </c>
      <c r="W375" s="10">
        <f t="shared" si="52"/>
        <v>0</v>
      </c>
      <c r="X375" s="10">
        <f t="shared" si="52"/>
        <v>0</v>
      </c>
      <c r="Y375" s="10">
        <f t="shared" si="52"/>
        <v>0</v>
      </c>
      <c r="Z375" s="10">
        <f t="shared" si="52"/>
        <v>0</v>
      </c>
      <c r="AA375" s="10">
        <f t="shared" si="52"/>
        <v>0</v>
      </c>
      <c r="AB375" s="10">
        <f t="shared" si="52"/>
        <v>0</v>
      </c>
      <c r="AC375" s="10">
        <f t="shared" si="52"/>
        <v>0</v>
      </c>
      <c r="AD375" s="10">
        <f t="shared" si="52"/>
        <v>0</v>
      </c>
    </row>
    <row r="376" spans="1:30" ht="15" customHeight="1" x14ac:dyDescent="0.25">
      <c r="A376" s="1">
        <v>42541.166666666664</v>
      </c>
      <c r="B376" s="1">
        <v>42541.229166666664</v>
      </c>
      <c r="C376" s="2">
        <v>652669</v>
      </c>
      <c r="D376" s="2" t="s">
        <v>6</v>
      </c>
      <c r="E376" s="3" t="str">
        <f t="shared" si="47"/>
        <v>lundi</v>
      </c>
      <c r="F376">
        <f ca="1">IF(HOUR(A376)&gt;HOUR(B376),-SUM(G376:INDIRECT(ADDRESS(ROW(),MATCH(0,$G376:$AD376,0)+6))),0)</f>
        <v>0</v>
      </c>
      <c r="G376" s="10">
        <f t="shared" si="53"/>
        <v>0</v>
      </c>
      <c r="H376" s="10">
        <f t="shared" si="53"/>
        <v>0</v>
      </c>
      <c r="I376" s="10">
        <f t="shared" si="53"/>
        <v>0</v>
      </c>
      <c r="J376" s="10">
        <f t="shared" si="53"/>
        <v>0</v>
      </c>
      <c r="K376" s="10">
        <f t="shared" si="53"/>
        <v>1</v>
      </c>
      <c r="L376" s="10">
        <f t="shared" si="53"/>
        <v>1</v>
      </c>
      <c r="M376" s="10">
        <f t="shared" si="53"/>
        <v>0</v>
      </c>
      <c r="N376" s="10">
        <f t="shared" si="53"/>
        <v>0</v>
      </c>
      <c r="O376" s="10">
        <f t="shared" si="53"/>
        <v>0</v>
      </c>
      <c r="P376" s="10">
        <f t="shared" si="53"/>
        <v>0</v>
      </c>
      <c r="Q376" s="10">
        <f t="shared" si="53"/>
        <v>0</v>
      </c>
      <c r="R376" s="10">
        <f t="shared" si="53"/>
        <v>0</v>
      </c>
      <c r="S376" s="10">
        <f t="shared" si="53"/>
        <v>0</v>
      </c>
      <c r="T376" s="10">
        <f t="shared" si="53"/>
        <v>0</v>
      </c>
      <c r="U376" s="10">
        <f t="shared" si="53"/>
        <v>0</v>
      </c>
      <c r="V376" s="10">
        <f t="shared" si="53"/>
        <v>0</v>
      </c>
      <c r="W376" s="10">
        <f t="shared" si="52"/>
        <v>0</v>
      </c>
      <c r="X376" s="10">
        <f t="shared" si="52"/>
        <v>0</v>
      </c>
      <c r="Y376" s="10">
        <f t="shared" si="52"/>
        <v>0</v>
      </c>
      <c r="Z376" s="10">
        <f t="shared" si="52"/>
        <v>0</v>
      </c>
      <c r="AA376" s="10">
        <f t="shared" si="52"/>
        <v>0</v>
      </c>
      <c r="AB376" s="10">
        <f t="shared" si="52"/>
        <v>0</v>
      </c>
      <c r="AC376" s="10">
        <f t="shared" si="52"/>
        <v>0</v>
      </c>
      <c r="AD376" s="10">
        <f t="shared" si="52"/>
        <v>0</v>
      </c>
    </row>
    <row r="377" spans="1:30" ht="15" customHeight="1" x14ac:dyDescent="0.25">
      <c r="A377" s="1">
        <v>42541.166666666664</v>
      </c>
      <c r="B377" s="1">
        <v>42541.229166666664</v>
      </c>
      <c r="C377" s="2">
        <v>652670</v>
      </c>
      <c r="D377" s="2" t="s">
        <v>6</v>
      </c>
      <c r="E377" s="3" t="str">
        <f t="shared" si="47"/>
        <v>lundi</v>
      </c>
      <c r="F377">
        <f ca="1">IF(HOUR(A377)&gt;HOUR(B377),-SUM(G377:INDIRECT(ADDRESS(ROW(),MATCH(0,$G377:$AD377,0)+6))),0)</f>
        <v>0</v>
      </c>
      <c r="G377" s="10">
        <f t="shared" si="53"/>
        <v>0</v>
      </c>
      <c r="H377" s="10">
        <f t="shared" si="53"/>
        <v>0</v>
      </c>
      <c r="I377" s="10">
        <f t="shared" si="53"/>
        <v>0</v>
      </c>
      <c r="J377" s="10">
        <f t="shared" si="53"/>
        <v>0</v>
      </c>
      <c r="K377" s="10">
        <f t="shared" si="53"/>
        <v>1</v>
      </c>
      <c r="L377" s="10">
        <f t="shared" si="53"/>
        <v>1</v>
      </c>
      <c r="M377" s="10">
        <f t="shared" si="53"/>
        <v>0</v>
      </c>
      <c r="N377" s="10">
        <f t="shared" si="53"/>
        <v>0</v>
      </c>
      <c r="O377" s="10">
        <f t="shared" si="53"/>
        <v>0</v>
      </c>
      <c r="P377" s="10">
        <f t="shared" si="53"/>
        <v>0</v>
      </c>
      <c r="Q377" s="10">
        <f t="shared" si="53"/>
        <v>0</v>
      </c>
      <c r="R377" s="10">
        <f t="shared" si="53"/>
        <v>0</v>
      </c>
      <c r="S377" s="10">
        <f t="shared" si="53"/>
        <v>0</v>
      </c>
      <c r="T377" s="10">
        <f t="shared" si="53"/>
        <v>0</v>
      </c>
      <c r="U377" s="10">
        <f t="shared" si="53"/>
        <v>0</v>
      </c>
      <c r="V377" s="10">
        <f t="shared" si="53"/>
        <v>0</v>
      </c>
      <c r="W377" s="10">
        <f t="shared" si="52"/>
        <v>0</v>
      </c>
      <c r="X377" s="10">
        <f t="shared" si="52"/>
        <v>0</v>
      </c>
      <c r="Y377" s="10">
        <f t="shared" si="52"/>
        <v>0</v>
      </c>
      <c r="Z377" s="10">
        <f t="shared" si="52"/>
        <v>0</v>
      </c>
      <c r="AA377" s="10">
        <f t="shared" si="52"/>
        <v>0</v>
      </c>
      <c r="AB377" s="10">
        <f t="shared" si="52"/>
        <v>0</v>
      </c>
      <c r="AC377" s="10">
        <f t="shared" si="52"/>
        <v>0</v>
      </c>
      <c r="AD377" s="10">
        <f t="shared" si="52"/>
        <v>0</v>
      </c>
    </row>
    <row r="378" spans="1:30" ht="15" customHeight="1" x14ac:dyDescent="0.25">
      <c r="A378" s="1">
        <v>42541.166666666664</v>
      </c>
      <c r="B378" s="1">
        <v>42541.229166666664</v>
      </c>
      <c r="C378" s="2">
        <v>652671</v>
      </c>
      <c r="D378" s="2" t="s">
        <v>6</v>
      </c>
      <c r="E378" s="3" t="str">
        <f t="shared" si="47"/>
        <v>lundi</v>
      </c>
      <c r="F378">
        <f ca="1">IF(HOUR(A378)&gt;HOUR(B378),-SUM(G378:INDIRECT(ADDRESS(ROW(),MATCH(0,$G378:$AD378,0)+6))),0)</f>
        <v>0</v>
      </c>
      <c r="G378" s="10">
        <f t="shared" si="53"/>
        <v>0</v>
      </c>
      <c r="H378" s="10">
        <f t="shared" si="53"/>
        <v>0</v>
      </c>
      <c r="I378" s="10">
        <f t="shared" si="53"/>
        <v>0</v>
      </c>
      <c r="J378" s="10">
        <f t="shared" si="53"/>
        <v>0</v>
      </c>
      <c r="K378" s="10">
        <f t="shared" si="53"/>
        <v>1</v>
      </c>
      <c r="L378" s="10">
        <f t="shared" si="53"/>
        <v>1</v>
      </c>
      <c r="M378" s="10">
        <f t="shared" si="53"/>
        <v>0</v>
      </c>
      <c r="N378" s="10">
        <f t="shared" si="53"/>
        <v>0</v>
      </c>
      <c r="O378" s="10">
        <f t="shared" si="53"/>
        <v>0</v>
      </c>
      <c r="P378" s="10">
        <f t="shared" si="53"/>
        <v>0</v>
      </c>
      <c r="Q378" s="10">
        <f t="shared" si="53"/>
        <v>0</v>
      </c>
      <c r="R378" s="10">
        <f t="shared" si="53"/>
        <v>0</v>
      </c>
      <c r="S378" s="10">
        <f t="shared" si="53"/>
        <v>0</v>
      </c>
      <c r="T378" s="10">
        <f t="shared" si="53"/>
        <v>0</v>
      </c>
      <c r="U378" s="10">
        <f t="shared" si="53"/>
        <v>0</v>
      </c>
      <c r="V378" s="10">
        <f t="shared" si="53"/>
        <v>0</v>
      </c>
      <c r="W378" s="10">
        <f t="shared" si="52"/>
        <v>0</v>
      </c>
      <c r="X378" s="10">
        <f t="shared" si="52"/>
        <v>0</v>
      </c>
      <c r="Y378" s="10">
        <f t="shared" si="52"/>
        <v>0</v>
      </c>
      <c r="Z378" s="10">
        <f t="shared" si="52"/>
        <v>0</v>
      </c>
      <c r="AA378" s="10">
        <f t="shared" si="52"/>
        <v>0</v>
      </c>
      <c r="AB378" s="10">
        <f t="shared" si="52"/>
        <v>0</v>
      </c>
      <c r="AC378" s="10">
        <f t="shared" si="52"/>
        <v>0</v>
      </c>
      <c r="AD378" s="10">
        <f t="shared" si="52"/>
        <v>0</v>
      </c>
    </row>
    <row r="379" spans="1:30" ht="15" customHeight="1" x14ac:dyDescent="0.25">
      <c r="A379" s="1">
        <v>42541.354166666664</v>
      </c>
      <c r="B379" s="1">
        <v>42541.6875</v>
      </c>
      <c r="C379" s="2">
        <v>645297</v>
      </c>
      <c r="D379" s="2" t="s">
        <v>9</v>
      </c>
      <c r="E379" s="3" t="str">
        <f t="shared" si="47"/>
        <v>lundi</v>
      </c>
      <c r="F379">
        <f ca="1">IF(HOUR(A379)&gt;HOUR(B379),-SUM(G379:INDIRECT(ADDRESS(ROW(),MATCH(0,$G379:$AD379,0)+6))),0)</f>
        <v>0</v>
      </c>
      <c r="G379" s="10">
        <f t="shared" si="53"/>
        <v>0</v>
      </c>
      <c r="H379" s="10">
        <f t="shared" si="53"/>
        <v>0</v>
      </c>
      <c r="I379" s="10">
        <f t="shared" si="53"/>
        <v>0</v>
      </c>
      <c r="J379" s="10">
        <f t="shared" si="53"/>
        <v>0</v>
      </c>
      <c r="K379" s="10">
        <f t="shared" si="53"/>
        <v>0</v>
      </c>
      <c r="L379" s="10">
        <f t="shared" si="53"/>
        <v>0</v>
      </c>
      <c r="M379" s="10">
        <f t="shared" si="53"/>
        <v>0</v>
      </c>
      <c r="N379" s="10">
        <f t="shared" si="53"/>
        <v>0</v>
      </c>
      <c r="O379" s="10">
        <f t="shared" si="53"/>
        <v>1</v>
      </c>
      <c r="P379" s="10">
        <f t="shared" si="53"/>
        <v>1</v>
      </c>
      <c r="Q379" s="10">
        <f t="shared" si="53"/>
        <v>1</v>
      </c>
      <c r="R379" s="10">
        <f t="shared" si="53"/>
        <v>1</v>
      </c>
      <c r="S379" s="10">
        <f t="shared" si="53"/>
        <v>1</v>
      </c>
      <c r="T379" s="10">
        <f t="shared" si="53"/>
        <v>1</v>
      </c>
      <c r="U379" s="10">
        <f t="shared" si="53"/>
        <v>1</v>
      </c>
      <c r="V379" s="10">
        <f t="shared" si="53"/>
        <v>1</v>
      </c>
      <c r="W379" s="10">
        <f t="shared" si="52"/>
        <v>1</v>
      </c>
      <c r="X379" s="10">
        <f t="shared" si="52"/>
        <v>0</v>
      </c>
      <c r="Y379" s="10">
        <f t="shared" si="52"/>
        <v>0</v>
      </c>
      <c r="Z379" s="10">
        <f t="shared" si="52"/>
        <v>0</v>
      </c>
      <c r="AA379" s="10">
        <f t="shared" si="52"/>
        <v>0</v>
      </c>
      <c r="AB379" s="10">
        <f t="shared" si="52"/>
        <v>0</v>
      </c>
      <c r="AC379" s="10">
        <f t="shared" si="52"/>
        <v>0</v>
      </c>
      <c r="AD379" s="10">
        <f t="shared" si="52"/>
        <v>0</v>
      </c>
    </row>
    <row r="380" spans="1:30" ht="15" customHeight="1" x14ac:dyDescent="0.25">
      <c r="A380" s="1">
        <v>42541.958333333336</v>
      </c>
      <c r="B380" s="1">
        <v>42542.166666666664</v>
      </c>
      <c r="C380" s="2">
        <v>646243</v>
      </c>
      <c r="D380" s="2" t="s">
        <v>5</v>
      </c>
      <c r="E380" s="3" t="str">
        <f t="shared" si="47"/>
        <v>lundi</v>
      </c>
      <c r="F380">
        <f ca="1">IF(HOUR(A380)&gt;HOUR(B380),-SUM(G380:INDIRECT(ADDRESS(ROW(),MATCH(0,$G380:$AD380,0)+6))),0)</f>
        <v>-5</v>
      </c>
      <c r="G380" s="10">
        <f t="shared" si="53"/>
        <v>1</v>
      </c>
      <c r="H380" s="10">
        <f t="shared" si="53"/>
        <v>1</v>
      </c>
      <c r="I380" s="10">
        <f t="shared" si="53"/>
        <v>1</v>
      </c>
      <c r="J380" s="10">
        <f t="shared" si="53"/>
        <v>1</v>
      </c>
      <c r="K380" s="10">
        <f t="shared" si="53"/>
        <v>1</v>
      </c>
      <c r="L380" s="10">
        <f t="shared" si="53"/>
        <v>0</v>
      </c>
      <c r="M380" s="10">
        <f t="shared" si="53"/>
        <v>0</v>
      </c>
      <c r="N380" s="10">
        <f t="shared" si="53"/>
        <v>0</v>
      </c>
      <c r="O380" s="10">
        <f t="shared" si="53"/>
        <v>0</v>
      </c>
      <c r="P380" s="10">
        <f t="shared" si="53"/>
        <v>0</v>
      </c>
      <c r="Q380" s="10">
        <f t="shared" si="53"/>
        <v>0</v>
      </c>
      <c r="R380" s="10">
        <f t="shared" si="53"/>
        <v>0</v>
      </c>
      <c r="S380" s="10">
        <f t="shared" si="53"/>
        <v>0</v>
      </c>
      <c r="T380" s="10">
        <f t="shared" si="53"/>
        <v>0</v>
      </c>
      <c r="U380" s="10">
        <f t="shared" si="53"/>
        <v>0</v>
      </c>
      <c r="V380" s="10">
        <f t="shared" si="53"/>
        <v>0</v>
      </c>
      <c r="W380" s="10">
        <f t="shared" si="52"/>
        <v>0</v>
      </c>
      <c r="X380" s="10">
        <f t="shared" si="52"/>
        <v>0</v>
      </c>
      <c r="Y380" s="10">
        <f t="shared" si="52"/>
        <v>0</v>
      </c>
      <c r="Z380" s="10">
        <f t="shared" si="52"/>
        <v>0</v>
      </c>
      <c r="AA380" s="10">
        <f t="shared" si="52"/>
        <v>0</v>
      </c>
      <c r="AB380" s="10">
        <f t="shared" si="52"/>
        <v>0</v>
      </c>
      <c r="AC380" s="10">
        <f t="shared" si="52"/>
        <v>0</v>
      </c>
      <c r="AD380" s="10">
        <f t="shared" si="52"/>
        <v>1</v>
      </c>
    </row>
    <row r="381" spans="1:30" ht="15" customHeight="1" x14ac:dyDescent="0.25">
      <c r="A381" s="1">
        <v>42542.354166666664</v>
      </c>
      <c r="B381" s="1">
        <v>42542.6875</v>
      </c>
      <c r="C381" s="2">
        <v>645302</v>
      </c>
      <c r="D381" s="2" t="s">
        <v>9</v>
      </c>
      <c r="E381" s="3" t="str">
        <f t="shared" si="47"/>
        <v>mardi</v>
      </c>
      <c r="F381">
        <f ca="1">IF(HOUR(A381)&gt;HOUR(B381),-SUM(G381:INDIRECT(ADDRESS(ROW(),MATCH(0,$G381:$AD381,0)+6))),0)</f>
        <v>0</v>
      </c>
      <c r="G381" s="10">
        <f t="shared" si="53"/>
        <v>0</v>
      </c>
      <c r="H381" s="10">
        <f t="shared" si="53"/>
        <v>0</v>
      </c>
      <c r="I381" s="10">
        <f t="shared" si="53"/>
        <v>0</v>
      </c>
      <c r="J381" s="10">
        <f t="shared" si="53"/>
        <v>0</v>
      </c>
      <c r="K381" s="10">
        <f t="shared" si="53"/>
        <v>0</v>
      </c>
      <c r="L381" s="10">
        <f t="shared" si="53"/>
        <v>0</v>
      </c>
      <c r="M381" s="10">
        <f t="shared" si="53"/>
        <v>0</v>
      </c>
      <c r="N381" s="10">
        <f t="shared" si="53"/>
        <v>0</v>
      </c>
      <c r="O381" s="10">
        <f t="shared" si="53"/>
        <v>1</v>
      </c>
      <c r="P381" s="10">
        <f t="shared" si="53"/>
        <v>1</v>
      </c>
      <c r="Q381" s="10">
        <f t="shared" si="53"/>
        <v>1</v>
      </c>
      <c r="R381" s="10">
        <f t="shared" si="53"/>
        <v>1</v>
      </c>
      <c r="S381" s="10">
        <f t="shared" si="53"/>
        <v>1</v>
      </c>
      <c r="T381" s="10">
        <f t="shared" si="53"/>
        <v>1</v>
      </c>
      <c r="U381" s="10">
        <f t="shared" si="53"/>
        <v>1</v>
      </c>
      <c r="V381" s="10">
        <f t="shared" ref="V381:AD396" si="54">IF(HOUR($A381)&lt;=HOUR($B381),IF(IF(HOUR($A381)&lt;V$1+1,1,0)=1,IF(HOUR($B381)&gt;=V$1,1,0),0),IF(IF(HOUR($A381)&gt;=V$1+1,1,0)=1,IF(HOUR($B381)&lt;V$1,0,1),1))</f>
        <v>1</v>
      </c>
      <c r="W381" s="10">
        <f t="shared" si="54"/>
        <v>1</v>
      </c>
      <c r="X381" s="10">
        <f t="shared" si="54"/>
        <v>0</v>
      </c>
      <c r="Y381" s="10">
        <f t="shared" si="54"/>
        <v>0</v>
      </c>
      <c r="Z381" s="10">
        <f t="shared" si="54"/>
        <v>0</v>
      </c>
      <c r="AA381" s="10">
        <f t="shared" si="54"/>
        <v>0</v>
      </c>
      <c r="AB381" s="10">
        <f t="shared" si="54"/>
        <v>0</v>
      </c>
      <c r="AC381" s="10">
        <f t="shared" si="54"/>
        <v>0</v>
      </c>
      <c r="AD381" s="10">
        <f t="shared" si="54"/>
        <v>0</v>
      </c>
    </row>
    <row r="382" spans="1:30" ht="15" customHeight="1" x14ac:dyDescent="0.25">
      <c r="A382" s="1">
        <v>42542.375</v>
      </c>
      <c r="B382" s="1">
        <v>42542.666666666664</v>
      </c>
      <c r="C382" s="2">
        <v>643999</v>
      </c>
      <c r="D382" s="2" t="s">
        <v>9</v>
      </c>
      <c r="E382" s="3" t="str">
        <f t="shared" si="47"/>
        <v>mardi</v>
      </c>
      <c r="F382">
        <f ca="1">IF(HOUR(A382)&gt;HOUR(B382),-SUM(G382:INDIRECT(ADDRESS(ROW(),MATCH(0,$G382:$AD382,0)+6))),0)</f>
        <v>0</v>
      </c>
      <c r="G382" s="10">
        <f t="shared" ref="G382:V397" si="55">IF(HOUR($A382)&lt;=HOUR($B382),IF(IF(HOUR($A382)&lt;G$1+1,1,0)=1,IF(HOUR($B382)&gt;=G$1,1,0),0),IF(IF(HOUR($A382)&gt;=G$1+1,1,0)=1,IF(HOUR($B382)&lt;G$1,0,1),1))</f>
        <v>0</v>
      </c>
      <c r="H382" s="10">
        <f t="shared" si="55"/>
        <v>0</v>
      </c>
      <c r="I382" s="10">
        <f t="shared" si="55"/>
        <v>0</v>
      </c>
      <c r="J382" s="10">
        <f t="shared" si="55"/>
        <v>0</v>
      </c>
      <c r="K382" s="10">
        <f t="shared" si="55"/>
        <v>0</v>
      </c>
      <c r="L382" s="10">
        <f t="shared" si="55"/>
        <v>0</v>
      </c>
      <c r="M382" s="10">
        <f t="shared" si="55"/>
        <v>0</v>
      </c>
      <c r="N382" s="10">
        <f t="shared" si="55"/>
        <v>0</v>
      </c>
      <c r="O382" s="10">
        <f t="shared" si="55"/>
        <v>0</v>
      </c>
      <c r="P382" s="10">
        <f t="shared" si="55"/>
        <v>1</v>
      </c>
      <c r="Q382" s="10">
        <f t="shared" si="55"/>
        <v>1</v>
      </c>
      <c r="R382" s="10">
        <f t="shared" si="55"/>
        <v>1</v>
      </c>
      <c r="S382" s="10">
        <f t="shared" si="55"/>
        <v>1</v>
      </c>
      <c r="T382" s="10">
        <f t="shared" si="55"/>
        <v>1</v>
      </c>
      <c r="U382" s="10">
        <f t="shared" si="55"/>
        <v>1</v>
      </c>
      <c r="V382" s="10">
        <f t="shared" si="55"/>
        <v>1</v>
      </c>
      <c r="W382" s="10">
        <f t="shared" si="54"/>
        <v>1</v>
      </c>
      <c r="X382" s="10">
        <f t="shared" si="54"/>
        <v>0</v>
      </c>
      <c r="Y382" s="10">
        <f t="shared" si="54"/>
        <v>0</v>
      </c>
      <c r="Z382" s="10">
        <f t="shared" si="54"/>
        <v>0</v>
      </c>
      <c r="AA382" s="10">
        <f t="shared" si="54"/>
        <v>0</v>
      </c>
      <c r="AB382" s="10">
        <f t="shared" si="54"/>
        <v>0</v>
      </c>
      <c r="AC382" s="10">
        <f t="shared" si="54"/>
        <v>0</v>
      </c>
      <c r="AD382" s="10">
        <f t="shared" si="54"/>
        <v>0</v>
      </c>
    </row>
    <row r="383" spans="1:30" ht="15" customHeight="1" x14ac:dyDescent="0.25">
      <c r="A383" s="1">
        <v>42542.708333333336</v>
      </c>
      <c r="B383" s="1">
        <v>42542.958333333336</v>
      </c>
      <c r="C383" s="2">
        <v>650911</v>
      </c>
      <c r="D383" s="2" t="s">
        <v>11</v>
      </c>
      <c r="E383" s="3" t="str">
        <f t="shared" si="47"/>
        <v>mardi</v>
      </c>
      <c r="F383">
        <f ca="1">IF(HOUR(A383)&gt;HOUR(B383),-SUM(G383:INDIRECT(ADDRESS(ROW(),MATCH(0,$G383:$AD383,0)+6))),0)</f>
        <v>0</v>
      </c>
      <c r="G383" s="10">
        <f t="shared" si="55"/>
        <v>0</v>
      </c>
      <c r="H383" s="10">
        <f t="shared" si="55"/>
        <v>0</v>
      </c>
      <c r="I383" s="10">
        <f t="shared" si="55"/>
        <v>0</v>
      </c>
      <c r="J383" s="10">
        <f t="shared" si="55"/>
        <v>0</v>
      </c>
      <c r="K383" s="10">
        <f t="shared" si="55"/>
        <v>0</v>
      </c>
      <c r="L383" s="10">
        <f t="shared" si="55"/>
        <v>0</v>
      </c>
      <c r="M383" s="10">
        <f t="shared" si="55"/>
        <v>0</v>
      </c>
      <c r="N383" s="10">
        <f t="shared" si="55"/>
        <v>0</v>
      </c>
      <c r="O383" s="10">
        <f t="shared" si="55"/>
        <v>0</v>
      </c>
      <c r="P383" s="10">
        <f t="shared" si="55"/>
        <v>0</v>
      </c>
      <c r="Q383" s="10">
        <f t="shared" si="55"/>
        <v>0</v>
      </c>
      <c r="R383" s="10">
        <f t="shared" si="55"/>
        <v>0</v>
      </c>
      <c r="S383" s="10">
        <f t="shared" si="55"/>
        <v>0</v>
      </c>
      <c r="T383" s="10">
        <f t="shared" si="55"/>
        <v>0</v>
      </c>
      <c r="U383" s="10">
        <f t="shared" si="55"/>
        <v>0</v>
      </c>
      <c r="V383" s="10">
        <f t="shared" si="55"/>
        <v>0</v>
      </c>
      <c r="W383" s="10">
        <f t="shared" si="54"/>
        <v>0</v>
      </c>
      <c r="X383" s="10">
        <f t="shared" si="54"/>
        <v>1</v>
      </c>
      <c r="Y383" s="10">
        <f t="shared" si="54"/>
        <v>1</v>
      </c>
      <c r="Z383" s="10">
        <f t="shared" si="54"/>
        <v>1</v>
      </c>
      <c r="AA383" s="10">
        <f t="shared" si="54"/>
        <v>1</v>
      </c>
      <c r="AB383" s="10">
        <f t="shared" si="54"/>
        <v>1</v>
      </c>
      <c r="AC383" s="10">
        <f t="shared" si="54"/>
        <v>1</v>
      </c>
      <c r="AD383" s="10">
        <f t="shared" si="54"/>
        <v>1</v>
      </c>
    </row>
    <row r="384" spans="1:30" ht="15" customHeight="1" x14ac:dyDescent="0.25">
      <c r="A384" s="1">
        <v>42542.833333333336</v>
      </c>
      <c r="B384" s="1">
        <v>42542.958333333336</v>
      </c>
      <c r="C384" s="2">
        <v>652547</v>
      </c>
      <c r="D384" s="2" t="s">
        <v>6</v>
      </c>
      <c r="E384" s="3" t="str">
        <f t="shared" si="47"/>
        <v>mardi</v>
      </c>
      <c r="F384">
        <f ca="1">IF(HOUR(A384)&gt;HOUR(B384),-SUM(G384:INDIRECT(ADDRESS(ROW(),MATCH(0,$G384:$AD384,0)+6))),0)</f>
        <v>0</v>
      </c>
      <c r="G384" s="10">
        <f t="shared" si="55"/>
        <v>0</v>
      </c>
      <c r="H384" s="10">
        <f t="shared" si="55"/>
        <v>0</v>
      </c>
      <c r="I384" s="10">
        <f t="shared" si="55"/>
        <v>0</v>
      </c>
      <c r="J384" s="10">
        <f t="shared" si="55"/>
        <v>0</v>
      </c>
      <c r="K384" s="10">
        <f t="shared" si="55"/>
        <v>0</v>
      </c>
      <c r="L384" s="10">
        <f t="shared" si="55"/>
        <v>0</v>
      </c>
      <c r="M384" s="10">
        <f t="shared" si="55"/>
        <v>0</v>
      </c>
      <c r="N384" s="10">
        <f t="shared" si="55"/>
        <v>0</v>
      </c>
      <c r="O384" s="10">
        <f t="shared" si="55"/>
        <v>0</v>
      </c>
      <c r="P384" s="10">
        <f t="shared" si="55"/>
        <v>0</v>
      </c>
      <c r="Q384" s="10">
        <f t="shared" si="55"/>
        <v>0</v>
      </c>
      <c r="R384" s="10">
        <f t="shared" si="55"/>
        <v>0</v>
      </c>
      <c r="S384" s="10">
        <f t="shared" si="55"/>
        <v>0</v>
      </c>
      <c r="T384" s="10">
        <f t="shared" si="55"/>
        <v>0</v>
      </c>
      <c r="U384" s="10">
        <f t="shared" si="55"/>
        <v>0</v>
      </c>
      <c r="V384" s="10">
        <f t="shared" si="55"/>
        <v>0</v>
      </c>
      <c r="W384" s="10">
        <f t="shared" si="54"/>
        <v>0</v>
      </c>
      <c r="X384" s="10">
        <f t="shared" si="54"/>
        <v>0</v>
      </c>
      <c r="Y384" s="10">
        <f t="shared" si="54"/>
        <v>0</v>
      </c>
      <c r="Z384" s="10">
        <f t="shared" si="54"/>
        <v>0</v>
      </c>
      <c r="AA384" s="10">
        <f t="shared" si="54"/>
        <v>1</v>
      </c>
      <c r="AB384" s="10">
        <f t="shared" si="54"/>
        <v>1</v>
      </c>
      <c r="AC384" s="10">
        <f t="shared" si="54"/>
        <v>1</v>
      </c>
      <c r="AD384" s="10">
        <f t="shared" si="54"/>
        <v>1</v>
      </c>
    </row>
    <row r="385" spans="1:30" ht="15" customHeight="1" x14ac:dyDescent="0.25">
      <c r="A385" s="1">
        <v>42543.354166666664</v>
      </c>
      <c r="B385" s="1">
        <v>42543.6875</v>
      </c>
      <c r="C385" s="2">
        <v>646587</v>
      </c>
      <c r="D385" s="2" t="s">
        <v>9</v>
      </c>
      <c r="E385" s="3" t="str">
        <f t="shared" si="47"/>
        <v>mercredi</v>
      </c>
      <c r="F385">
        <f ca="1">IF(HOUR(A385)&gt;HOUR(B385),-SUM(G385:INDIRECT(ADDRESS(ROW(),MATCH(0,$G385:$AD385,0)+6))),0)</f>
        <v>0</v>
      </c>
      <c r="G385" s="10">
        <f t="shared" si="55"/>
        <v>0</v>
      </c>
      <c r="H385" s="10">
        <f t="shared" si="55"/>
        <v>0</v>
      </c>
      <c r="I385" s="10">
        <f t="shared" si="55"/>
        <v>0</v>
      </c>
      <c r="J385" s="10">
        <f t="shared" si="55"/>
        <v>0</v>
      </c>
      <c r="K385" s="10">
        <f t="shared" si="55"/>
        <v>0</v>
      </c>
      <c r="L385" s="10">
        <f t="shared" si="55"/>
        <v>0</v>
      </c>
      <c r="M385" s="10">
        <f t="shared" si="55"/>
        <v>0</v>
      </c>
      <c r="N385" s="10">
        <f t="shared" si="55"/>
        <v>0</v>
      </c>
      <c r="O385" s="10">
        <f t="shared" si="55"/>
        <v>1</v>
      </c>
      <c r="P385" s="10">
        <f t="shared" si="55"/>
        <v>1</v>
      </c>
      <c r="Q385" s="10">
        <f t="shared" si="55"/>
        <v>1</v>
      </c>
      <c r="R385" s="10">
        <f t="shared" si="55"/>
        <v>1</v>
      </c>
      <c r="S385" s="10">
        <f t="shared" si="55"/>
        <v>1</v>
      </c>
      <c r="T385" s="10">
        <f t="shared" si="55"/>
        <v>1</v>
      </c>
      <c r="U385" s="10">
        <f t="shared" si="55"/>
        <v>1</v>
      </c>
      <c r="V385" s="10">
        <f t="shared" si="55"/>
        <v>1</v>
      </c>
      <c r="W385" s="10">
        <f t="shared" si="54"/>
        <v>1</v>
      </c>
      <c r="X385" s="10">
        <f t="shared" si="54"/>
        <v>0</v>
      </c>
      <c r="Y385" s="10">
        <f t="shared" si="54"/>
        <v>0</v>
      </c>
      <c r="Z385" s="10">
        <f t="shared" si="54"/>
        <v>0</v>
      </c>
      <c r="AA385" s="10">
        <f t="shared" si="54"/>
        <v>0</v>
      </c>
      <c r="AB385" s="10">
        <f t="shared" si="54"/>
        <v>0</v>
      </c>
      <c r="AC385" s="10">
        <f t="shared" si="54"/>
        <v>0</v>
      </c>
      <c r="AD385" s="10">
        <f t="shared" si="54"/>
        <v>0</v>
      </c>
    </row>
    <row r="386" spans="1:30" ht="15" customHeight="1" x14ac:dyDescent="0.25">
      <c r="A386" s="1">
        <v>42545.125</v>
      </c>
      <c r="B386" s="1">
        <v>42545.208333333336</v>
      </c>
      <c r="C386" s="2">
        <v>653486</v>
      </c>
      <c r="D386" s="2" t="s">
        <v>6</v>
      </c>
      <c r="E386" s="3" t="str">
        <f t="shared" si="47"/>
        <v>vendredi</v>
      </c>
      <c r="F386">
        <f ca="1">IF(HOUR(A386)&gt;HOUR(B386),-SUM(G386:INDIRECT(ADDRESS(ROW(),MATCH(0,$G386:$AD386,0)+6))),0)</f>
        <v>0</v>
      </c>
      <c r="G386" s="10">
        <f t="shared" si="55"/>
        <v>0</v>
      </c>
      <c r="H386" s="10">
        <f t="shared" si="55"/>
        <v>0</v>
      </c>
      <c r="I386" s="10">
        <f t="shared" si="55"/>
        <v>0</v>
      </c>
      <c r="J386" s="10">
        <f t="shared" si="55"/>
        <v>1</v>
      </c>
      <c r="K386" s="10">
        <f t="shared" si="55"/>
        <v>1</v>
      </c>
      <c r="L386" s="10">
        <f t="shared" si="55"/>
        <v>1</v>
      </c>
      <c r="M386" s="10">
        <f t="shared" si="55"/>
        <v>0</v>
      </c>
      <c r="N386" s="10">
        <f t="shared" si="55"/>
        <v>0</v>
      </c>
      <c r="O386" s="10">
        <f t="shared" si="55"/>
        <v>0</v>
      </c>
      <c r="P386" s="10">
        <f t="shared" si="55"/>
        <v>0</v>
      </c>
      <c r="Q386" s="10">
        <f t="shared" si="55"/>
        <v>0</v>
      </c>
      <c r="R386" s="10">
        <f t="shared" si="55"/>
        <v>0</v>
      </c>
      <c r="S386" s="10">
        <f t="shared" si="55"/>
        <v>0</v>
      </c>
      <c r="T386" s="10">
        <f t="shared" si="55"/>
        <v>0</v>
      </c>
      <c r="U386" s="10">
        <f t="shared" si="55"/>
        <v>0</v>
      </c>
      <c r="V386" s="10">
        <f t="shared" si="55"/>
        <v>0</v>
      </c>
      <c r="W386" s="10">
        <f t="shared" si="54"/>
        <v>0</v>
      </c>
      <c r="X386" s="10">
        <f t="shared" si="54"/>
        <v>0</v>
      </c>
      <c r="Y386" s="10">
        <f t="shared" si="54"/>
        <v>0</v>
      </c>
      <c r="Z386" s="10">
        <f t="shared" si="54"/>
        <v>0</v>
      </c>
      <c r="AA386" s="10">
        <f t="shared" si="54"/>
        <v>0</v>
      </c>
      <c r="AB386" s="10">
        <f t="shared" si="54"/>
        <v>0</v>
      </c>
      <c r="AC386" s="10">
        <f t="shared" si="54"/>
        <v>0</v>
      </c>
      <c r="AD386" s="10">
        <f t="shared" si="54"/>
        <v>0</v>
      </c>
    </row>
    <row r="387" spans="1:30" ht="15" customHeight="1" x14ac:dyDescent="0.25">
      <c r="A387" s="1">
        <v>42545.125</v>
      </c>
      <c r="B387" s="1">
        <v>42545.208333333336</v>
      </c>
      <c r="C387" s="2">
        <v>653488</v>
      </c>
      <c r="D387" s="2" t="s">
        <v>6</v>
      </c>
      <c r="E387" s="3" t="str">
        <f t="shared" ref="E387:E450" si="56">TEXT(A387,"jjjjj")</f>
        <v>vendredi</v>
      </c>
      <c r="F387">
        <f ca="1">IF(HOUR(A387)&gt;HOUR(B387),-SUM(G387:INDIRECT(ADDRESS(ROW(),MATCH(0,$G387:$AD387,0)+6))),0)</f>
        <v>0</v>
      </c>
      <c r="G387" s="10">
        <f t="shared" si="55"/>
        <v>0</v>
      </c>
      <c r="H387" s="10">
        <f t="shared" si="55"/>
        <v>0</v>
      </c>
      <c r="I387" s="10">
        <f t="shared" si="55"/>
        <v>0</v>
      </c>
      <c r="J387" s="10">
        <f t="shared" si="55"/>
        <v>1</v>
      </c>
      <c r="K387" s="10">
        <f t="shared" si="55"/>
        <v>1</v>
      </c>
      <c r="L387" s="10">
        <f t="shared" si="55"/>
        <v>1</v>
      </c>
      <c r="M387" s="10">
        <f t="shared" si="55"/>
        <v>0</v>
      </c>
      <c r="N387" s="10">
        <f t="shared" si="55"/>
        <v>0</v>
      </c>
      <c r="O387" s="10">
        <f t="shared" si="55"/>
        <v>0</v>
      </c>
      <c r="P387" s="10">
        <f t="shared" si="55"/>
        <v>0</v>
      </c>
      <c r="Q387" s="10">
        <f t="shared" si="55"/>
        <v>0</v>
      </c>
      <c r="R387" s="10">
        <f t="shared" si="55"/>
        <v>0</v>
      </c>
      <c r="S387" s="10">
        <f t="shared" si="55"/>
        <v>0</v>
      </c>
      <c r="T387" s="10">
        <f t="shared" si="55"/>
        <v>0</v>
      </c>
      <c r="U387" s="10">
        <f t="shared" si="55"/>
        <v>0</v>
      </c>
      <c r="V387" s="10">
        <f t="shared" si="55"/>
        <v>0</v>
      </c>
      <c r="W387" s="10">
        <f t="shared" si="54"/>
        <v>0</v>
      </c>
      <c r="X387" s="10">
        <f t="shared" si="54"/>
        <v>0</v>
      </c>
      <c r="Y387" s="10">
        <f t="shared" si="54"/>
        <v>0</v>
      </c>
      <c r="Z387" s="10">
        <f t="shared" si="54"/>
        <v>0</v>
      </c>
      <c r="AA387" s="10">
        <f t="shared" si="54"/>
        <v>0</v>
      </c>
      <c r="AB387" s="10">
        <f t="shared" si="54"/>
        <v>0</v>
      </c>
      <c r="AC387" s="10">
        <f t="shared" si="54"/>
        <v>0</v>
      </c>
      <c r="AD387" s="10">
        <f t="shared" si="54"/>
        <v>0</v>
      </c>
    </row>
    <row r="388" spans="1:30" ht="15" customHeight="1" x14ac:dyDescent="0.25">
      <c r="A388" s="1">
        <v>42545.125</v>
      </c>
      <c r="B388" s="1">
        <v>42545.208333333336</v>
      </c>
      <c r="C388" s="2">
        <v>653489</v>
      </c>
      <c r="D388" s="2" t="s">
        <v>6</v>
      </c>
      <c r="E388" s="3" t="str">
        <f t="shared" si="56"/>
        <v>vendredi</v>
      </c>
      <c r="F388">
        <f ca="1">IF(HOUR(A388)&gt;HOUR(B388),-SUM(G388:INDIRECT(ADDRESS(ROW(),MATCH(0,$G388:$AD388,0)+6))),0)</f>
        <v>0</v>
      </c>
      <c r="G388" s="10">
        <f t="shared" si="55"/>
        <v>0</v>
      </c>
      <c r="H388" s="10">
        <f t="shared" si="55"/>
        <v>0</v>
      </c>
      <c r="I388" s="10">
        <f t="shared" si="55"/>
        <v>0</v>
      </c>
      <c r="J388" s="10">
        <f t="shared" si="55"/>
        <v>1</v>
      </c>
      <c r="K388" s="10">
        <f t="shared" si="55"/>
        <v>1</v>
      </c>
      <c r="L388" s="10">
        <f t="shared" si="55"/>
        <v>1</v>
      </c>
      <c r="M388" s="10">
        <f t="shared" si="55"/>
        <v>0</v>
      </c>
      <c r="N388" s="10">
        <f t="shared" si="55"/>
        <v>0</v>
      </c>
      <c r="O388" s="10">
        <f t="shared" si="55"/>
        <v>0</v>
      </c>
      <c r="P388" s="10">
        <f t="shared" si="55"/>
        <v>0</v>
      </c>
      <c r="Q388" s="10">
        <f t="shared" si="55"/>
        <v>0</v>
      </c>
      <c r="R388" s="10">
        <f t="shared" si="55"/>
        <v>0</v>
      </c>
      <c r="S388" s="10">
        <f t="shared" si="55"/>
        <v>0</v>
      </c>
      <c r="T388" s="10">
        <f t="shared" si="55"/>
        <v>0</v>
      </c>
      <c r="U388" s="10">
        <f t="shared" si="55"/>
        <v>0</v>
      </c>
      <c r="V388" s="10">
        <f t="shared" si="55"/>
        <v>0</v>
      </c>
      <c r="W388" s="10">
        <f t="shared" si="54"/>
        <v>0</v>
      </c>
      <c r="X388" s="10">
        <f t="shared" si="54"/>
        <v>0</v>
      </c>
      <c r="Y388" s="10">
        <f t="shared" si="54"/>
        <v>0</v>
      </c>
      <c r="Z388" s="10">
        <f t="shared" si="54"/>
        <v>0</v>
      </c>
      <c r="AA388" s="10">
        <f t="shared" si="54"/>
        <v>0</v>
      </c>
      <c r="AB388" s="10">
        <f t="shared" si="54"/>
        <v>0</v>
      </c>
      <c r="AC388" s="10">
        <f t="shared" si="54"/>
        <v>0</v>
      </c>
      <c r="AD388" s="10">
        <f t="shared" si="54"/>
        <v>0</v>
      </c>
    </row>
    <row r="389" spans="1:30" ht="15" customHeight="1" x14ac:dyDescent="0.25">
      <c r="A389" s="1">
        <v>42548.75</v>
      </c>
      <c r="B389" s="1">
        <v>42549.125</v>
      </c>
      <c r="C389" s="2">
        <v>647824</v>
      </c>
      <c r="D389" s="2" t="s">
        <v>5</v>
      </c>
      <c r="E389" s="3" t="str">
        <f t="shared" si="56"/>
        <v>lundi</v>
      </c>
      <c r="F389">
        <f ca="1">IF(HOUR(A389)&gt;HOUR(B389),-SUM(G389:INDIRECT(ADDRESS(ROW(),MATCH(0,$G389:$AD389,0)+6))),0)</f>
        <v>-4</v>
      </c>
      <c r="G389" s="10">
        <f t="shared" si="55"/>
        <v>1</v>
      </c>
      <c r="H389" s="10">
        <f t="shared" si="55"/>
        <v>1</v>
      </c>
      <c r="I389" s="10">
        <f t="shared" si="55"/>
        <v>1</v>
      </c>
      <c r="J389" s="10">
        <f t="shared" si="55"/>
        <v>1</v>
      </c>
      <c r="K389" s="10">
        <f t="shared" si="55"/>
        <v>0</v>
      </c>
      <c r="L389" s="10">
        <f t="shared" si="55"/>
        <v>0</v>
      </c>
      <c r="M389" s="10">
        <f t="shared" si="55"/>
        <v>0</v>
      </c>
      <c r="N389" s="10">
        <f t="shared" si="55"/>
        <v>0</v>
      </c>
      <c r="O389" s="10">
        <f t="shared" si="55"/>
        <v>0</v>
      </c>
      <c r="P389" s="10">
        <f t="shared" si="55"/>
        <v>0</v>
      </c>
      <c r="Q389" s="10">
        <f t="shared" si="55"/>
        <v>0</v>
      </c>
      <c r="R389" s="10">
        <f t="shared" si="55"/>
        <v>0</v>
      </c>
      <c r="S389" s="10">
        <f t="shared" si="55"/>
        <v>0</v>
      </c>
      <c r="T389" s="10">
        <f t="shared" si="55"/>
        <v>0</v>
      </c>
      <c r="U389" s="10">
        <f t="shared" si="55"/>
        <v>0</v>
      </c>
      <c r="V389" s="10">
        <f t="shared" si="55"/>
        <v>0</v>
      </c>
      <c r="W389" s="10">
        <f t="shared" si="54"/>
        <v>0</v>
      </c>
      <c r="X389" s="10">
        <f t="shared" si="54"/>
        <v>0</v>
      </c>
      <c r="Y389" s="10">
        <f t="shared" si="54"/>
        <v>1</v>
      </c>
      <c r="Z389" s="10">
        <f t="shared" si="54"/>
        <v>1</v>
      </c>
      <c r="AA389" s="10">
        <f t="shared" si="54"/>
        <v>1</v>
      </c>
      <c r="AB389" s="10">
        <f t="shared" si="54"/>
        <v>1</v>
      </c>
      <c r="AC389" s="10">
        <f t="shared" si="54"/>
        <v>1</v>
      </c>
      <c r="AD389" s="10">
        <f t="shared" si="54"/>
        <v>1</v>
      </c>
    </row>
    <row r="390" spans="1:30" ht="15" customHeight="1" x14ac:dyDescent="0.25">
      <c r="A390" s="1">
        <v>42549.333333333336</v>
      </c>
      <c r="B390" s="1">
        <v>42549.541666666664</v>
      </c>
      <c r="C390" s="2">
        <v>650114</v>
      </c>
      <c r="D390" s="2" t="s">
        <v>9</v>
      </c>
      <c r="E390" s="3" t="str">
        <f t="shared" si="56"/>
        <v>mardi</v>
      </c>
      <c r="F390">
        <f ca="1">IF(HOUR(A390)&gt;HOUR(B390),-SUM(G390:INDIRECT(ADDRESS(ROW(),MATCH(0,$G390:$AD390,0)+6))),0)</f>
        <v>0</v>
      </c>
      <c r="G390" s="10">
        <f t="shared" si="55"/>
        <v>0</v>
      </c>
      <c r="H390" s="10">
        <f t="shared" si="55"/>
        <v>0</v>
      </c>
      <c r="I390" s="10">
        <f t="shared" si="55"/>
        <v>0</v>
      </c>
      <c r="J390" s="10">
        <f t="shared" si="55"/>
        <v>0</v>
      </c>
      <c r="K390" s="10">
        <f t="shared" si="55"/>
        <v>0</v>
      </c>
      <c r="L390" s="10">
        <f t="shared" si="55"/>
        <v>0</v>
      </c>
      <c r="M390" s="10">
        <f t="shared" si="55"/>
        <v>0</v>
      </c>
      <c r="N390" s="10">
        <f t="shared" si="55"/>
        <v>0</v>
      </c>
      <c r="O390" s="10">
        <f t="shared" si="55"/>
        <v>1</v>
      </c>
      <c r="P390" s="10">
        <f t="shared" si="55"/>
        <v>1</v>
      </c>
      <c r="Q390" s="10">
        <f t="shared" si="55"/>
        <v>1</v>
      </c>
      <c r="R390" s="10">
        <f t="shared" si="55"/>
        <v>1</v>
      </c>
      <c r="S390" s="10">
        <f t="shared" si="55"/>
        <v>1</v>
      </c>
      <c r="T390" s="10">
        <f t="shared" si="55"/>
        <v>1</v>
      </c>
      <c r="U390" s="10">
        <f t="shared" si="55"/>
        <v>0</v>
      </c>
      <c r="V390" s="10">
        <f t="shared" si="55"/>
        <v>0</v>
      </c>
      <c r="W390" s="10">
        <f t="shared" si="54"/>
        <v>0</v>
      </c>
      <c r="X390" s="10">
        <f t="shared" si="54"/>
        <v>0</v>
      </c>
      <c r="Y390" s="10">
        <f t="shared" si="54"/>
        <v>0</v>
      </c>
      <c r="Z390" s="10">
        <f t="shared" si="54"/>
        <v>0</v>
      </c>
      <c r="AA390" s="10">
        <f t="shared" si="54"/>
        <v>0</v>
      </c>
      <c r="AB390" s="10">
        <f t="shared" si="54"/>
        <v>0</v>
      </c>
      <c r="AC390" s="10">
        <f t="shared" si="54"/>
        <v>0</v>
      </c>
      <c r="AD390" s="10">
        <f t="shared" si="54"/>
        <v>0</v>
      </c>
    </row>
    <row r="391" spans="1:30" ht="15" customHeight="1" x14ac:dyDescent="0.25">
      <c r="A391" s="1">
        <v>42549.354166666664</v>
      </c>
      <c r="B391" s="1">
        <v>42550.6875</v>
      </c>
      <c r="C391" s="2">
        <v>646650</v>
      </c>
      <c r="D391" s="2" t="s">
        <v>9</v>
      </c>
      <c r="E391" s="3" t="str">
        <f t="shared" si="56"/>
        <v>mardi</v>
      </c>
      <c r="F391">
        <f ca="1">IF(HOUR(A391)&gt;HOUR(B391),-SUM(G391:INDIRECT(ADDRESS(ROW(),MATCH(0,$G391:$AD391,0)+6))),0)</f>
        <v>0</v>
      </c>
      <c r="G391" s="10">
        <f t="shared" si="55"/>
        <v>0</v>
      </c>
      <c r="H391" s="10">
        <f t="shared" si="55"/>
        <v>0</v>
      </c>
      <c r="I391" s="10">
        <f t="shared" si="55"/>
        <v>0</v>
      </c>
      <c r="J391" s="10">
        <f t="shared" si="55"/>
        <v>0</v>
      </c>
      <c r="K391" s="10">
        <f t="shared" si="55"/>
        <v>0</v>
      </c>
      <c r="L391" s="10">
        <f t="shared" si="55"/>
        <v>0</v>
      </c>
      <c r="M391" s="10">
        <f t="shared" si="55"/>
        <v>0</v>
      </c>
      <c r="N391" s="10">
        <f t="shared" si="55"/>
        <v>0</v>
      </c>
      <c r="O391" s="10">
        <f t="shared" si="55"/>
        <v>1</v>
      </c>
      <c r="P391" s="10">
        <f t="shared" si="55"/>
        <v>1</v>
      </c>
      <c r="Q391" s="10">
        <f t="shared" si="55"/>
        <v>1</v>
      </c>
      <c r="R391" s="10">
        <f t="shared" si="55"/>
        <v>1</v>
      </c>
      <c r="S391" s="10">
        <f t="shared" si="55"/>
        <v>1</v>
      </c>
      <c r="T391" s="10">
        <f t="shared" si="55"/>
        <v>1</v>
      </c>
      <c r="U391" s="10">
        <f t="shared" si="55"/>
        <v>1</v>
      </c>
      <c r="V391" s="10">
        <f t="shared" si="55"/>
        <v>1</v>
      </c>
      <c r="W391" s="10">
        <f t="shared" si="54"/>
        <v>1</v>
      </c>
      <c r="X391" s="10">
        <f t="shared" si="54"/>
        <v>0</v>
      </c>
      <c r="Y391" s="10">
        <f t="shared" si="54"/>
        <v>0</v>
      </c>
      <c r="Z391" s="10">
        <f t="shared" si="54"/>
        <v>0</v>
      </c>
      <c r="AA391" s="10">
        <f t="shared" si="54"/>
        <v>0</v>
      </c>
      <c r="AB391" s="10">
        <f t="shared" si="54"/>
        <v>0</v>
      </c>
      <c r="AC391" s="10">
        <f t="shared" si="54"/>
        <v>0</v>
      </c>
      <c r="AD391" s="10">
        <f t="shared" si="54"/>
        <v>0</v>
      </c>
    </row>
    <row r="392" spans="1:30" ht="15" customHeight="1" x14ac:dyDescent="0.25">
      <c r="A392" s="1">
        <v>42549.354166666664</v>
      </c>
      <c r="B392" s="1">
        <v>42549.6875</v>
      </c>
      <c r="C392" s="2">
        <v>645305</v>
      </c>
      <c r="D392" s="2" t="s">
        <v>9</v>
      </c>
      <c r="E392" s="3" t="str">
        <f t="shared" si="56"/>
        <v>mardi</v>
      </c>
      <c r="F392">
        <f ca="1">IF(HOUR(A392)&gt;HOUR(B392),-SUM(G392:INDIRECT(ADDRESS(ROW(),MATCH(0,$G392:$AD392,0)+6))),0)</f>
        <v>0</v>
      </c>
      <c r="G392" s="10">
        <f t="shared" si="55"/>
        <v>0</v>
      </c>
      <c r="H392" s="10">
        <f t="shared" si="55"/>
        <v>0</v>
      </c>
      <c r="I392" s="10">
        <f t="shared" si="55"/>
        <v>0</v>
      </c>
      <c r="J392" s="10">
        <f t="shared" si="55"/>
        <v>0</v>
      </c>
      <c r="K392" s="10">
        <f t="shared" si="55"/>
        <v>0</v>
      </c>
      <c r="L392" s="10">
        <f t="shared" si="55"/>
        <v>0</v>
      </c>
      <c r="M392" s="10">
        <f t="shared" si="55"/>
        <v>0</v>
      </c>
      <c r="N392" s="10">
        <f t="shared" si="55"/>
        <v>0</v>
      </c>
      <c r="O392" s="10">
        <f t="shared" si="55"/>
        <v>1</v>
      </c>
      <c r="P392" s="10">
        <f t="shared" si="55"/>
        <v>1</v>
      </c>
      <c r="Q392" s="10">
        <f t="shared" si="55"/>
        <v>1</v>
      </c>
      <c r="R392" s="10">
        <f t="shared" si="55"/>
        <v>1</v>
      </c>
      <c r="S392" s="10">
        <f t="shared" si="55"/>
        <v>1</v>
      </c>
      <c r="T392" s="10">
        <f t="shared" si="55"/>
        <v>1</v>
      </c>
      <c r="U392" s="10">
        <f t="shared" si="55"/>
        <v>1</v>
      </c>
      <c r="V392" s="10">
        <f t="shared" si="55"/>
        <v>1</v>
      </c>
      <c r="W392" s="10">
        <f t="shared" si="54"/>
        <v>1</v>
      </c>
      <c r="X392" s="10">
        <f t="shared" si="54"/>
        <v>0</v>
      </c>
      <c r="Y392" s="10">
        <f t="shared" si="54"/>
        <v>0</v>
      </c>
      <c r="Z392" s="10">
        <f t="shared" si="54"/>
        <v>0</v>
      </c>
      <c r="AA392" s="10">
        <f t="shared" si="54"/>
        <v>0</v>
      </c>
      <c r="AB392" s="10">
        <f t="shared" si="54"/>
        <v>0</v>
      </c>
      <c r="AC392" s="10">
        <f t="shared" si="54"/>
        <v>0</v>
      </c>
      <c r="AD392" s="10">
        <f t="shared" si="54"/>
        <v>0</v>
      </c>
    </row>
    <row r="393" spans="1:30" ht="15" customHeight="1" x14ac:dyDescent="0.25">
      <c r="A393" s="1">
        <v>42549.958333333336</v>
      </c>
      <c r="B393" s="1">
        <v>42550.083333333336</v>
      </c>
      <c r="C393" s="2">
        <v>654209</v>
      </c>
      <c r="D393" s="2" t="s">
        <v>7</v>
      </c>
      <c r="E393" s="3" t="str">
        <f t="shared" si="56"/>
        <v>mardi</v>
      </c>
      <c r="F393">
        <f ca="1">IF(HOUR(A393)&gt;HOUR(B393),-SUM(G393:INDIRECT(ADDRESS(ROW(),MATCH(0,$G393:$AD393,0)+6))),0)</f>
        <v>-3</v>
      </c>
      <c r="G393" s="10">
        <f t="shared" si="55"/>
        <v>1</v>
      </c>
      <c r="H393" s="10">
        <f t="shared" si="55"/>
        <v>1</v>
      </c>
      <c r="I393" s="10">
        <f t="shared" si="55"/>
        <v>1</v>
      </c>
      <c r="J393" s="10">
        <f t="shared" si="55"/>
        <v>0</v>
      </c>
      <c r="K393" s="10">
        <f t="shared" si="55"/>
        <v>0</v>
      </c>
      <c r="L393" s="10">
        <f t="shared" si="55"/>
        <v>0</v>
      </c>
      <c r="M393" s="10">
        <f t="shared" si="55"/>
        <v>0</v>
      </c>
      <c r="N393" s="10">
        <f t="shared" si="55"/>
        <v>0</v>
      </c>
      <c r="O393" s="10">
        <f t="shared" si="55"/>
        <v>0</v>
      </c>
      <c r="P393" s="10">
        <f t="shared" si="55"/>
        <v>0</v>
      </c>
      <c r="Q393" s="10">
        <f t="shared" si="55"/>
        <v>0</v>
      </c>
      <c r="R393" s="10">
        <f t="shared" si="55"/>
        <v>0</v>
      </c>
      <c r="S393" s="10">
        <f t="shared" si="55"/>
        <v>0</v>
      </c>
      <c r="T393" s="10">
        <f t="shared" si="55"/>
        <v>0</v>
      </c>
      <c r="U393" s="10">
        <f t="shared" si="55"/>
        <v>0</v>
      </c>
      <c r="V393" s="10">
        <f t="shared" si="55"/>
        <v>0</v>
      </c>
      <c r="W393" s="10">
        <f t="shared" si="54"/>
        <v>0</v>
      </c>
      <c r="X393" s="10">
        <f t="shared" si="54"/>
        <v>0</v>
      </c>
      <c r="Y393" s="10">
        <f t="shared" si="54"/>
        <v>0</v>
      </c>
      <c r="Z393" s="10">
        <f t="shared" si="54"/>
        <v>0</v>
      </c>
      <c r="AA393" s="10">
        <f t="shared" si="54"/>
        <v>0</v>
      </c>
      <c r="AB393" s="10">
        <f t="shared" si="54"/>
        <v>0</v>
      </c>
      <c r="AC393" s="10">
        <f t="shared" si="54"/>
        <v>0</v>
      </c>
      <c r="AD393" s="10">
        <f t="shared" si="54"/>
        <v>1</v>
      </c>
    </row>
    <row r="394" spans="1:30" ht="15" customHeight="1" x14ac:dyDescent="0.25">
      <c r="A394" s="1">
        <v>42550.041666666664</v>
      </c>
      <c r="B394" s="1">
        <v>42550.229166666664</v>
      </c>
      <c r="C394" s="2">
        <v>648223</v>
      </c>
      <c r="D394" s="2" t="s">
        <v>7</v>
      </c>
      <c r="E394" s="3" t="str">
        <f t="shared" si="56"/>
        <v>mercredi</v>
      </c>
      <c r="F394">
        <f ca="1">IF(HOUR(A394)&gt;HOUR(B394),-SUM(G394:INDIRECT(ADDRESS(ROW(),MATCH(0,$G394:$AD394,0)+6))),0)</f>
        <v>0</v>
      </c>
      <c r="G394" s="10">
        <f t="shared" si="55"/>
        <v>0</v>
      </c>
      <c r="H394" s="10">
        <f t="shared" si="55"/>
        <v>1</v>
      </c>
      <c r="I394" s="10">
        <f t="shared" si="55"/>
        <v>1</v>
      </c>
      <c r="J394" s="10">
        <f t="shared" si="55"/>
        <v>1</v>
      </c>
      <c r="K394" s="10">
        <f t="shared" si="55"/>
        <v>1</v>
      </c>
      <c r="L394" s="10">
        <f t="shared" si="55"/>
        <v>1</v>
      </c>
      <c r="M394" s="10">
        <f t="shared" si="55"/>
        <v>0</v>
      </c>
      <c r="N394" s="10">
        <f t="shared" si="55"/>
        <v>0</v>
      </c>
      <c r="O394" s="10">
        <f t="shared" si="55"/>
        <v>0</v>
      </c>
      <c r="P394" s="10">
        <f t="shared" si="55"/>
        <v>0</v>
      </c>
      <c r="Q394" s="10">
        <f t="shared" si="55"/>
        <v>0</v>
      </c>
      <c r="R394" s="10">
        <f t="shared" si="55"/>
        <v>0</v>
      </c>
      <c r="S394" s="10">
        <f t="shared" si="55"/>
        <v>0</v>
      </c>
      <c r="T394" s="10">
        <f t="shared" si="55"/>
        <v>0</v>
      </c>
      <c r="U394" s="10">
        <f t="shared" si="55"/>
        <v>0</v>
      </c>
      <c r="V394" s="10">
        <f t="shared" si="55"/>
        <v>0</v>
      </c>
      <c r="W394" s="10">
        <f t="shared" si="54"/>
        <v>0</v>
      </c>
      <c r="X394" s="10">
        <f t="shared" si="54"/>
        <v>0</v>
      </c>
      <c r="Y394" s="10">
        <f t="shared" si="54"/>
        <v>0</v>
      </c>
      <c r="Z394" s="10">
        <f t="shared" si="54"/>
        <v>0</v>
      </c>
      <c r="AA394" s="10">
        <f t="shared" si="54"/>
        <v>0</v>
      </c>
      <c r="AB394" s="10">
        <f t="shared" si="54"/>
        <v>0</v>
      </c>
      <c r="AC394" s="10">
        <f t="shared" si="54"/>
        <v>0</v>
      </c>
      <c r="AD394" s="10">
        <f t="shared" si="54"/>
        <v>0</v>
      </c>
    </row>
    <row r="395" spans="1:30" ht="15" customHeight="1" x14ac:dyDescent="0.25">
      <c r="A395" s="1">
        <v>42550.125</v>
      </c>
      <c r="B395" s="1">
        <v>42550.229166666664</v>
      </c>
      <c r="C395" s="2">
        <v>651157</v>
      </c>
      <c r="D395" s="2" t="s">
        <v>6</v>
      </c>
      <c r="E395" s="3" t="str">
        <f t="shared" si="56"/>
        <v>mercredi</v>
      </c>
      <c r="F395">
        <f ca="1">IF(HOUR(A395)&gt;HOUR(B395),-SUM(G395:INDIRECT(ADDRESS(ROW(),MATCH(0,$G395:$AD395,0)+6))),0)</f>
        <v>0</v>
      </c>
      <c r="G395" s="10">
        <f t="shared" si="55"/>
        <v>0</v>
      </c>
      <c r="H395" s="10">
        <f t="shared" si="55"/>
        <v>0</v>
      </c>
      <c r="I395" s="10">
        <f t="shared" si="55"/>
        <v>0</v>
      </c>
      <c r="J395" s="10">
        <f t="shared" si="55"/>
        <v>1</v>
      </c>
      <c r="K395" s="10">
        <f t="shared" si="55"/>
        <v>1</v>
      </c>
      <c r="L395" s="10">
        <f t="shared" si="55"/>
        <v>1</v>
      </c>
      <c r="M395" s="10">
        <f t="shared" si="55"/>
        <v>0</v>
      </c>
      <c r="N395" s="10">
        <f t="shared" si="55"/>
        <v>0</v>
      </c>
      <c r="O395" s="10">
        <f t="shared" si="55"/>
        <v>0</v>
      </c>
      <c r="P395" s="10">
        <f t="shared" si="55"/>
        <v>0</v>
      </c>
      <c r="Q395" s="10">
        <f t="shared" si="55"/>
        <v>0</v>
      </c>
      <c r="R395" s="10">
        <f t="shared" si="55"/>
        <v>0</v>
      </c>
      <c r="S395" s="10">
        <f t="shared" si="55"/>
        <v>0</v>
      </c>
      <c r="T395" s="10">
        <f t="shared" si="55"/>
        <v>0</v>
      </c>
      <c r="U395" s="10">
        <f t="shared" si="55"/>
        <v>0</v>
      </c>
      <c r="V395" s="10">
        <f t="shared" si="55"/>
        <v>0</v>
      </c>
      <c r="W395" s="10">
        <f t="shared" si="54"/>
        <v>0</v>
      </c>
      <c r="X395" s="10">
        <f t="shared" si="54"/>
        <v>0</v>
      </c>
      <c r="Y395" s="10">
        <f t="shared" si="54"/>
        <v>0</v>
      </c>
      <c r="Z395" s="10">
        <f t="shared" si="54"/>
        <v>0</v>
      </c>
      <c r="AA395" s="10">
        <f t="shared" si="54"/>
        <v>0</v>
      </c>
      <c r="AB395" s="10">
        <f t="shared" si="54"/>
        <v>0</v>
      </c>
      <c r="AC395" s="10">
        <f t="shared" si="54"/>
        <v>0</v>
      </c>
      <c r="AD395" s="10">
        <f t="shared" si="54"/>
        <v>0</v>
      </c>
    </row>
    <row r="396" spans="1:30" ht="15" customHeight="1" x14ac:dyDescent="0.25">
      <c r="A396" s="1">
        <v>42550.125</v>
      </c>
      <c r="B396" s="1">
        <v>42550.291666666664</v>
      </c>
      <c r="C396" s="2">
        <v>650912</v>
      </c>
      <c r="D396" s="2" t="s">
        <v>11</v>
      </c>
      <c r="E396" s="3" t="str">
        <f t="shared" si="56"/>
        <v>mercredi</v>
      </c>
      <c r="F396">
        <f ca="1">IF(HOUR(A396)&gt;HOUR(B396),-SUM(G396:INDIRECT(ADDRESS(ROW(),MATCH(0,$G396:$AD396,0)+6))),0)</f>
        <v>0</v>
      </c>
      <c r="G396" s="10">
        <f t="shared" si="55"/>
        <v>0</v>
      </c>
      <c r="H396" s="10">
        <f t="shared" si="55"/>
        <v>0</v>
      </c>
      <c r="I396" s="10">
        <f t="shared" si="55"/>
        <v>0</v>
      </c>
      <c r="J396" s="10">
        <f t="shared" si="55"/>
        <v>1</v>
      </c>
      <c r="K396" s="10">
        <f t="shared" si="55"/>
        <v>1</v>
      </c>
      <c r="L396" s="10">
        <f t="shared" si="55"/>
        <v>1</v>
      </c>
      <c r="M396" s="10">
        <f t="shared" si="55"/>
        <v>1</v>
      </c>
      <c r="N396" s="10">
        <f t="shared" si="55"/>
        <v>1</v>
      </c>
      <c r="O396" s="10">
        <f t="shared" si="55"/>
        <v>0</v>
      </c>
      <c r="P396" s="10">
        <f t="shared" si="55"/>
        <v>0</v>
      </c>
      <c r="Q396" s="10">
        <f t="shared" si="55"/>
        <v>0</v>
      </c>
      <c r="R396" s="10">
        <f t="shared" si="55"/>
        <v>0</v>
      </c>
      <c r="S396" s="10">
        <f t="shared" si="55"/>
        <v>0</v>
      </c>
      <c r="T396" s="10">
        <f t="shared" si="55"/>
        <v>0</v>
      </c>
      <c r="U396" s="10">
        <f t="shared" si="55"/>
        <v>0</v>
      </c>
      <c r="V396" s="10">
        <f t="shared" si="55"/>
        <v>0</v>
      </c>
      <c r="W396" s="10">
        <f t="shared" si="54"/>
        <v>0</v>
      </c>
      <c r="X396" s="10">
        <f t="shared" si="54"/>
        <v>0</v>
      </c>
      <c r="Y396" s="10">
        <f t="shared" si="54"/>
        <v>0</v>
      </c>
      <c r="Z396" s="10">
        <f t="shared" si="54"/>
        <v>0</v>
      </c>
      <c r="AA396" s="10">
        <f t="shared" si="54"/>
        <v>0</v>
      </c>
      <c r="AB396" s="10">
        <f t="shared" si="54"/>
        <v>0</v>
      </c>
      <c r="AC396" s="10">
        <f t="shared" si="54"/>
        <v>0</v>
      </c>
      <c r="AD396" s="10">
        <f t="shared" si="54"/>
        <v>0</v>
      </c>
    </row>
    <row r="397" spans="1:30" ht="15" customHeight="1" x14ac:dyDescent="0.25">
      <c r="A397" s="1">
        <v>42550.125</v>
      </c>
      <c r="B397" s="1">
        <v>42550.229166666664</v>
      </c>
      <c r="C397" s="2">
        <v>651157</v>
      </c>
      <c r="D397" s="2" t="s">
        <v>6</v>
      </c>
      <c r="E397" s="3" t="str">
        <f t="shared" si="56"/>
        <v>mercredi</v>
      </c>
      <c r="F397">
        <f ca="1">IF(HOUR(A397)&gt;HOUR(B397),-SUM(G397:INDIRECT(ADDRESS(ROW(),MATCH(0,$G397:$AD397,0)+6))),0)</f>
        <v>0</v>
      </c>
      <c r="G397" s="10">
        <f t="shared" si="55"/>
        <v>0</v>
      </c>
      <c r="H397" s="10">
        <f t="shared" si="55"/>
        <v>0</v>
      </c>
      <c r="I397" s="10">
        <f t="shared" si="55"/>
        <v>0</v>
      </c>
      <c r="J397" s="10">
        <f t="shared" si="55"/>
        <v>1</v>
      </c>
      <c r="K397" s="10">
        <f t="shared" si="55"/>
        <v>1</v>
      </c>
      <c r="L397" s="10">
        <f t="shared" si="55"/>
        <v>1</v>
      </c>
      <c r="M397" s="10">
        <f t="shared" si="55"/>
        <v>0</v>
      </c>
      <c r="N397" s="10">
        <f t="shared" si="55"/>
        <v>0</v>
      </c>
      <c r="O397" s="10">
        <f t="shared" si="55"/>
        <v>0</v>
      </c>
      <c r="P397" s="10">
        <f t="shared" si="55"/>
        <v>0</v>
      </c>
      <c r="Q397" s="10">
        <f t="shared" si="55"/>
        <v>0</v>
      </c>
      <c r="R397" s="10">
        <f t="shared" si="55"/>
        <v>0</v>
      </c>
      <c r="S397" s="10">
        <f t="shared" si="55"/>
        <v>0</v>
      </c>
      <c r="T397" s="10">
        <f t="shared" si="55"/>
        <v>0</v>
      </c>
      <c r="U397" s="10">
        <f t="shared" si="55"/>
        <v>0</v>
      </c>
      <c r="V397" s="10">
        <f t="shared" ref="V397:AD412" si="57">IF(HOUR($A397)&lt;=HOUR($B397),IF(IF(HOUR($A397)&lt;V$1+1,1,0)=1,IF(HOUR($B397)&gt;=V$1,1,0),0),IF(IF(HOUR($A397)&gt;=V$1+1,1,0)=1,IF(HOUR($B397)&lt;V$1,0,1),1))</f>
        <v>0</v>
      </c>
      <c r="W397" s="10">
        <f t="shared" si="57"/>
        <v>0</v>
      </c>
      <c r="X397" s="10">
        <f t="shared" si="57"/>
        <v>0</v>
      </c>
      <c r="Y397" s="10">
        <f t="shared" si="57"/>
        <v>0</v>
      </c>
      <c r="Z397" s="10">
        <f t="shared" si="57"/>
        <v>0</v>
      </c>
      <c r="AA397" s="10">
        <f t="shared" si="57"/>
        <v>0</v>
      </c>
      <c r="AB397" s="10">
        <f t="shared" si="57"/>
        <v>0</v>
      </c>
      <c r="AC397" s="10">
        <f t="shared" si="57"/>
        <v>0</v>
      </c>
      <c r="AD397" s="10">
        <f t="shared" si="57"/>
        <v>0</v>
      </c>
    </row>
    <row r="398" spans="1:30" ht="15" customHeight="1" x14ac:dyDescent="0.25">
      <c r="A398" s="1">
        <v>42550.354166666664</v>
      </c>
      <c r="B398" s="1">
        <v>42550.6875</v>
      </c>
      <c r="C398" s="2">
        <v>645307</v>
      </c>
      <c r="D398" s="2" t="s">
        <v>9</v>
      </c>
      <c r="E398" s="3" t="str">
        <f t="shared" si="56"/>
        <v>mercredi</v>
      </c>
      <c r="F398">
        <f ca="1">IF(HOUR(A398)&gt;HOUR(B398),-SUM(G398:INDIRECT(ADDRESS(ROW(),MATCH(0,$G398:$AD398,0)+6))),0)</f>
        <v>0</v>
      </c>
      <c r="G398" s="10">
        <f t="shared" ref="G398:V413" si="58">IF(HOUR($A398)&lt;=HOUR($B398),IF(IF(HOUR($A398)&lt;G$1+1,1,0)=1,IF(HOUR($B398)&gt;=G$1,1,0),0),IF(IF(HOUR($A398)&gt;=G$1+1,1,0)=1,IF(HOUR($B398)&lt;G$1,0,1),1))</f>
        <v>0</v>
      </c>
      <c r="H398" s="10">
        <f t="shared" si="58"/>
        <v>0</v>
      </c>
      <c r="I398" s="10">
        <f t="shared" si="58"/>
        <v>0</v>
      </c>
      <c r="J398" s="10">
        <f t="shared" si="58"/>
        <v>0</v>
      </c>
      <c r="K398" s="10">
        <f t="shared" si="58"/>
        <v>0</v>
      </c>
      <c r="L398" s="10">
        <f t="shared" si="58"/>
        <v>0</v>
      </c>
      <c r="M398" s="10">
        <f t="shared" si="58"/>
        <v>0</v>
      </c>
      <c r="N398" s="10">
        <f t="shared" si="58"/>
        <v>0</v>
      </c>
      <c r="O398" s="10">
        <f t="shared" si="58"/>
        <v>1</v>
      </c>
      <c r="P398" s="10">
        <f t="shared" si="58"/>
        <v>1</v>
      </c>
      <c r="Q398" s="10">
        <f t="shared" si="58"/>
        <v>1</v>
      </c>
      <c r="R398" s="10">
        <f t="shared" si="58"/>
        <v>1</v>
      </c>
      <c r="S398" s="10">
        <f t="shared" si="58"/>
        <v>1</v>
      </c>
      <c r="T398" s="10">
        <f t="shared" si="58"/>
        <v>1</v>
      </c>
      <c r="U398" s="10">
        <f t="shared" si="58"/>
        <v>1</v>
      </c>
      <c r="V398" s="10">
        <f t="shared" si="58"/>
        <v>1</v>
      </c>
      <c r="W398" s="10">
        <f t="shared" si="57"/>
        <v>1</v>
      </c>
      <c r="X398" s="10">
        <f t="shared" si="57"/>
        <v>0</v>
      </c>
      <c r="Y398" s="10">
        <f t="shared" si="57"/>
        <v>0</v>
      </c>
      <c r="Z398" s="10">
        <f t="shared" si="57"/>
        <v>0</v>
      </c>
      <c r="AA398" s="10">
        <f t="shared" si="57"/>
        <v>0</v>
      </c>
      <c r="AB398" s="10">
        <f t="shared" si="57"/>
        <v>0</v>
      </c>
      <c r="AC398" s="10">
        <f t="shared" si="57"/>
        <v>0</v>
      </c>
      <c r="AD398" s="10">
        <f t="shared" si="57"/>
        <v>0</v>
      </c>
    </row>
    <row r="399" spans="1:30" ht="15" customHeight="1" x14ac:dyDescent="0.25">
      <c r="A399" s="1">
        <v>42550.708333333336</v>
      </c>
      <c r="B399" s="1">
        <v>42550.875</v>
      </c>
      <c r="C399" s="2">
        <v>650911</v>
      </c>
      <c r="D399" s="2" t="s">
        <v>11</v>
      </c>
      <c r="E399" s="3" t="str">
        <f t="shared" si="56"/>
        <v>mercredi</v>
      </c>
      <c r="F399">
        <f ca="1">IF(HOUR(A399)&gt;HOUR(B399),-SUM(G399:INDIRECT(ADDRESS(ROW(),MATCH(0,$G399:$AD399,0)+6))),0)</f>
        <v>0</v>
      </c>
      <c r="G399" s="10">
        <f t="shared" si="58"/>
        <v>0</v>
      </c>
      <c r="H399" s="10">
        <f t="shared" si="58"/>
        <v>0</v>
      </c>
      <c r="I399" s="10">
        <f t="shared" si="58"/>
        <v>0</v>
      </c>
      <c r="J399" s="10">
        <f t="shared" si="58"/>
        <v>0</v>
      </c>
      <c r="K399" s="10">
        <f t="shared" si="58"/>
        <v>0</v>
      </c>
      <c r="L399" s="10">
        <f t="shared" si="58"/>
        <v>0</v>
      </c>
      <c r="M399" s="10">
        <f t="shared" si="58"/>
        <v>0</v>
      </c>
      <c r="N399" s="10">
        <f t="shared" si="58"/>
        <v>0</v>
      </c>
      <c r="O399" s="10">
        <f t="shared" si="58"/>
        <v>0</v>
      </c>
      <c r="P399" s="10">
        <f t="shared" si="58"/>
        <v>0</v>
      </c>
      <c r="Q399" s="10">
        <f t="shared" si="58"/>
        <v>0</v>
      </c>
      <c r="R399" s="10">
        <f t="shared" si="58"/>
        <v>0</v>
      </c>
      <c r="S399" s="10">
        <f t="shared" si="58"/>
        <v>0</v>
      </c>
      <c r="T399" s="10">
        <f t="shared" si="58"/>
        <v>0</v>
      </c>
      <c r="U399" s="10">
        <f t="shared" si="58"/>
        <v>0</v>
      </c>
      <c r="V399" s="10">
        <f t="shared" si="58"/>
        <v>0</v>
      </c>
      <c r="W399" s="10">
        <f t="shared" si="57"/>
        <v>0</v>
      </c>
      <c r="X399" s="10">
        <f t="shared" si="57"/>
        <v>1</v>
      </c>
      <c r="Y399" s="10">
        <f t="shared" si="57"/>
        <v>1</v>
      </c>
      <c r="Z399" s="10">
        <f t="shared" si="57"/>
        <v>1</v>
      </c>
      <c r="AA399" s="10">
        <f t="shared" si="57"/>
        <v>1</v>
      </c>
      <c r="AB399" s="10">
        <f t="shared" si="57"/>
        <v>1</v>
      </c>
      <c r="AC399" s="10">
        <f t="shared" si="57"/>
        <v>0</v>
      </c>
      <c r="AD399" s="10">
        <f t="shared" si="57"/>
        <v>0</v>
      </c>
    </row>
    <row r="400" spans="1:30" ht="15" customHeight="1" x14ac:dyDescent="0.25">
      <c r="A400" s="1">
        <v>42550.75</v>
      </c>
      <c r="B400" s="1">
        <v>42551.125</v>
      </c>
      <c r="C400" s="2">
        <v>647824</v>
      </c>
      <c r="D400" s="2" t="s">
        <v>5</v>
      </c>
      <c r="E400" s="3" t="str">
        <f t="shared" si="56"/>
        <v>mercredi</v>
      </c>
      <c r="F400">
        <f ca="1">IF(HOUR(A400)&gt;HOUR(B400),-SUM(G400:INDIRECT(ADDRESS(ROW(),MATCH(0,$G400:$AD400,0)+6))),0)</f>
        <v>-4</v>
      </c>
      <c r="G400" s="10">
        <f t="shared" si="58"/>
        <v>1</v>
      </c>
      <c r="H400" s="10">
        <f t="shared" si="58"/>
        <v>1</v>
      </c>
      <c r="I400" s="10">
        <f t="shared" si="58"/>
        <v>1</v>
      </c>
      <c r="J400" s="10">
        <f t="shared" si="58"/>
        <v>1</v>
      </c>
      <c r="K400" s="10">
        <f t="shared" si="58"/>
        <v>0</v>
      </c>
      <c r="L400" s="10">
        <f t="shared" si="58"/>
        <v>0</v>
      </c>
      <c r="M400" s="10">
        <f t="shared" si="58"/>
        <v>0</v>
      </c>
      <c r="N400" s="10">
        <f t="shared" si="58"/>
        <v>0</v>
      </c>
      <c r="O400" s="10">
        <f t="shared" si="58"/>
        <v>0</v>
      </c>
      <c r="P400" s="10">
        <f t="shared" si="58"/>
        <v>0</v>
      </c>
      <c r="Q400" s="10">
        <f t="shared" si="58"/>
        <v>0</v>
      </c>
      <c r="R400" s="10">
        <f t="shared" si="58"/>
        <v>0</v>
      </c>
      <c r="S400" s="10">
        <f t="shared" si="58"/>
        <v>0</v>
      </c>
      <c r="T400" s="10">
        <f t="shared" si="58"/>
        <v>0</v>
      </c>
      <c r="U400" s="10">
        <f t="shared" si="58"/>
        <v>0</v>
      </c>
      <c r="V400" s="10">
        <f t="shared" si="58"/>
        <v>0</v>
      </c>
      <c r="W400" s="10">
        <f t="shared" si="57"/>
        <v>0</v>
      </c>
      <c r="X400" s="10">
        <f t="shared" si="57"/>
        <v>0</v>
      </c>
      <c r="Y400" s="10">
        <f t="shared" si="57"/>
        <v>1</v>
      </c>
      <c r="Z400" s="10">
        <f t="shared" si="57"/>
        <v>1</v>
      </c>
      <c r="AA400" s="10">
        <f t="shared" si="57"/>
        <v>1</v>
      </c>
      <c r="AB400" s="10">
        <f t="shared" si="57"/>
        <v>1</v>
      </c>
      <c r="AC400" s="10">
        <f t="shared" si="57"/>
        <v>1</v>
      </c>
      <c r="AD400" s="10">
        <f t="shared" si="57"/>
        <v>1</v>
      </c>
    </row>
    <row r="401" spans="1:30" ht="15" customHeight="1" x14ac:dyDescent="0.25">
      <c r="A401" s="1">
        <v>42550.958333333336</v>
      </c>
      <c r="B401" s="1">
        <v>42551.041666666664</v>
      </c>
      <c r="C401" s="2">
        <v>654753</v>
      </c>
      <c r="D401" s="2" t="s">
        <v>7</v>
      </c>
      <c r="E401" s="3" t="str">
        <f t="shared" si="56"/>
        <v>mercredi</v>
      </c>
      <c r="F401">
        <f ca="1">IF(HOUR(A401)&gt;HOUR(B401),-SUM(G401:INDIRECT(ADDRESS(ROW(),MATCH(0,$G401:$AD401,0)+6))),0)</f>
        <v>-2</v>
      </c>
      <c r="G401" s="10">
        <f t="shared" si="58"/>
        <v>1</v>
      </c>
      <c r="H401" s="10">
        <f t="shared" si="58"/>
        <v>1</v>
      </c>
      <c r="I401" s="10">
        <f t="shared" si="58"/>
        <v>0</v>
      </c>
      <c r="J401" s="10">
        <f t="shared" si="58"/>
        <v>0</v>
      </c>
      <c r="K401" s="10">
        <f t="shared" si="58"/>
        <v>0</v>
      </c>
      <c r="L401" s="10">
        <f t="shared" si="58"/>
        <v>0</v>
      </c>
      <c r="M401" s="10">
        <f t="shared" si="58"/>
        <v>0</v>
      </c>
      <c r="N401" s="10">
        <f t="shared" si="58"/>
        <v>0</v>
      </c>
      <c r="O401" s="10">
        <f t="shared" si="58"/>
        <v>0</v>
      </c>
      <c r="P401" s="10">
        <f t="shared" si="58"/>
        <v>0</v>
      </c>
      <c r="Q401" s="10">
        <f t="shared" si="58"/>
        <v>0</v>
      </c>
      <c r="R401" s="10">
        <f t="shared" si="58"/>
        <v>0</v>
      </c>
      <c r="S401" s="10">
        <f t="shared" si="58"/>
        <v>0</v>
      </c>
      <c r="T401" s="10">
        <f t="shared" si="58"/>
        <v>0</v>
      </c>
      <c r="U401" s="10">
        <f t="shared" si="58"/>
        <v>0</v>
      </c>
      <c r="V401" s="10">
        <f t="shared" si="58"/>
        <v>0</v>
      </c>
      <c r="W401" s="10">
        <f t="shared" si="57"/>
        <v>0</v>
      </c>
      <c r="X401" s="10">
        <f t="shared" si="57"/>
        <v>0</v>
      </c>
      <c r="Y401" s="10">
        <f t="shared" si="57"/>
        <v>0</v>
      </c>
      <c r="Z401" s="10">
        <f t="shared" si="57"/>
        <v>0</v>
      </c>
      <c r="AA401" s="10">
        <f t="shared" si="57"/>
        <v>0</v>
      </c>
      <c r="AB401" s="10">
        <f t="shared" si="57"/>
        <v>0</v>
      </c>
      <c r="AC401" s="10">
        <f t="shared" si="57"/>
        <v>0</v>
      </c>
      <c r="AD401" s="10">
        <f t="shared" si="57"/>
        <v>1</v>
      </c>
    </row>
    <row r="402" spans="1:30" ht="15" customHeight="1" x14ac:dyDescent="0.25">
      <c r="A402" s="1">
        <v>42551.041666666664</v>
      </c>
      <c r="B402" s="1">
        <v>42551.208333333336</v>
      </c>
      <c r="C402" s="2">
        <v>650655</v>
      </c>
      <c r="D402" s="2" t="s">
        <v>7</v>
      </c>
      <c r="E402" s="3" t="str">
        <f t="shared" si="56"/>
        <v>jeudi</v>
      </c>
      <c r="F402">
        <f ca="1">IF(HOUR(A402)&gt;HOUR(B402),-SUM(G402:INDIRECT(ADDRESS(ROW(),MATCH(0,$G402:$AD402,0)+6))),0)</f>
        <v>0</v>
      </c>
      <c r="G402" s="10">
        <f t="shared" si="58"/>
        <v>0</v>
      </c>
      <c r="H402" s="10">
        <f t="shared" si="58"/>
        <v>1</v>
      </c>
      <c r="I402" s="10">
        <f t="shared" si="58"/>
        <v>1</v>
      </c>
      <c r="J402" s="10">
        <f t="shared" si="58"/>
        <v>1</v>
      </c>
      <c r="K402" s="10">
        <f t="shared" si="58"/>
        <v>1</v>
      </c>
      <c r="L402" s="10">
        <f t="shared" si="58"/>
        <v>1</v>
      </c>
      <c r="M402" s="10">
        <f t="shared" si="58"/>
        <v>0</v>
      </c>
      <c r="N402" s="10">
        <f t="shared" si="58"/>
        <v>0</v>
      </c>
      <c r="O402" s="10">
        <f t="shared" si="58"/>
        <v>0</v>
      </c>
      <c r="P402" s="10">
        <f t="shared" si="58"/>
        <v>0</v>
      </c>
      <c r="Q402" s="10">
        <f t="shared" si="58"/>
        <v>0</v>
      </c>
      <c r="R402" s="10">
        <f t="shared" si="58"/>
        <v>0</v>
      </c>
      <c r="S402" s="10">
        <f t="shared" si="58"/>
        <v>0</v>
      </c>
      <c r="T402" s="10">
        <f t="shared" si="58"/>
        <v>0</v>
      </c>
      <c r="U402" s="10">
        <f t="shared" si="58"/>
        <v>0</v>
      </c>
      <c r="V402" s="10">
        <f t="shared" si="58"/>
        <v>0</v>
      </c>
      <c r="W402" s="10">
        <f t="shared" si="57"/>
        <v>0</v>
      </c>
      <c r="X402" s="10">
        <f t="shared" si="57"/>
        <v>0</v>
      </c>
      <c r="Y402" s="10">
        <f t="shared" si="57"/>
        <v>0</v>
      </c>
      <c r="Z402" s="10">
        <f t="shared" si="57"/>
        <v>0</v>
      </c>
      <c r="AA402" s="10">
        <f t="shared" si="57"/>
        <v>0</v>
      </c>
      <c r="AB402" s="10">
        <f t="shared" si="57"/>
        <v>0</v>
      </c>
      <c r="AC402" s="10">
        <f t="shared" si="57"/>
        <v>0</v>
      </c>
      <c r="AD402" s="10">
        <f t="shared" si="57"/>
        <v>0</v>
      </c>
    </row>
    <row r="403" spans="1:30" ht="15" customHeight="1" x14ac:dyDescent="0.25">
      <c r="A403" s="1">
        <v>42551.125</v>
      </c>
      <c r="B403" s="1">
        <v>42551.208333333336</v>
      </c>
      <c r="C403" s="2">
        <v>650270</v>
      </c>
      <c r="D403" s="2" t="s">
        <v>8</v>
      </c>
      <c r="E403" s="3" t="str">
        <f t="shared" si="56"/>
        <v>jeudi</v>
      </c>
      <c r="F403">
        <f ca="1">IF(HOUR(A403)&gt;HOUR(B403),-SUM(G403:INDIRECT(ADDRESS(ROW(),MATCH(0,$G403:$AD403,0)+6))),0)</f>
        <v>0</v>
      </c>
      <c r="G403" s="10">
        <f t="shared" si="58"/>
        <v>0</v>
      </c>
      <c r="H403" s="10">
        <f t="shared" si="58"/>
        <v>0</v>
      </c>
      <c r="I403" s="10">
        <f t="shared" si="58"/>
        <v>0</v>
      </c>
      <c r="J403" s="10">
        <f t="shared" si="58"/>
        <v>1</v>
      </c>
      <c r="K403" s="10">
        <f t="shared" si="58"/>
        <v>1</v>
      </c>
      <c r="L403" s="10">
        <f t="shared" si="58"/>
        <v>1</v>
      </c>
      <c r="M403" s="10">
        <f t="shared" si="58"/>
        <v>0</v>
      </c>
      <c r="N403" s="10">
        <f t="shared" si="58"/>
        <v>0</v>
      </c>
      <c r="O403" s="10">
        <f t="shared" si="58"/>
        <v>0</v>
      </c>
      <c r="P403" s="10">
        <f t="shared" si="58"/>
        <v>0</v>
      </c>
      <c r="Q403" s="10">
        <f t="shared" si="58"/>
        <v>0</v>
      </c>
      <c r="R403" s="10">
        <f t="shared" si="58"/>
        <v>0</v>
      </c>
      <c r="S403" s="10">
        <f t="shared" si="58"/>
        <v>0</v>
      </c>
      <c r="T403" s="10">
        <f t="shared" si="58"/>
        <v>0</v>
      </c>
      <c r="U403" s="10">
        <f t="shared" si="58"/>
        <v>0</v>
      </c>
      <c r="V403" s="10">
        <f t="shared" si="58"/>
        <v>0</v>
      </c>
      <c r="W403" s="10">
        <f t="shared" si="57"/>
        <v>0</v>
      </c>
      <c r="X403" s="10">
        <f t="shared" si="57"/>
        <v>0</v>
      </c>
      <c r="Y403" s="10">
        <f t="shared" si="57"/>
        <v>0</v>
      </c>
      <c r="Z403" s="10">
        <f t="shared" si="57"/>
        <v>0</v>
      </c>
      <c r="AA403" s="10">
        <f t="shared" si="57"/>
        <v>0</v>
      </c>
      <c r="AB403" s="10">
        <f t="shared" si="57"/>
        <v>0</v>
      </c>
      <c r="AC403" s="10">
        <f t="shared" si="57"/>
        <v>0</v>
      </c>
      <c r="AD403" s="10">
        <f t="shared" si="57"/>
        <v>0</v>
      </c>
    </row>
    <row r="404" spans="1:30" ht="15" customHeight="1" x14ac:dyDescent="0.25">
      <c r="A404" s="1">
        <v>42551.208333333336</v>
      </c>
      <c r="B404" s="1">
        <v>42551.291666666664</v>
      </c>
      <c r="C404" s="2">
        <v>651905</v>
      </c>
      <c r="D404" s="2" t="s">
        <v>9</v>
      </c>
      <c r="E404" s="3" t="str">
        <f t="shared" si="56"/>
        <v>jeudi</v>
      </c>
      <c r="F404">
        <f ca="1">IF(HOUR(A404)&gt;HOUR(B404),-SUM(G404:INDIRECT(ADDRESS(ROW(),MATCH(0,$G404:$AD404,0)+6))),0)</f>
        <v>0</v>
      </c>
      <c r="G404" s="10">
        <f t="shared" si="58"/>
        <v>0</v>
      </c>
      <c r="H404" s="10">
        <f t="shared" si="58"/>
        <v>0</v>
      </c>
      <c r="I404" s="10">
        <f t="shared" si="58"/>
        <v>0</v>
      </c>
      <c r="J404" s="10">
        <f t="shared" si="58"/>
        <v>0</v>
      </c>
      <c r="K404" s="10">
        <f t="shared" si="58"/>
        <v>0</v>
      </c>
      <c r="L404" s="10">
        <f t="shared" si="58"/>
        <v>1</v>
      </c>
      <c r="M404" s="10">
        <f t="shared" si="58"/>
        <v>1</v>
      </c>
      <c r="N404" s="10">
        <f t="shared" si="58"/>
        <v>1</v>
      </c>
      <c r="O404" s="10">
        <f t="shared" si="58"/>
        <v>0</v>
      </c>
      <c r="P404" s="10">
        <f t="shared" si="58"/>
        <v>0</v>
      </c>
      <c r="Q404" s="10">
        <f t="shared" si="58"/>
        <v>0</v>
      </c>
      <c r="R404" s="10">
        <f t="shared" si="58"/>
        <v>0</v>
      </c>
      <c r="S404" s="10">
        <f t="shared" si="58"/>
        <v>0</v>
      </c>
      <c r="T404" s="10">
        <f t="shared" si="58"/>
        <v>0</v>
      </c>
      <c r="U404" s="10">
        <f t="shared" si="58"/>
        <v>0</v>
      </c>
      <c r="V404" s="10">
        <f t="shared" si="58"/>
        <v>0</v>
      </c>
      <c r="W404" s="10">
        <f t="shared" si="57"/>
        <v>0</v>
      </c>
      <c r="X404" s="10">
        <f t="shared" si="57"/>
        <v>0</v>
      </c>
      <c r="Y404" s="10">
        <f t="shared" si="57"/>
        <v>0</v>
      </c>
      <c r="Z404" s="10">
        <f t="shared" si="57"/>
        <v>0</v>
      </c>
      <c r="AA404" s="10">
        <f t="shared" si="57"/>
        <v>0</v>
      </c>
      <c r="AB404" s="10">
        <f t="shared" si="57"/>
        <v>0</v>
      </c>
      <c r="AC404" s="10">
        <f t="shared" si="57"/>
        <v>0</v>
      </c>
      <c r="AD404" s="10">
        <f t="shared" si="57"/>
        <v>0</v>
      </c>
    </row>
    <row r="405" spans="1:30" ht="15" customHeight="1" x14ac:dyDescent="0.25">
      <c r="A405" s="1">
        <v>42553.041666666664</v>
      </c>
      <c r="B405" s="1">
        <v>42553.208333333336</v>
      </c>
      <c r="C405" s="2">
        <v>655372</v>
      </c>
      <c r="D405" s="2" t="s">
        <v>6</v>
      </c>
      <c r="E405" s="3" t="str">
        <f t="shared" si="56"/>
        <v>samedi</v>
      </c>
      <c r="F405">
        <f ca="1">IF(HOUR(A405)&gt;HOUR(B405),-SUM(G405:INDIRECT(ADDRESS(ROW(),MATCH(0,$G405:$AD405,0)+6))),0)</f>
        <v>0</v>
      </c>
      <c r="G405" s="10">
        <f t="shared" si="58"/>
        <v>0</v>
      </c>
      <c r="H405" s="10">
        <f t="shared" si="58"/>
        <v>1</v>
      </c>
      <c r="I405" s="10">
        <f t="shared" si="58"/>
        <v>1</v>
      </c>
      <c r="J405" s="10">
        <f t="shared" si="58"/>
        <v>1</v>
      </c>
      <c r="K405" s="10">
        <f t="shared" si="58"/>
        <v>1</v>
      </c>
      <c r="L405" s="10">
        <f t="shared" si="58"/>
        <v>1</v>
      </c>
      <c r="M405" s="10">
        <f t="shared" si="58"/>
        <v>0</v>
      </c>
      <c r="N405" s="10">
        <f t="shared" si="58"/>
        <v>0</v>
      </c>
      <c r="O405" s="10">
        <f t="shared" si="58"/>
        <v>0</v>
      </c>
      <c r="P405" s="10">
        <f t="shared" si="58"/>
        <v>0</v>
      </c>
      <c r="Q405" s="10">
        <f t="shared" si="58"/>
        <v>0</v>
      </c>
      <c r="R405" s="10">
        <f t="shared" si="58"/>
        <v>0</v>
      </c>
      <c r="S405" s="10">
        <f t="shared" si="58"/>
        <v>0</v>
      </c>
      <c r="T405" s="10">
        <f t="shared" si="58"/>
        <v>0</v>
      </c>
      <c r="U405" s="10">
        <f t="shared" si="58"/>
        <v>0</v>
      </c>
      <c r="V405" s="10">
        <f t="shared" si="58"/>
        <v>0</v>
      </c>
      <c r="W405" s="10">
        <f t="shared" si="57"/>
        <v>0</v>
      </c>
      <c r="X405" s="10">
        <f t="shared" si="57"/>
        <v>0</v>
      </c>
      <c r="Y405" s="10">
        <f t="shared" si="57"/>
        <v>0</v>
      </c>
      <c r="Z405" s="10">
        <f t="shared" si="57"/>
        <v>0</v>
      </c>
      <c r="AA405" s="10">
        <f t="shared" si="57"/>
        <v>0</v>
      </c>
      <c r="AB405" s="10">
        <f t="shared" si="57"/>
        <v>0</v>
      </c>
      <c r="AC405" s="10">
        <f t="shared" si="57"/>
        <v>0</v>
      </c>
      <c r="AD405" s="10">
        <f t="shared" si="57"/>
        <v>0</v>
      </c>
    </row>
    <row r="406" spans="1:30" ht="15" customHeight="1" x14ac:dyDescent="0.25">
      <c r="A406" s="1">
        <v>42554.041666666664</v>
      </c>
      <c r="B406" s="1">
        <v>42554.25</v>
      </c>
      <c r="C406" s="2">
        <v>652627</v>
      </c>
      <c r="D406" s="2" t="s">
        <v>6</v>
      </c>
      <c r="E406" s="3" t="str">
        <f t="shared" si="56"/>
        <v>dimanche</v>
      </c>
      <c r="F406">
        <f ca="1">IF(HOUR(A406)&gt;HOUR(B406),-SUM(G406:INDIRECT(ADDRESS(ROW(),MATCH(0,$G406:$AD406,0)+6))),0)</f>
        <v>0</v>
      </c>
      <c r="G406" s="10">
        <f t="shared" si="58"/>
        <v>0</v>
      </c>
      <c r="H406" s="10">
        <f t="shared" si="58"/>
        <v>1</v>
      </c>
      <c r="I406" s="10">
        <f t="shared" si="58"/>
        <v>1</v>
      </c>
      <c r="J406" s="10">
        <f t="shared" si="58"/>
        <v>1</v>
      </c>
      <c r="K406" s="10">
        <f t="shared" si="58"/>
        <v>1</v>
      </c>
      <c r="L406" s="10">
        <f t="shared" si="58"/>
        <v>1</v>
      </c>
      <c r="M406" s="10">
        <f t="shared" si="58"/>
        <v>1</v>
      </c>
      <c r="N406" s="10">
        <f t="shared" si="58"/>
        <v>0</v>
      </c>
      <c r="O406" s="10">
        <f t="shared" si="58"/>
        <v>0</v>
      </c>
      <c r="P406" s="10">
        <f t="shared" si="58"/>
        <v>0</v>
      </c>
      <c r="Q406" s="10">
        <f t="shared" si="58"/>
        <v>0</v>
      </c>
      <c r="R406" s="10">
        <f t="shared" si="58"/>
        <v>0</v>
      </c>
      <c r="S406" s="10">
        <f t="shared" si="58"/>
        <v>0</v>
      </c>
      <c r="T406" s="10">
        <f t="shared" si="58"/>
        <v>0</v>
      </c>
      <c r="U406" s="10">
        <f t="shared" si="58"/>
        <v>0</v>
      </c>
      <c r="V406" s="10">
        <f t="shared" si="58"/>
        <v>0</v>
      </c>
      <c r="W406" s="10">
        <f t="shared" si="57"/>
        <v>0</v>
      </c>
      <c r="X406" s="10">
        <f t="shared" si="57"/>
        <v>0</v>
      </c>
      <c r="Y406" s="10">
        <f t="shared" si="57"/>
        <v>0</v>
      </c>
      <c r="Z406" s="10">
        <f t="shared" si="57"/>
        <v>0</v>
      </c>
      <c r="AA406" s="10">
        <f t="shared" si="57"/>
        <v>0</v>
      </c>
      <c r="AB406" s="10">
        <f t="shared" si="57"/>
        <v>0</v>
      </c>
      <c r="AC406" s="10">
        <f t="shared" si="57"/>
        <v>0</v>
      </c>
      <c r="AD406" s="10">
        <f t="shared" si="57"/>
        <v>0</v>
      </c>
    </row>
    <row r="407" spans="1:30" ht="15" customHeight="1" x14ac:dyDescent="0.25">
      <c r="A407" s="1">
        <v>42555.958333333336</v>
      </c>
      <c r="B407" s="1">
        <v>42556.25</v>
      </c>
      <c r="C407" s="2">
        <v>655611</v>
      </c>
      <c r="D407" s="2" t="s">
        <v>6</v>
      </c>
      <c r="E407" s="3" t="str">
        <f t="shared" si="56"/>
        <v>lundi</v>
      </c>
      <c r="F407">
        <f ca="1">IF(HOUR(A407)&gt;HOUR(B407),-SUM(G407:INDIRECT(ADDRESS(ROW(),MATCH(0,$G407:$AD407,0)+6))),0)</f>
        <v>-7</v>
      </c>
      <c r="G407" s="10">
        <f t="shared" si="58"/>
        <v>1</v>
      </c>
      <c r="H407" s="10">
        <f t="shared" si="58"/>
        <v>1</v>
      </c>
      <c r="I407" s="10">
        <f t="shared" si="58"/>
        <v>1</v>
      </c>
      <c r="J407" s="10">
        <f t="shared" si="58"/>
        <v>1</v>
      </c>
      <c r="K407" s="10">
        <f t="shared" si="58"/>
        <v>1</v>
      </c>
      <c r="L407" s="10">
        <f t="shared" si="58"/>
        <v>1</v>
      </c>
      <c r="M407" s="10">
        <f t="shared" si="58"/>
        <v>1</v>
      </c>
      <c r="N407" s="10">
        <f t="shared" si="58"/>
        <v>0</v>
      </c>
      <c r="O407" s="10">
        <f t="shared" si="58"/>
        <v>0</v>
      </c>
      <c r="P407" s="10">
        <f t="shared" si="58"/>
        <v>0</v>
      </c>
      <c r="Q407" s="10">
        <f t="shared" si="58"/>
        <v>0</v>
      </c>
      <c r="R407" s="10">
        <f t="shared" si="58"/>
        <v>0</v>
      </c>
      <c r="S407" s="10">
        <f t="shared" si="58"/>
        <v>0</v>
      </c>
      <c r="T407" s="10">
        <f t="shared" si="58"/>
        <v>0</v>
      </c>
      <c r="U407" s="10">
        <f t="shared" si="58"/>
        <v>0</v>
      </c>
      <c r="V407" s="10">
        <f t="shared" si="58"/>
        <v>0</v>
      </c>
      <c r="W407" s="10">
        <f t="shared" si="57"/>
        <v>0</v>
      </c>
      <c r="X407" s="10">
        <f t="shared" si="57"/>
        <v>0</v>
      </c>
      <c r="Y407" s="10">
        <f t="shared" si="57"/>
        <v>0</v>
      </c>
      <c r="Z407" s="10">
        <f t="shared" si="57"/>
        <v>0</v>
      </c>
      <c r="AA407" s="10">
        <f t="shared" si="57"/>
        <v>0</v>
      </c>
      <c r="AB407" s="10">
        <f t="shared" si="57"/>
        <v>0</v>
      </c>
      <c r="AC407" s="10">
        <f t="shared" si="57"/>
        <v>0</v>
      </c>
      <c r="AD407" s="10">
        <f t="shared" si="57"/>
        <v>1</v>
      </c>
    </row>
    <row r="408" spans="1:30" ht="15" customHeight="1" x14ac:dyDescent="0.25">
      <c r="A408" s="1">
        <v>42555.958333333336</v>
      </c>
      <c r="B408" s="1">
        <v>42556.166666666664</v>
      </c>
      <c r="C408" s="2">
        <v>646243</v>
      </c>
      <c r="D408" s="2" t="s">
        <v>5</v>
      </c>
      <c r="E408" s="3" t="str">
        <f t="shared" si="56"/>
        <v>lundi</v>
      </c>
      <c r="F408">
        <f ca="1">IF(HOUR(A408)&gt;HOUR(B408),-SUM(G408:INDIRECT(ADDRESS(ROW(),MATCH(0,$G408:$AD408,0)+6))),0)</f>
        <v>-5</v>
      </c>
      <c r="G408" s="10">
        <f t="shared" si="58"/>
        <v>1</v>
      </c>
      <c r="H408" s="10">
        <f t="shared" si="58"/>
        <v>1</v>
      </c>
      <c r="I408" s="10">
        <f t="shared" si="58"/>
        <v>1</v>
      </c>
      <c r="J408" s="10">
        <f t="shared" si="58"/>
        <v>1</v>
      </c>
      <c r="K408" s="10">
        <f t="shared" si="58"/>
        <v>1</v>
      </c>
      <c r="L408" s="10">
        <f t="shared" si="58"/>
        <v>0</v>
      </c>
      <c r="M408" s="10">
        <f t="shared" si="58"/>
        <v>0</v>
      </c>
      <c r="N408" s="10">
        <f t="shared" si="58"/>
        <v>0</v>
      </c>
      <c r="O408" s="10">
        <f t="shared" si="58"/>
        <v>0</v>
      </c>
      <c r="P408" s="10">
        <f t="shared" si="58"/>
        <v>0</v>
      </c>
      <c r="Q408" s="10">
        <f t="shared" si="58"/>
        <v>0</v>
      </c>
      <c r="R408" s="10">
        <f t="shared" si="58"/>
        <v>0</v>
      </c>
      <c r="S408" s="10">
        <f t="shared" si="58"/>
        <v>0</v>
      </c>
      <c r="T408" s="10">
        <f t="shared" si="58"/>
        <v>0</v>
      </c>
      <c r="U408" s="10">
        <f t="shared" si="58"/>
        <v>0</v>
      </c>
      <c r="V408" s="10">
        <f t="shared" si="58"/>
        <v>0</v>
      </c>
      <c r="W408" s="10">
        <f t="shared" si="57"/>
        <v>0</v>
      </c>
      <c r="X408" s="10">
        <f t="shared" si="57"/>
        <v>0</v>
      </c>
      <c r="Y408" s="10">
        <f t="shared" si="57"/>
        <v>0</v>
      </c>
      <c r="Z408" s="10">
        <f t="shared" si="57"/>
        <v>0</v>
      </c>
      <c r="AA408" s="10">
        <f t="shared" si="57"/>
        <v>0</v>
      </c>
      <c r="AB408" s="10">
        <f t="shared" si="57"/>
        <v>0</v>
      </c>
      <c r="AC408" s="10">
        <f t="shared" si="57"/>
        <v>0</v>
      </c>
      <c r="AD408" s="10">
        <f t="shared" si="57"/>
        <v>1</v>
      </c>
    </row>
    <row r="409" spans="1:30" ht="15" customHeight="1" x14ac:dyDescent="0.25">
      <c r="A409" s="1">
        <v>42556</v>
      </c>
      <c r="B409" s="1">
        <v>42556.208333333336</v>
      </c>
      <c r="C409" s="2">
        <v>648511</v>
      </c>
      <c r="D409" s="2" t="s">
        <v>7</v>
      </c>
      <c r="E409" s="3" t="str">
        <f t="shared" si="56"/>
        <v>mardi</v>
      </c>
      <c r="F409">
        <f ca="1">IF(HOUR(A409)&gt;HOUR(B409),-SUM(G409:INDIRECT(ADDRESS(ROW(),MATCH(0,$G409:$AD409,0)+6))),0)</f>
        <v>0</v>
      </c>
      <c r="G409" s="10">
        <f t="shared" si="58"/>
        <v>1</v>
      </c>
      <c r="H409" s="10">
        <f t="shared" si="58"/>
        <v>1</v>
      </c>
      <c r="I409" s="10">
        <f t="shared" si="58"/>
        <v>1</v>
      </c>
      <c r="J409" s="10">
        <f t="shared" si="58"/>
        <v>1</v>
      </c>
      <c r="K409" s="10">
        <f t="shared" si="58"/>
        <v>1</v>
      </c>
      <c r="L409" s="10">
        <f t="shared" si="58"/>
        <v>1</v>
      </c>
      <c r="M409" s="10">
        <f t="shared" si="58"/>
        <v>0</v>
      </c>
      <c r="N409" s="10">
        <f t="shared" si="58"/>
        <v>0</v>
      </c>
      <c r="O409" s="10">
        <f t="shared" si="58"/>
        <v>0</v>
      </c>
      <c r="P409" s="10">
        <f t="shared" si="58"/>
        <v>0</v>
      </c>
      <c r="Q409" s="10">
        <f t="shared" si="58"/>
        <v>0</v>
      </c>
      <c r="R409" s="10">
        <f t="shared" si="58"/>
        <v>0</v>
      </c>
      <c r="S409" s="10">
        <f t="shared" si="58"/>
        <v>0</v>
      </c>
      <c r="T409" s="10">
        <f t="shared" si="58"/>
        <v>0</v>
      </c>
      <c r="U409" s="10">
        <f t="shared" si="58"/>
        <v>0</v>
      </c>
      <c r="V409" s="10">
        <f t="shared" si="58"/>
        <v>0</v>
      </c>
      <c r="W409" s="10">
        <f t="shared" si="57"/>
        <v>0</v>
      </c>
      <c r="X409" s="10">
        <f t="shared" si="57"/>
        <v>0</v>
      </c>
      <c r="Y409" s="10">
        <f t="shared" si="57"/>
        <v>0</v>
      </c>
      <c r="Z409" s="10">
        <f t="shared" si="57"/>
        <v>0</v>
      </c>
      <c r="AA409" s="10">
        <f t="shared" si="57"/>
        <v>0</v>
      </c>
      <c r="AB409" s="10">
        <f t="shared" si="57"/>
        <v>0</v>
      </c>
      <c r="AC409" s="10">
        <f t="shared" si="57"/>
        <v>0</v>
      </c>
      <c r="AD409" s="10">
        <f t="shared" si="57"/>
        <v>0</v>
      </c>
    </row>
    <row r="410" spans="1:30" ht="15" customHeight="1" x14ac:dyDescent="0.25">
      <c r="A410" s="1">
        <v>42556</v>
      </c>
      <c r="B410" s="1">
        <v>42556.25</v>
      </c>
      <c r="C410" s="2">
        <v>653274</v>
      </c>
      <c r="D410" s="2" t="s">
        <v>6</v>
      </c>
      <c r="E410" s="3" t="str">
        <f t="shared" si="56"/>
        <v>mardi</v>
      </c>
      <c r="F410">
        <f ca="1">IF(HOUR(A410)&gt;HOUR(B410),-SUM(G410:INDIRECT(ADDRESS(ROW(),MATCH(0,$G410:$AD410,0)+6))),0)</f>
        <v>0</v>
      </c>
      <c r="G410" s="10">
        <f t="shared" si="58"/>
        <v>1</v>
      </c>
      <c r="H410" s="10">
        <f t="shared" si="58"/>
        <v>1</v>
      </c>
      <c r="I410" s="10">
        <f t="shared" si="58"/>
        <v>1</v>
      </c>
      <c r="J410" s="10">
        <f t="shared" si="58"/>
        <v>1</v>
      </c>
      <c r="K410" s="10">
        <f t="shared" si="58"/>
        <v>1</v>
      </c>
      <c r="L410" s="10">
        <f t="shared" si="58"/>
        <v>1</v>
      </c>
      <c r="M410" s="10">
        <f t="shared" si="58"/>
        <v>1</v>
      </c>
      <c r="N410" s="10">
        <f t="shared" si="58"/>
        <v>0</v>
      </c>
      <c r="O410" s="10">
        <f t="shared" si="58"/>
        <v>0</v>
      </c>
      <c r="P410" s="10">
        <f t="shared" si="58"/>
        <v>0</v>
      </c>
      <c r="Q410" s="10">
        <f t="shared" si="58"/>
        <v>0</v>
      </c>
      <c r="R410" s="10">
        <f t="shared" si="58"/>
        <v>0</v>
      </c>
      <c r="S410" s="10">
        <f t="shared" si="58"/>
        <v>0</v>
      </c>
      <c r="T410" s="10">
        <f t="shared" si="58"/>
        <v>0</v>
      </c>
      <c r="U410" s="10">
        <f t="shared" si="58"/>
        <v>0</v>
      </c>
      <c r="V410" s="10">
        <f t="shared" si="58"/>
        <v>0</v>
      </c>
      <c r="W410" s="10">
        <f t="shared" si="57"/>
        <v>0</v>
      </c>
      <c r="X410" s="10">
        <f t="shared" si="57"/>
        <v>0</v>
      </c>
      <c r="Y410" s="10">
        <f t="shared" si="57"/>
        <v>0</v>
      </c>
      <c r="Z410" s="10">
        <f t="shared" si="57"/>
        <v>0</v>
      </c>
      <c r="AA410" s="10">
        <f t="shared" si="57"/>
        <v>0</v>
      </c>
      <c r="AB410" s="10">
        <f t="shared" si="57"/>
        <v>0</v>
      </c>
      <c r="AC410" s="10">
        <f t="shared" si="57"/>
        <v>0</v>
      </c>
      <c r="AD410" s="10">
        <f t="shared" si="57"/>
        <v>0</v>
      </c>
    </row>
    <row r="411" spans="1:30" ht="15" customHeight="1" x14ac:dyDescent="0.25">
      <c r="A411" s="1">
        <v>42556.1875</v>
      </c>
      <c r="B411" s="1">
        <v>42556.25</v>
      </c>
      <c r="C411" s="2">
        <v>649834</v>
      </c>
      <c r="D411" s="2" t="s">
        <v>7</v>
      </c>
      <c r="E411" s="3" t="str">
        <f t="shared" si="56"/>
        <v>mardi</v>
      </c>
      <c r="F411">
        <f ca="1">IF(HOUR(A411)&gt;HOUR(B411),-SUM(G411:INDIRECT(ADDRESS(ROW(),MATCH(0,$G411:$AD411,0)+6))),0)</f>
        <v>0</v>
      </c>
      <c r="G411" s="10">
        <f t="shared" si="58"/>
        <v>0</v>
      </c>
      <c r="H411" s="10">
        <f t="shared" si="58"/>
        <v>0</v>
      </c>
      <c r="I411" s="10">
        <f t="shared" si="58"/>
        <v>0</v>
      </c>
      <c r="J411" s="10">
        <f t="shared" si="58"/>
        <v>0</v>
      </c>
      <c r="K411" s="10">
        <f t="shared" si="58"/>
        <v>1</v>
      </c>
      <c r="L411" s="10">
        <f t="shared" si="58"/>
        <v>1</v>
      </c>
      <c r="M411" s="10">
        <f t="shared" si="58"/>
        <v>1</v>
      </c>
      <c r="N411" s="10">
        <f t="shared" si="58"/>
        <v>0</v>
      </c>
      <c r="O411" s="10">
        <f t="shared" si="58"/>
        <v>0</v>
      </c>
      <c r="P411" s="10">
        <f t="shared" si="58"/>
        <v>0</v>
      </c>
      <c r="Q411" s="10">
        <f t="shared" si="58"/>
        <v>0</v>
      </c>
      <c r="R411" s="10">
        <f t="shared" si="58"/>
        <v>0</v>
      </c>
      <c r="S411" s="10">
        <f t="shared" si="58"/>
        <v>0</v>
      </c>
      <c r="T411" s="10">
        <f t="shared" si="58"/>
        <v>0</v>
      </c>
      <c r="U411" s="10">
        <f t="shared" si="58"/>
        <v>0</v>
      </c>
      <c r="V411" s="10">
        <f t="shared" si="58"/>
        <v>0</v>
      </c>
      <c r="W411" s="10">
        <f t="shared" si="57"/>
        <v>0</v>
      </c>
      <c r="X411" s="10">
        <f t="shared" si="57"/>
        <v>0</v>
      </c>
      <c r="Y411" s="10">
        <f t="shared" si="57"/>
        <v>0</v>
      </c>
      <c r="Z411" s="10">
        <f t="shared" si="57"/>
        <v>0</v>
      </c>
      <c r="AA411" s="10">
        <f t="shared" si="57"/>
        <v>0</v>
      </c>
      <c r="AB411" s="10">
        <f t="shared" si="57"/>
        <v>0</v>
      </c>
      <c r="AC411" s="10">
        <f t="shared" si="57"/>
        <v>0</v>
      </c>
      <c r="AD411" s="10">
        <f t="shared" si="57"/>
        <v>0</v>
      </c>
    </row>
    <row r="412" spans="1:30" ht="15" customHeight="1" x14ac:dyDescent="0.25">
      <c r="A412" s="1">
        <v>42556.208333333336</v>
      </c>
      <c r="B412" s="1">
        <v>42556.291666666664</v>
      </c>
      <c r="C412" s="2">
        <v>650896</v>
      </c>
      <c r="D412" s="2" t="s">
        <v>7</v>
      </c>
      <c r="E412" s="3" t="str">
        <f t="shared" si="56"/>
        <v>mardi</v>
      </c>
      <c r="F412">
        <f ca="1">IF(HOUR(A412)&gt;HOUR(B412),-SUM(G412:INDIRECT(ADDRESS(ROW(),MATCH(0,$G412:$AD412,0)+6))),0)</f>
        <v>0</v>
      </c>
      <c r="G412" s="10">
        <f t="shared" si="58"/>
        <v>0</v>
      </c>
      <c r="H412" s="10">
        <f t="shared" si="58"/>
        <v>0</v>
      </c>
      <c r="I412" s="10">
        <f t="shared" si="58"/>
        <v>0</v>
      </c>
      <c r="J412" s="10">
        <f t="shared" si="58"/>
        <v>0</v>
      </c>
      <c r="K412" s="10">
        <f t="shared" si="58"/>
        <v>0</v>
      </c>
      <c r="L412" s="10">
        <f t="shared" si="58"/>
        <v>1</v>
      </c>
      <c r="M412" s="10">
        <f t="shared" si="58"/>
        <v>1</v>
      </c>
      <c r="N412" s="10">
        <f t="shared" si="58"/>
        <v>1</v>
      </c>
      <c r="O412" s="10">
        <f t="shared" si="58"/>
        <v>0</v>
      </c>
      <c r="P412" s="10">
        <f t="shared" si="58"/>
        <v>0</v>
      </c>
      <c r="Q412" s="10">
        <f t="shared" si="58"/>
        <v>0</v>
      </c>
      <c r="R412" s="10">
        <f t="shared" si="58"/>
        <v>0</v>
      </c>
      <c r="S412" s="10">
        <f t="shared" si="58"/>
        <v>0</v>
      </c>
      <c r="T412" s="10">
        <f t="shared" si="58"/>
        <v>0</v>
      </c>
      <c r="U412" s="10">
        <f t="shared" si="58"/>
        <v>0</v>
      </c>
      <c r="V412" s="10">
        <f t="shared" si="58"/>
        <v>0</v>
      </c>
      <c r="W412" s="10">
        <f t="shared" si="57"/>
        <v>0</v>
      </c>
      <c r="X412" s="10">
        <f t="shared" si="57"/>
        <v>0</v>
      </c>
      <c r="Y412" s="10">
        <f t="shared" si="57"/>
        <v>0</v>
      </c>
      <c r="Z412" s="10">
        <f t="shared" si="57"/>
        <v>0</v>
      </c>
      <c r="AA412" s="10">
        <f t="shared" si="57"/>
        <v>0</v>
      </c>
      <c r="AB412" s="10">
        <f t="shared" si="57"/>
        <v>0</v>
      </c>
      <c r="AC412" s="10">
        <f t="shared" si="57"/>
        <v>0</v>
      </c>
      <c r="AD412" s="10">
        <f t="shared" si="57"/>
        <v>0</v>
      </c>
    </row>
    <row r="413" spans="1:30" ht="15" customHeight="1" x14ac:dyDescent="0.25">
      <c r="A413" s="1">
        <v>42556.208333333336</v>
      </c>
      <c r="B413" s="1">
        <v>42556.291666666664</v>
      </c>
      <c r="C413" s="2">
        <v>648310</v>
      </c>
      <c r="D413" s="2" t="s">
        <v>9</v>
      </c>
      <c r="E413" s="3" t="str">
        <f t="shared" si="56"/>
        <v>mardi</v>
      </c>
      <c r="F413">
        <f ca="1">IF(HOUR(A413)&gt;HOUR(B413),-SUM(G413:INDIRECT(ADDRESS(ROW(),MATCH(0,$G413:$AD413,0)+6))),0)</f>
        <v>0</v>
      </c>
      <c r="G413" s="10">
        <f t="shared" si="58"/>
        <v>0</v>
      </c>
      <c r="H413" s="10">
        <f t="shared" si="58"/>
        <v>0</v>
      </c>
      <c r="I413" s="10">
        <f t="shared" si="58"/>
        <v>0</v>
      </c>
      <c r="J413" s="10">
        <f t="shared" si="58"/>
        <v>0</v>
      </c>
      <c r="K413" s="10">
        <f t="shared" si="58"/>
        <v>0</v>
      </c>
      <c r="L413" s="10">
        <f t="shared" si="58"/>
        <v>1</v>
      </c>
      <c r="M413" s="10">
        <f t="shared" si="58"/>
        <v>1</v>
      </c>
      <c r="N413" s="10">
        <f t="shared" si="58"/>
        <v>1</v>
      </c>
      <c r="O413" s="10">
        <f t="shared" si="58"/>
        <v>0</v>
      </c>
      <c r="P413" s="10">
        <f t="shared" si="58"/>
        <v>0</v>
      </c>
      <c r="Q413" s="10">
        <f t="shared" si="58"/>
        <v>0</v>
      </c>
      <c r="R413" s="10">
        <f t="shared" si="58"/>
        <v>0</v>
      </c>
      <c r="S413" s="10">
        <f t="shared" si="58"/>
        <v>0</v>
      </c>
      <c r="T413" s="10">
        <f t="shared" si="58"/>
        <v>0</v>
      </c>
      <c r="U413" s="10">
        <f t="shared" si="58"/>
        <v>0</v>
      </c>
      <c r="V413" s="10">
        <f t="shared" ref="V413:AD428" si="59">IF(HOUR($A413)&lt;=HOUR($B413),IF(IF(HOUR($A413)&lt;V$1+1,1,0)=1,IF(HOUR($B413)&gt;=V$1,1,0),0),IF(IF(HOUR($A413)&gt;=V$1+1,1,0)=1,IF(HOUR($B413)&lt;V$1,0,1),1))</f>
        <v>0</v>
      </c>
      <c r="W413" s="10">
        <f t="shared" si="59"/>
        <v>0</v>
      </c>
      <c r="X413" s="10">
        <f t="shared" si="59"/>
        <v>0</v>
      </c>
      <c r="Y413" s="10">
        <f t="shared" si="59"/>
        <v>0</v>
      </c>
      <c r="Z413" s="10">
        <f t="shared" si="59"/>
        <v>0</v>
      </c>
      <c r="AA413" s="10">
        <f t="shared" si="59"/>
        <v>0</v>
      </c>
      <c r="AB413" s="10">
        <f t="shared" si="59"/>
        <v>0</v>
      </c>
      <c r="AC413" s="10">
        <f t="shared" si="59"/>
        <v>0</v>
      </c>
      <c r="AD413" s="10">
        <f t="shared" si="59"/>
        <v>0</v>
      </c>
    </row>
    <row r="414" spans="1:30" ht="15" customHeight="1" x14ac:dyDescent="0.25">
      <c r="A414" s="1">
        <v>42556.25</v>
      </c>
      <c r="B414" s="1">
        <v>42556.291666666664</v>
      </c>
      <c r="C414" s="2">
        <v>649673</v>
      </c>
      <c r="D414" s="2" t="s">
        <v>9</v>
      </c>
      <c r="E414" s="3" t="str">
        <f t="shared" si="56"/>
        <v>mardi</v>
      </c>
      <c r="F414">
        <f ca="1">IF(HOUR(A414)&gt;HOUR(B414),-SUM(G414:INDIRECT(ADDRESS(ROW(),MATCH(0,$G414:$AD414,0)+6))),0)</f>
        <v>0</v>
      </c>
      <c r="G414" s="10">
        <f t="shared" ref="G414:V429" si="60">IF(HOUR($A414)&lt;=HOUR($B414),IF(IF(HOUR($A414)&lt;G$1+1,1,0)=1,IF(HOUR($B414)&gt;=G$1,1,0),0),IF(IF(HOUR($A414)&gt;=G$1+1,1,0)=1,IF(HOUR($B414)&lt;G$1,0,1),1))</f>
        <v>0</v>
      </c>
      <c r="H414" s="10">
        <f t="shared" si="60"/>
        <v>0</v>
      </c>
      <c r="I414" s="10">
        <f t="shared" si="60"/>
        <v>0</v>
      </c>
      <c r="J414" s="10">
        <f t="shared" si="60"/>
        <v>0</v>
      </c>
      <c r="K414" s="10">
        <f t="shared" si="60"/>
        <v>0</v>
      </c>
      <c r="L414" s="10">
        <f t="shared" si="60"/>
        <v>0</v>
      </c>
      <c r="M414" s="10">
        <f t="shared" si="60"/>
        <v>1</v>
      </c>
      <c r="N414" s="10">
        <f t="shared" si="60"/>
        <v>1</v>
      </c>
      <c r="O414" s="10">
        <f t="shared" si="60"/>
        <v>0</v>
      </c>
      <c r="P414" s="10">
        <f t="shared" si="60"/>
        <v>0</v>
      </c>
      <c r="Q414" s="10">
        <f t="shared" si="60"/>
        <v>0</v>
      </c>
      <c r="R414" s="10">
        <f t="shared" si="60"/>
        <v>0</v>
      </c>
      <c r="S414" s="10">
        <f t="shared" si="60"/>
        <v>0</v>
      </c>
      <c r="T414" s="10">
        <f t="shared" si="60"/>
        <v>0</v>
      </c>
      <c r="U414" s="10">
        <f t="shared" si="60"/>
        <v>0</v>
      </c>
      <c r="V414" s="10">
        <f t="shared" si="60"/>
        <v>0</v>
      </c>
      <c r="W414" s="10">
        <f t="shared" si="59"/>
        <v>0</v>
      </c>
      <c r="X414" s="10">
        <f t="shared" si="59"/>
        <v>0</v>
      </c>
      <c r="Y414" s="10">
        <f t="shared" si="59"/>
        <v>0</v>
      </c>
      <c r="Z414" s="10">
        <f t="shared" si="59"/>
        <v>0</v>
      </c>
      <c r="AA414" s="10">
        <f t="shared" si="59"/>
        <v>0</v>
      </c>
      <c r="AB414" s="10">
        <f t="shared" si="59"/>
        <v>0</v>
      </c>
      <c r="AC414" s="10">
        <f t="shared" si="59"/>
        <v>0</v>
      </c>
      <c r="AD414" s="10">
        <f t="shared" si="59"/>
        <v>0</v>
      </c>
    </row>
    <row r="415" spans="1:30" ht="15" customHeight="1" x14ac:dyDescent="0.25">
      <c r="A415" s="1">
        <v>42556.25</v>
      </c>
      <c r="B415" s="1">
        <v>42556.291666666664</v>
      </c>
      <c r="C415" s="2">
        <v>653647</v>
      </c>
      <c r="D415" s="2" t="s">
        <v>5</v>
      </c>
      <c r="E415" s="3" t="str">
        <f t="shared" si="56"/>
        <v>mardi</v>
      </c>
      <c r="F415">
        <f ca="1">IF(HOUR(A415)&gt;HOUR(B415),-SUM(G415:INDIRECT(ADDRESS(ROW(),MATCH(0,$G415:$AD415,0)+6))),0)</f>
        <v>0</v>
      </c>
      <c r="G415" s="10">
        <f t="shared" si="60"/>
        <v>0</v>
      </c>
      <c r="H415" s="10">
        <f t="shared" si="60"/>
        <v>0</v>
      </c>
      <c r="I415" s="10">
        <f t="shared" si="60"/>
        <v>0</v>
      </c>
      <c r="J415" s="10">
        <f t="shared" si="60"/>
        <v>0</v>
      </c>
      <c r="K415" s="10">
        <f t="shared" si="60"/>
        <v>0</v>
      </c>
      <c r="L415" s="10">
        <f t="shared" si="60"/>
        <v>0</v>
      </c>
      <c r="M415" s="10">
        <f t="shared" si="60"/>
        <v>1</v>
      </c>
      <c r="N415" s="10">
        <f t="shared" si="60"/>
        <v>1</v>
      </c>
      <c r="O415" s="10">
        <f t="shared" si="60"/>
        <v>0</v>
      </c>
      <c r="P415" s="10">
        <f t="shared" si="60"/>
        <v>0</v>
      </c>
      <c r="Q415" s="10">
        <f t="shared" si="60"/>
        <v>0</v>
      </c>
      <c r="R415" s="10">
        <f t="shared" si="60"/>
        <v>0</v>
      </c>
      <c r="S415" s="10">
        <f t="shared" si="60"/>
        <v>0</v>
      </c>
      <c r="T415" s="10">
        <f t="shared" si="60"/>
        <v>0</v>
      </c>
      <c r="U415" s="10">
        <f t="shared" si="60"/>
        <v>0</v>
      </c>
      <c r="V415" s="10">
        <f t="shared" si="60"/>
        <v>0</v>
      </c>
      <c r="W415" s="10">
        <f t="shared" si="59"/>
        <v>0</v>
      </c>
      <c r="X415" s="10">
        <f t="shared" si="59"/>
        <v>0</v>
      </c>
      <c r="Y415" s="10">
        <f t="shared" si="59"/>
        <v>0</v>
      </c>
      <c r="Z415" s="10">
        <f t="shared" si="59"/>
        <v>0</v>
      </c>
      <c r="AA415" s="10">
        <f t="shared" si="59"/>
        <v>0</v>
      </c>
      <c r="AB415" s="10">
        <f t="shared" si="59"/>
        <v>0</v>
      </c>
      <c r="AC415" s="10">
        <f t="shared" si="59"/>
        <v>0</v>
      </c>
      <c r="AD415" s="10">
        <f t="shared" si="59"/>
        <v>0</v>
      </c>
    </row>
    <row r="416" spans="1:30" ht="15" customHeight="1" x14ac:dyDescent="0.25">
      <c r="A416" s="1">
        <v>42556.916666666664</v>
      </c>
      <c r="B416" s="1">
        <v>42557.166666666664</v>
      </c>
      <c r="C416" s="2">
        <v>653841</v>
      </c>
      <c r="D416" s="2" t="s">
        <v>7</v>
      </c>
      <c r="E416" s="3" t="str">
        <f t="shared" si="56"/>
        <v>mardi</v>
      </c>
      <c r="F416">
        <f ca="1">IF(HOUR(A416)&gt;HOUR(B416),-SUM(G416:INDIRECT(ADDRESS(ROW(),MATCH(0,$G416:$AD416,0)+6))),0)</f>
        <v>-5</v>
      </c>
      <c r="G416" s="10">
        <f t="shared" si="60"/>
        <v>1</v>
      </c>
      <c r="H416" s="10">
        <f t="shared" si="60"/>
        <v>1</v>
      </c>
      <c r="I416" s="10">
        <f t="shared" si="60"/>
        <v>1</v>
      </c>
      <c r="J416" s="10">
        <f t="shared" si="60"/>
        <v>1</v>
      </c>
      <c r="K416" s="10">
        <f t="shared" si="60"/>
        <v>1</v>
      </c>
      <c r="L416" s="10">
        <f t="shared" si="60"/>
        <v>0</v>
      </c>
      <c r="M416" s="10">
        <f t="shared" si="60"/>
        <v>0</v>
      </c>
      <c r="N416" s="10">
        <f t="shared" si="60"/>
        <v>0</v>
      </c>
      <c r="O416" s="10">
        <f t="shared" si="60"/>
        <v>0</v>
      </c>
      <c r="P416" s="10">
        <f t="shared" si="60"/>
        <v>0</v>
      </c>
      <c r="Q416" s="10">
        <f t="shared" si="60"/>
        <v>0</v>
      </c>
      <c r="R416" s="10">
        <f t="shared" si="60"/>
        <v>0</v>
      </c>
      <c r="S416" s="10">
        <f t="shared" si="60"/>
        <v>0</v>
      </c>
      <c r="T416" s="10">
        <f t="shared" si="60"/>
        <v>0</v>
      </c>
      <c r="U416" s="10">
        <f t="shared" si="60"/>
        <v>0</v>
      </c>
      <c r="V416" s="10">
        <f t="shared" si="60"/>
        <v>0</v>
      </c>
      <c r="W416" s="10">
        <f t="shared" si="59"/>
        <v>0</v>
      </c>
      <c r="X416" s="10">
        <f t="shared" si="59"/>
        <v>0</v>
      </c>
      <c r="Y416" s="10">
        <f t="shared" si="59"/>
        <v>0</v>
      </c>
      <c r="Z416" s="10">
        <f t="shared" si="59"/>
        <v>0</v>
      </c>
      <c r="AA416" s="10">
        <f t="shared" si="59"/>
        <v>0</v>
      </c>
      <c r="AB416" s="10">
        <f t="shared" si="59"/>
        <v>0</v>
      </c>
      <c r="AC416" s="10">
        <f t="shared" si="59"/>
        <v>1</v>
      </c>
      <c r="AD416" s="10">
        <f t="shared" si="59"/>
        <v>1</v>
      </c>
    </row>
    <row r="417" spans="1:30" ht="15" customHeight="1" x14ac:dyDescent="0.25">
      <c r="A417" s="1">
        <v>42556.916666666664</v>
      </c>
      <c r="B417" s="1">
        <v>42557.25</v>
      </c>
      <c r="C417" s="2">
        <v>653352</v>
      </c>
      <c r="D417" s="2" t="s">
        <v>6</v>
      </c>
      <c r="E417" s="3" t="str">
        <f t="shared" si="56"/>
        <v>mardi</v>
      </c>
      <c r="F417">
        <f ca="1">IF(HOUR(A417)&gt;HOUR(B417),-SUM(G417:INDIRECT(ADDRESS(ROW(),MATCH(0,$G417:$AD417,0)+6))),0)</f>
        <v>-7</v>
      </c>
      <c r="G417" s="10">
        <f t="shared" si="60"/>
        <v>1</v>
      </c>
      <c r="H417" s="10">
        <f t="shared" si="60"/>
        <v>1</v>
      </c>
      <c r="I417" s="10">
        <f t="shared" si="60"/>
        <v>1</v>
      </c>
      <c r="J417" s="10">
        <f t="shared" si="60"/>
        <v>1</v>
      </c>
      <c r="K417" s="10">
        <f t="shared" si="60"/>
        <v>1</v>
      </c>
      <c r="L417" s="10">
        <f t="shared" si="60"/>
        <v>1</v>
      </c>
      <c r="M417" s="10">
        <f t="shared" si="60"/>
        <v>1</v>
      </c>
      <c r="N417" s="10">
        <f t="shared" si="60"/>
        <v>0</v>
      </c>
      <c r="O417" s="10">
        <f t="shared" si="60"/>
        <v>0</v>
      </c>
      <c r="P417" s="10">
        <f t="shared" si="60"/>
        <v>0</v>
      </c>
      <c r="Q417" s="10">
        <f t="shared" si="60"/>
        <v>0</v>
      </c>
      <c r="R417" s="10">
        <f t="shared" si="60"/>
        <v>0</v>
      </c>
      <c r="S417" s="10">
        <f t="shared" si="60"/>
        <v>0</v>
      </c>
      <c r="T417" s="10">
        <f t="shared" si="60"/>
        <v>0</v>
      </c>
      <c r="U417" s="10">
        <f t="shared" si="60"/>
        <v>0</v>
      </c>
      <c r="V417" s="10">
        <f t="shared" si="60"/>
        <v>0</v>
      </c>
      <c r="W417" s="10">
        <f t="shared" si="59"/>
        <v>0</v>
      </c>
      <c r="X417" s="10">
        <f t="shared" si="59"/>
        <v>0</v>
      </c>
      <c r="Y417" s="10">
        <f t="shared" si="59"/>
        <v>0</v>
      </c>
      <c r="Z417" s="10">
        <f t="shared" si="59"/>
        <v>0</v>
      </c>
      <c r="AA417" s="10">
        <f t="shared" si="59"/>
        <v>0</v>
      </c>
      <c r="AB417" s="10">
        <f t="shared" si="59"/>
        <v>0</v>
      </c>
      <c r="AC417" s="10">
        <f t="shared" si="59"/>
        <v>1</v>
      </c>
      <c r="AD417" s="10">
        <f t="shared" si="59"/>
        <v>1</v>
      </c>
    </row>
    <row r="418" spans="1:30" ht="15" customHeight="1" x14ac:dyDescent="0.25">
      <c r="A418" s="1">
        <v>42556.958333333336</v>
      </c>
      <c r="B418" s="1">
        <v>42557.25</v>
      </c>
      <c r="C418" s="2">
        <v>653633</v>
      </c>
      <c r="D418" s="2" t="s">
        <v>6</v>
      </c>
      <c r="E418" s="3" t="str">
        <f t="shared" si="56"/>
        <v>mardi</v>
      </c>
      <c r="F418">
        <f ca="1">IF(HOUR(A418)&gt;HOUR(B418),-SUM(G418:INDIRECT(ADDRESS(ROW(),MATCH(0,$G418:$AD418,0)+6))),0)</f>
        <v>-7</v>
      </c>
      <c r="G418" s="10">
        <f t="shared" si="60"/>
        <v>1</v>
      </c>
      <c r="H418" s="10">
        <f t="shared" si="60"/>
        <v>1</v>
      </c>
      <c r="I418" s="10">
        <f t="shared" si="60"/>
        <v>1</v>
      </c>
      <c r="J418" s="10">
        <f t="shared" si="60"/>
        <v>1</v>
      </c>
      <c r="K418" s="10">
        <f t="shared" si="60"/>
        <v>1</v>
      </c>
      <c r="L418" s="10">
        <f t="shared" si="60"/>
        <v>1</v>
      </c>
      <c r="M418" s="10">
        <f t="shared" si="60"/>
        <v>1</v>
      </c>
      <c r="N418" s="10">
        <f t="shared" si="60"/>
        <v>0</v>
      </c>
      <c r="O418" s="10">
        <f t="shared" si="60"/>
        <v>0</v>
      </c>
      <c r="P418" s="10">
        <f t="shared" si="60"/>
        <v>0</v>
      </c>
      <c r="Q418" s="10">
        <f t="shared" si="60"/>
        <v>0</v>
      </c>
      <c r="R418" s="10">
        <f t="shared" si="60"/>
        <v>0</v>
      </c>
      <c r="S418" s="10">
        <f t="shared" si="60"/>
        <v>0</v>
      </c>
      <c r="T418" s="10">
        <f t="shared" si="60"/>
        <v>0</v>
      </c>
      <c r="U418" s="10">
        <f t="shared" si="60"/>
        <v>0</v>
      </c>
      <c r="V418" s="10">
        <f t="shared" si="60"/>
        <v>0</v>
      </c>
      <c r="W418" s="10">
        <f t="shared" si="59"/>
        <v>0</v>
      </c>
      <c r="X418" s="10">
        <f t="shared" si="59"/>
        <v>0</v>
      </c>
      <c r="Y418" s="10">
        <f t="shared" si="59"/>
        <v>0</v>
      </c>
      <c r="Z418" s="10">
        <f t="shared" si="59"/>
        <v>0</v>
      </c>
      <c r="AA418" s="10">
        <f t="shared" si="59"/>
        <v>0</v>
      </c>
      <c r="AB418" s="10">
        <f t="shared" si="59"/>
        <v>0</v>
      </c>
      <c r="AC418" s="10">
        <f t="shared" si="59"/>
        <v>0</v>
      </c>
      <c r="AD418" s="10">
        <f t="shared" si="59"/>
        <v>1</v>
      </c>
    </row>
    <row r="419" spans="1:30" ht="15" customHeight="1" x14ac:dyDescent="0.25">
      <c r="A419" s="1">
        <v>42556.958333333336</v>
      </c>
      <c r="B419" s="1">
        <v>42557.25</v>
      </c>
      <c r="C419" s="2">
        <v>653624</v>
      </c>
      <c r="D419" s="2" t="s">
        <v>6</v>
      </c>
      <c r="E419" s="3" t="str">
        <f t="shared" si="56"/>
        <v>mardi</v>
      </c>
      <c r="F419">
        <f ca="1">IF(HOUR(A419)&gt;HOUR(B419),-SUM(G419:INDIRECT(ADDRESS(ROW(),MATCH(0,$G419:$AD419,0)+6))),0)</f>
        <v>-7</v>
      </c>
      <c r="G419" s="10">
        <f t="shared" si="60"/>
        <v>1</v>
      </c>
      <c r="H419" s="10">
        <f t="shared" si="60"/>
        <v>1</v>
      </c>
      <c r="I419" s="10">
        <f t="shared" si="60"/>
        <v>1</v>
      </c>
      <c r="J419" s="10">
        <f t="shared" si="60"/>
        <v>1</v>
      </c>
      <c r="K419" s="10">
        <f t="shared" si="60"/>
        <v>1</v>
      </c>
      <c r="L419" s="10">
        <f t="shared" si="60"/>
        <v>1</v>
      </c>
      <c r="M419" s="10">
        <f t="shared" si="60"/>
        <v>1</v>
      </c>
      <c r="N419" s="10">
        <f t="shared" si="60"/>
        <v>0</v>
      </c>
      <c r="O419" s="10">
        <f t="shared" si="60"/>
        <v>0</v>
      </c>
      <c r="P419" s="10">
        <f t="shared" si="60"/>
        <v>0</v>
      </c>
      <c r="Q419" s="10">
        <f t="shared" si="60"/>
        <v>0</v>
      </c>
      <c r="R419" s="10">
        <f t="shared" si="60"/>
        <v>0</v>
      </c>
      <c r="S419" s="10">
        <f t="shared" si="60"/>
        <v>0</v>
      </c>
      <c r="T419" s="10">
        <f t="shared" si="60"/>
        <v>0</v>
      </c>
      <c r="U419" s="10">
        <f t="shared" si="60"/>
        <v>0</v>
      </c>
      <c r="V419" s="10">
        <f t="shared" si="60"/>
        <v>0</v>
      </c>
      <c r="W419" s="10">
        <f t="shared" si="59"/>
        <v>0</v>
      </c>
      <c r="X419" s="10">
        <f t="shared" si="59"/>
        <v>0</v>
      </c>
      <c r="Y419" s="10">
        <f t="shared" si="59"/>
        <v>0</v>
      </c>
      <c r="Z419" s="10">
        <f t="shared" si="59"/>
        <v>0</v>
      </c>
      <c r="AA419" s="10">
        <f t="shared" si="59"/>
        <v>0</v>
      </c>
      <c r="AB419" s="10">
        <f t="shared" si="59"/>
        <v>0</v>
      </c>
      <c r="AC419" s="10">
        <f t="shared" si="59"/>
        <v>0</v>
      </c>
      <c r="AD419" s="10">
        <f t="shared" si="59"/>
        <v>1</v>
      </c>
    </row>
    <row r="420" spans="1:30" ht="15" customHeight="1" x14ac:dyDescent="0.25">
      <c r="A420" s="1">
        <v>42557.041666666664</v>
      </c>
      <c r="B420" s="1">
        <v>42557.25</v>
      </c>
      <c r="C420" s="2">
        <v>651678</v>
      </c>
      <c r="D420" s="2" t="s">
        <v>7</v>
      </c>
      <c r="E420" s="3" t="str">
        <f t="shared" si="56"/>
        <v>mercredi</v>
      </c>
      <c r="F420">
        <f ca="1">IF(HOUR(A420)&gt;HOUR(B420),-SUM(G420:INDIRECT(ADDRESS(ROW(),MATCH(0,$G420:$AD420,0)+6))),0)</f>
        <v>0</v>
      </c>
      <c r="G420" s="10">
        <f t="shared" si="60"/>
        <v>0</v>
      </c>
      <c r="H420" s="10">
        <f t="shared" si="60"/>
        <v>1</v>
      </c>
      <c r="I420" s="10">
        <f t="shared" si="60"/>
        <v>1</v>
      </c>
      <c r="J420" s="10">
        <f t="shared" si="60"/>
        <v>1</v>
      </c>
      <c r="K420" s="10">
        <f t="shared" si="60"/>
        <v>1</v>
      </c>
      <c r="L420" s="10">
        <f t="shared" si="60"/>
        <v>1</v>
      </c>
      <c r="M420" s="10">
        <f t="shared" si="60"/>
        <v>1</v>
      </c>
      <c r="N420" s="10">
        <f t="shared" si="60"/>
        <v>0</v>
      </c>
      <c r="O420" s="10">
        <f t="shared" si="60"/>
        <v>0</v>
      </c>
      <c r="P420" s="10">
        <f t="shared" si="60"/>
        <v>0</v>
      </c>
      <c r="Q420" s="10">
        <f t="shared" si="60"/>
        <v>0</v>
      </c>
      <c r="R420" s="10">
        <f t="shared" si="60"/>
        <v>0</v>
      </c>
      <c r="S420" s="10">
        <f t="shared" si="60"/>
        <v>0</v>
      </c>
      <c r="T420" s="10">
        <f t="shared" si="60"/>
        <v>0</v>
      </c>
      <c r="U420" s="10">
        <f t="shared" si="60"/>
        <v>0</v>
      </c>
      <c r="V420" s="10">
        <f t="shared" si="60"/>
        <v>0</v>
      </c>
      <c r="W420" s="10">
        <f t="shared" si="59"/>
        <v>0</v>
      </c>
      <c r="X420" s="10">
        <f t="shared" si="59"/>
        <v>0</v>
      </c>
      <c r="Y420" s="10">
        <f t="shared" si="59"/>
        <v>0</v>
      </c>
      <c r="Z420" s="10">
        <f t="shared" si="59"/>
        <v>0</v>
      </c>
      <c r="AA420" s="10">
        <f t="shared" si="59"/>
        <v>0</v>
      </c>
      <c r="AB420" s="10">
        <f t="shared" si="59"/>
        <v>0</v>
      </c>
      <c r="AC420" s="10">
        <f t="shared" si="59"/>
        <v>0</v>
      </c>
      <c r="AD420" s="10">
        <f t="shared" si="59"/>
        <v>0</v>
      </c>
    </row>
    <row r="421" spans="1:30" ht="15" customHeight="1" x14ac:dyDescent="0.25">
      <c r="A421" s="1">
        <v>42557.208333333336</v>
      </c>
      <c r="B421" s="1">
        <v>42557.291666666664</v>
      </c>
      <c r="C421" s="2">
        <v>648312</v>
      </c>
      <c r="D421" s="2" t="s">
        <v>9</v>
      </c>
      <c r="E421" s="3" t="str">
        <f t="shared" si="56"/>
        <v>mercredi</v>
      </c>
      <c r="F421">
        <f ca="1">IF(HOUR(A421)&gt;HOUR(B421),-SUM(G421:INDIRECT(ADDRESS(ROW(),MATCH(0,$G421:$AD421,0)+6))),0)</f>
        <v>0</v>
      </c>
      <c r="G421" s="10">
        <f t="shared" si="60"/>
        <v>0</v>
      </c>
      <c r="H421" s="10">
        <f t="shared" si="60"/>
        <v>0</v>
      </c>
      <c r="I421" s="10">
        <f t="shared" si="60"/>
        <v>0</v>
      </c>
      <c r="J421" s="10">
        <f t="shared" si="60"/>
        <v>0</v>
      </c>
      <c r="K421" s="10">
        <f t="shared" si="60"/>
        <v>0</v>
      </c>
      <c r="L421" s="10">
        <f t="shared" si="60"/>
        <v>1</v>
      </c>
      <c r="M421" s="10">
        <f t="shared" si="60"/>
        <v>1</v>
      </c>
      <c r="N421" s="10">
        <f t="shared" si="60"/>
        <v>1</v>
      </c>
      <c r="O421" s="10">
        <f t="shared" si="60"/>
        <v>0</v>
      </c>
      <c r="P421" s="10">
        <f t="shared" si="60"/>
        <v>0</v>
      </c>
      <c r="Q421" s="10">
        <f t="shared" si="60"/>
        <v>0</v>
      </c>
      <c r="R421" s="10">
        <f t="shared" si="60"/>
        <v>0</v>
      </c>
      <c r="S421" s="10">
        <f t="shared" si="60"/>
        <v>0</v>
      </c>
      <c r="T421" s="10">
        <f t="shared" si="60"/>
        <v>0</v>
      </c>
      <c r="U421" s="10">
        <f t="shared" si="60"/>
        <v>0</v>
      </c>
      <c r="V421" s="10">
        <f t="shared" si="60"/>
        <v>0</v>
      </c>
      <c r="W421" s="10">
        <f t="shared" si="59"/>
        <v>0</v>
      </c>
      <c r="X421" s="10">
        <f t="shared" si="59"/>
        <v>0</v>
      </c>
      <c r="Y421" s="10">
        <f t="shared" si="59"/>
        <v>0</v>
      </c>
      <c r="Z421" s="10">
        <f t="shared" si="59"/>
        <v>0</v>
      </c>
      <c r="AA421" s="10">
        <f t="shared" si="59"/>
        <v>0</v>
      </c>
      <c r="AB421" s="10">
        <f t="shared" si="59"/>
        <v>0</v>
      </c>
      <c r="AC421" s="10">
        <f t="shared" si="59"/>
        <v>0</v>
      </c>
      <c r="AD421" s="10">
        <f t="shared" si="59"/>
        <v>0</v>
      </c>
    </row>
    <row r="422" spans="1:30" ht="15" customHeight="1" x14ac:dyDescent="0.25">
      <c r="A422" s="1">
        <v>42557.25</v>
      </c>
      <c r="B422" s="1">
        <v>42557.291666666664</v>
      </c>
      <c r="C422" s="2">
        <v>651030</v>
      </c>
      <c r="D422" s="2" t="s">
        <v>9</v>
      </c>
      <c r="E422" s="3" t="str">
        <f t="shared" si="56"/>
        <v>mercredi</v>
      </c>
      <c r="F422">
        <f ca="1">IF(HOUR(A422)&gt;HOUR(B422),-SUM(G422:INDIRECT(ADDRESS(ROW(),MATCH(0,$G422:$AD422,0)+6))),0)</f>
        <v>0</v>
      </c>
      <c r="G422" s="10">
        <f t="shared" si="60"/>
        <v>0</v>
      </c>
      <c r="H422" s="10">
        <f t="shared" si="60"/>
        <v>0</v>
      </c>
      <c r="I422" s="10">
        <f t="shared" si="60"/>
        <v>0</v>
      </c>
      <c r="J422" s="10">
        <f t="shared" si="60"/>
        <v>0</v>
      </c>
      <c r="K422" s="10">
        <f t="shared" si="60"/>
        <v>0</v>
      </c>
      <c r="L422" s="10">
        <f t="shared" si="60"/>
        <v>0</v>
      </c>
      <c r="M422" s="10">
        <f t="shared" si="60"/>
        <v>1</v>
      </c>
      <c r="N422" s="10">
        <f t="shared" si="60"/>
        <v>1</v>
      </c>
      <c r="O422" s="10">
        <f t="shared" si="60"/>
        <v>0</v>
      </c>
      <c r="P422" s="10">
        <f t="shared" si="60"/>
        <v>0</v>
      </c>
      <c r="Q422" s="10">
        <f t="shared" si="60"/>
        <v>0</v>
      </c>
      <c r="R422" s="10">
        <f t="shared" si="60"/>
        <v>0</v>
      </c>
      <c r="S422" s="10">
        <f t="shared" si="60"/>
        <v>0</v>
      </c>
      <c r="T422" s="10">
        <f t="shared" si="60"/>
        <v>0</v>
      </c>
      <c r="U422" s="10">
        <f t="shared" si="60"/>
        <v>0</v>
      </c>
      <c r="V422" s="10">
        <f t="shared" si="60"/>
        <v>0</v>
      </c>
      <c r="W422" s="10">
        <f t="shared" si="59"/>
        <v>0</v>
      </c>
      <c r="X422" s="10">
        <f t="shared" si="59"/>
        <v>0</v>
      </c>
      <c r="Y422" s="10">
        <f t="shared" si="59"/>
        <v>0</v>
      </c>
      <c r="Z422" s="10">
        <f t="shared" si="59"/>
        <v>0</v>
      </c>
      <c r="AA422" s="10">
        <f t="shared" si="59"/>
        <v>0</v>
      </c>
      <c r="AB422" s="10">
        <f t="shared" si="59"/>
        <v>0</v>
      </c>
      <c r="AC422" s="10">
        <f t="shared" si="59"/>
        <v>0</v>
      </c>
      <c r="AD422" s="10">
        <f t="shared" si="59"/>
        <v>0</v>
      </c>
    </row>
    <row r="423" spans="1:30" ht="15" customHeight="1" x14ac:dyDescent="0.25">
      <c r="A423" s="1">
        <v>42558.041666666664</v>
      </c>
      <c r="B423" s="1">
        <v>42558.25</v>
      </c>
      <c r="C423" s="2">
        <v>651683</v>
      </c>
      <c r="D423" s="2" t="s">
        <v>7</v>
      </c>
      <c r="E423" s="3" t="str">
        <f t="shared" si="56"/>
        <v>jeudi</v>
      </c>
      <c r="F423">
        <f ca="1">IF(HOUR(A423)&gt;HOUR(B423),-SUM(G423:INDIRECT(ADDRESS(ROW(),MATCH(0,$G423:$AD423,0)+6))),0)</f>
        <v>0</v>
      </c>
      <c r="G423" s="10">
        <f t="shared" si="60"/>
        <v>0</v>
      </c>
      <c r="H423" s="10">
        <f t="shared" si="60"/>
        <v>1</v>
      </c>
      <c r="I423" s="10">
        <f t="shared" si="60"/>
        <v>1</v>
      </c>
      <c r="J423" s="10">
        <f t="shared" si="60"/>
        <v>1</v>
      </c>
      <c r="K423" s="10">
        <f t="shared" si="60"/>
        <v>1</v>
      </c>
      <c r="L423" s="10">
        <f t="shared" si="60"/>
        <v>1</v>
      </c>
      <c r="M423" s="10">
        <f t="shared" si="60"/>
        <v>1</v>
      </c>
      <c r="N423" s="10">
        <f t="shared" si="60"/>
        <v>0</v>
      </c>
      <c r="O423" s="10">
        <f t="shared" si="60"/>
        <v>0</v>
      </c>
      <c r="P423" s="10">
        <f t="shared" si="60"/>
        <v>0</v>
      </c>
      <c r="Q423" s="10">
        <f t="shared" si="60"/>
        <v>0</v>
      </c>
      <c r="R423" s="10">
        <f t="shared" si="60"/>
        <v>0</v>
      </c>
      <c r="S423" s="10">
        <f t="shared" si="60"/>
        <v>0</v>
      </c>
      <c r="T423" s="10">
        <f t="shared" si="60"/>
        <v>0</v>
      </c>
      <c r="U423" s="10">
        <f t="shared" si="60"/>
        <v>0</v>
      </c>
      <c r="V423" s="10">
        <f t="shared" si="60"/>
        <v>0</v>
      </c>
      <c r="W423" s="10">
        <f t="shared" si="59"/>
        <v>0</v>
      </c>
      <c r="X423" s="10">
        <f t="shared" si="59"/>
        <v>0</v>
      </c>
      <c r="Y423" s="10">
        <f t="shared" si="59"/>
        <v>0</v>
      </c>
      <c r="Z423" s="10">
        <f t="shared" si="59"/>
        <v>0</v>
      </c>
      <c r="AA423" s="10">
        <f t="shared" si="59"/>
        <v>0</v>
      </c>
      <c r="AB423" s="10">
        <f t="shared" si="59"/>
        <v>0</v>
      </c>
      <c r="AC423" s="10">
        <f t="shared" si="59"/>
        <v>0</v>
      </c>
      <c r="AD423" s="10">
        <f t="shared" si="59"/>
        <v>0</v>
      </c>
    </row>
    <row r="424" spans="1:30" ht="15" customHeight="1" x14ac:dyDescent="0.25">
      <c r="A424" s="1">
        <v>42558.208333333336</v>
      </c>
      <c r="B424" s="1">
        <v>42558.291666666664</v>
      </c>
      <c r="C424" s="2">
        <v>648313</v>
      </c>
      <c r="D424" s="2" t="s">
        <v>9</v>
      </c>
      <c r="E424" s="3" t="str">
        <f t="shared" si="56"/>
        <v>jeudi</v>
      </c>
      <c r="F424">
        <f ca="1">IF(HOUR(A424)&gt;HOUR(B424),-SUM(G424:INDIRECT(ADDRESS(ROW(),MATCH(0,$G424:$AD424,0)+6))),0)</f>
        <v>0</v>
      </c>
      <c r="G424" s="10">
        <f t="shared" si="60"/>
        <v>0</v>
      </c>
      <c r="H424" s="10">
        <f t="shared" si="60"/>
        <v>0</v>
      </c>
      <c r="I424" s="10">
        <f t="shared" si="60"/>
        <v>0</v>
      </c>
      <c r="J424" s="10">
        <f t="shared" si="60"/>
        <v>0</v>
      </c>
      <c r="K424" s="10">
        <f t="shared" si="60"/>
        <v>0</v>
      </c>
      <c r="L424" s="10">
        <f t="shared" si="60"/>
        <v>1</v>
      </c>
      <c r="M424" s="10">
        <f t="shared" si="60"/>
        <v>1</v>
      </c>
      <c r="N424" s="10">
        <f t="shared" si="60"/>
        <v>1</v>
      </c>
      <c r="O424" s="10">
        <f t="shared" si="60"/>
        <v>0</v>
      </c>
      <c r="P424" s="10">
        <f t="shared" si="60"/>
        <v>0</v>
      </c>
      <c r="Q424" s="10">
        <f t="shared" si="60"/>
        <v>0</v>
      </c>
      <c r="R424" s="10">
        <f t="shared" si="60"/>
        <v>0</v>
      </c>
      <c r="S424" s="10">
        <f t="shared" si="60"/>
        <v>0</v>
      </c>
      <c r="T424" s="10">
        <f t="shared" si="60"/>
        <v>0</v>
      </c>
      <c r="U424" s="10">
        <f t="shared" si="60"/>
        <v>0</v>
      </c>
      <c r="V424" s="10">
        <f t="shared" si="60"/>
        <v>0</v>
      </c>
      <c r="W424" s="10">
        <f t="shared" si="59"/>
        <v>0</v>
      </c>
      <c r="X424" s="10">
        <f t="shared" si="59"/>
        <v>0</v>
      </c>
      <c r="Y424" s="10">
        <f t="shared" si="59"/>
        <v>0</v>
      </c>
      <c r="Z424" s="10">
        <f t="shared" si="59"/>
        <v>0</v>
      </c>
      <c r="AA424" s="10">
        <f t="shared" si="59"/>
        <v>0</v>
      </c>
      <c r="AB424" s="10">
        <f t="shared" si="59"/>
        <v>0</v>
      </c>
      <c r="AC424" s="10">
        <f t="shared" si="59"/>
        <v>0</v>
      </c>
      <c r="AD424" s="10">
        <f t="shared" si="59"/>
        <v>0</v>
      </c>
    </row>
    <row r="425" spans="1:30" ht="15" customHeight="1" x14ac:dyDescent="0.25">
      <c r="A425" s="1">
        <v>42559</v>
      </c>
      <c r="B425" s="1">
        <v>42559.25</v>
      </c>
      <c r="C425" s="2">
        <v>654519</v>
      </c>
      <c r="D425" s="2" t="s">
        <v>6</v>
      </c>
      <c r="E425" s="3" t="str">
        <f t="shared" si="56"/>
        <v>vendredi</v>
      </c>
      <c r="F425">
        <f ca="1">IF(HOUR(A425)&gt;HOUR(B425),-SUM(G425:INDIRECT(ADDRESS(ROW(),MATCH(0,$G425:$AD425,0)+6))),0)</f>
        <v>0</v>
      </c>
      <c r="G425" s="10">
        <f t="shared" si="60"/>
        <v>1</v>
      </c>
      <c r="H425" s="10">
        <f t="shared" si="60"/>
        <v>1</v>
      </c>
      <c r="I425" s="10">
        <f t="shared" si="60"/>
        <v>1</v>
      </c>
      <c r="J425" s="10">
        <f t="shared" si="60"/>
        <v>1</v>
      </c>
      <c r="K425" s="10">
        <f t="shared" si="60"/>
        <v>1</v>
      </c>
      <c r="L425" s="10">
        <f t="shared" si="60"/>
        <v>1</v>
      </c>
      <c r="M425" s="10">
        <f t="shared" si="60"/>
        <v>1</v>
      </c>
      <c r="N425" s="10">
        <f t="shared" si="60"/>
        <v>0</v>
      </c>
      <c r="O425" s="10">
        <f t="shared" si="60"/>
        <v>0</v>
      </c>
      <c r="P425" s="10">
        <f t="shared" si="60"/>
        <v>0</v>
      </c>
      <c r="Q425" s="10">
        <f t="shared" si="60"/>
        <v>0</v>
      </c>
      <c r="R425" s="10">
        <f t="shared" si="60"/>
        <v>0</v>
      </c>
      <c r="S425" s="10">
        <f t="shared" si="60"/>
        <v>0</v>
      </c>
      <c r="T425" s="10">
        <f t="shared" si="60"/>
        <v>0</v>
      </c>
      <c r="U425" s="10">
        <f t="shared" si="60"/>
        <v>0</v>
      </c>
      <c r="V425" s="10">
        <f t="shared" si="60"/>
        <v>0</v>
      </c>
      <c r="W425" s="10">
        <f t="shared" si="59"/>
        <v>0</v>
      </c>
      <c r="X425" s="10">
        <f t="shared" si="59"/>
        <v>0</v>
      </c>
      <c r="Y425" s="10">
        <f t="shared" si="59"/>
        <v>0</v>
      </c>
      <c r="Z425" s="10">
        <f t="shared" si="59"/>
        <v>0</v>
      </c>
      <c r="AA425" s="10">
        <f t="shared" si="59"/>
        <v>0</v>
      </c>
      <c r="AB425" s="10">
        <f t="shared" si="59"/>
        <v>0</v>
      </c>
      <c r="AC425" s="10">
        <f t="shared" si="59"/>
        <v>0</v>
      </c>
      <c r="AD425" s="10">
        <f t="shared" si="59"/>
        <v>0</v>
      </c>
    </row>
    <row r="426" spans="1:30" ht="15" customHeight="1" x14ac:dyDescent="0.25">
      <c r="A426" s="1">
        <v>42559</v>
      </c>
      <c r="B426" s="1">
        <v>42559.25</v>
      </c>
      <c r="C426" s="2">
        <v>654893</v>
      </c>
      <c r="D426" s="2" t="s">
        <v>6</v>
      </c>
      <c r="E426" s="3" t="str">
        <f t="shared" si="56"/>
        <v>vendredi</v>
      </c>
      <c r="F426">
        <f ca="1">IF(HOUR(A426)&gt;HOUR(B426),-SUM(G426:INDIRECT(ADDRESS(ROW(),MATCH(0,$G426:$AD426,0)+6))),0)</f>
        <v>0</v>
      </c>
      <c r="G426" s="10">
        <f t="shared" si="60"/>
        <v>1</v>
      </c>
      <c r="H426" s="10">
        <f t="shared" si="60"/>
        <v>1</v>
      </c>
      <c r="I426" s="10">
        <f t="shared" si="60"/>
        <v>1</v>
      </c>
      <c r="J426" s="10">
        <f t="shared" si="60"/>
        <v>1</v>
      </c>
      <c r="K426" s="10">
        <f t="shared" si="60"/>
        <v>1</v>
      </c>
      <c r="L426" s="10">
        <f t="shared" si="60"/>
        <v>1</v>
      </c>
      <c r="M426" s="10">
        <f t="shared" si="60"/>
        <v>1</v>
      </c>
      <c r="N426" s="10">
        <f t="shared" si="60"/>
        <v>0</v>
      </c>
      <c r="O426" s="10">
        <f t="shared" si="60"/>
        <v>0</v>
      </c>
      <c r="P426" s="10">
        <f t="shared" si="60"/>
        <v>0</v>
      </c>
      <c r="Q426" s="10">
        <f t="shared" si="60"/>
        <v>0</v>
      </c>
      <c r="R426" s="10">
        <f t="shared" si="60"/>
        <v>0</v>
      </c>
      <c r="S426" s="10">
        <f t="shared" si="60"/>
        <v>0</v>
      </c>
      <c r="T426" s="10">
        <f t="shared" si="60"/>
        <v>0</v>
      </c>
      <c r="U426" s="10">
        <f t="shared" si="60"/>
        <v>0</v>
      </c>
      <c r="V426" s="10">
        <f t="shared" si="60"/>
        <v>0</v>
      </c>
      <c r="W426" s="10">
        <f t="shared" si="59"/>
        <v>0</v>
      </c>
      <c r="X426" s="10">
        <f t="shared" si="59"/>
        <v>0</v>
      </c>
      <c r="Y426" s="10">
        <f t="shared" si="59"/>
        <v>0</v>
      </c>
      <c r="Z426" s="10">
        <f t="shared" si="59"/>
        <v>0</v>
      </c>
      <c r="AA426" s="10">
        <f t="shared" si="59"/>
        <v>0</v>
      </c>
      <c r="AB426" s="10">
        <f t="shared" si="59"/>
        <v>0</v>
      </c>
      <c r="AC426" s="10">
        <f t="shared" si="59"/>
        <v>0</v>
      </c>
      <c r="AD426" s="10">
        <f t="shared" si="59"/>
        <v>0</v>
      </c>
    </row>
    <row r="427" spans="1:30" ht="15" customHeight="1" x14ac:dyDescent="0.25">
      <c r="A427" s="1">
        <v>42559.208333333336</v>
      </c>
      <c r="B427" s="1">
        <v>42559.291666666664</v>
      </c>
      <c r="C427" s="2">
        <v>648314</v>
      </c>
      <c r="D427" s="2" t="s">
        <v>9</v>
      </c>
      <c r="E427" s="3" t="str">
        <f t="shared" si="56"/>
        <v>vendredi</v>
      </c>
      <c r="F427">
        <f ca="1">IF(HOUR(A427)&gt;HOUR(B427),-SUM(G427:INDIRECT(ADDRESS(ROW(),MATCH(0,$G427:$AD427,0)+6))),0)</f>
        <v>0</v>
      </c>
      <c r="G427" s="10">
        <f t="shared" si="60"/>
        <v>0</v>
      </c>
      <c r="H427" s="10">
        <f t="shared" si="60"/>
        <v>0</v>
      </c>
      <c r="I427" s="10">
        <f t="shared" si="60"/>
        <v>0</v>
      </c>
      <c r="J427" s="10">
        <f t="shared" si="60"/>
        <v>0</v>
      </c>
      <c r="K427" s="10">
        <f t="shared" si="60"/>
        <v>0</v>
      </c>
      <c r="L427" s="10">
        <f t="shared" si="60"/>
        <v>1</v>
      </c>
      <c r="M427" s="10">
        <f t="shared" si="60"/>
        <v>1</v>
      </c>
      <c r="N427" s="10">
        <f t="shared" si="60"/>
        <v>1</v>
      </c>
      <c r="O427" s="10">
        <f t="shared" si="60"/>
        <v>0</v>
      </c>
      <c r="P427" s="10">
        <f t="shared" si="60"/>
        <v>0</v>
      </c>
      <c r="Q427" s="10">
        <f t="shared" si="60"/>
        <v>0</v>
      </c>
      <c r="R427" s="10">
        <f t="shared" si="60"/>
        <v>0</v>
      </c>
      <c r="S427" s="10">
        <f t="shared" si="60"/>
        <v>0</v>
      </c>
      <c r="T427" s="10">
        <f t="shared" si="60"/>
        <v>0</v>
      </c>
      <c r="U427" s="10">
        <f t="shared" si="60"/>
        <v>0</v>
      </c>
      <c r="V427" s="10">
        <f t="shared" si="60"/>
        <v>0</v>
      </c>
      <c r="W427" s="10">
        <f t="shared" si="59"/>
        <v>0</v>
      </c>
      <c r="X427" s="10">
        <f t="shared" si="59"/>
        <v>0</v>
      </c>
      <c r="Y427" s="10">
        <f t="shared" si="59"/>
        <v>0</v>
      </c>
      <c r="Z427" s="10">
        <f t="shared" si="59"/>
        <v>0</v>
      </c>
      <c r="AA427" s="10">
        <f t="shared" si="59"/>
        <v>0</v>
      </c>
      <c r="AB427" s="10">
        <f t="shared" si="59"/>
        <v>0</v>
      </c>
      <c r="AC427" s="10">
        <f t="shared" si="59"/>
        <v>0</v>
      </c>
      <c r="AD427" s="10">
        <f t="shared" si="59"/>
        <v>0</v>
      </c>
    </row>
    <row r="428" spans="1:30" ht="15" customHeight="1" x14ac:dyDescent="0.25">
      <c r="A428" s="1">
        <v>42560</v>
      </c>
      <c r="B428" s="1">
        <v>42560.25</v>
      </c>
      <c r="C428" s="2">
        <v>652687</v>
      </c>
      <c r="D428" s="2" t="s">
        <v>6</v>
      </c>
      <c r="E428" s="3" t="str">
        <f t="shared" si="56"/>
        <v>samedi</v>
      </c>
      <c r="F428">
        <f ca="1">IF(HOUR(A428)&gt;HOUR(B428),-SUM(G428:INDIRECT(ADDRESS(ROW(),MATCH(0,$G428:$AD428,0)+6))),0)</f>
        <v>0</v>
      </c>
      <c r="G428" s="10">
        <f t="shared" si="60"/>
        <v>1</v>
      </c>
      <c r="H428" s="10">
        <f t="shared" si="60"/>
        <v>1</v>
      </c>
      <c r="I428" s="10">
        <f t="shared" si="60"/>
        <v>1</v>
      </c>
      <c r="J428" s="10">
        <f t="shared" si="60"/>
        <v>1</v>
      </c>
      <c r="K428" s="10">
        <f t="shared" si="60"/>
        <v>1</v>
      </c>
      <c r="L428" s="10">
        <f t="shared" si="60"/>
        <v>1</v>
      </c>
      <c r="M428" s="10">
        <f t="shared" si="60"/>
        <v>1</v>
      </c>
      <c r="N428" s="10">
        <f t="shared" si="60"/>
        <v>0</v>
      </c>
      <c r="O428" s="10">
        <f t="shared" si="60"/>
        <v>0</v>
      </c>
      <c r="P428" s="10">
        <f t="shared" si="60"/>
        <v>0</v>
      </c>
      <c r="Q428" s="10">
        <f t="shared" si="60"/>
        <v>0</v>
      </c>
      <c r="R428" s="10">
        <f t="shared" si="60"/>
        <v>0</v>
      </c>
      <c r="S428" s="10">
        <f t="shared" si="60"/>
        <v>0</v>
      </c>
      <c r="T428" s="10">
        <f t="shared" si="60"/>
        <v>0</v>
      </c>
      <c r="U428" s="10">
        <f t="shared" si="60"/>
        <v>0</v>
      </c>
      <c r="V428" s="10">
        <f t="shared" si="60"/>
        <v>0</v>
      </c>
      <c r="W428" s="10">
        <f t="shared" si="59"/>
        <v>0</v>
      </c>
      <c r="X428" s="10">
        <f t="shared" si="59"/>
        <v>0</v>
      </c>
      <c r="Y428" s="10">
        <f t="shared" si="59"/>
        <v>0</v>
      </c>
      <c r="Z428" s="10">
        <f t="shared" si="59"/>
        <v>0</v>
      </c>
      <c r="AA428" s="10">
        <f t="shared" si="59"/>
        <v>0</v>
      </c>
      <c r="AB428" s="10">
        <f t="shared" si="59"/>
        <v>0</v>
      </c>
      <c r="AC428" s="10">
        <f t="shared" si="59"/>
        <v>0</v>
      </c>
      <c r="AD428" s="10">
        <f t="shared" si="59"/>
        <v>0</v>
      </c>
    </row>
    <row r="429" spans="1:30" ht="15" customHeight="1" x14ac:dyDescent="0.25">
      <c r="A429" s="1">
        <v>42563</v>
      </c>
      <c r="B429" s="1">
        <v>42563.291666666664</v>
      </c>
      <c r="C429" s="2">
        <v>647575</v>
      </c>
      <c r="D429" s="2" t="s">
        <v>5</v>
      </c>
      <c r="E429" s="3" t="str">
        <f t="shared" si="56"/>
        <v>mardi</v>
      </c>
      <c r="F429">
        <f ca="1">IF(HOUR(A429)&gt;HOUR(B429),-SUM(G429:INDIRECT(ADDRESS(ROW(),MATCH(0,$G429:$AD429,0)+6))),0)</f>
        <v>0</v>
      </c>
      <c r="G429" s="10">
        <f t="shared" si="60"/>
        <v>1</v>
      </c>
      <c r="H429" s="10">
        <f t="shared" si="60"/>
        <v>1</v>
      </c>
      <c r="I429" s="10">
        <f t="shared" si="60"/>
        <v>1</v>
      </c>
      <c r="J429" s="10">
        <f t="shared" si="60"/>
        <v>1</v>
      </c>
      <c r="K429" s="10">
        <f t="shared" si="60"/>
        <v>1</v>
      </c>
      <c r="L429" s="10">
        <f t="shared" si="60"/>
        <v>1</v>
      </c>
      <c r="M429" s="10">
        <f t="shared" si="60"/>
        <v>1</v>
      </c>
      <c r="N429" s="10">
        <f t="shared" si="60"/>
        <v>1</v>
      </c>
      <c r="O429" s="10">
        <f t="shared" si="60"/>
        <v>0</v>
      </c>
      <c r="P429" s="10">
        <f t="shared" si="60"/>
        <v>0</v>
      </c>
      <c r="Q429" s="10">
        <f t="shared" si="60"/>
        <v>0</v>
      </c>
      <c r="R429" s="10">
        <f t="shared" si="60"/>
        <v>0</v>
      </c>
      <c r="S429" s="10">
        <f t="shared" si="60"/>
        <v>0</v>
      </c>
      <c r="T429" s="10">
        <f t="shared" si="60"/>
        <v>0</v>
      </c>
      <c r="U429" s="10">
        <f t="shared" si="60"/>
        <v>0</v>
      </c>
      <c r="V429" s="10">
        <f t="shared" ref="V429:AD444" si="61">IF(HOUR($A429)&lt;=HOUR($B429),IF(IF(HOUR($A429)&lt;V$1+1,1,0)=1,IF(HOUR($B429)&gt;=V$1,1,0),0),IF(IF(HOUR($A429)&gt;=V$1+1,1,0)=1,IF(HOUR($B429)&lt;V$1,0,1),1))</f>
        <v>0</v>
      </c>
      <c r="W429" s="10">
        <f t="shared" si="61"/>
        <v>0</v>
      </c>
      <c r="X429" s="10">
        <f t="shared" si="61"/>
        <v>0</v>
      </c>
      <c r="Y429" s="10">
        <f t="shared" si="61"/>
        <v>0</v>
      </c>
      <c r="Z429" s="10">
        <f t="shared" si="61"/>
        <v>0</v>
      </c>
      <c r="AA429" s="10">
        <f t="shared" si="61"/>
        <v>0</v>
      </c>
      <c r="AB429" s="10">
        <f t="shared" si="61"/>
        <v>0</v>
      </c>
      <c r="AC429" s="10">
        <f t="shared" si="61"/>
        <v>0</v>
      </c>
      <c r="AD429" s="10">
        <f t="shared" si="61"/>
        <v>0</v>
      </c>
    </row>
    <row r="430" spans="1:30" ht="15" customHeight="1" x14ac:dyDescent="0.25">
      <c r="A430" s="1">
        <v>42563.145833333336</v>
      </c>
      <c r="B430" s="1">
        <v>42563.270833333336</v>
      </c>
      <c r="C430" s="2">
        <v>655548</v>
      </c>
      <c r="D430" s="2" t="s">
        <v>8</v>
      </c>
      <c r="E430" s="3" t="str">
        <f t="shared" si="56"/>
        <v>mardi</v>
      </c>
      <c r="F430">
        <f ca="1">IF(HOUR(A430)&gt;HOUR(B430),-SUM(G430:INDIRECT(ADDRESS(ROW(),MATCH(0,$G430:$AD430,0)+6))),0)</f>
        <v>0</v>
      </c>
      <c r="G430" s="10">
        <f t="shared" ref="G430:V445" si="62">IF(HOUR($A430)&lt;=HOUR($B430),IF(IF(HOUR($A430)&lt;G$1+1,1,0)=1,IF(HOUR($B430)&gt;=G$1,1,0),0),IF(IF(HOUR($A430)&gt;=G$1+1,1,0)=1,IF(HOUR($B430)&lt;G$1,0,1),1))</f>
        <v>0</v>
      </c>
      <c r="H430" s="10">
        <f t="shared" si="62"/>
        <v>0</v>
      </c>
      <c r="I430" s="10">
        <f t="shared" si="62"/>
        <v>0</v>
      </c>
      <c r="J430" s="10">
        <f t="shared" si="62"/>
        <v>1</v>
      </c>
      <c r="K430" s="10">
        <f t="shared" si="62"/>
        <v>1</v>
      </c>
      <c r="L430" s="10">
        <f t="shared" si="62"/>
        <v>1</v>
      </c>
      <c r="M430" s="10">
        <f t="shared" si="62"/>
        <v>1</v>
      </c>
      <c r="N430" s="10">
        <f t="shared" si="62"/>
        <v>0</v>
      </c>
      <c r="O430" s="10">
        <f t="shared" si="62"/>
        <v>0</v>
      </c>
      <c r="P430" s="10">
        <f t="shared" si="62"/>
        <v>0</v>
      </c>
      <c r="Q430" s="10">
        <f t="shared" si="62"/>
        <v>0</v>
      </c>
      <c r="R430" s="10">
        <f t="shared" si="62"/>
        <v>0</v>
      </c>
      <c r="S430" s="10">
        <f t="shared" si="62"/>
        <v>0</v>
      </c>
      <c r="T430" s="10">
        <f t="shared" si="62"/>
        <v>0</v>
      </c>
      <c r="U430" s="10">
        <f t="shared" si="62"/>
        <v>0</v>
      </c>
      <c r="V430" s="10">
        <f t="shared" si="62"/>
        <v>0</v>
      </c>
      <c r="W430" s="10">
        <f t="shared" si="61"/>
        <v>0</v>
      </c>
      <c r="X430" s="10">
        <f t="shared" si="61"/>
        <v>0</v>
      </c>
      <c r="Y430" s="10">
        <f t="shared" si="61"/>
        <v>0</v>
      </c>
      <c r="Z430" s="10">
        <f t="shared" si="61"/>
        <v>0</v>
      </c>
      <c r="AA430" s="10">
        <f t="shared" si="61"/>
        <v>0</v>
      </c>
      <c r="AB430" s="10">
        <f t="shared" si="61"/>
        <v>0</v>
      </c>
      <c r="AC430" s="10">
        <f t="shared" si="61"/>
        <v>0</v>
      </c>
      <c r="AD430" s="10">
        <f t="shared" si="61"/>
        <v>0</v>
      </c>
    </row>
    <row r="431" spans="1:30" ht="15" customHeight="1" x14ac:dyDescent="0.25">
      <c r="A431" s="1">
        <v>42563.208333333336</v>
      </c>
      <c r="B431" s="1">
        <v>42563.291666666664</v>
      </c>
      <c r="C431" s="2">
        <v>652271</v>
      </c>
      <c r="D431" s="2" t="s">
        <v>9</v>
      </c>
      <c r="E431" s="3" t="str">
        <f t="shared" si="56"/>
        <v>mardi</v>
      </c>
      <c r="F431">
        <f ca="1">IF(HOUR(A431)&gt;HOUR(B431),-SUM(G431:INDIRECT(ADDRESS(ROW(),MATCH(0,$G431:$AD431,0)+6))),0)</f>
        <v>0</v>
      </c>
      <c r="G431" s="10">
        <f t="shared" si="62"/>
        <v>0</v>
      </c>
      <c r="H431" s="10">
        <f t="shared" si="62"/>
        <v>0</v>
      </c>
      <c r="I431" s="10">
        <f t="shared" si="62"/>
        <v>0</v>
      </c>
      <c r="J431" s="10">
        <f t="shared" si="62"/>
        <v>0</v>
      </c>
      <c r="K431" s="10">
        <f t="shared" si="62"/>
        <v>0</v>
      </c>
      <c r="L431" s="10">
        <f t="shared" si="62"/>
        <v>1</v>
      </c>
      <c r="M431" s="10">
        <f t="shared" si="62"/>
        <v>1</v>
      </c>
      <c r="N431" s="10">
        <f t="shared" si="62"/>
        <v>1</v>
      </c>
      <c r="O431" s="10">
        <f t="shared" si="62"/>
        <v>0</v>
      </c>
      <c r="P431" s="10">
        <f t="shared" si="62"/>
        <v>0</v>
      </c>
      <c r="Q431" s="10">
        <f t="shared" si="62"/>
        <v>0</v>
      </c>
      <c r="R431" s="10">
        <f t="shared" si="62"/>
        <v>0</v>
      </c>
      <c r="S431" s="10">
        <f t="shared" si="62"/>
        <v>0</v>
      </c>
      <c r="T431" s="10">
        <f t="shared" si="62"/>
        <v>0</v>
      </c>
      <c r="U431" s="10">
        <f t="shared" si="62"/>
        <v>0</v>
      </c>
      <c r="V431" s="10">
        <f t="shared" si="62"/>
        <v>0</v>
      </c>
      <c r="W431" s="10">
        <f t="shared" si="61"/>
        <v>0</v>
      </c>
      <c r="X431" s="10">
        <f t="shared" si="61"/>
        <v>0</v>
      </c>
      <c r="Y431" s="10">
        <f t="shared" si="61"/>
        <v>0</v>
      </c>
      <c r="Z431" s="10">
        <f t="shared" si="61"/>
        <v>0</v>
      </c>
      <c r="AA431" s="10">
        <f t="shared" si="61"/>
        <v>0</v>
      </c>
      <c r="AB431" s="10">
        <f t="shared" si="61"/>
        <v>0</v>
      </c>
      <c r="AC431" s="10">
        <f t="shared" si="61"/>
        <v>0</v>
      </c>
      <c r="AD431" s="10">
        <f t="shared" si="61"/>
        <v>0</v>
      </c>
    </row>
    <row r="432" spans="1:30" ht="15" customHeight="1" x14ac:dyDescent="0.25">
      <c r="A432" s="1">
        <v>42563.25</v>
      </c>
      <c r="B432" s="1">
        <v>42563.291666666664</v>
      </c>
      <c r="C432" s="2">
        <v>655522</v>
      </c>
      <c r="D432" s="2" t="s">
        <v>5</v>
      </c>
      <c r="E432" s="3" t="str">
        <f t="shared" si="56"/>
        <v>mardi</v>
      </c>
      <c r="F432">
        <f ca="1">IF(HOUR(A432)&gt;HOUR(B432),-SUM(G432:INDIRECT(ADDRESS(ROW(),MATCH(0,$G432:$AD432,0)+6))),0)</f>
        <v>0</v>
      </c>
      <c r="G432" s="10">
        <f t="shared" si="62"/>
        <v>0</v>
      </c>
      <c r="H432" s="10">
        <f t="shared" si="62"/>
        <v>0</v>
      </c>
      <c r="I432" s="10">
        <f t="shared" si="62"/>
        <v>0</v>
      </c>
      <c r="J432" s="10">
        <f t="shared" si="62"/>
        <v>0</v>
      </c>
      <c r="K432" s="10">
        <f t="shared" si="62"/>
        <v>0</v>
      </c>
      <c r="L432" s="10">
        <f t="shared" si="62"/>
        <v>0</v>
      </c>
      <c r="M432" s="10">
        <f t="shared" si="62"/>
        <v>1</v>
      </c>
      <c r="N432" s="10">
        <f t="shared" si="62"/>
        <v>1</v>
      </c>
      <c r="O432" s="10">
        <f t="shared" si="62"/>
        <v>0</v>
      </c>
      <c r="P432" s="10">
        <f t="shared" si="62"/>
        <v>0</v>
      </c>
      <c r="Q432" s="10">
        <f t="shared" si="62"/>
        <v>0</v>
      </c>
      <c r="R432" s="10">
        <f t="shared" si="62"/>
        <v>0</v>
      </c>
      <c r="S432" s="10">
        <f t="shared" si="62"/>
        <v>0</v>
      </c>
      <c r="T432" s="10">
        <f t="shared" si="62"/>
        <v>0</v>
      </c>
      <c r="U432" s="10">
        <f t="shared" si="62"/>
        <v>0</v>
      </c>
      <c r="V432" s="10">
        <f t="shared" si="62"/>
        <v>0</v>
      </c>
      <c r="W432" s="10">
        <f t="shared" si="61"/>
        <v>0</v>
      </c>
      <c r="X432" s="10">
        <f t="shared" si="61"/>
        <v>0</v>
      </c>
      <c r="Y432" s="10">
        <f t="shared" si="61"/>
        <v>0</v>
      </c>
      <c r="Z432" s="10">
        <f t="shared" si="61"/>
        <v>0</v>
      </c>
      <c r="AA432" s="10">
        <f t="shared" si="61"/>
        <v>0</v>
      </c>
      <c r="AB432" s="10">
        <f t="shared" si="61"/>
        <v>0</v>
      </c>
      <c r="AC432" s="10">
        <f t="shared" si="61"/>
        <v>0</v>
      </c>
      <c r="AD432" s="10">
        <f t="shared" si="61"/>
        <v>0</v>
      </c>
    </row>
    <row r="433" spans="1:30" ht="15" customHeight="1" x14ac:dyDescent="0.25">
      <c r="A433" s="1">
        <v>42563.354166666664</v>
      </c>
      <c r="B433" s="1">
        <v>42563.6875</v>
      </c>
      <c r="C433" s="2">
        <v>654525</v>
      </c>
      <c r="D433" s="2" t="s">
        <v>9</v>
      </c>
      <c r="E433" s="3" t="str">
        <f t="shared" si="56"/>
        <v>mardi</v>
      </c>
      <c r="F433">
        <f ca="1">IF(HOUR(A433)&gt;HOUR(B433),-SUM(G433:INDIRECT(ADDRESS(ROW(),MATCH(0,$G433:$AD433,0)+6))),0)</f>
        <v>0</v>
      </c>
      <c r="G433" s="10">
        <f t="shared" si="62"/>
        <v>0</v>
      </c>
      <c r="H433" s="10">
        <f t="shared" si="62"/>
        <v>0</v>
      </c>
      <c r="I433" s="10">
        <f t="shared" si="62"/>
        <v>0</v>
      </c>
      <c r="J433" s="10">
        <f t="shared" si="62"/>
        <v>0</v>
      </c>
      <c r="K433" s="10">
        <f t="shared" si="62"/>
        <v>0</v>
      </c>
      <c r="L433" s="10">
        <f t="shared" si="62"/>
        <v>0</v>
      </c>
      <c r="M433" s="10">
        <f t="shared" si="62"/>
        <v>0</v>
      </c>
      <c r="N433" s="10">
        <f t="shared" si="62"/>
        <v>0</v>
      </c>
      <c r="O433" s="10">
        <f t="shared" si="62"/>
        <v>1</v>
      </c>
      <c r="P433" s="10">
        <f t="shared" si="62"/>
        <v>1</v>
      </c>
      <c r="Q433" s="10">
        <f t="shared" si="62"/>
        <v>1</v>
      </c>
      <c r="R433" s="10">
        <f t="shared" si="62"/>
        <v>1</v>
      </c>
      <c r="S433" s="10">
        <f t="shared" si="62"/>
        <v>1</v>
      </c>
      <c r="T433" s="10">
        <f t="shared" si="62"/>
        <v>1</v>
      </c>
      <c r="U433" s="10">
        <f t="shared" si="62"/>
        <v>1</v>
      </c>
      <c r="V433" s="10">
        <f t="shared" si="62"/>
        <v>1</v>
      </c>
      <c r="W433" s="10">
        <f t="shared" si="61"/>
        <v>1</v>
      </c>
      <c r="X433" s="10">
        <f t="shared" si="61"/>
        <v>0</v>
      </c>
      <c r="Y433" s="10">
        <f t="shared" si="61"/>
        <v>0</v>
      </c>
      <c r="Z433" s="10">
        <f t="shared" si="61"/>
        <v>0</v>
      </c>
      <c r="AA433" s="10">
        <f t="shared" si="61"/>
        <v>0</v>
      </c>
      <c r="AB433" s="10">
        <f t="shared" si="61"/>
        <v>0</v>
      </c>
      <c r="AC433" s="10">
        <f t="shared" si="61"/>
        <v>0</v>
      </c>
      <c r="AD433" s="10">
        <f t="shared" si="61"/>
        <v>0</v>
      </c>
    </row>
    <row r="434" spans="1:30" ht="15" customHeight="1" x14ac:dyDescent="0.25">
      <c r="A434" s="1">
        <v>42563.395833333336</v>
      </c>
      <c r="B434" s="1">
        <v>42563.4375</v>
      </c>
      <c r="C434" s="2">
        <v>655277</v>
      </c>
      <c r="D434" s="2" t="s">
        <v>5</v>
      </c>
      <c r="E434" s="3" t="str">
        <f t="shared" si="56"/>
        <v>mardi</v>
      </c>
      <c r="F434">
        <f ca="1">IF(HOUR(A434)&gt;HOUR(B434),-SUM(G434:INDIRECT(ADDRESS(ROW(),MATCH(0,$G434:$AD434,0)+6))),0)</f>
        <v>0</v>
      </c>
      <c r="G434" s="10">
        <f t="shared" si="62"/>
        <v>0</v>
      </c>
      <c r="H434" s="10">
        <f t="shared" si="62"/>
        <v>0</v>
      </c>
      <c r="I434" s="10">
        <f t="shared" si="62"/>
        <v>0</v>
      </c>
      <c r="J434" s="10">
        <f t="shared" si="62"/>
        <v>0</v>
      </c>
      <c r="K434" s="10">
        <f t="shared" si="62"/>
        <v>0</v>
      </c>
      <c r="L434" s="10">
        <f t="shared" si="62"/>
        <v>0</v>
      </c>
      <c r="M434" s="10">
        <f t="shared" si="62"/>
        <v>0</v>
      </c>
      <c r="N434" s="10">
        <f t="shared" si="62"/>
        <v>0</v>
      </c>
      <c r="O434" s="10">
        <f t="shared" si="62"/>
        <v>0</v>
      </c>
      <c r="P434" s="10">
        <f t="shared" si="62"/>
        <v>1</v>
      </c>
      <c r="Q434" s="10">
        <f t="shared" si="62"/>
        <v>1</v>
      </c>
      <c r="R434" s="10">
        <f t="shared" si="62"/>
        <v>0</v>
      </c>
      <c r="S434" s="10">
        <f t="shared" si="62"/>
        <v>0</v>
      </c>
      <c r="T434" s="10">
        <f t="shared" si="62"/>
        <v>0</v>
      </c>
      <c r="U434" s="10">
        <f t="shared" si="62"/>
        <v>0</v>
      </c>
      <c r="V434" s="10">
        <f t="shared" si="62"/>
        <v>0</v>
      </c>
      <c r="W434" s="10">
        <f t="shared" si="61"/>
        <v>0</v>
      </c>
      <c r="X434" s="10">
        <f t="shared" si="61"/>
        <v>0</v>
      </c>
      <c r="Y434" s="10">
        <f t="shared" si="61"/>
        <v>0</v>
      </c>
      <c r="Z434" s="10">
        <f t="shared" si="61"/>
        <v>0</v>
      </c>
      <c r="AA434" s="10">
        <f t="shared" si="61"/>
        <v>0</v>
      </c>
      <c r="AB434" s="10">
        <f t="shared" si="61"/>
        <v>0</v>
      </c>
      <c r="AC434" s="10">
        <f t="shared" si="61"/>
        <v>0</v>
      </c>
      <c r="AD434" s="10">
        <f t="shared" si="61"/>
        <v>0</v>
      </c>
    </row>
    <row r="435" spans="1:30" ht="15" customHeight="1" x14ac:dyDescent="0.25">
      <c r="A435" s="1">
        <v>42563.916666666664</v>
      </c>
      <c r="B435" s="1">
        <v>42564.166666666664</v>
      </c>
      <c r="C435" s="2">
        <v>655289</v>
      </c>
      <c r="D435" s="2" t="s">
        <v>7</v>
      </c>
      <c r="E435" s="3" t="str">
        <f t="shared" si="56"/>
        <v>mardi</v>
      </c>
      <c r="F435">
        <f ca="1">IF(HOUR(A435)&gt;HOUR(B435),-SUM(G435:INDIRECT(ADDRESS(ROW(),MATCH(0,$G435:$AD435,0)+6))),0)</f>
        <v>-5</v>
      </c>
      <c r="G435" s="10">
        <f t="shared" si="62"/>
        <v>1</v>
      </c>
      <c r="H435" s="10">
        <f t="shared" si="62"/>
        <v>1</v>
      </c>
      <c r="I435" s="10">
        <f t="shared" si="62"/>
        <v>1</v>
      </c>
      <c r="J435" s="10">
        <f t="shared" si="62"/>
        <v>1</v>
      </c>
      <c r="K435" s="10">
        <f t="shared" si="62"/>
        <v>1</v>
      </c>
      <c r="L435" s="10">
        <f t="shared" si="62"/>
        <v>0</v>
      </c>
      <c r="M435" s="10">
        <f t="shared" si="62"/>
        <v>0</v>
      </c>
      <c r="N435" s="10">
        <f t="shared" si="62"/>
        <v>0</v>
      </c>
      <c r="O435" s="10">
        <f t="shared" si="62"/>
        <v>0</v>
      </c>
      <c r="P435" s="10">
        <f t="shared" si="62"/>
        <v>0</v>
      </c>
      <c r="Q435" s="10">
        <f t="shared" si="62"/>
        <v>0</v>
      </c>
      <c r="R435" s="10">
        <f t="shared" si="62"/>
        <v>0</v>
      </c>
      <c r="S435" s="10">
        <f t="shared" si="62"/>
        <v>0</v>
      </c>
      <c r="T435" s="10">
        <f t="shared" si="62"/>
        <v>0</v>
      </c>
      <c r="U435" s="10">
        <f t="shared" si="62"/>
        <v>0</v>
      </c>
      <c r="V435" s="10">
        <f t="shared" si="62"/>
        <v>0</v>
      </c>
      <c r="W435" s="10">
        <f t="shared" si="61"/>
        <v>0</v>
      </c>
      <c r="X435" s="10">
        <f t="shared" si="61"/>
        <v>0</v>
      </c>
      <c r="Y435" s="10">
        <f t="shared" si="61"/>
        <v>0</v>
      </c>
      <c r="Z435" s="10">
        <f t="shared" si="61"/>
        <v>0</v>
      </c>
      <c r="AA435" s="10">
        <f t="shared" si="61"/>
        <v>0</v>
      </c>
      <c r="AB435" s="10">
        <f t="shared" si="61"/>
        <v>0</v>
      </c>
      <c r="AC435" s="10">
        <f t="shared" si="61"/>
        <v>1</v>
      </c>
      <c r="AD435" s="10">
        <f t="shared" si="61"/>
        <v>1</v>
      </c>
    </row>
    <row r="436" spans="1:30" ht="15" customHeight="1" x14ac:dyDescent="0.25">
      <c r="A436" s="1">
        <v>42564</v>
      </c>
      <c r="B436" s="1">
        <v>42564.291666666664</v>
      </c>
      <c r="C436" s="2">
        <v>647575</v>
      </c>
      <c r="D436" s="2" t="s">
        <v>5</v>
      </c>
      <c r="E436" s="3" t="str">
        <f t="shared" si="56"/>
        <v>mercredi</v>
      </c>
      <c r="F436">
        <f ca="1">IF(HOUR(A436)&gt;HOUR(B436),-SUM(G436:INDIRECT(ADDRESS(ROW(),MATCH(0,$G436:$AD436,0)+6))),0)</f>
        <v>0</v>
      </c>
      <c r="G436" s="10">
        <f t="shared" si="62"/>
        <v>1</v>
      </c>
      <c r="H436" s="10">
        <f t="shared" si="62"/>
        <v>1</v>
      </c>
      <c r="I436" s="10">
        <f t="shared" si="62"/>
        <v>1</v>
      </c>
      <c r="J436" s="10">
        <f t="shared" si="62"/>
        <v>1</v>
      </c>
      <c r="K436" s="10">
        <f t="shared" si="62"/>
        <v>1</v>
      </c>
      <c r="L436" s="10">
        <f t="shared" si="62"/>
        <v>1</v>
      </c>
      <c r="M436" s="10">
        <f t="shared" si="62"/>
        <v>1</v>
      </c>
      <c r="N436" s="10">
        <f t="shared" si="62"/>
        <v>1</v>
      </c>
      <c r="O436" s="10">
        <f t="shared" si="62"/>
        <v>0</v>
      </c>
      <c r="P436" s="10">
        <f t="shared" si="62"/>
        <v>0</v>
      </c>
      <c r="Q436" s="10">
        <f t="shared" si="62"/>
        <v>0</v>
      </c>
      <c r="R436" s="10">
        <f t="shared" si="62"/>
        <v>0</v>
      </c>
      <c r="S436" s="10">
        <f t="shared" si="62"/>
        <v>0</v>
      </c>
      <c r="T436" s="10">
        <f t="shared" si="62"/>
        <v>0</v>
      </c>
      <c r="U436" s="10">
        <f t="shared" si="62"/>
        <v>0</v>
      </c>
      <c r="V436" s="10">
        <f t="shared" si="62"/>
        <v>0</v>
      </c>
      <c r="W436" s="10">
        <f t="shared" si="61"/>
        <v>0</v>
      </c>
      <c r="X436" s="10">
        <f t="shared" si="61"/>
        <v>0</v>
      </c>
      <c r="Y436" s="10">
        <f t="shared" si="61"/>
        <v>0</v>
      </c>
      <c r="Z436" s="10">
        <f t="shared" si="61"/>
        <v>0</v>
      </c>
      <c r="AA436" s="10">
        <f t="shared" si="61"/>
        <v>0</v>
      </c>
      <c r="AB436" s="10">
        <f t="shared" si="61"/>
        <v>0</v>
      </c>
      <c r="AC436" s="10">
        <f t="shared" si="61"/>
        <v>0</v>
      </c>
      <c r="AD436" s="10">
        <f t="shared" si="61"/>
        <v>0</v>
      </c>
    </row>
    <row r="437" spans="1:30" ht="15" customHeight="1" x14ac:dyDescent="0.25">
      <c r="A437" s="1">
        <v>42564.041666666664</v>
      </c>
      <c r="B437" s="1">
        <v>42564.208333333336</v>
      </c>
      <c r="C437" s="2">
        <v>651695</v>
      </c>
      <c r="D437" s="2" t="s">
        <v>7</v>
      </c>
      <c r="E437" s="3" t="str">
        <f t="shared" si="56"/>
        <v>mercredi</v>
      </c>
      <c r="F437">
        <f ca="1">IF(HOUR(A437)&gt;HOUR(B437),-SUM(G437:INDIRECT(ADDRESS(ROW(),MATCH(0,$G437:$AD437,0)+6))),0)</f>
        <v>0</v>
      </c>
      <c r="G437" s="10">
        <f t="shared" si="62"/>
        <v>0</v>
      </c>
      <c r="H437" s="10">
        <f t="shared" si="62"/>
        <v>1</v>
      </c>
      <c r="I437" s="10">
        <f t="shared" si="62"/>
        <v>1</v>
      </c>
      <c r="J437" s="10">
        <f t="shared" si="62"/>
        <v>1</v>
      </c>
      <c r="K437" s="10">
        <f t="shared" si="62"/>
        <v>1</v>
      </c>
      <c r="L437" s="10">
        <f t="shared" si="62"/>
        <v>1</v>
      </c>
      <c r="M437" s="10">
        <f t="shared" si="62"/>
        <v>0</v>
      </c>
      <c r="N437" s="10">
        <f t="shared" si="62"/>
        <v>0</v>
      </c>
      <c r="O437" s="10">
        <f t="shared" si="62"/>
        <v>0</v>
      </c>
      <c r="P437" s="10">
        <f t="shared" si="62"/>
        <v>0</v>
      </c>
      <c r="Q437" s="10">
        <f t="shared" si="62"/>
        <v>0</v>
      </c>
      <c r="R437" s="10">
        <f t="shared" si="62"/>
        <v>0</v>
      </c>
      <c r="S437" s="10">
        <f t="shared" si="62"/>
        <v>0</v>
      </c>
      <c r="T437" s="10">
        <f t="shared" si="62"/>
        <v>0</v>
      </c>
      <c r="U437" s="10">
        <f t="shared" si="62"/>
        <v>0</v>
      </c>
      <c r="V437" s="10">
        <f t="shared" si="62"/>
        <v>0</v>
      </c>
      <c r="W437" s="10">
        <f t="shared" si="61"/>
        <v>0</v>
      </c>
      <c r="X437" s="10">
        <f t="shared" si="61"/>
        <v>0</v>
      </c>
      <c r="Y437" s="10">
        <f t="shared" si="61"/>
        <v>0</v>
      </c>
      <c r="Z437" s="10">
        <f t="shared" si="61"/>
        <v>0</v>
      </c>
      <c r="AA437" s="10">
        <f t="shared" si="61"/>
        <v>0</v>
      </c>
      <c r="AB437" s="10">
        <f t="shared" si="61"/>
        <v>0</v>
      </c>
      <c r="AC437" s="10">
        <f t="shared" si="61"/>
        <v>0</v>
      </c>
      <c r="AD437" s="10">
        <f t="shared" si="61"/>
        <v>0</v>
      </c>
    </row>
    <row r="438" spans="1:30" ht="15" customHeight="1" x14ac:dyDescent="0.25">
      <c r="A438" s="1">
        <v>42564.041666666664</v>
      </c>
      <c r="B438" s="1">
        <v>42564.166666666664</v>
      </c>
      <c r="C438" s="2">
        <v>654008</v>
      </c>
      <c r="D438" s="2" t="s">
        <v>6</v>
      </c>
      <c r="E438" s="3" t="str">
        <f t="shared" si="56"/>
        <v>mercredi</v>
      </c>
      <c r="F438">
        <f ca="1">IF(HOUR(A438)&gt;HOUR(B438),-SUM(G438:INDIRECT(ADDRESS(ROW(),MATCH(0,$G438:$AD438,0)+6))),0)</f>
        <v>0</v>
      </c>
      <c r="G438" s="10">
        <f t="shared" si="62"/>
        <v>0</v>
      </c>
      <c r="H438" s="10">
        <f t="shared" si="62"/>
        <v>1</v>
      </c>
      <c r="I438" s="10">
        <f t="shared" si="62"/>
        <v>1</v>
      </c>
      <c r="J438" s="10">
        <f t="shared" si="62"/>
        <v>1</v>
      </c>
      <c r="K438" s="10">
        <f t="shared" si="62"/>
        <v>1</v>
      </c>
      <c r="L438" s="10">
        <f t="shared" si="62"/>
        <v>0</v>
      </c>
      <c r="M438" s="10">
        <f t="shared" si="62"/>
        <v>0</v>
      </c>
      <c r="N438" s="10">
        <f t="shared" si="62"/>
        <v>0</v>
      </c>
      <c r="O438" s="10">
        <f t="shared" si="62"/>
        <v>0</v>
      </c>
      <c r="P438" s="10">
        <f t="shared" si="62"/>
        <v>0</v>
      </c>
      <c r="Q438" s="10">
        <f t="shared" si="62"/>
        <v>0</v>
      </c>
      <c r="R438" s="10">
        <f t="shared" si="62"/>
        <v>0</v>
      </c>
      <c r="S438" s="10">
        <f t="shared" si="62"/>
        <v>0</v>
      </c>
      <c r="T438" s="10">
        <f t="shared" si="62"/>
        <v>0</v>
      </c>
      <c r="U438" s="10">
        <f t="shared" si="62"/>
        <v>0</v>
      </c>
      <c r="V438" s="10">
        <f t="shared" si="62"/>
        <v>0</v>
      </c>
      <c r="W438" s="10">
        <f t="shared" si="61"/>
        <v>0</v>
      </c>
      <c r="X438" s="10">
        <f t="shared" si="61"/>
        <v>0</v>
      </c>
      <c r="Y438" s="10">
        <f t="shared" si="61"/>
        <v>0</v>
      </c>
      <c r="Z438" s="10">
        <f t="shared" si="61"/>
        <v>0</v>
      </c>
      <c r="AA438" s="10">
        <f t="shared" si="61"/>
        <v>0</v>
      </c>
      <c r="AB438" s="10">
        <f t="shared" si="61"/>
        <v>0</v>
      </c>
      <c r="AC438" s="10">
        <f t="shared" si="61"/>
        <v>0</v>
      </c>
      <c r="AD438" s="10">
        <f t="shared" si="61"/>
        <v>0</v>
      </c>
    </row>
    <row r="439" spans="1:30" ht="15" customHeight="1" x14ac:dyDescent="0.25">
      <c r="A439" s="1">
        <v>42564.041666666664</v>
      </c>
      <c r="B439" s="1">
        <v>42564.166666666664</v>
      </c>
      <c r="C439" s="2">
        <v>656898</v>
      </c>
      <c r="D439" s="2" t="s">
        <v>6</v>
      </c>
      <c r="E439" s="3" t="str">
        <f t="shared" si="56"/>
        <v>mercredi</v>
      </c>
      <c r="F439">
        <f ca="1">IF(HOUR(A439)&gt;HOUR(B439),-SUM(G439:INDIRECT(ADDRESS(ROW(),MATCH(0,$G439:$AD439,0)+6))),0)</f>
        <v>0</v>
      </c>
      <c r="G439" s="10">
        <f t="shared" si="62"/>
        <v>0</v>
      </c>
      <c r="H439" s="10">
        <f t="shared" si="62"/>
        <v>1</v>
      </c>
      <c r="I439" s="10">
        <f t="shared" si="62"/>
        <v>1</v>
      </c>
      <c r="J439" s="10">
        <f t="shared" si="62"/>
        <v>1</v>
      </c>
      <c r="K439" s="10">
        <f t="shared" si="62"/>
        <v>1</v>
      </c>
      <c r="L439" s="10">
        <f t="shared" si="62"/>
        <v>0</v>
      </c>
      <c r="M439" s="10">
        <f t="shared" si="62"/>
        <v>0</v>
      </c>
      <c r="N439" s="10">
        <f t="shared" si="62"/>
        <v>0</v>
      </c>
      <c r="O439" s="10">
        <f t="shared" si="62"/>
        <v>0</v>
      </c>
      <c r="P439" s="10">
        <f t="shared" si="62"/>
        <v>0</v>
      </c>
      <c r="Q439" s="10">
        <f t="shared" si="62"/>
        <v>0</v>
      </c>
      <c r="R439" s="10">
        <f t="shared" si="62"/>
        <v>0</v>
      </c>
      <c r="S439" s="10">
        <f t="shared" si="62"/>
        <v>0</v>
      </c>
      <c r="T439" s="10">
        <f t="shared" si="62"/>
        <v>0</v>
      </c>
      <c r="U439" s="10">
        <f t="shared" si="62"/>
        <v>0</v>
      </c>
      <c r="V439" s="10">
        <f t="shared" si="62"/>
        <v>0</v>
      </c>
      <c r="W439" s="10">
        <f t="shared" si="61"/>
        <v>0</v>
      </c>
      <c r="X439" s="10">
        <f t="shared" si="61"/>
        <v>0</v>
      </c>
      <c r="Y439" s="10">
        <f t="shared" si="61"/>
        <v>0</v>
      </c>
      <c r="Z439" s="10">
        <f t="shared" si="61"/>
        <v>0</v>
      </c>
      <c r="AA439" s="10">
        <f t="shared" si="61"/>
        <v>0</v>
      </c>
      <c r="AB439" s="10">
        <f t="shared" si="61"/>
        <v>0</v>
      </c>
      <c r="AC439" s="10">
        <f t="shared" si="61"/>
        <v>0</v>
      </c>
      <c r="AD439" s="10">
        <f t="shared" si="61"/>
        <v>0</v>
      </c>
    </row>
    <row r="440" spans="1:30" ht="15" customHeight="1" x14ac:dyDescent="0.25">
      <c r="A440" s="1">
        <v>42564.125</v>
      </c>
      <c r="B440" s="1">
        <v>42564.291666666664</v>
      </c>
      <c r="C440" s="2">
        <v>650912</v>
      </c>
      <c r="D440" s="2" t="s">
        <v>11</v>
      </c>
      <c r="E440" s="3" t="str">
        <f t="shared" si="56"/>
        <v>mercredi</v>
      </c>
      <c r="F440">
        <f ca="1">IF(HOUR(A440)&gt;HOUR(B440),-SUM(G440:INDIRECT(ADDRESS(ROW(),MATCH(0,$G440:$AD440,0)+6))),0)</f>
        <v>0</v>
      </c>
      <c r="G440" s="10">
        <f t="shared" si="62"/>
        <v>0</v>
      </c>
      <c r="H440" s="10">
        <f t="shared" si="62"/>
        <v>0</v>
      </c>
      <c r="I440" s="10">
        <f t="shared" si="62"/>
        <v>0</v>
      </c>
      <c r="J440" s="10">
        <f t="shared" si="62"/>
        <v>1</v>
      </c>
      <c r="K440" s="10">
        <f t="shared" si="62"/>
        <v>1</v>
      </c>
      <c r="L440" s="10">
        <f t="shared" si="62"/>
        <v>1</v>
      </c>
      <c r="M440" s="10">
        <f t="shared" si="62"/>
        <v>1</v>
      </c>
      <c r="N440" s="10">
        <f t="shared" si="62"/>
        <v>1</v>
      </c>
      <c r="O440" s="10">
        <f t="shared" si="62"/>
        <v>0</v>
      </c>
      <c r="P440" s="10">
        <f t="shared" si="62"/>
        <v>0</v>
      </c>
      <c r="Q440" s="10">
        <f t="shared" si="62"/>
        <v>0</v>
      </c>
      <c r="R440" s="10">
        <f t="shared" si="62"/>
        <v>0</v>
      </c>
      <c r="S440" s="10">
        <f t="shared" si="62"/>
        <v>0</v>
      </c>
      <c r="T440" s="10">
        <f t="shared" si="62"/>
        <v>0</v>
      </c>
      <c r="U440" s="10">
        <f t="shared" si="62"/>
        <v>0</v>
      </c>
      <c r="V440" s="10">
        <f t="shared" si="62"/>
        <v>0</v>
      </c>
      <c r="W440" s="10">
        <f t="shared" si="61"/>
        <v>0</v>
      </c>
      <c r="X440" s="10">
        <f t="shared" si="61"/>
        <v>0</v>
      </c>
      <c r="Y440" s="10">
        <f t="shared" si="61"/>
        <v>0</v>
      </c>
      <c r="Z440" s="10">
        <f t="shared" si="61"/>
        <v>0</v>
      </c>
      <c r="AA440" s="10">
        <f t="shared" si="61"/>
        <v>0</v>
      </c>
      <c r="AB440" s="10">
        <f t="shared" si="61"/>
        <v>0</v>
      </c>
      <c r="AC440" s="10">
        <f t="shared" si="61"/>
        <v>0</v>
      </c>
      <c r="AD440" s="10">
        <f t="shared" si="61"/>
        <v>0</v>
      </c>
    </row>
    <row r="441" spans="1:30" ht="15" customHeight="1" x14ac:dyDescent="0.25">
      <c r="A441" s="1">
        <v>42564.208333333336</v>
      </c>
      <c r="B441" s="1">
        <v>42564.291666666664</v>
      </c>
      <c r="C441" s="2">
        <v>652272</v>
      </c>
      <c r="D441" s="2" t="s">
        <v>9</v>
      </c>
      <c r="E441" s="3" t="str">
        <f t="shared" si="56"/>
        <v>mercredi</v>
      </c>
      <c r="F441">
        <f ca="1">IF(HOUR(A441)&gt;HOUR(B441),-SUM(G441:INDIRECT(ADDRESS(ROW(),MATCH(0,$G441:$AD441,0)+6))),0)</f>
        <v>0</v>
      </c>
      <c r="G441" s="10">
        <f t="shared" si="62"/>
        <v>0</v>
      </c>
      <c r="H441" s="10">
        <f t="shared" si="62"/>
        <v>0</v>
      </c>
      <c r="I441" s="10">
        <f t="shared" si="62"/>
        <v>0</v>
      </c>
      <c r="J441" s="10">
        <f t="shared" si="62"/>
        <v>0</v>
      </c>
      <c r="K441" s="10">
        <f t="shared" si="62"/>
        <v>0</v>
      </c>
      <c r="L441" s="10">
        <f t="shared" si="62"/>
        <v>1</v>
      </c>
      <c r="M441" s="10">
        <f t="shared" si="62"/>
        <v>1</v>
      </c>
      <c r="N441" s="10">
        <f t="shared" si="62"/>
        <v>1</v>
      </c>
      <c r="O441" s="10">
        <f t="shared" si="62"/>
        <v>0</v>
      </c>
      <c r="P441" s="10">
        <f t="shared" si="62"/>
        <v>0</v>
      </c>
      <c r="Q441" s="10">
        <f t="shared" si="62"/>
        <v>0</v>
      </c>
      <c r="R441" s="10">
        <f t="shared" si="62"/>
        <v>0</v>
      </c>
      <c r="S441" s="10">
        <f t="shared" si="62"/>
        <v>0</v>
      </c>
      <c r="T441" s="10">
        <f t="shared" si="62"/>
        <v>0</v>
      </c>
      <c r="U441" s="10">
        <f t="shared" si="62"/>
        <v>0</v>
      </c>
      <c r="V441" s="10">
        <f t="shared" si="62"/>
        <v>0</v>
      </c>
      <c r="W441" s="10">
        <f t="shared" si="61"/>
        <v>0</v>
      </c>
      <c r="X441" s="10">
        <f t="shared" si="61"/>
        <v>0</v>
      </c>
      <c r="Y441" s="10">
        <f t="shared" si="61"/>
        <v>0</v>
      </c>
      <c r="Z441" s="10">
        <f t="shared" si="61"/>
        <v>0</v>
      </c>
      <c r="AA441" s="10">
        <f t="shared" si="61"/>
        <v>0</v>
      </c>
      <c r="AB441" s="10">
        <f t="shared" si="61"/>
        <v>0</v>
      </c>
      <c r="AC441" s="10">
        <f t="shared" si="61"/>
        <v>0</v>
      </c>
      <c r="AD441" s="10">
        <f t="shared" si="61"/>
        <v>0</v>
      </c>
    </row>
    <row r="442" spans="1:30" ht="15" customHeight="1" x14ac:dyDescent="0.25">
      <c r="A442" s="1">
        <v>42564.791666666664</v>
      </c>
      <c r="B442" s="1">
        <v>42564.958333333336</v>
      </c>
      <c r="C442" s="2">
        <v>654181</v>
      </c>
      <c r="D442" s="2" t="s">
        <v>7</v>
      </c>
      <c r="E442" s="3" t="str">
        <f t="shared" si="56"/>
        <v>mercredi</v>
      </c>
      <c r="F442">
        <f ca="1">IF(HOUR(A442)&gt;HOUR(B442),-SUM(G442:INDIRECT(ADDRESS(ROW(),MATCH(0,$G442:$AD442,0)+6))),0)</f>
        <v>0</v>
      </c>
      <c r="G442" s="10">
        <f t="shared" si="62"/>
        <v>0</v>
      </c>
      <c r="H442" s="10">
        <f t="shared" si="62"/>
        <v>0</v>
      </c>
      <c r="I442" s="10">
        <f t="shared" si="62"/>
        <v>0</v>
      </c>
      <c r="J442" s="10">
        <f t="shared" si="62"/>
        <v>0</v>
      </c>
      <c r="K442" s="10">
        <f t="shared" si="62"/>
        <v>0</v>
      </c>
      <c r="L442" s="10">
        <f t="shared" si="62"/>
        <v>0</v>
      </c>
      <c r="M442" s="10">
        <f t="shared" si="62"/>
        <v>0</v>
      </c>
      <c r="N442" s="10">
        <f t="shared" si="62"/>
        <v>0</v>
      </c>
      <c r="O442" s="10">
        <f t="shared" si="62"/>
        <v>0</v>
      </c>
      <c r="P442" s="10">
        <f t="shared" si="62"/>
        <v>0</v>
      </c>
      <c r="Q442" s="10">
        <f t="shared" si="62"/>
        <v>0</v>
      </c>
      <c r="R442" s="10">
        <f t="shared" si="62"/>
        <v>0</v>
      </c>
      <c r="S442" s="10">
        <f t="shared" si="62"/>
        <v>0</v>
      </c>
      <c r="T442" s="10">
        <f t="shared" si="62"/>
        <v>0</v>
      </c>
      <c r="U442" s="10">
        <f t="shared" si="62"/>
        <v>0</v>
      </c>
      <c r="V442" s="10">
        <f t="shared" si="62"/>
        <v>0</v>
      </c>
      <c r="W442" s="10">
        <f t="shared" si="61"/>
        <v>0</v>
      </c>
      <c r="X442" s="10">
        <f t="shared" si="61"/>
        <v>0</v>
      </c>
      <c r="Y442" s="10">
        <f t="shared" si="61"/>
        <v>0</v>
      </c>
      <c r="Z442" s="10">
        <f t="shared" si="61"/>
        <v>1</v>
      </c>
      <c r="AA442" s="10">
        <f t="shared" si="61"/>
        <v>1</v>
      </c>
      <c r="AB442" s="10">
        <f t="shared" si="61"/>
        <v>1</v>
      </c>
      <c r="AC442" s="10">
        <f t="shared" si="61"/>
        <v>1</v>
      </c>
      <c r="AD442" s="10">
        <f t="shared" si="61"/>
        <v>1</v>
      </c>
    </row>
    <row r="443" spans="1:30" ht="15" customHeight="1" x14ac:dyDescent="0.25">
      <c r="A443" s="1">
        <v>42565</v>
      </c>
      <c r="B443" s="1">
        <v>42565.25</v>
      </c>
      <c r="C443" s="2">
        <v>653274</v>
      </c>
      <c r="D443" s="2" t="s">
        <v>6</v>
      </c>
      <c r="E443" s="3" t="str">
        <f t="shared" si="56"/>
        <v>jeudi</v>
      </c>
      <c r="F443">
        <f ca="1">IF(HOUR(A443)&gt;HOUR(B443),-SUM(G443:INDIRECT(ADDRESS(ROW(),MATCH(0,$G443:$AD443,0)+6))),0)</f>
        <v>0</v>
      </c>
      <c r="G443" s="10">
        <f t="shared" si="62"/>
        <v>1</v>
      </c>
      <c r="H443" s="10">
        <f t="shared" si="62"/>
        <v>1</v>
      </c>
      <c r="I443" s="10">
        <f t="shared" si="62"/>
        <v>1</v>
      </c>
      <c r="J443" s="10">
        <f t="shared" si="62"/>
        <v>1</v>
      </c>
      <c r="K443" s="10">
        <f t="shared" si="62"/>
        <v>1</v>
      </c>
      <c r="L443" s="10">
        <f t="shared" si="62"/>
        <v>1</v>
      </c>
      <c r="M443" s="10">
        <f t="shared" si="62"/>
        <v>1</v>
      </c>
      <c r="N443" s="10">
        <f t="shared" si="62"/>
        <v>0</v>
      </c>
      <c r="O443" s="10">
        <f t="shared" si="62"/>
        <v>0</v>
      </c>
      <c r="P443" s="10">
        <f t="shared" si="62"/>
        <v>0</v>
      </c>
      <c r="Q443" s="10">
        <f t="shared" si="62"/>
        <v>0</v>
      </c>
      <c r="R443" s="10">
        <f t="shared" si="62"/>
        <v>0</v>
      </c>
      <c r="S443" s="10">
        <f t="shared" si="62"/>
        <v>0</v>
      </c>
      <c r="T443" s="10">
        <f t="shared" si="62"/>
        <v>0</v>
      </c>
      <c r="U443" s="10">
        <f t="shared" si="62"/>
        <v>0</v>
      </c>
      <c r="V443" s="10">
        <f t="shared" si="62"/>
        <v>0</v>
      </c>
      <c r="W443" s="10">
        <f t="shared" si="61"/>
        <v>0</v>
      </c>
      <c r="X443" s="10">
        <f t="shared" si="61"/>
        <v>0</v>
      </c>
      <c r="Y443" s="10">
        <f t="shared" si="61"/>
        <v>0</v>
      </c>
      <c r="Z443" s="10">
        <f t="shared" si="61"/>
        <v>0</v>
      </c>
      <c r="AA443" s="10">
        <f t="shared" si="61"/>
        <v>0</v>
      </c>
      <c r="AB443" s="10">
        <f t="shared" si="61"/>
        <v>0</v>
      </c>
      <c r="AC443" s="10">
        <f t="shared" si="61"/>
        <v>0</v>
      </c>
      <c r="AD443" s="10">
        <f t="shared" si="61"/>
        <v>0</v>
      </c>
    </row>
    <row r="444" spans="1:30" ht="15" customHeight="1" x14ac:dyDescent="0.25">
      <c r="A444" s="1">
        <v>42565</v>
      </c>
      <c r="B444" s="1">
        <v>42565.291666608799</v>
      </c>
      <c r="C444" s="2">
        <v>647575</v>
      </c>
      <c r="D444" s="2" t="s">
        <v>5</v>
      </c>
      <c r="E444" s="3" t="str">
        <f t="shared" si="56"/>
        <v>jeudi</v>
      </c>
      <c r="F444">
        <f ca="1">IF(HOUR(A444)&gt;HOUR(B444),-SUM(G444:INDIRECT(ADDRESS(ROW(),MATCH(0,$G444:$AD444,0)+6))),0)</f>
        <v>0</v>
      </c>
      <c r="G444" s="10">
        <f t="shared" si="62"/>
        <v>1</v>
      </c>
      <c r="H444" s="10">
        <f t="shared" si="62"/>
        <v>1</v>
      </c>
      <c r="I444" s="10">
        <f t="shared" si="62"/>
        <v>1</v>
      </c>
      <c r="J444" s="10">
        <f t="shared" si="62"/>
        <v>1</v>
      </c>
      <c r="K444" s="10">
        <f t="shared" si="62"/>
        <v>1</v>
      </c>
      <c r="L444" s="10">
        <f t="shared" si="62"/>
        <v>1</v>
      </c>
      <c r="M444" s="10">
        <f t="shared" si="62"/>
        <v>1</v>
      </c>
      <c r="N444" s="10">
        <f t="shared" si="62"/>
        <v>1</v>
      </c>
      <c r="O444" s="10">
        <f t="shared" si="62"/>
        <v>0</v>
      </c>
      <c r="P444" s="10">
        <f t="shared" si="62"/>
        <v>0</v>
      </c>
      <c r="Q444" s="10">
        <f t="shared" si="62"/>
        <v>0</v>
      </c>
      <c r="R444" s="10">
        <f t="shared" si="62"/>
        <v>0</v>
      </c>
      <c r="S444" s="10">
        <f t="shared" si="62"/>
        <v>0</v>
      </c>
      <c r="T444" s="10">
        <f t="shared" si="62"/>
        <v>0</v>
      </c>
      <c r="U444" s="10">
        <f t="shared" si="62"/>
        <v>0</v>
      </c>
      <c r="V444" s="10">
        <f t="shared" si="62"/>
        <v>0</v>
      </c>
      <c r="W444" s="10">
        <f t="shared" si="61"/>
        <v>0</v>
      </c>
      <c r="X444" s="10">
        <f t="shared" si="61"/>
        <v>0</v>
      </c>
      <c r="Y444" s="10">
        <f t="shared" si="61"/>
        <v>0</v>
      </c>
      <c r="Z444" s="10">
        <f t="shared" si="61"/>
        <v>0</v>
      </c>
      <c r="AA444" s="10">
        <f t="shared" si="61"/>
        <v>0</v>
      </c>
      <c r="AB444" s="10">
        <f t="shared" si="61"/>
        <v>0</v>
      </c>
      <c r="AC444" s="10">
        <f t="shared" si="61"/>
        <v>0</v>
      </c>
      <c r="AD444" s="10">
        <f t="shared" si="61"/>
        <v>0</v>
      </c>
    </row>
    <row r="445" spans="1:30" ht="15" customHeight="1" x14ac:dyDescent="0.25">
      <c r="A445" s="1">
        <v>42565</v>
      </c>
      <c r="B445" s="1">
        <v>42565.229166666664</v>
      </c>
      <c r="C445" s="2">
        <v>655191</v>
      </c>
      <c r="D445" s="2" t="s">
        <v>6</v>
      </c>
      <c r="E445" s="3" t="str">
        <f t="shared" si="56"/>
        <v>jeudi</v>
      </c>
      <c r="F445">
        <f ca="1">IF(HOUR(A445)&gt;HOUR(B445),-SUM(G445:INDIRECT(ADDRESS(ROW(),MATCH(0,$G445:$AD445,0)+6))),0)</f>
        <v>0</v>
      </c>
      <c r="G445" s="10">
        <f t="shared" si="62"/>
        <v>1</v>
      </c>
      <c r="H445" s="10">
        <f t="shared" si="62"/>
        <v>1</v>
      </c>
      <c r="I445" s="10">
        <f t="shared" si="62"/>
        <v>1</v>
      </c>
      <c r="J445" s="10">
        <f t="shared" si="62"/>
        <v>1</v>
      </c>
      <c r="K445" s="10">
        <f t="shared" si="62"/>
        <v>1</v>
      </c>
      <c r="L445" s="10">
        <f t="shared" si="62"/>
        <v>1</v>
      </c>
      <c r="M445" s="10">
        <f t="shared" si="62"/>
        <v>0</v>
      </c>
      <c r="N445" s="10">
        <f t="shared" si="62"/>
        <v>0</v>
      </c>
      <c r="O445" s="10">
        <f t="shared" si="62"/>
        <v>0</v>
      </c>
      <c r="P445" s="10">
        <f t="shared" si="62"/>
        <v>0</v>
      </c>
      <c r="Q445" s="10">
        <f t="shared" si="62"/>
        <v>0</v>
      </c>
      <c r="R445" s="10">
        <f t="shared" si="62"/>
        <v>0</v>
      </c>
      <c r="S445" s="10">
        <f t="shared" si="62"/>
        <v>0</v>
      </c>
      <c r="T445" s="10">
        <f t="shared" si="62"/>
        <v>0</v>
      </c>
      <c r="U445" s="10">
        <f t="shared" si="62"/>
        <v>0</v>
      </c>
      <c r="V445" s="10">
        <f t="shared" ref="V445:AD460" si="63">IF(HOUR($A445)&lt;=HOUR($B445),IF(IF(HOUR($A445)&lt;V$1+1,1,0)=1,IF(HOUR($B445)&gt;=V$1,1,0),0),IF(IF(HOUR($A445)&gt;=V$1+1,1,0)=1,IF(HOUR($B445)&lt;V$1,0,1),1))</f>
        <v>0</v>
      </c>
      <c r="W445" s="10">
        <f t="shared" si="63"/>
        <v>0</v>
      </c>
      <c r="X445" s="10">
        <f t="shared" si="63"/>
        <v>0</v>
      </c>
      <c r="Y445" s="10">
        <f t="shared" si="63"/>
        <v>0</v>
      </c>
      <c r="Z445" s="10">
        <f t="shared" si="63"/>
        <v>0</v>
      </c>
      <c r="AA445" s="10">
        <f t="shared" si="63"/>
        <v>0</v>
      </c>
      <c r="AB445" s="10">
        <f t="shared" si="63"/>
        <v>0</v>
      </c>
      <c r="AC445" s="10">
        <f t="shared" si="63"/>
        <v>0</v>
      </c>
      <c r="AD445" s="10">
        <f t="shared" si="63"/>
        <v>0</v>
      </c>
    </row>
    <row r="446" spans="1:30" ht="15" customHeight="1" x14ac:dyDescent="0.25">
      <c r="A446" s="1">
        <v>42565</v>
      </c>
      <c r="B446" s="1">
        <v>42565.229166666664</v>
      </c>
      <c r="C446" s="2">
        <v>655192</v>
      </c>
      <c r="D446" s="2" t="s">
        <v>6</v>
      </c>
      <c r="E446" s="3" t="str">
        <f t="shared" si="56"/>
        <v>jeudi</v>
      </c>
      <c r="F446">
        <f ca="1">IF(HOUR(A446)&gt;HOUR(B446),-SUM(G446:INDIRECT(ADDRESS(ROW(),MATCH(0,$G446:$AD446,0)+6))),0)</f>
        <v>0</v>
      </c>
      <c r="G446" s="10">
        <f t="shared" ref="G446:V461" si="64">IF(HOUR($A446)&lt;=HOUR($B446),IF(IF(HOUR($A446)&lt;G$1+1,1,0)=1,IF(HOUR($B446)&gt;=G$1,1,0),0),IF(IF(HOUR($A446)&gt;=G$1+1,1,0)=1,IF(HOUR($B446)&lt;G$1,0,1),1))</f>
        <v>1</v>
      </c>
      <c r="H446" s="10">
        <f t="shared" si="64"/>
        <v>1</v>
      </c>
      <c r="I446" s="10">
        <f t="shared" si="64"/>
        <v>1</v>
      </c>
      <c r="J446" s="10">
        <f t="shared" si="64"/>
        <v>1</v>
      </c>
      <c r="K446" s="10">
        <f t="shared" si="64"/>
        <v>1</v>
      </c>
      <c r="L446" s="10">
        <f t="shared" si="64"/>
        <v>1</v>
      </c>
      <c r="M446" s="10">
        <f t="shared" si="64"/>
        <v>0</v>
      </c>
      <c r="N446" s="10">
        <f t="shared" si="64"/>
        <v>0</v>
      </c>
      <c r="O446" s="10">
        <f t="shared" si="64"/>
        <v>0</v>
      </c>
      <c r="P446" s="10">
        <f t="shared" si="64"/>
        <v>0</v>
      </c>
      <c r="Q446" s="10">
        <f t="shared" si="64"/>
        <v>0</v>
      </c>
      <c r="R446" s="10">
        <f t="shared" si="64"/>
        <v>0</v>
      </c>
      <c r="S446" s="10">
        <f t="shared" si="64"/>
        <v>0</v>
      </c>
      <c r="T446" s="10">
        <f t="shared" si="64"/>
        <v>0</v>
      </c>
      <c r="U446" s="10">
        <f t="shared" si="64"/>
        <v>0</v>
      </c>
      <c r="V446" s="10">
        <f t="shared" si="64"/>
        <v>0</v>
      </c>
      <c r="W446" s="10">
        <f t="shared" si="63"/>
        <v>0</v>
      </c>
      <c r="X446" s="10">
        <f t="shared" si="63"/>
        <v>0</v>
      </c>
      <c r="Y446" s="10">
        <f t="shared" si="63"/>
        <v>0</v>
      </c>
      <c r="Z446" s="10">
        <f t="shared" si="63"/>
        <v>0</v>
      </c>
      <c r="AA446" s="10">
        <f t="shared" si="63"/>
        <v>0</v>
      </c>
      <c r="AB446" s="10">
        <f t="shared" si="63"/>
        <v>0</v>
      </c>
      <c r="AC446" s="10">
        <f t="shared" si="63"/>
        <v>0</v>
      </c>
      <c r="AD446" s="10">
        <f t="shared" si="63"/>
        <v>0</v>
      </c>
    </row>
    <row r="447" spans="1:30" ht="15" customHeight="1" x14ac:dyDescent="0.25">
      <c r="A447" s="1">
        <v>42565.041666666664</v>
      </c>
      <c r="B447" s="1">
        <v>42565.25</v>
      </c>
      <c r="C447" s="2">
        <v>651754</v>
      </c>
      <c r="D447" s="2" t="s">
        <v>7</v>
      </c>
      <c r="E447" s="3" t="str">
        <f t="shared" si="56"/>
        <v>jeudi</v>
      </c>
      <c r="F447">
        <f ca="1">IF(HOUR(A447)&gt;HOUR(B447),-SUM(G447:INDIRECT(ADDRESS(ROW(),MATCH(0,$G447:$AD447,0)+6))),0)</f>
        <v>0</v>
      </c>
      <c r="G447" s="10">
        <f t="shared" si="64"/>
        <v>0</v>
      </c>
      <c r="H447" s="10">
        <f t="shared" si="64"/>
        <v>1</v>
      </c>
      <c r="I447" s="10">
        <f t="shared" si="64"/>
        <v>1</v>
      </c>
      <c r="J447" s="10">
        <f t="shared" si="64"/>
        <v>1</v>
      </c>
      <c r="K447" s="10">
        <f t="shared" si="64"/>
        <v>1</v>
      </c>
      <c r="L447" s="10">
        <f t="shared" si="64"/>
        <v>1</v>
      </c>
      <c r="M447" s="10">
        <f t="shared" si="64"/>
        <v>1</v>
      </c>
      <c r="N447" s="10">
        <f t="shared" si="64"/>
        <v>0</v>
      </c>
      <c r="O447" s="10">
        <f t="shared" si="64"/>
        <v>0</v>
      </c>
      <c r="P447" s="10">
        <f t="shared" si="64"/>
        <v>0</v>
      </c>
      <c r="Q447" s="10">
        <f t="shared" si="64"/>
        <v>0</v>
      </c>
      <c r="R447" s="10">
        <f t="shared" si="64"/>
        <v>0</v>
      </c>
      <c r="S447" s="10">
        <f t="shared" si="64"/>
        <v>0</v>
      </c>
      <c r="T447" s="10">
        <f t="shared" si="64"/>
        <v>0</v>
      </c>
      <c r="U447" s="10">
        <f t="shared" si="64"/>
        <v>0</v>
      </c>
      <c r="V447" s="10">
        <f t="shared" si="64"/>
        <v>0</v>
      </c>
      <c r="W447" s="10">
        <f t="shared" si="63"/>
        <v>0</v>
      </c>
      <c r="X447" s="10">
        <f t="shared" si="63"/>
        <v>0</v>
      </c>
      <c r="Y447" s="10">
        <f t="shared" si="63"/>
        <v>0</v>
      </c>
      <c r="Z447" s="10">
        <f t="shared" si="63"/>
        <v>0</v>
      </c>
      <c r="AA447" s="10">
        <f t="shared" si="63"/>
        <v>0</v>
      </c>
      <c r="AB447" s="10">
        <f t="shared" si="63"/>
        <v>0</v>
      </c>
      <c r="AC447" s="10">
        <f t="shared" si="63"/>
        <v>0</v>
      </c>
      <c r="AD447" s="10">
        <f t="shared" si="63"/>
        <v>0</v>
      </c>
    </row>
    <row r="448" spans="1:30" ht="15" customHeight="1" x14ac:dyDescent="0.25">
      <c r="A448" s="1">
        <v>42565.208333333336</v>
      </c>
      <c r="B448" s="1">
        <v>42565.291666666664</v>
      </c>
      <c r="C448" s="2">
        <v>631333</v>
      </c>
      <c r="D448" s="2" t="s">
        <v>7</v>
      </c>
      <c r="E448" s="3" t="str">
        <f t="shared" si="56"/>
        <v>jeudi</v>
      </c>
      <c r="F448">
        <f ca="1">IF(HOUR(A448)&gt;HOUR(B448),-SUM(G448:INDIRECT(ADDRESS(ROW(),MATCH(0,$G448:$AD448,0)+6))),0)</f>
        <v>0</v>
      </c>
      <c r="G448" s="10">
        <f t="shared" si="64"/>
        <v>0</v>
      </c>
      <c r="H448" s="10">
        <f t="shared" si="64"/>
        <v>0</v>
      </c>
      <c r="I448" s="10">
        <f t="shared" si="64"/>
        <v>0</v>
      </c>
      <c r="J448" s="10">
        <f t="shared" si="64"/>
        <v>0</v>
      </c>
      <c r="K448" s="10">
        <f t="shared" si="64"/>
        <v>0</v>
      </c>
      <c r="L448" s="10">
        <f t="shared" si="64"/>
        <v>1</v>
      </c>
      <c r="M448" s="10">
        <f t="shared" si="64"/>
        <v>1</v>
      </c>
      <c r="N448" s="10">
        <f t="shared" si="64"/>
        <v>1</v>
      </c>
      <c r="O448" s="10">
        <f t="shared" si="64"/>
        <v>0</v>
      </c>
      <c r="P448" s="10">
        <f t="shared" si="64"/>
        <v>0</v>
      </c>
      <c r="Q448" s="10">
        <f t="shared" si="64"/>
        <v>0</v>
      </c>
      <c r="R448" s="10">
        <f t="shared" si="64"/>
        <v>0</v>
      </c>
      <c r="S448" s="10">
        <f t="shared" si="64"/>
        <v>0</v>
      </c>
      <c r="T448" s="10">
        <f t="shared" si="64"/>
        <v>0</v>
      </c>
      <c r="U448" s="10">
        <f t="shared" si="64"/>
        <v>0</v>
      </c>
      <c r="V448" s="10">
        <f t="shared" si="64"/>
        <v>0</v>
      </c>
      <c r="W448" s="10">
        <f t="shared" si="63"/>
        <v>0</v>
      </c>
      <c r="X448" s="10">
        <f t="shared" si="63"/>
        <v>0</v>
      </c>
      <c r="Y448" s="10">
        <f t="shared" si="63"/>
        <v>0</v>
      </c>
      <c r="Z448" s="10">
        <f t="shared" si="63"/>
        <v>0</v>
      </c>
      <c r="AA448" s="10">
        <f t="shared" si="63"/>
        <v>0</v>
      </c>
      <c r="AB448" s="10">
        <f t="shared" si="63"/>
        <v>0</v>
      </c>
      <c r="AC448" s="10">
        <f t="shared" si="63"/>
        <v>0</v>
      </c>
      <c r="AD448" s="10">
        <f t="shared" si="63"/>
        <v>0</v>
      </c>
    </row>
    <row r="449" spans="1:30" ht="15" customHeight="1" x14ac:dyDescent="0.25">
      <c r="A449" s="1">
        <v>42565.208333333336</v>
      </c>
      <c r="B449" s="1">
        <v>42565.291666666664</v>
      </c>
      <c r="C449" s="2">
        <v>652273</v>
      </c>
      <c r="D449" s="2" t="s">
        <v>9</v>
      </c>
      <c r="E449" s="3" t="str">
        <f t="shared" si="56"/>
        <v>jeudi</v>
      </c>
      <c r="F449">
        <f ca="1">IF(HOUR(A449)&gt;HOUR(B449),-SUM(G449:INDIRECT(ADDRESS(ROW(),MATCH(0,$G449:$AD449,0)+6))),0)</f>
        <v>0</v>
      </c>
      <c r="G449" s="10">
        <f t="shared" si="64"/>
        <v>0</v>
      </c>
      <c r="H449" s="10">
        <f t="shared" si="64"/>
        <v>0</v>
      </c>
      <c r="I449" s="10">
        <f t="shared" si="64"/>
        <v>0</v>
      </c>
      <c r="J449" s="10">
        <f t="shared" si="64"/>
        <v>0</v>
      </c>
      <c r="K449" s="10">
        <f t="shared" si="64"/>
        <v>0</v>
      </c>
      <c r="L449" s="10">
        <f t="shared" si="64"/>
        <v>1</v>
      </c>
      <c r="M449" s="10">
        <f t="shared" si="64"/>
        <v>1</v>
      </c>
      <c r="N449" s="10">
        <f t="shared" si="64"/>
        <v>1</v>
      </c>
      <c r="O449" s="10">
        <f t="shared" si="64"/>
        <v>0</v>
      </c>
      <c r="P449" s="10">
        <f t="shared" si="64"/>
        <v>0</v>
      </c>
      <c r="Q449" s="10">
        <f t="shared" si="64"/>
        <v>0</v>
      </c>
      <c r="R449" s="10">
        <f t="shared" si="64"/>
        <v>0</v>
      </c>
      <c r="S449" s="10">
        <f t="shared" si="64"/>
        <v>0</v>
      </c>
      <c r="T449" s="10">
        <f t="shared" si="64"/>
        <v>0</v>
      </c>
      <c r="U449" s="10">
        <f t="shared" si="64"/>
        <v>0</v>
      </c>
      <c r="V449" s="10">
        <f t="shared" si="64"/>
        <v>0</v>
      </c>
      <c r="W449" s="10">
        <f t="shared" si="63"/>
        <v>0</v>
      </c>
      <c r="X449" s="10">
        <f t="shared" si="63"/>
        <v>0</v>
      </c>
      <c r="Y449" s="10">
        <f t="shared" si="63"/>
        <v>0</v>
      </c>
      <c r="Z449" s="10">
        <f t="shared" si="63"/>
        <v>0</v>
      </c>
      <c r="AA449" s="10">
        <f t="shared" si="63"/>
        <v>0</v>
      </c>
      <c r="AB449" s="10">
        <f t="shared" si="63"/>
        <v>0</v>
      </c>
      <c r="AC449" s="10">
        <f t="shared" si="63"/>
        <v>0</v>
      </c>
      <c r="AD449" s="10">
        <f t="shared" si="63"/>
        <v>0</v>
      </c>
    </row>
    <row r="450" spans="1:30" ht="15" customHeight="1" x14ac:dyDescent="0.25">
      <c r="A450" s="1">
        <v>42565.208333333336</v>
      </c>
      <c r="B450" s="1">
        <v>42565.291666666664</v>
      </c>
      <c r="C450" s="2">
        <v>650898</v>
      </c>
      <c r="D450" s="2" t="s">
        <v>7</v>
      </c>
      <c r="E450" s="3" t="str">
        <f t="shared" si="56"/>
        <v>jeudi</v>
      </c>
      <c r="F450">
        <f ca="1">IF(HOUR(A450)&gt;HOUR(B450),-SUM(G450:INDIRECT(ADDRESS(ROW(),MATCH(0,$G450:$AD450,0)+6))),0)</f>
        <v>0</v>
      </c>
      <c r="G450" s="10">
        <f t="shared" si="64"/>
        <v>0</v>
      </c>
      <c r="H450" s="10">
        <f t="shared" si="64"/>
        <v>0</v>
      </c>
      <c r="I450" s="10">
        <f t="shared" si="64"/>
        <v>0</v>
      </c>
      <c r="J450" s="10">
        <f t="shared" si="64"/>
        <v>0</v>
      </c>
      <c r="K450" s="10">
        <f t="shared" si="64"/>
        <v>0</v>
      </c>
      <c r="L450" s="10">
        <f t="shared" si="64"/>
        <v>1</v>
      </c>
      <c r="M450" s="10">
        <f t="shared" si="64"/>
        <v>1</v>
      </c>
      <c r="N450" s="10">
        <f t="shared" si="64"/>
        <v>1</v>
      </c>
      <c r="O450" s="10">
        <f t="shared" si="64"/>
        <v>0</v>
      </c>
      <c r="P450" s="10">
        <f t="shared" si="64"/>
        <v>0</v>
      </c>
      <c r="Q450" s="10">
        <f t="shared" si="64"/>
        <v>0</v>
      </c>
      <c r="R450" s="10">
        <f t="shared" si="64"/>
        <v>0</v>
      </c>
      <c r="S450" s="10">
        <f t="shared" si="64"/>
        <v>0</v>
      </c>
      <c r="T450" s="10">
        <f t="shared" si="64"/>
        <v>0</v>
      </c>
      <c r="U450" s="10">
        <f t="shared" si="64"/>
        <v>0</v>
      </c>
      <c r="V450" s="10">
        <f t="shared" si="64"/>
        <v>0</v>
      </c>
      <c r="W450" s="10">
        <f t="shared" si="63"/>
        <v>0</v>
      </c>
      <c r="X450" s="10">
        <f t="shared" si="63"/>
        <v>0</v>
      </c>
      <c r="Y450" s="10">
        <f t="shared" si="63"/>
        <v>0</v>
      </c>
      <c r="Z450" s="10">
        <f t="shared" si="63"/>
        <v>0</v>
      </c>
      <c r="AA450" s="10">
        <f t="shared" si="63"/>
        <v>0</v>
      </c>
      <c r="AB450" s="10">
        <f t="shared" si="63"/>
        <v>0</v>
      </c>
      <c r="AC450" s="10">
        <f t="shared" si="63"/>
        <v>0</v>
      </c>
      <c r="AD450" s="10">
        <f t="shared" si="63"/>
        <v>0</v>
      </c>
    </row>
    <row r="451" spans="1:30" ht="15" customHeight="1" x14ac:dyDescent="0.25">
      <c r="A451" s="1">
        <v>42565.25</v>
      </c>
      <c r="B451" s="1">
        <v>42565.291666666664</v>
      </c>
      <c r="C451" s="2">
        <v>655621</v>
      </c>
      <c r="D451" s="2" t="s">
        <v>5</v>
      </c>
      <c r="E451" s="3" t="str">
        <f t="shared" ref="E451:E514" si="65">TEXT(A451,"jjjjj")</f>
        <v>jeudi</v>
      </c>
      <c r="F451">
        <f ca="1">IF(HOUR(A451)&gt;HOUR(B451),-SUM(G451:INDIRECT(ADDRESS(ROW(),MATCH(0,$G451:$AD451,0)+6))),0)</f>
        <v>0</v>
      </c>
      <c r="G451" s="10">
        <f t="shared" si="64"/>
        <v>0</v>
      </c>
      <c r="H451" s="10">
        <f t="shared" si="64"/>
        <v>0</v>
      </c>
      <c r="I451" s="10">
        <f t="shared" si="64"/>
        <v>0</v>
      </c>
      <c r="J451" s="10">
        <f t="shared" si="64"/>
        <v>0</v>
      </c>
      <c r="K451" s="10">
        <f t="shared" si="64"/>
        <v>0</v>
      </c>
      <c r="L451" s="10">
        <f t="shared" si="64"/>
        <v>0</v>
      </c>
      <c r="M451" s="10">
        <f t="shared" si="64"/>
        <v>1</v>
      </c>
      <c r="N451" s="10">
        <f t="shared" si="64"/>
        <v>1</v>
      </c>
      <c r="O451" s="10">
        <f t="shared" si="64"/>
        <v>0</v>
      </c>
      <c r="P451" s="10">
        <f t="shared" si="64"/>
        <v>0</v>
      </c>
      <c r="Q451" s="10">
        <f t="shared" si="64"/>
        <v>0</v>
      </c>
      <c r="R451" s="10">
        <f t="shared" si="64"/>
        <v>0</v>
      </c>
      <c r="S451" s="10">
        <f t="shared" si="64"/>
        <v>0</v>
      </c>
      <c r="T451" s="10">
        <f t="shared" si="64"/>
        <v>0</v>
      </c>
      <c r="U451" s="10">
        <f t="shared" si="64"/>
        <v>0</v>
      </c>
      <c r="V451" s="10">
        <f t="shared" si="64"/>
        <v>0</v>
      </c>
      <c r="W451" s="10">
        <f t="shared" si="63"/>
        <v>0</v>
      </c>
      <c r="X451" s="10">
        <f t="shared" si="63"/>
        <v>0</v>
      </c>
      <c r="Y451" s="10">
        <f t="shared" si="63"/>
        <v>0</v>
      </c>
      <c r="Z451" s="10">
        <f t="shared" si="63"/>
        <v>0</v>
      </c>
      <c r="AA451" s="10">
        <f t="shared" si="63"/>
        <v>0</v>
      </c>
      <c r="AB451" s="10">
        <f t="shared" si="63"/>
        <v>0</v>
      </c>
      <c r="AC451" s="10">
        <f t="shared" si="63"/>
        <v>0</v>
      </c>
      <c r="AD451" s="10">
        <f t="shared" si="63"/>
        <v>0</v>
      </c>
    </row>
    <row r="452" spans="1:30" ht="15" customHeight="1" x14ac:dyDescent="0.25">
      <c r="A452" s="1">
        <v>42565.916666666664</v>
      </c>
      <c r="B452" s="1">
        <v>42566.229166666664</v>
      </c>
      <c r="C452" s="2">
        <v>654509</v>
      </c>
      <c r="D452" s="2" t="s">
        <v>6</v>
      </c>
      <c r="E452" s="3" t="str">
        <f t="shared" si="65"/>
        <v>jeudi</v>
      </c>
      <c r="F452">
        <f ca="1">IF(HOUR(A452)&gt;HOUR(B452),-SUM(G452:INDIRECT(ADDRESS(ROW(),MATCH(0,$G452:$AD452,0)+6))),0)</f>
        <v>-6</v>
      </c>
      <c r="G452" s="10">
        <f t="shared" si="64"/>
        <v>1</v>
      </c>
      <c r="H452" s="10">
        <f t="shared" si="64"/>
        <v>1</v>
      </c>
      <c r="I452" s="10">
        <f t="shared" si="64"/>
        <v>1</v>
      </c>
      <c r="J452" s="10">
        <f t="shared" si="64"/>
        <v>1</v>
      </c>
      <c r="K452" s="10">
        <f t="shared" si="64"/>
        <v>1</v>
      </c>
      <c r="L452" s="10">
        <f t="shared" si="64"/>
        <v>1</v>
      </c>
      <c r="M452" s="10">
        <f t="shared" si="64"/>
        <v>0</v>
      </c>
      <c r="N452" s="10">
        <f t="shared" si="64"/>
        <v>0</v>
      </c>
      <c r="O452" s="10">
        <f t="shared" si="64"/>
        <v>0</v>
      </c>
      <c r="P452" s="10">
        <f t="shared" si="64"/>
        <v>0</v>
      </c>
      <c r="Q452" s="10">
        <f t="shared" si="64"/>
        <v>0</v>
      </c>
      <c r="R452" s="10">
        <f t="shared" si="64"/>
        <v>0</v>
      </c>
      <c r="S452" s="10">
        <f t="shared" si="64"/>
        <v>0</v>
      </c>
      <c r="T452" s="10">
        <f t="shared" si="64"/>
        <v>0</v>
      </c>
      <c r="U452" s="10">
        <f t="shared" si="64"/>
        <v>0</v>
      </c>
      <c r="V452" s="10">
        <f t="shared" si="64"/>
        <v>0</v>
      </c>
      <c r="W452" s="10">
        <f t="shared" si="63"/>
        <v>0</v>
      </c>
      <c r="X452" s="10">
        <f t="shared" si="63"/>
        <v>0</v>
      </c>
      <c r="Y452" s="10">
        <f t="shared" si="63"/>
        <v>0</v>
      </c>
      <c r="Z452" s="10">
        <f t="shared" si="63"/>
        <v>0</v>
      </c>
      <c r="AA452" s="10">
        <f t="shared" si="63"/>
        <v>0</v>
      </c>
      <c r="AB452" s="10">
        <f t="shared" si="63"/>
        <v>0</v>
      </c>
      <c r="AC452" s="10">
        <f t="shared" si="63"/>
        <v>1</v>
      </c>
      <c r="AD452" s="10">
        <f t="shared" si="63"/>
        <v>1</v>
      </c>
    </row>
    <row r="453" spans="1:30" ht="15" customHeight="1" x14ac:dyDescent="0.25">
      <c r="A453" s="1">
        <v>42566.208333333336</v>
      </c>
      <c r="B453" s="1">
        <v>42566.291666666664</v>
      </c>
      <c r="C453" s="2">
        <v>652276</v>
      </c>
      <c r="D453" s="2" t="s">
        <v>9</v>
      </c>
      <c r="E453" s="3" t="str">
        <f t="shared" si="65"/>
        <v>vendredi</v>
      </c>
      <c r="F453">
        <f ca="1">IF(HOUR(A453)&gt;HOUR(B453),-SUM(G453:INDIRECT(ADDRESS(ROW(),MATCH(0,$G453:$AD453,0)+6))),0)</f>
        <v>0</v>
      </c>
      <c r="G453" s="10">
        <f t="shared" si="64"/>
        <v>0</v>
      </c>
      <c r="H453" s="10">
        <f t="shared" si="64"/>
        <v>0</v>
      </c>
      <c r="I453" s="10">
        <f t="shared" si="64"/>
        <v>0</v>
      </c>
      <c r="J453" s="10">
        <f t="shared" si="64"/>
        <v>0</v>
      </c>
      <c r="K453" s="10">
        <f t="shared" si="64"/>
        <v>0</v>
      </c>
      <c r="L453" s="10">
        <f t="shared" si="64"/>
        <v>1</v>
      </c>
      <c r="M453" s="10">
        <f t="shared" si="64"/>
        <v>1</v>
      </c>
      <c r="N453" s="10">
        <f t="shared" si="64"/>
        <v>1</v>
      </c>
      <c r="O453" s="10">
        <f t="shared" si="64"/>
        <v>0</v>
      </c>
      <c r="P453" s="10">
        <f t="shared" si="64"/>
        <v>0</v>
      </c>
      <c r="Q453" s="10">
        <f t="shared" si="64"/>
        <v>0</v>
      </c>
      <c r="R453" s="10">
        <f t="shared" si="64"/>
        <v>0</v>
      </c>
      <c r="S453" s="10">
        <f t="shared" si="64"/>
        <v>0</v>
      </c>
      <c r="T453" s="10">
        <f t="shared" si="64"/>
        <v>0</v>
      </c>
      <c r="U453" s="10">
        <f t="shared" si="64"/>
        <v>0</v>
      </c>
      <c r="V453" s="10">
        <f t="shared" si="64"/>
        <v>0</v>
      </c>
      <c r="W453" s="10">
        <f t="shared" si="63"/>
        <v>0</v>
      </c>
      <c r="X453" s="10">
        <f t="shared" si="63"/>
        <v>0</v>
      </c>
      <c r="Y453" s="10">
        <f t="shared" si="63"/>
        <v>0</v>
      </c>
      <c r="Z453" s="10">
        <f t="shared" si="63"/>
        <v>0</v>
      </c>
      <c r="AA453" s="10">
        <f t="shared" si="63"/>
        <v>0</v>
      </c>
      <c r="AB453" s="10">
        <f t="shared" si="63"/>
        <v>0</v>
      </c>
      <c r="AC453" s="10">
        <f t="shared" si="63"/>
        <v>0</v>
      </c>
      <c r="AD453" s="10">
        <f t="shared" si="63"/>
        <v>0</v>
      </c>
    </row>
    <row r="454" spans="1:30" ht="15" customHeight="1" x14ac:dyDescent="0.25">
      <c r="A454" s="1">
        <v>42566.25</v>
      </c>
      <c r="B454" s="1">
        <v>42566.291666666664</v>
      </c>
      <c r="C454" s="2">
        <v>655621</v>
      </c>
      <c r="D454" s="2" t="s">
        <v>5</v>
      </c>
      <c r="E454" s="3" t="str">
        <f t="shared" si="65"/>
        <v>vendredi</v>
      </c>
      <c r="F454">
        <f ca="1">IF(HOUR(A454)&gt;HOUR(B454),-SUM(G454:INDIRECT(ADDRESS(ROW(),MATCH(0,$G454:$AD454,0)+6))),0)</f>
        <v>0</v>
      </c>
      <c r="G454" s="10">
        <f t="shared" si="64"/>
        <v>0</v>
      </c>
      <c r="H454" s="10">
        <f t="shared" si="64"/>
        <v>0</v>
      </c>
      <c r="I454" s="10">
        <f t="shared" si="64"/>
        <v>0</v>
      </c>
      <c r="J454" s="10">
        <f t="shared" si="64"/>
        <v>0</v>
      </c>
      <c r="K454" s="10">
        <f t="shared" si="64"/>
        <v>0</v>
      </c>
      <c r="L454" s="10">
        <f t="shared" si="64"/>
        <v>0</v>
      </c>
      <c r="M454" s="10">
        <f t="shared" si="64"/>
        <v>1</v>
      </c>
      <c r="N454" s="10">
        <f t="shared" si="64"/>
        <v>1</v>
      </c>
      <c r="O454" s="10">
        <f t="shared" si="64"/>
        <v>0</v>
      </c>
      <c r="P454" s="10">
        <f t="shared" si="64"/>
        <v>0</v>
      </c>
      <c r="Q454" s="10">
        <f t="shared" si="64"/>
        <v>0</v>
      </c>
      <c r="R454" s="10">
        <f t="shared" si="64"/>
        <v>0</v>
      </c>
      <c r="S454" s="10">
        <f t="shared" si="64"/>
        <v>0</v>
      </c>
      <c r="T454" s="10">
        <f t="shared" si="64"/>
        <v>0</v>
      </c>
      <c r="U454" s="10">
        <f t="shared" si="64"/>
        <v>0</v>
      </c>
      <c r="V454" s="10">
        <f t="shared" si="64"/>
        <v>0</v>
      </c>
      <c r="W454" s="10">
        <f t="shared" si="63"/>
        <v>0</v>
      </c>
      <c r="X454" s="10">
        <f t="shared" si="63"/>
        <v>0</v>
      </c>
      <c r="Y454" s="10">
        <f t="shared" si="63"/>
        <v>0</v>
      </c>
      <c r="Z454" s="10">
        <f t="shared" si="63"/>
        <v>0</v>
      </c>
      <c r="AA454" s="10">
        <f t="shared" si="63"/>
        <v>0</v>
      </c>
      <c r="AB454" s="10">
        <f t="shared" si="63"/>
        <v>0</v>
      </c>
      <c r="AC454" s="10">
        <f t="shared" si="63"/>
        <v>0</v>
      </c>
      <c r="AD454" s="10">
        <f t="shared" si="63"/>
        <v>0</v>
      </c>
    </row>
    <row r="455" spans="1:30" ht="15" customHeight="1" x14ac:dyDescent="0.25">
      <c r="A455" s="1">
        <v>42569</v>
      </c>
      <c r="B455" s="1">
        <v>42569.291666666664</v>
      </c>
      <c r="C455" s="2">
        <v>647575</v>
      </c>
      <c r="D455" s="2" t="s">
        <v>5</v>
      </c>
      <c r="E455" s="3" t="str">
        <f t="shared" si="65"/>
        <v>lundi</v>
      </c>
      <c r="F455">
        <f ca="1">IF(HOUR(A455)&gt;HOUR(B455),-SUM(G455:INDIRECT(ADDRESS(ROW(),MATCH(0,$G455:$AD455,0)+6))),0)</f>
        <v>0</v>
      </c>
      <c r="G455" s="10">
        <f t="shared" si="64"/>
        <v>1</v>
      </c>
      <c r="H455" s="10">
        <f t="shared" si="64"/>
        <v>1</v>
      </c>
      <c r="I455" s="10">
        <f t="shared" si="64"/>
        <v>1</v>
      </c>
      <c r="J455" s="10">
        <f t="shared" si="64"/>
        <v>1</v>
      </c>
      <c r="K455" s="10">
        <f t="shared" si="64"/>
        <v>1</v>
      </c>
      <c r="L455" s="10">
        <f t="shared" si="64"/>
        <v>1</v>
      </c>
      <c r="M455" s="10">
        <f t="shared" si="64"/>
        <v>1</v>
      </c>
      <c r="N455" s="10">
        <f t="shared" si="64"/>
        <v>1</v>
      </c>
      <c r="O455" s="10">
        <f t="shared" si="64"/>
        <v>0</v>
      </c>
      <c r="P455" s="10">
        <f t="shared" si="64"/>
        <v>0</v>
      </c>
      <c r="Q455" s="10">
        <f t="shared" si="64"/>
        <v>0</v>
      </c>
      <c r="R455" s="10">
        <f t="shared" si="64"/>
        <v>0</v>
      </c>
      <c r="S455" s="10">
        <f t="shared" si="64"/>
        <v>0</v>
      </c>
      <c r="T455" s="10">
        <f t="shared" si="64"/>
        <v>0</v>
      </c>
      <c r="U455" s="10">
        <f t="shared" si="64"/>
        <v>0</v>
      </c>
      <c r="V455" s="10">
        <f t="shared" si="64"/>
        <v>0</v>
      </c>
      <c r="W455" s="10">
        <f t="shared" si="63"/>
        <v>0</v>
      </c>
      <c r="X455" s="10">
        <f t="shared" si="63"/>
        <v>0</v>
      </c>
      <c r="Y455" s="10">
        <f t="shared" si="63"/>
        <v>0</v>
      </c>
      <c r="Z455" s="10">
        <f t="shared" si="63"/>
        <v>0</v>
      </c>
      <c r="AA455" s="10">
        <f t="shared" si="63"/>
        <v>0</v>
      </c>
      <c r="AB455" s="10">
        <f t="shared" si="63"/>
        <v>0</v>
      </c>
      <c r="AC455" s="10">
        <f t="shared" si="63"/>
        <v>0</v>
      </c>
      <c r="AD455" s="10">
        <f t="shared" si="63"/>
        <v>0</v>
      </c>
    </row>
    <row r="456" spans="1:30" ht="15" customHeight="1" x14ac:dyDescent="0.25">
      <c r="A456" s="1">
        <v>42569.895833333336</v>
      </c>
      <c r="B456" s="1">
        <v>42570.166666666664</v>
      </c>
      <c r="C456" s="2">
        <v>652859</v>
      </c>
      <c r="D456" s="2" t="s">
        <v>8</v>
      </c>
      <c r="E456" s="3" t="str">
        <f t="shared" si="65"/>
        <v>lundi</v>
      </c>
      <c r="F456">
        <f ca="1">IF(HOUR(A456)&gt;HOUR(B456),-SUM(G456:INDIRECT(ADDRESS(ROW(),MATCH(0,$G456:$AD456,0)+6))),0)</f>
        <v>-5</v>
      </c>
      <c r="G456" s="10">
        <f t="shared" si="64"/>
        <v>1</v>
      </c>
      <c r="H456" s="10">
        <f t="shared" si="64"/>
        <v>1</v>
      </c>
      <c r="I456" s="10">
        <f t="shared" si="64"/>
        <v>1</v>
      </c>
      <c r="J456" s="10">
        <f t="shared" si="64"/>
        <v>1</v>
      </c>
      <c r="K456" s="10">
        <f t="shared" si="64"/>
        <v>1</v>
      </c>
      <c r="L456" s="10">
        <f t="shared" si="64"/>
        <v>0</v>
      </c>
      <c r="M456" s="10">
        <f t="shared" si="64"/>
        <v>0</v>
      </c>
      <c r="N456" s="10">
        <f t="shared" si="64"/>
        <v>0</v>
      </c>
      <c r="O456" s="10">
        <f t="shared" si="64"/>
        <v>0</v>
      </c>
      <c r="P456" s="10">
        <f t="shared" si="64"/>
        <v>0</v>
      </c>
      <c r="Q456" s="10">
        <f t="shared" si="64"/>
        <v>0</v>
      </c>
      <c r="R456" s="10">
        <f t="shared" si="64"/>
        <v>0</v>
      </c>
      <c r="S456" s="10">
        <f t="shared" si="64"/>
        <v>0</v>
      </c>
      <c r="T456" s="10">
        <f t="shared" si="64"/>
        <v>0</v>
      </c>
      <c r="U456" s="10">
        <f t="shared" si="64"/>
        <v>0</v>
      </c>
      <c r="V456" s="10">
        <f t="shared" si="64"/>
        <v>0</v>
      </c>
      <c r="W456" s="10">
        <f t="shared" si="63"/>
        <v>0</v>
      </c>
      <c r="X456" s="10">
        <f t="shared" si="63"/>
        <v>0</v>
      </c>
      <c r="Y456" s="10">
        <f t="shared" si="63"/>
        <v>0</v>
      </c>
      <c r="Z456" s="10">
        <f t="shared" si="63"/>
        <v>0</v>
      </c>
      <c r="AA456" s="10">
        <f t="shared" si="63"/>
        <v>0</v>
      </c>
      <c r="AB456" s="10">
        <f t="shared" si="63"/>
        <v>1</v>
      </c>
      <c r="AC456" s="10">
        <f t="shared" si="63"/>
        <v>1</v>
      </c>
      <c r="AD456" s="10">
        <f t="shared" si="63"/>
        <v>1</v>
      </c>
    </row>
    <row r="457" spans="1:30" ht="15" customHeight="1" x14ac:dyDescent="0.25">
      <c r="A457" s="1">
        <v>42570</v>
      </c>
      <c r="B457" s="1">
        <v>42570.291666608799</v>
      </c>
      <c r="C457" s="2">
        <v>647575</v>
      </c>
      <c r="D457" s="2" t="s">
        <v>5</v>
      </c>
      <c r="E457" s="3" t="str">
        <f t="shared" si="65"/>
        <v>mardi</v>
      </c>
      <c r="F457">
        <f ca="1">IF(HOUR(A457)&gt;HOUR(B457),-SUM(G457:INDIRECT(ADDRESS(ROW(),MATCH(0,$G457:$AD457,0)+6))),0)</f>
        <v>0</v>
      </c>
      <c r="G457" s="10">
        <f t="shared" si="64"/>
        <v>1</v>
      </c>
      <c r="H457" s="10">
        <f t="shared" si="64"/>
        <v>1</v>
      </c>
      <c r="I457" s="10">
        <f t="shared" si="64"/>
        <v>1</v>
      </c>
      <c r="J457" s="10">
        <f t="shared" si="64"/>
        <v>1</v>
      </c>
      <c r="K457" s="10">
        <f t="shared" si="64"/>
        <v>1</v>
      </c>
      <c r="L457" s="10">
        <f t="shared" si="64"/>
        <v>1</v>
      </c>
      <c r="M457" s="10">
        <f t="shared" si="64"/>
        <v>1</v>
      </c>
      <c r="N457" s="10">
        <f t="shared" si="64"/>
        <v>1</v>
      </c>
      <c r="O457" s="10">
        <f t="shared" si="64"/>
        <v>0</v>
      </c>
      <c r="P457" s="10">
        <f t="shared" si="64"/>
        <v>0</v>
      </c>
      <c r="Q457" s="10">
        <f t="shared" si="64"/>
        <v>0</v>
      </c>
      <c r="R457" s="10">
        <f t="shared" si="64"/>
        <v>0</v>
      </c>
      <c r="S457" s="10">
        <f t="shared" si="64"/>
        <v>0</v>
      </c>
      <c r="T457" s="10">
        <f t="shared" si="64"/>
        <v>0</v>
      </c>
      <c r="U457" s="10">
        <f t="shared" si="64"/>
        <v>0</v>
      </c>
      <c r="V457" s="10">
        <f t="shared" si="64"/>
        <v>0</v>
      </c>
      <c r="W457" s="10">
        <f t="shared" si="63"/>
        <v>0</v>
      </c>
      <c r="X457" s="10">
        <f t="shared" si="63"/>
        <v>0</v>
      </c>
      <c r="Y457" s="10">
        <f t="shared" si="63"/>
        <v>0</v>
      </c>
      <c r="Z457" s="10">
        <f t="shared" si="63"/>
        <v>0</v>
      </c>
      <c r="AA457" s="10">
        <f t="shared" si="63"/>
        <v>0</v>
      </c>
      <c r="AB457" s="10">
        <f t="shared" si="63"/>
        <v>0</v>
      </c>
      <c r="AC457" s="10">
        <f t="shared" si="63"/>
        <v>0</v>
      </c>
      <c r="AD457" s="10">
        <f t="shared" si="63"/>
        <v>0</v>
      </c>
    </row>
    <row r="458" spans="1:30" ht="15" customHeight="1" x14ac:dyDescent="0.25">
      <c r="A458" s="1">
        <v>42570.041666666664</v>
      </c>
      <c r="B458" s="1">
        <v>42570.166666666664</v>
      </c>
      <c r="C458" s="2">
        <v>654177</v>
      </c>
      <c r="D458" s="2" t="s">
        <v>7</v>
      </c>
      <c r="E458" s="3" t="str">
        <f t="shared" si="65"/>
        <v>mardi</v>
      </c>
      <c r="F458">
        <f ca="1">IF(HOUR(A458)&gt;HOUR(B458),-SUM(G458:INDIRECT(ADDRESS(ROW(),MATCH(0,$G458:$AD458,0)+6))),0)</f>
        <v>0</v>
      </c>
      <c r="G458" s="10">
        <f t="shared" si="64"/>
        <v>0</v>
      </c>
      <c r="H458" s="10">
        <f t="shared" si="64"/>
        <v>1</v>
      </c>
      <c r="I458" s="10">
        <f t="shared" si="64"/>
        <v>1</v>
      </c>
      <c r="J458" s="10">
        <f t="shared" si="64"/>
        <v>1</v>
      </c>
      <c r="K458" s="10">
        <f t="shared" si="64"/>
        <v>1</v>
      </c>
      <c r="L458" s="10">
        <f t="shared" si="64"/>
        <v>0</v>
      </c>
      <c r="M458" s="10">
        <f t="shared" si="64"/>
        <v>0</v>
      </c>
      <c r="N458" s="10">
        <f t="shared" si="64"/>
        <v>0</v>
      </c>
      <c r="O458" s="10">
        <f t="shared" si="64"/>
        <v>0</v>
      </c>
      <c r="P458" s="10">
        <f t="shared" si="64"/>
        <v>0</v>
      </c>
      <c r="Q458" s="10">
        <f t="shared" si="64"/>
        <v>0</v>
      </c>
      <c r="R458" s="10">
        <f t="shared" si="64"/>
        <v>0</v>
      </c>
      <c r="S458" s="10">
        <f t="shared" si="64"/>
        <v>0</v>
      </c>
      <c r="T458" s="10">
        <f t="shared" si="64"/>
        <v>0</v>
      </c>
      <c r="U458" s="10">
        <f t="shared" si="64"/>
        <v>0</v>
      </c>
      <c r="V458" s="10">
        <f t="shared" si="64"/>
        <v>0</v>
      </c>
      <c r="W458" s="10">
        <f t="shared" si="63"/>
        <v>0</v>
      </c>
      <c r="X458" s="10">
        <f t="shared" si="63"/>
        <v>0</v>
      </c>
      <c r="Y458" s="10">
        <f t="shared" si="63"/>
        <v>0</v>
      </c>
      <c r="Z458" s="10">
        <f t="shared" si="63"/>
        <v>0</v>
      </c>
      <c r="AA458" s="10">
        <f t="shared" si="63"/>
        <v>0</v>
      </c>
      <c r="AB458" s="10">
        <f t="shared" si="63"/>
        <v>0</v>
      </c>
      <c r="AC458" s="10">
        <f t="shared" si="63"/>
        <v>0</v>
      </c>
      <c r="AD458" s="10">
        <f t="shared" si="63"/>
        <v>0</v>
      </c>
    </row>
    <row r="459" spans="1:30" ht="15" customHeight="1" x14ac:dyDescent="0.25">
      <c r="A459" s="1">
        <v>42570.1875</v>
      </c>
      <c r="B459" s="1">
        <v>42570.229166666664</v>
      </c>
      <c r="C459" s="2">
        <v>656888</v>
      </c>
      <c r="D459" s="2" t="s">
        <v>7</v>
      </c>
      <c r="E459" s="3" t="str">
        <f t="shared" si="65"/>
        <v>mardi</v>
      </c>
      <c r="F459">
        <f ca="1">IF(HOUR(A459)&gt;HOUR(B459),-SUM(G459:INDIRECT(ADDRESS(ROW(),MATCH(0,$G459:$AD459,0)+6))),0)</f>
        <v>0</v>
      </c>
      <c r="G459" s="10">
        <f t="shared" si="64"/>
        <v>0</v>
      </c>
      <c r="H459" s="10">
        <f t="shared" si="64"/>
        <v>0</v>
      </c>
      <c r="I459" s="10">
        <f t="shared" si="64"/>
        <v>0</v>
      </c>
      <c r="J459" s="10">
        <f t="shared" si="64"/>
        <v>0</v>
      </c>
      <c r="K459" s="10">
        <f t="shared" si="64"/>
        <v>1</v>
      </c>
      <c r="L459" s="10">
        <f t="shared" si="64"/>
        <v>1</v>
      </c>
      <c r="M459" s="10">
        <f t="shared" si="64"/>
        <v>0</v>
      </c>
      <c r="N459" s="10">
        <f t="shared" si="64"/>
        <v>0</v>
      </c>
      <c r="O459" s="10">
        <f t="shared" si="64"/>
        <v>0</v>
      </c>
      <c r="P459" s="10">
        <f t="shared" si="64"/>
        <v>0</v>
      </c>
      <c r="Q459" s="10">
        <f t="shared" si="64"/>
        <v>0</v>
      </c>
      <c r="R459" s="10">
        <f t="shared" si="64"/>
        <v>0</v>
      </c>
      <c r="S459" s="10">
        <f t="shared" si="64"/>
        <v>0</v>
      </c>
      <c r="T459" s="10">
        <f t="shared" si="64"/>
        <v>0</v>
      </c>
      <c r="U459" s="10">
        <f t="shared" si="64"/>
        <v>0</v>
      </c>
      <c r="V459" s="10">
        <f t="shared" si="64"/>
        <v>0</v>
      </c>
      <c r="W459" s="10">
        <f t="shared" si="63"/>
        <v>0</v>
      </c>
      <c r="X459" s="10">
        <f t="shared" si="63"/>
        <v>0</v>
      </c>
      <c r="Y459" s="10">
        <f t="shared" si="63"/>
        <v>0</v>
      </c>
      <c r="Z459" s="10">
        <f t="shared" si="63"/>
        <v>0</v>
      </c>
      <c r="AA459" s="10">
        <f t="shared" si="63"/>
        <v>0</v>
      </c>
      <c r="AB459" s="10">
        <f t="shared" si="63"/>
        <v>0</v>
      </c>
      <c r="AC459" s="10">
        <f t="shared" si="63"/>
        <v>0</v>
      </c>
      <c r="AD459" s="10">
        <f t="shared" si="63"/>
        <v>0</v>
      </c>
    </row>
    <row r="460" spans="1:30" ht="15" customHeight="1" x14ac:dyDescent="0.25">
      <c r="A460" s="1">
        <v>42570.25</v>
      </c>
      <c r="B460" s="1">
        <v>42570.291666666664</v>
      </c>
      <c r="C460" s="2">
        <v>655621</v>
      </c>
      <c r="D460" s="2" t="s">
        <v>5</v>
      </c>
      <c r="E460" s="3" t="str">
        <f t="shared" si="65"/>
        <v>mardi</v>
      </c>
      <c r="F460">
        <f ca="1">IF(HOUR(A460)&gt;HOUR(B460),-SUM(G460:INDIRECT(ADDRESS(ROW(),MATCH(0,$G460:$AD460,0)+6))),0)</f>
        <v>0</v>
      </c>
      <c r="G460" s="10">
        <f t="shared" si="64"/>
        <v>0</v>
      </c>
      <c r="H460" s="10">
        <f t="shared" si="64"/>
        <v>0</v>
      </c>
      <c r="I460" s="10">
        <f t="shared" si="64"/>
        <v>0</v>
      </c>
      <c r="J460" s="10">
        <f t="shared" si="64"/>
        <v>0</v>
      </c>
      <c r="K460" s="10">
        <f t="shared" si="64"/>
        <v>0</v>
      </c>
      <c r="L460" s="10">
        <f t="shared" si="64"/>
        <v>0</v>
      </c>
      <c r="M460" s="10">
        <f t="shared" si="64"/>
        <v>1</v>
      </c>
      <c r="N460" s="10">
        <f t="shared" si="64"/>
        <v>1</v>
      </c>
      <c r="O460" s="10">
        <f t="shared" si="64"/>
        <v>0</v>
      </c>
      <c r="P460" s="10">
        <f t="shared" si="64"/>
        <v>0</v>
      </c>
      <c r="Q460" s="10">
        <f t="shared" si="64"/>
        <v>0</v>
      </c>
      <c r="R460" s="10">
        <f t="shared" si="64"/>
        <v>0</v>
      </c>
      <c r="S460" s="10">
        <f t="shared" si="64"/>
        <v>0</v>
      </c>
      <c r="T460" s="10">
        <f t="shared" si="64"/>
        <v>0</v>
      </c>
      <c r="U460" s="10">
        <f t="shared" si="64"/>
        <v>0</v>
      </c>
      <c r="V460" s="10">
        <f t="shared" si="64"/>
        <v>0</v>
      </c>
      <c r="W460" s="10">
        <f t="shared" si="63"/>
        <v>0</v>
      </c>
      <c r="X460" s="10">
        <f t="shared" si="63"/>
        <v>0</v>
      </c>
      <c r="Y460" s="10">
        <f t="shared" si="63"/>
        <v>0</v>
      </c>
      <c r="Z460" s="10">
        <f t="shared" si="63"/>
        <v>0</v>
      </c>
      <c r="AA460" s="10">
        <f t="shared" si="63"/>
        <v>0</v>
      </c>
      <c r="AB460" s="10">
        <f t="shared" si="63"/>
        <v>0</v>
      </c>
      <c r="AC460" s="10">
        <f t="shared" si="63"/>
        <v>0</v>
      </c>
      <c r="AD460" s="10">
        <f t="shared" si="63"/>
        <v>0</v>
      </c>
    </row>
    <row r="461" spans="1:30" ht="15" customHeight="1" x14ac:dyDescent="0.25">
      <c r="A461" s="1">
        <v>42570.354166666664</v>
      </c>
      <c r="B461" s="1">
        <v>42571.6875</v>
      </c>
      <c r="C461" s="2">
        <v>654526</v>
      </c>
      <c r="D461" s="2" t="s">
        <v>9</v>
      </c>
      <c r="E461" s="3" t="str">
        <f t="shared" si="65"/>
        <v>mardi</v>
      </c>
      <c r="F461">
        <f ca="1">IF(HOUR(A461)&gt;HOUR(B461),-SUM(G461:INDIRECT(ADDRESS(ROW(),MATCH(0,$G461:$AD461,0)+6))),0)</f>
        <v>0</v>
      </c>
      <c r="G461" s="10">
        <f t="shared" si="64"/>
        <v>0</v>
      </c>
      <c r="H461" s="10">
        <f t="shared" si="64"/>
        <v>0</v>
      </c>
      <c r="I461" s="10">
        <f t="shared" si="64"/>
        <v>0</v>
      </c>
      <c r="J461" s="10">
        <f t="shared" si="64"/>
        <v>0</v>
      </c>
      <c r="K461" s="10">
        <f t="shared" si="64"/>
        <v>0</v>
      </c>
      <c r="L461" s="10">
        <f t="shared" si="64"/>
        <v>0</v>
      </c>
      <c r="M461" s="10">
        <f t="shared" si="64"/>
        <v>0</v>
      </c>
      <c r="N461" s="10">
        <f t="shared" si="64"/>
        <v>0</v>
      </c>
      <c r="O461" s="10">
        <f t="shared" si="64"/>
        <v>1</v>
      </c>
      <c r="P461" s="10">
        <f t="shared" si="64"/>
        <v>1</v>
      </c>
      <c r="Q461" s="10">
        <f t="shared" si="64"/>
        <v>1</v>
      </c>
      <c r="R461" s="10">
        <f t="shared" si="64"/>
        <v>1</v>
      </c>
      <c r="S461" s="10">
        <f t="shared" si="64"/>
        <v>1</v>
      </c>
      <c r="T461" s="10">
        <f t="shared" si="64"/>
        <v>1</v>
      </c>
      <c r="U461" s="10">
        <f t="shared" si="64"/>
        <v>1</v>
      </c>
      <c r="V461" s="10">
        <f t="shared" ref="V461:AD476" si="66">IF(HOUR($A461)&lt;=HOUR($B461),IF(IF(HOUR($A461)&lt;V$1+1,1,0)=1,IF(HOUR($B461)&gt;=V$1,1,0),0),IF(IF(HOUR($A461)&gt;=V$1+1,1,0)=1,IF(HOUR($B461)&lt;V$1,0,1),1))</f>
        <v>1</v>
      </c>
      <c r="W461" s="10">
        <f t="shared" si="66"/>
        <v>1</v>
      </c>
      <c r="X461" s="10">
        <f t="shared" si="66"/>
        <v>0</v>
      </c>
      <c r="Y461" s="10">
        <f t="shared" si="66"/>
        <v>0</v>
      </c>
      <c r="Z461" s="10">
        <f t="shared" si="66"/>
        <v>0</v>
      </c>
      <c r="AA461" s="10">
        <f t="shared" si="66"/>
        <v>0</v>
      </c>
      <c r="AB461" s="10">
        <f t="shared" si="66"/>
        <v>0</v>
      </c>
      <c r="AC461" s="10">
        <f t="shared" si="66"/>
        <v>0</v>
      </c>
      <c r="AD461" s="10">
        <f t="shared" si="66"/>
        <v>0</v>
      </c>
    </row>
    <row r="462" spans="1:30" ht="15" customHeight="1" x14ac:dyDescent="0.25">
      <c r="A462" s="1">
        <v>42570.875</v>
      </c>
      <c r="B462" s="1">
        <v>42571.166666666664</v>
      </c>
      <c r="C462" s="2">
        <v>652859</v>
      </c>
      <c r="D462" s="2" t="s">
        <v>8</v>
      </c>
      <c r="E462" s="3" t="str">
        <f t="shared" si="65"/>
        <v>mardi</v>
      </c>
      <c r="F462">
        <f ca="1">IF(HOUR(A462)&gt;HOUR(B462),-SUM(G462:INDIRECT(ADDRESS(ROW(),MATCH(0,$G462:$AD462,0)+6))),0)</f>
        <v>-5</v>
      </c>
      <c r="G462" s="10">
        <f t="shared" ref="G462:V477" si="67">IF(HOUR($A462)&lt;=HOUR($B462),IF(IF(HOUR($A462)&lt;G$1+1,1,0)=1,IF(HOUR($B462)&gt;=G$1,1,0),0),IF(IF(HOUR($A462)&gt;=G$1+1,1,0)=1,IF(HOUR($B462)&lt;G$1,0,1),1))</f>
        <v>1</v>
      </c>
      <c r="H462" s="10">
        <f t="shared" si="67"/>
        <v>1</v>
      </c>
      <c r="I462" s="10">
        <f t="shared" si="67"/>
        <v>1</v>
      </c>
      <c r="J462" s="10">
        <f t="shared" si="67"/>
        <v>1</v>
      </c>
      <c r="K462" s="10">
        <f t="shared" si="67"/>
        <v>1</v>
      </c>
      <c r="L462" s="10">
        <f t="shared" si="67"/>
        <v>0</v>
      </c>
      <c r="M462" s="10">
        <f t="shared" si="67"/>
        <v>0</v>
      </c>
      <c r="N462" s="10">
        <f t="shared" si="67"/>
        <v>0</v>
      </c>
      <c r="O462" s="10">
        <f t="shared" si="67"/>
        <v>0</v>
      </c>
      <c r="P462" s="10">
        <f t="shared" si="67"/>
        <v>0</v>
      </c>
      <c r="Q462" s="10">
        <f t="shared" si="67"/>
        <v>0</v>
      </c>
      <c r="R462" s="10">
        <f t="shared" si="67"/>
        <v>0</v>
      </c>
      <c r="S462" s="10">
        <f t="shared" si="67"/>
        <v>0</v>
      </c>
      <c r="T462" s="10">
        <f t="shared" si="67"/>
        <v>0</v>
      </c>
      <c r="U462" s="10">
        <f t="shared" si="67"/>
        <v>0</v>
      </c>
      <c r="V462" s="10">
        <f t="shared" si="67"/>
        <v>0</v>
      </c>
      <c r="W462" s="10">
        <f t="shared" si="66"/>
        <v>0</v>
      </c>
      <c r="X462" s="10">
        <f t="shared" si="66"/>
        <v>0</v>
      </c>
      <c r="Y462" s="10">
        <f t="shared" si="66"/>
        <v>0</v>
      </c>
      <c r="Z462" s="10">
        <f t="shared" si="66"/>
        <v>0</v>
      </c>
      <c r="AA462" s="10">
        <f t="shared" si="66"/>
        <v>0</v>
      </c>
      <c r="AB462" s="10">
        <f t="shared" si="66"/>
        <v>1</v>
      </c>
      <c r="AC462" s="10">
        <f t="shared" si="66"/>
        <v>1</v>
      </c>
      <c r="AD462" s="10">
        <f t="shared" si="66"/>
        <v>1</v>
      </c>
    </row>
    <row r="463" spans="1:30" ht="15" customHeight="1" x14ac:dyDescent="0.25">
      <c r="A463" s="1">
        <v>42570.916666666664</v>
      </c>
      <c r="B463" s="1">
        <v>42571.125</v>
      </c>
      <c r="C463" s="2">
        <v>656635</v>
      </c>
      <c r="D463" s="2" t="s">
        <v>7</v>
      </c>
      <c r="E463" s="3" t="str">
        <f t="shared" si="65"/>
        <v>mardi</v>
      </c>
      <c r="F463">
        <f ca="1">IF(HOUR(A463)&gt;HOUR(B463),-SUM(G463:INDIRECT(ADDRESS(ROW(),MATCH(0,$G463:$AD463,0)+6))),0)</f>
        <v>-4</v>
      </c>
      <c r="G463" s="10">
        <f t="shared" si="67"/>
        <v>1</v>
      </c>
      <c r="H463" s="10">
        <f t="shared" si="67"/>
        <v>1</v>
      </c>
      <c r="I463" s="10">
        <f t="shared" si="67"/>
        <v>1</v>
      </c>
      <c r="J463" s="10">
        <f t="shared" si="67"/>
        <v>1</v>
      </c>
      <c r="K463" s="10">
        <f t="shared" si="67"/>
        <v>0</v>
      </c>
      <c r="L463" s="10">
        <f t="shared" si="67"/>
        <v>0</v>
      </c>
      <c r="M463" s="10">
        <f t="shared" si="67"/>
        <v>0</v>
      </c>
      <c r="N463" s="10">
        <f t="shared" si="67"/>
        <v>0</v>
      </c>
      <c r="O463" s="10">
        <f t="shared" si="67"/>
        <v>0</v>
      </c>
      <c r="P463" s="10">
        <f t="shared" si="67"/>
        <v>0</v>
      </c>
      <c r="Q463" s="10">
        <f t="shared" si="67"/>
        <v>0</v>
      </c>
      <c r="R463" s="10">
        <f t="shared" si="67"/>
        <v>0</v>
      </c>
      <c r="S463" s="10">
        <f t="shared" si="67"/>
        <v>0</v>
      </c>
      <c r="T463" s="10">
        <f t="shared" si="67"/>
        <v>0</v>
      </c>
      <c r="U463" s="10">
        <f t="shared" si="67"/>
        <v>0</v>
      </c>
      <c r="V463" s="10">
        <f t="shared" si="67"/>
        <v>0</v>
      </c>
      <c r="W463" s="10">
        <f t="shared" si="66"/>
        <v>0</v>
      </c>
      <c r="X463" s="10">
        <f t="shared" si="66"/>
        <v>0</v>
      </c>
      <c r="Y463" s="10">
        <f t="shared" si="66"/>
        <v>0</v>
      </c>
      <c r="Z463" s="10">
        <f t="shared" si="66"/>
        <v>0</v>
      </c>
      <c r="AA463" s="10">
        <f t="shared" si="66"/>
        <v>0</v>
      </c>
      <c r="AB463" s="10">
        <f t="shared" si="66"/>
        <v>0</v>
      </c>
      <c r="AC463" s="10">
        <f t="shared" si="66"/>
        <v>1</v>
      </c>
      <c r="AD463" s="10">
        <f t="shared" si="66"/>
        <v>1</v>
      </c>
    </row>
    <row r="464" spans="1:30" ht="15" customHeight="1" x14ac:dyDescent="0.25">
      <c r="A464" s="1">
        <v>42571</v>
      </c>
      <c r="B464" s="1">
        <v>42571.291666608799</v>
      </c>
      <c r="C464" s="2">
        <v>647575</v>
      </c>
      <c r="D464" s="2" t="s">
        <v>5</v>
      </c>
      <c r="E464" s="3" t="str">
        <f t="shared" si="65"/>
        <v>mercredi</v>
      </c>
      <c r="F464">
        <f ca="1">IF(HOUR(A464)&gt;HOUR(B464),-SUM(G464:INDIRECT(ADDRESS(ROW(),MATCH(0,$G464:$AD464,0)+6))),0)</f>
        <v>0</v>
      </c>
      <c r="G464" s="10">
        <f t="shared" si="67"/>
        <v>1</v>
      </c>
      <c r="H464" s="10">
        <f t="shared" si="67"/>
        <v>1</v>
      </c>
      <c r="I464" s="10">
        <f t="shared" si="67"/>
        <v>1</v>
      </c>
      <c r="J464" s="10">
        <f t="shared" si="67"/>
        <v>1</v>
      </c>
      <c r="K464" s="10">
        <f t="shared" si="67"/>
        <v>1</v>
      </c>
      <c r="L464" s="10">
        <f t="shared" si="67"/>
        <v>1</v>
      </c>
      <c r="M464" s="10">
        <f t="shared" si="67"/>
        <v>1</v>
      </c>
      <c r="N464" s="10">
        <f t="shared" si="67"/>
        <v>1</v>
      </c>
      <c r="O464" s="10">
        <f t="shared" si="67"/>
        <v>0</v>
      </c>
      <c r="P464" s="10">
        <f t="shared" si="67"/>
        <v>0</v>
      </c>
      <c r="Q464" s="10">
        <f t="shared" si="67"/>
        <v>0</v>
      </c>
      <c r="R464" s="10">
        <f t="shared" si="67"/>
        <v>0</v>
      </c>
      <c r="S464" s="10">
        <f t="shared" si="67"/>
        <v>0</v>
      </c>
      <c r="T464" s="10">
        <f t="shared" si="67"/>
        <v>0</v>
      </c>
      <c r="U464" s="10">
        <f t="shared" si="67"/>
        <v>0</v>
      </c>
      <c r="V464" s="10">
        <f t="shared" si="67"/>
        <v>0</v>
      </c>
      <c r="W464" s="10">
        <f t="shared" si="66"/>
        <v>0</v>
      </c>
      <c r="X464" s="10">
        <f t="shared" si="66"/>
        <v>0</v>
      </c>
      <c r="Y464" s="10">
        <f t="shared" si="66"/>
        <v>0</v>
      </c>
      <c r="Z464" s="10">
        <f t="shared" si="66"/>
        <v>0</v>
      </c>
      <c r="AA464" s="10">
        <f t="shared" si="66"/>
        <v>0</v>
      </c>
      <c r="AB464" s="10">
        <f t="shared" si="66"/>
        <v>0</v>
      </c>
      <c r="AC464" s="10">
        <f t="shared" si="66"/>
        <v>0</v>
      </c>
      <c r="AD464" s="10">
        <f t="shared" si="66"/>
        <v>0</v>
      </c>
    </row>
    <row r="465" spans="1:30" ht="15" customHeight="1" x14ac:dyDescent="0.25">
      <c r="A465" s="1">
        <v>42571.041666666664</v>
      </c>
      <c r="B465" s="1">
        <v>42571.25</v>
      </c>
      <c r="C465" s="2">
        <v>651762</v>
      </c>
      <c r="D465" s="2" t="s">
        <v>7</v>
      </c>
      <c r="E465" s="3" t="str">
        <f t="shared" si="65"/>
        <v>mercredi</v>
      </c>
      <c r="F465">
        <f ca="1">IF(HOUR(A465)&gt;HOUR(B465),-SUM(G465:INDIRECT(ADDRESS(ROW(),MATCH(0,$G465:$AD465,0)+6))),0)</f>
        <v>0</v>
      </c>
      <c r="G465" s="10">
        <f t="shared" si="67"/>
        <v>0</v>
      </c>
      <c r="H465" s="10">
        <f t="shared" si="67"/>
        <v>1</v>
      </c>
      <c r="I465" s="10">
        <f t="shared" si="67"/>
        <v>1</v>
      </c>
      <c r="J465" s="10">
        <f t="shared" si="67"/>
        <v>1</v>
      </c>
      <c r="K465" s="10">
        <f t="shared" si="67"/>
        <v>1</v>
      </c>
      <c r="L465" s="10">
        <f t="shared" si="67"/>
        <v>1</v>
      </c>
      <c r="M465" s="10">
        <f t="shared" si="67"/>
        <v>1</v>
      </c>
      <c r="N465" s="10">
        <f t="shared" si="67"/>
        <v>0</v>
      </c>
      <c r="O465" s="10">
        <f t="shared" si="67"/>
        <v>0</v>
      </c>
      <c r="P465" s="10">
        <f t="shared" si="67"/>
        <v>0</v>
      </c>
      <c r="Q465" s="10">
        <f t="shared" si="67"/>
        <v>0</v>
      </c>
      <c r="R465" s="10">
        <f t="shared" si="67"/>
        <v>0</v>
      </c>
      <c r="S465" s="10">
        <f t="shared" si="67"/>
        <v>0</v>
      </c>
      <c r="T465" s="10">
        <f t="shared" si="67"/>
        <v>0</v>
      </c>
      <c r="U465" s="10">
        <f t="shared" si="67"/>
        <v>0</v>
      </c>
      <c r="V465" s="10">
        <f t="shared" si="67"/>
        <v>0</v>
      </c>
      <c r="W465" s="10">
        <f t="shared" si="66"/>
        <v>0</v>
      </c>
      <c r="X465" s="10">
        <f t="shared" si="66"/>
        <v>0</v>
      </c>
      <c r="Y465" s="10">
        <f t="shared" si="66"/>
        <v>0</v>
      </c>
      <c r="Z465" s="10">
        <f t="shared" si="66"/>
        <v>0</v>
      </c>
      <c r="AA465" s="10">
        <f t="shared" si="66"/>
        <v>0</v>
      </c>
      <c r="AB465" s="10">
        <f t="shared" si="66"/>
        <v>0</v>
      </c>
      <c r="AC465" s="10">
        <f t="shared" si="66"/>
        <v>0</v>
      </c>
      <c r="AD465" s="10">
        <f t="shared" si="66"/>
        <v>0</v>
      </c>
    </row>
    <row r="466" spans="1:30" ht="15" customHeight="1" x14ac:dyDescent="0.25">
      <c r="A466" s="1">
        <v>42571.25</v>
      </c>
      <c r="B466" s="1">
        <v>42571.291666666664</v>
      </c>
      <c r="C466" s="2">
        <v>655621</v>
      </c>
      <c r="D466" s="2" t="s">
        <v>5</v>
      </c>
      <c r="E466" s="3" t="str">
        <f t="shared" si="65"/>
        <v>mercredi</v>
      </c>
      <c r="F466">
        <f ca="1">IF(HOUR(A466)&gt;HOUR(B466),-SUM(G466:INDIRECT(ADDRESS(ROW(),MATCH(0,$G466:$AD466,0)+6))),0)</f>
        <v>0</v>
      </c>
      <c r="G466" s="10">
        <f t="shared" si="67"/>
        <v>0</v>
      </c>
      <c r="H466" s="10">
        <f t="shared" si="67"/>
        <v>0</v>
      </c>
      <c r="I466" s="10">
        <f t="shared" si="67"/>
        <v>0</v>
      </c>
      <c r="J466" s="10">
        <f t="shared" si="67"/>
        <v>0</v>
      </c>
      <c r="K466" s="10">
        <f t="shared" si="67"/>
        <v>0</v>
      </c>
      <c r="L466" s="10">
        <f t="shared" si="67"/>
        <v>0</v>
      </c>
      <c r="M466" s="10">
        <f t="shared" si="67"/>
        <v>1</v>
      </c>
      <c r="N466" s="10">
        <f t="shared" si="67"/>
        <v>1</v>
      </c>
      <c r="O466" s="10">
        <f t="shared" si="67"/>
        <v>0</v>
      </c>
      <c r="P466" s="10">
        <f t="shared" si="67"/>
        <v>0</v>
      </c>
      <c r="Q466" s="10">
        <f t="shared" si="67"/>
        <v>0</v>
      </c>
      <c r="R466" s="10">
        <f t="shared" si="67"/>
        <v>0</v>
      </c>
      <c r="S466" s="10">
        <f t="shared" si="67"/>
        <v>0</v>
      </c>
      <c r="T466" s="10">
        <f t="shared" si="67"/>
        <v>0</v>
      </c>
      <c r="U466" s="10">
        <f t="shared" si="67"/>
        <v>0</v>
      </c>
      <c r="V466" s="10">
        <f t="shared" si="67"/>
        <v>0</v>
      </c>
      <c r="W466" s="10">
        <f t="shared" si="66"/>
        <v>0</v>
      </c>
      <c r="X466" s="10">
        <f t="shared" si="66"/>
        <v>0</v>
      </c>
      <c r="Y466" s="10">
        <f t="shared" si="66"/>
        <v>0</v>
      </c>
      <c r="Z466" s="10">
        <f t="shared" si="66"/>
        <v>0</v>
      </c>
      <c r="AA466" s="10">
        <f t="shared" si="66"/>
        <v>0</v>
      </c>
      <c r="AB466" s="10">
        <f t="shared" si="66"/>
        <v>0</v>
      </c>
      <c r="AC466" s="10">
        <f t="shared" si="66"/>
        <v>0</v>
      </c>
      <c r="AD466" s="10">
        <f t="shared" si="66"/>
        <v>0</v>
      </c>
    </row>
    <row r="467" spans="1:30" ht="15" customHeight="1" x14ac:dyDescent="0.25">
      <c r="A467" s="1">
        <v>42571.895833333336</v>
      </c>
      <c r="B467" s="1">
        <v>42572.166666666664</v>
      </c>
      <c r="C467" s="2">
        <v>652859</v>
      </c>
      <c r="D467" s="2" t="s">
        <v>8</v>
      </c>
      <c r="E467" s="3" t="str">
        <f t="shared" si="65"/>
        <v>mercredi</v>
      </c>
      <c r="F467">
        <f ca="1">IF(HOUR(A467)&gt;HOUR(B467),-SUM(G467:INDIRECT(ADDRESS(ROW(),MATCH(0,$G467:$AD467,0)+6))),0)</f>
        <v>-5</v>
      </c>
      <c r="G467" s="10">
        <f t="shared" si="67"/>
        <v>1</v>
      </c>
      <c r="H467" s="10">
        <f t="shared" si="67"/>
        <v>1</v>
      </c>
      <c r="I467" s="10">
        <f t="shared" si="67"/>
        <v>1</v>
      </c>
      <c r="J467" s="10">
        <f t="shared" si="67"/>
        <v>1</v>
      </c>
      <c r="K467" s="10">
        <f t="shared" si="67"/>
        <v>1</v>
      </c>
      <c r="L467" s="10">
        <f t="shared" si="67"/>
        <v>0</v>
      </c>
      <c r="M467" s="10">
        <f t="shared" si="67"/>
        <v>0</v>
      </c>
      <c r="N467" s="10">
        <f t="shared" si="67"/>
        <v>0</v>
      </c>
      <c r="O467" s="10">
        <f t="shared" si="67"/>
        <v>0</v>
      </c>
      <c r="P467" s="10">
        <f t="shared" si="67"/>
        <v>0</v>
      </c>
      <c r="Q467" s="10">
        <f t="shared" si="67"/>
        <v>0</v>
      </c>
      <c r="R467" s="10">
        <f t="shared" si="67"/>
        <v>0</v>
      </c>
      <c r="S467" s="10">
        <f t="shared" si="67"/>
        <v>0</v>
      </c>
      <c r="T467" s="10">
        <f t="shared" si="67"/>
        <v>0</v>
      </c>
      <c r="U467" s="10">
        <f t="shared" si="67"/>
        <v>0</v>
      </c>
      <c r="V467" s="10">
        <f t="shared" si="67"/>
        <v>0</v>
      </c>
      <c r="W467" s="10">
        <f t="shared" si="66"/>
        <v>0</v>
      </c>
      <c r="X467" s="10">
        <f t="shared" si="66"/>
        <v>0</v>
      </c>
      <c r="Y467" s="10">
        <f t="shared" si="66"/>
        <v>0</v>
      </c>
      <c r="Z467" s="10">
        <f t="shared" si="66"/>
        <v>0</v>
      </c>
      <c r="AA467" s="10">
        <f t="shared" si="66"/>
        <v>0</v>
      </c>
      <c r="AB467" s="10">
        <f t="shared" si="66"/>
        <v>1</v>
      </c>
      <c r="AC467" s="10">
        <f t="shared" si="66"/>
        <v>1</v>
      </c>
      <c r="AD467" s="10">
        <f t="shared" si="66"/>
        <v>1</v>
      </c>
    </row>
    <row r="468" spans="1:30" ht="15" customHeight="1" x14ac:dyDescent="0.25">
      <c r="A468" s="1">
        <v>42571.916666666664</v>
      </c>
      <c r="B468" s="1">
        <v>42572.166666666664</v>
      </c>
      <c r="C468" s="2">
        <v>645140</v>
      </c>
      <c r="D468" s="2" t="s">
        <v>5</v>
      </c>
      <c r="E468" s="3" t="str">
        <f t="shared" si="65"/>
        <v>mercredi</v>
      </c>
      <c r="F468">
        <f ca="1">IF(HOUR(A468)&gt;HOUR(B468),-SUM(G468:INDIRECT(ADDRESS(ROW(),MATCH(0,$G468:$AD468,0)+6))),0)</f>
        <v>-5</v>
      </c>
      <c r="G468" s="10">
        <f t="shared" si="67"/>
        <v>1</v>
      </c>
      <c r="H468" s="10">
        <f t="shared" si="67"/>
        <v>1</v>
      </c>
      <c r="I468" s="10">
        <f t="shared" si="67"/>
        <v>1</v>
      </c>
      <c r="J468" s="10">
        <f t="shared" si="67"/>
        <v>1</v>
      </c>
      <c r="K468" s="10">
        <f t="shared" si="67"/>
        <v>1</v>
      </c>
      <c r="L468" s="10">
        <f t="shared" si="67"/>
        <v>0</v>
      </c>
      <c r="M468" s="10">
        <f t="shared" si="67"/>
        <v>0</v>
      </c>
      <c r="N468" s="10">
        <f t="shared" si="67"/>
        <v>0</v>
      </c>
      <c r="O468" s="10">
        <f t="shared" si="67"/>
        <v>0</v>
      </c>
      <c r="P468" s="10">
        <f t="shared" si="67"/>
        <v>0</v>
      </c>
      <c r="Q468" s="10">
        <f t="shared" si="67"/>
        <v>0</v>
      </c>
      <c r="R468" s="10">
        <f t="shared" si="67"/>
        <v>0</v>
      </c>
      <c r="S468" s="10">
        <f t="shared" si="67"/>
        <v>0</v>
      </c>
      <c r="T468" s="10">
        <f t="shared" si="67"/>
        <v>0</v>
      </c>
      <c r="U468" s="10">
        <f t="shared" si="67"/>
        <v>0</v>
      </c>
      <c r="V468" s="10">
        <f t="shared" si="67"/>
        <v>0</v>
      </c>
      <c r="W468" s="10">
        <f t="shared" si="66"/>
        <v>0</v>
      </c>
      <c r="X468" s="10">
        <f t="shared" si="66"/>
        <v>0</v>
      </c>
      <c r="Y468" s="10">
        <f t="shared" si="66"/>
        <v>0</v>
      </c>
      <c r="Z468" s="10">
        <f t="shared" si="66"/>
        <v>0</v>
      </c>
      <c r="AA468" s="10">
        <f t="shared" si="66"/>
        <v>0</v>
      </c>
      <c r="AB468" s="10">
        <f t="shared" si="66"/>
        <v>0</v>
      </c>
      <c r="AC468" s="10">
        <f t="shared" si="66"/>
        <v>1</v>
      </c>
      <c r="AD468" s="10">
        <f t="shared" si="66"/>
        <v>1</v>
      </c>
    </row>
    <row r="469" spans="1:30" ht="15" customHeight="1" x14ac:dyDescent="0.25">
      <c r="A469" s="1">
        <v>42572</v>
      </c>
      <c r="B469" s="1">
        <v>42572.291666608799</v>
      </c>
      <c r="C469" s="2">
        <v>647575</v>
      </c>
      <c r="D469" s="2" t="s">
        <v>5</v>
      </c>
      <c r="E469" s="3" t="str">
        <f t="shared" si="65"/>
        <v>jeudi</v>
      </c>
      <c r="F469">
        <f ca="1">IF(HOUR(A469)&gt;HOUR(B469),-SUM(G469:INDIRECT(ADDRESS(ROW(),MATCH(0,$G469:$AD469,0)+6))),0)</f>
        <v>0</v>
      </c>
      <c r="G469" s="10">
        <f t="shared" si="67"/>
        <v>1</v>
      </c>
      <c r="H469" s="10">
        <f t="shared" si="67"/>
        <v>1</v>
      </c>
      <c r="I469" s="10">
        <f t="shared" si="67"/>
        <v>1</v>
      </c>
      <c r="J469" s="10">
        <f t="shared" si="67"/>
        <v>1</v>
      </c>
      <c r="K469" s="10">
        <f t="shared" si="67"/>
        <v>1</v>
      </c>
      <c r="L469" s="10">
        <f t="shared" si="67"/>
        <v>1</v>
      </c>
      <c r="M469" s="10">
        <f t="shared" si="67"/>
        <v>1</v>
      </c>
      <c r="N469" s="10">
        <f t="shared" si="67"/>
        <v>1</v>
      </c>
      <c r="O469" s="10">
        <f t="shared" si="67"/>
        <v>0</v>
      </c>
      <c r="P469" s="10">
        <f t="shared" si="67"/>
        <v>0</v>
      </c>
      <c r="Q469" s="10">
        <f t="shared" si="67"/>
        <v>0</v>
      </c>
      <c r="R469" s="10">
        <f t="shared" si="67"/>
        <v>0</v>
      </c>
      <c r="S469" s="10">
        <f t="shared" si="67"/>
        <v>0</v>
      </c>
      <c r="T469" s="10">
        <f t="shared" si="67"/>
        <v>0</v>
      </c>
      <c r="U469" s="10">
        <f t="shared" si="67"/>
        <v>0</v>
      </c>
      <c r="V469" s="10">
        <f t="shared" si="67"/>
        <v>0</v>
      </c>
      <c r="W469" s="10">
        <f t="shared" si="66"/>
        <v>0</v>
      </c>
      <c r="X469" s="10">
        <f t="shared" si="66"/>
        <v>0</v>
      </c>
      <c r="Y469" s="10">
        <f t="shared" si="66"/>
        <v>0</v>
      </c>
      <c r="Z469" s="10">
        <f t="shared" si="66"/>
        <v>0</v>
      </c>
      <c r="AA469" s="10">
        <f t="shared" si="66"/>
        <v>0</v>
      </c>
      <c r="AB469" s="10">
        <f t="shared" si="66"/>
        <v>0</v>
      </c>
      <c r="AC469" s="10">
        <f t="shared" si="66"/>
        <v>0</v>
      </c>
      <c r="AD469" s="10">
        <f t="shared" si="66"/>
        <v>0</v>
      </c>
    </row>
    <row r="470" spans="1:30" ht="15" customHeight="1" x14ac:dyDescent="0.25">
      <c r="A470" s="1">
        <v>42572.041666666664</v>
      </c>
      <c r="B470" s="1">
        <v>42572.25</v>
      </c>
      <c r="C470" s="2">
        <v>651765</v>
      </c>
      <c r="D470" s="2" t="s">
        <v>7</v>
      </c>
      <c r="E470" s="3" t="str">
        <f t="shared" si="65"/>
        <v>jeudi</v>
      </c>
      <c r="F470">
        <f ca="1">IF(HOUR(A470)&gt;HOUR(B470),-SUM(G470:INDIRECT(ADDRESS(ROW(),MATCH(0,$G470:$AD470,0)+6))),0)</f>
        <v>0</v>
      </c>
      <c r="G470" s="10">
        <f t="shared" si="67"/>
        <v>0</v>
      </c>
      <c r="H470" s="10">
        <f t="shared" si="67"/>
        <v>1</v>
      </c>
      <c r="I470" s="10">
        <f t="shared" si="67"/>
        <v>1</v>
      </c>
      <c r="J470" s="10">
        <f t="shared" si="67"/>
        <v>1</v>
      </c>
      <c r="K470" s="10">
        <f t="shared" si="67"/>
        <v>1</v>
      </c>
      <c r="L470" s="10">
        <f t="shared" si="67"/>
        <v>1</v>
      </c>
      <c r="M470" s="10">
        <f t="shared" si="67"/>
        <v>1</v>
      </c>
      <c r="N470" s="10">
        <f t="shared" si="67"/>
        <v>0</v>
      </c>
      <c r="O470" s="10">
        <f t="shared" si="67"/>
        <v>0</v>
      </c>
      <c r="P470" s="10">
        <f t="shared" si="67"/>
        <v>0</v>
      </c>
      <c r="Q470" s="10">
        <f t="shared" si="67"/>
        <v>0</v>
      </c>
      <c r="R470" s="10">
        <f t="shared" si="67"/>
        <v>0</v>
      </c>
      <c r="S470" s="10">
        <f t="shared" si="67"/>
        <v>0</v>
      </c>
      <c r="T470" s="10">
        <f t="shared" si="67"/>
        <v>0</v>
      </c>
      <c r="U470" s="10">
        <f t="shared" si="67"/>
        <v>0</v>
      </c>
      <c r="V470" s="10">
        <f t="shared" si="67"/>
        <v>0</v>
      </c>
      <c r="W470" s="10">
        <f t="shared" si="66"/>
        <v>0</v>
      </c>
      <c r="X470" s="10">
        <f t="shared" si="66"/>
        <v>0</v>
      </c>
      <c r="Y470" s="10">
        <f t="shared" si="66"/>
        <v>0</v>
      </c>
      <c r="Z470" s="10">
        <f t="shared" si="66"/>
        <v>0</v>
      </c>
      <c r="AA470" s="10">
        <f t="shared" si="66"/>
        <v>0</v>
      </c>
      <c r="AB470" s="10">
        <f t="shared" si="66"/>
        <v>0</v>
      </c>
      <c r="AC470" s="10">
        <f t="shared" si="66"/>
        <v>0</v>
      </c>
      <c r="AD470" s="10">
        <f t="shared" si="66"/>
        <v>0</v>
      </c>
    </row>
    <row r="471" spans="1:30" ht="15" customHeight="1" x14ac:dyDescent="0.25">
      <c r="A471" s="1">
        <v>42572.1875</v>
      </c>
      <c r="B471" s="1">
        <v>42572.25</v>
      </c>
      <c r="C471" s="2">
        <v>658469</v>
      </c>
      <c r="D471" s="2" t="s">
        <v>7</v>
      </c>
      <c r="E471" s="3" t="str">
        <f t="shared" si="65"/>
        <v>jeudi</v>
      </c>
      <c r="F471">
        <f ca="1">IF(HOUR(A471)&gt;HOUR(B471),-SUM(G471:INDIRECT(ADDRESS(ROW(),MATCH(0,$G471:$AD471,0)+6))),0)</f>
        <v>0</v>
      </c>
      <c r="G471" s="10">
        <f t="shared" si="67"/>
        <v>0</v>
      </c>
      <c r="H471" s="10">
        <f t="shared" si="67"/>
        <v>0</v>
      </c>
      <c r="I471" s="10">
        <f t="shared" si="67"/>
        <v>0</v>
      </c>
      <c r="J471" s="10">
        <f t="shared" si="67"/>
        <v>0</v>
      </c>
      <c r="K471" s="10">
        <f t="shared" si="67"/>
        <v>1</v>
      </c>
      <c r="L471" s="10">
        <f t="shared" si="67"/>
        <v>1</v>
      </c>
      <c r="M471" s="10">
        <f t="shared" si="67"/>
        <v>1</v>
      </c>
      <c r="N471" s="10">
        <f t="shared" si="67"/>
        <v>0</v>
      </c>
      <c r="O471" s="10">
        <f t="shared" si="67"/>
        <v>0</v>
      </c>
      <c r="P471" s="10">
        <f t="shared" si="67"/>
        <v>0</v>
      </c>
      <c r="Q471" s="10">
        <f t="shared" si="67"/>
        <v>0</v>
      </c>
      <c r="R471" s="10">
        <f t="shared" si="67"/>
        <v>0</v>
      </c>
      <c r="S471" s="10">
        <f t="shared" si="67"/>
        <v>0</v>
      </c>
      <c r="T471" s="10">
        <f t="shared" si="67"/>
        <v>0</v>
      </c>
      <c r="U471" s="10">
        <f t="shared" si="67"/>
        <v>0</v>
      </c>
      <c r="V471" s="10">
        <f t="shared" si="67"/>
        <v>0</v>
      </c>
      <c r="W471" s="10">
        <f t="shared" si="66"/>
        <v>0</v>
      </c>
      <c r="X471" s="10">
        <f t="shared" si="66"/>
        <v>0</v>
      </c>
      <c r="Y471" s="10">
        <f t="shared" si="66"/>
        <v>0</v>
      </c>
      <c r="Z471" s="10">
        <f t="shared" si="66"/>
        <v>0</v>
      </c>
      <c r="AA471" s="10">
        <f t="shared" si="66"/>
        <v>0</v>
      </c>
      <c r="AB471" s="10">
        <f t="shared" si="66"/>
        <v>0</v>
      </c>
      <c r="AC471" s="10">
        <f t="shared" si="66"/>
        <v>0</v>
      </c>
      <c r="AD471" s="10">
        <f t="shared" si="66"/>
        <v>0</v>
      </c>
    </row>
    <row r="472" spans="1:30" ht="15" customHeight="1" x14ac:dyDescent="0.25">
      <c r="A472" s="1">
        <v>42572.208333333336</v>
      </c>
      <c r="B472" s="1">
        <v>42572.291666666664</v>
      </c>
      <c r="C472" s="2">
        <v>650900</v>
      </c>
      <c r="D472" s="2" t="s">
        <v>7</v>
      </c>
      <c r="E472" s="3" t="str">
        <f t="shared" si="65"/>
        <v>jeudi</v>
      </c>
      <c r="F472">
        <f ca="1">IF(HOUR(A472)&gt;HOUR(B472),-SUM(G472:INDIRECT(ADDRESS(ROW(),MATCH(0,$G472:$AD472,0)+6))),0)</f>
        <v>0</v>
      </c>
      <c r="G472" s="10">
        <f t="shared" si="67"/>
        <v>0</v>
      </c>
      <c r="H472" s="10">
        <f t="shared" si="67"/>
        <v>0</v>
      </c>
      <c r="I472" s="10">
        <f t="shared" si="67"/>
        <v>0</v>
      </c>
      <c r="J472" s="10">
        <f t="shared" si="67"/>
        <v>0</v>
      </c>
      <c r="K472" s="10">
        <f t="shared" si="67"/>
        <v>0</v>
      </c>
      <c r="L472" s="10">
        <f t="shared" si="67"/>
        <v>1</v>
      </c>
      <c r="M472" s="10">
        <f t="shared" si="67"/>
        <v>1</v>
      </c>
      <c r="N472" s="10">
        <f t="shared" si="67"/>
        <v>1</v>
      </c>
      <c r="O472" s="10">
        <f t="shared" si="67"/>
        <v>0</v>
      </c>
      <c r="P472" s="10">
        <f t="shared" si="67"/>
        <v>0</v>
      </c>
      <c r="Q472" s="10">
        <f t="shared" si="67"/>
        <v>0</v>
      </c>
      <c r="R472" s="10">
        <f t="shared" si="67"/>
        <v>0</v>
      </c>
      <c r="S472" s="10">
        <f t="shared" si="67"/>
        <v>0</v>
      </c>
      <c r="T472" s="10">
        <f t="shared" si="67"/>
        <v>0</v>
      </c>
      <c r="U472" s="10">
        <f t="shared" si="67"/>
        <v>0</v>
      </c>
      <c r="V472" s="10">
        <f t="shared" si="67"/>
        <v>0</v>
      </c>
      <c r="W472" s="10">
        <f t="shared" si="66"/>
        <v>0</v>
      </c>
      <c r="X472" s="10">
        <f t="shared" si="66"/>
        <v>0</v>
      </c>
      <c r="Y472" s="10">
        <f t="shared" si="66"/>
        <v>0</v>
      </c>
      <c r="Z472" s="10">
        <f t="shared" si="66"/>
        <v>0</v>
      </c>
      <c r="AA472" s="10">
        <f t="shared" si="66"/>
        <v>0</v>
      </c>
      <c r="AB472" s="10">
        <f t="shared" si="66"/>
        <v>0</v>
      </c>
      <c r="AC472" s="10">
        <f t="shared" si="66"/>
        <v>0</v>
      </c>
      <c r="AD472" s="10">
        <f t="shared" si="66"/>
        <v>0</v>
      </c>
    </row>
    <row r="473" spans="1:30" ht="15" customHeight="1" x14ac:dyDescent="0.25">
      <c r="A473" s="1">
        <v>42572.895833333336</v>
      </c>
      <c r="B473" s="1">
        <v>42573.166666666664</v>
      </c>
      <c r="C473" s="2">
        <v>652859</v>
      </c>
      <c r="D473" s="2" t="s">
        <v>8</v>
      </c>
      <c r="E473" s="3" t="str">
        <f t="shared" si="65"/>
        <v>jeudi</v>
      </c>
      <c r="F473">
        <f ca="1">IF(HOUR(A473)&gt;HOUR(B473),-SUM(G473:INDIRECT(ADDRESS(ROW(),MATCH(0,$G473:$AD473,0)+6))),0)</f>
        <v>-5</v>
      </c>
      <c r="G473" s="10">
        <f t="shared" si="67"/>
        <v>1</v>
      </c>
      <c r="H473" s="10">
        <f t="shared" si="67"/>
        <v>1</v>
      </c>
      <c r="I473" s="10">
        <f t="shared" si="67"/>
        <v>1</v>
      </c>
      <c r="J473" s="10">
        <f t="shared" si="67"/>
        <v>1</v>
      </c>
      <c r="K473" s="10">
        <f t="shared" si="67"/>
        <v>1</v>
      </c>
      <c r="L473" s="10">
        <f t="shared" si="67"/>
        <v>0</v>
      </c>
      <c r="M473" s="10">
        <f t="shared" si="67"/>
        <v>0</v>
      </c>
      <c r="N473" s="10">
        <f t="shared" si="67"/>
        <v>0</v>
      </c>
      <c r="O473" s="10">
        <f t="shared" si="67"/>
        <v>0</v>
      </c>
      <c r="P473" s="10">
        <f t="shared" si="67"/>
        <v>0</v>
      </c>
      <c r="Q473" s="10">
        <f t="shared" si="67"/>
        <v>0</v>
      </c>
      <c r="R473" s="10">
        <f t="shared" si="67"/>
        <v>0</v>
      </c>
      <c r="S473" s="10">
        <f t="shared" si="67"/>
        <v>0</v>
      </c>
      <c r="T473" s="10">
        <f t="shared" si="67"/>
        <v>0</v>
      </c>
      <c r="U473" s="10">
        <f t="shared" si="67"/>
        <v>0</v>
      </c>
      <c r="V473" s="10">
        <f t="shared" si="67"/>
        <v>0</v>
      </c>
      <c r="W473" s="10">
        <f t="shared" si="66"/>
        <v>0</v>
      </c>
      <c r="X473" s="10">
        <f t="shared" si="66"/>
        <v>0</v>
      </c>
      <c r="Y473" s="10">
        <f t="shared" si="66"/>
        <v>0</v>
      </c>
      <c r="Z473" s="10">
        <f t="shared" si="66"/>
        <v>0</v>
      </c>
      <c r="AA473" s="10">
        <f t="shared" si="66"/>
        <v>0</v>
      </c>
      <c r="AB473" s="10">
        <f t="shared" si="66"/>
        <v>1</v>
      </c>
      <c r="AC473" s="10">
        <f t="shared" si="66"/>
        <v>1</v>
      </c>
      <c r="AD473" s="10">
        <f t="shared" si="66"/>
        <v>1</v>
      </c>
    </row>
    <row r="474" spans="1:30" ht="15" customHeight="1" x14ac:dyDescent="0.25">
      <c r="A474" s="1">
        <v>42574.041666666664</v>
      </c>
      <c r="B474" s="1">
        <v>42574.375</v>
      </c>
      <c r="C474" s="2">
        <v>657518</v>
      </c>
      <c r="D474" s="2" t="s">
        <v>6</v>
      </c>
      <c r="E474" s="3" t="str">
        <f t="shared" si="65"/>
        <v>samedi</v>
      </c>
      <c r="F474">
        <f ca="1">IF(HOUR(A474)&gt;HOUR(B474),-SUM(G474:INDIRECT(ADDRESS(ROW(),MATCH(0,$G474:$AD474,0)+6))),0)</f>
        <v>0</v>
      </c>
      <c r="G474" s="10">
        <f t="shared" si="67"/>
        <v>0</v>
      </c>
      <c r="H474" s="10">
        <f t="shared" si="67"/>
        <v>1</v>
      </c>
      <c r="I474" s="10">
        <f t="shared" si="67"/>
        <v>1</v>
      </c>
      <c r="J474" s="10">
        <f t="shared" si="67"/>
        <v>1</v>
      </c>
      <c r="K474" s="10">
        <f t="shared" si="67"/>
        <v>1</v>
      </c>
      <c r="L474" s="10">
        <f t="shared" si="67"/>
        <v>1</v>
      </c>
      <c r="M474" s="10">
        <f t="shared" si="67"/>
        <v>1</v>
      </c>
      <c r="N474" s="10">
        <f t="shared" si="67"/>
        <v>1</v>
      </c>
      <c r="O474" s="10">
        <f t="shared" si="67"/>
        <v>1</v>
      </c>
      <c r="P474" s="10">
        <f t="shared" si="67"/>
        <v>1</v>
      </c>
      <c r="Q474" s="10">
        <f t="shared" si="67"/>
        <v>0</v>
      </c>
      <c r="R474" s="10">
        <f t="shared" si="67"/>
        <v>0</v>
      </c>
      <c r="S474" s="10">
        <f t="shared" si="67"/>
        <v>0</v>
      </c>
      <c r="T474" s="10">
        <f t="shared" si="67"/>
        <v>0</v>
      </c>
      <c r="U474" s="10">
        <f t="shared" si="67"/>
        <v>0</v>
      </c>
      <c r="V474" s="10">
        <f t="shared" si="67"/>
        <v>0</v>
      </c>
      <c r="W474" s="10">
        <f t="shared" si="66"/>
        <v>0</v>
      </c>
      <c r="X474" s="10">
        <f t="shared" si="66"/>
        <v>0</v>
      </c>
      <c r="Y474" s="10">
        <f t="shared" si="66"/>
        <v>0</v>
      </c>
      <c r="Z474" s="10">
        <f t="shared" si="66"/>
        <v>0</v>
      </c>
      <c r="AA474" s="10">
        <f t="shared" si="66"/>
        <v>0</v>
      </c>
      <c r="AB474" s="10">
        <f t="shared" si="66"/>
        <v>0</v>
      </c>
      <c r="AC474" s="10">
        <f t="shared" si="66"/>
        <v>0</v>
      </c>
      <c r="AD474" s="10">
        <f t="shared" si="66"/>
        <v>0</v>
      </c>
    </row>
    <row r="475" spans="1:30" ht="15" customHeight="1" x14ac:dyDescent="0.25">
      <c r="A475" s="1">
        <v>42574.833333333336</v>
      </c>
      <c r="B475" s="1">
        <v>42575.25</v>
      </c>
      <c r="C475" s="2">
        <v>657628</v>
      </c>
      <c r="D475" s="2" t="s">
        <v>6</v>
      </c>
      <c r="E475" s="3" t="str">
        <f t="shared" si="65"/>
        <v>samedi</v>
      </c>
      <c r="F475">
        <f ca="1">IF(HOUR(A475)&gt;HOUR(B475),-SUM(G475:INDIRECT(ADDRESS(ROW(),MATCH(0,$G475:$AD475,0)+6))),0)</f>
        <v>-7</v>
      </c>
      <c r="G475" s="10">
        <f t="shared" si="67"/>
        <v>1</v>
      </c>
      <c r="H475" s="10">
        <f t="shared" si="67"/>
        <v>1</v>
      </c>
      <c r="I475" s="10">
        <f t="shared" si="67"/>
        <v>1</v>
      </c>
      <c r="J475" s="10">
        <f t="shared" si="67"/>
        <v>1</v>
      </c>
      <c r="K475" s="10">
        <f t="shared" si="67"/>
        <v>1</v>
      </c>
      <c r="L475" s="10">
        <f t="shared" si="67"/>
        <v>1</v>
      </c>
      <c r="M475" s="10">
        <f t="shared" si="67"/>
        <v>1</v>
      </c>
      <c r="N475" s="10">
        <f t="shared" si="67"/>
        <v>0</v>
      </c>
      <c r="O475" s="10">
        <f t="shared" si="67"/>
        <v>0</v>
      </c>
      <c r="P475" s="10">
        <f t="shared" si="67"/>
        <v>0</v>
      </c>
      <c r="Q475" s="10">
        <f t="shared" si="67"/>
        <v>0</v>
      </c>
      <c r="R475" s="10">
        <f t="shared" si="67"/>
        <v>0</v>
      </c>
      <c r="S475" s="10">
        <f t="shared" si="67"/>
        <v>0</v>
      </c>
      <c r="T475" s="10">
        <f t="shared" si="67"/>
        <v>0</v>
      </c>
      <c r="U475" s="10">
        <f t="shared" si="67"/>
        <v>0</v>
      </c>
      <c r="V475" s="10">
        <f t="shared" si="67"/>
        <v>0</v>
      </c>
      <c r="W475" s="10">
        <f t="shared" si="66"/>
        <v>0</v>
      </c>
      <c r="X475" s="10">
        <f t="shared" si="66"/>
        <v>0</v>
      </c>
      <c r="Y475" s="10">
        <f t="shared" si="66"/>
        <v>0</v>
      </c>
      <c r="Z475" s="10">
        <f t="shared" si="66"/>
        <v>0</v>
      </c>
      <c r="AA475" s="10">
        <f t="shared" si="66"/>
        <v>1</v>
      </c>
      <c r="AB475" s="10">
        <f t="shared" si="66"/>
        <v>1</v>
      </c>
      <c r="AC475" s="10">
        <f t="shared" si="66"/>
        <v>1</v>
      </c>
      <c r="AD475" s="10">
        <f t="shared" si="66"/>
        <v>1</v>
      </c>
    </row>
    <row r="476" spans="1:30" ht="15" customHeight="1" x14ac:dyDescent="0.25">
      <c r="A476" s="1">
        <v>42575.895833333336</v>
      </c>
      <c r="B476" s="1">
        <v>42576.166666666664</v>
      </c>
      <c r="C476" s="2">
        <v>652859</v>
      </c>
      <c r="D476" s="2" t="s">
        <v>8</v>
      </c>
      <c r="E476" s="3" t="str">
        <f t="shared" si="65"/>
        <v>dimanche</v>
      </c>
      <c r="F476">
        <f ca="1">IF(HOUR(A476)&gt;HOUR(B476),-SUM(G476:INDIRECT(ADDRESS(ROW(),MATCH(0,$G476:$AD476,0)+6))),0)</f>
        <v>-5</v>
      </c>
      <c r="G476" s="10">
        <f t="shared" si="67"/>
        <v>1</v>
      </c>
      <c r="H476" s="10">
        <f t="shared" si="67"/>
        <v>1</v>
      </c>
      <c r="I476" s="10">
        <f t="shared" si="67"/>
        <v>1</v>
      </c>
      <c r="J476" s="10">
        <f t="shared" si="67"/>
        <v>1</v>
      </c>
      <c r="K476" s="10">
        <f t="shared" si="67"/>
        <v>1</v>
      </c>
      <c r="L476" s="10">
        <f t="shared" si="67"/>
        <v>0</v>
      </c>
      <c r="M476" s="10">
        <f t="shared" si="67"/>
        <v>0</v>
      </c>
      <c r="N476" s="10">
        <f t="shared" si="67"/>
        <v>0</v>
      </c>
      <c r="O476" s="10">
        <f t="shared" si="67"/>
        <v>0</v>
      </c>
      <c r="P476" s="10">
        <f t="shared" si="67"/>
        <v>0</v>
      </c>
      <c r="Q476" s="10">
        <f t="shared" si="67"/>
        <v>0</v>
      </c>
      <c r="R476" s="10">
        <f t="shared" si="67"/>
        <v>0</v>
      </c>
      <c r="S476" s="10">
        <f t="shared" si="67"/>
        <v>0</v>
      </c>
      <c r="T476" s="10">
        <f t="shared" si="67"/>
        <v>0</v>
      </c>
      <c r="U476" s="10">
        <f t="shared" si="67"/>
        <v>0</v>
      </c>
      <c r="V476" s="10">
        <f t="shared" si="67"/>
        <v>0</v>
      </c>
      <c r="W476" s="10">
        <f t="shared" si="66"/>
        <v>0</v>
      </c>
      <c r="X476" s="10">
        <f t="shared" si="66"/>
        <v>0</v>
      </c>
      <c r="Y476" s="10">
        <f t="shared" si="66"/>
        <v>0</v>
      </c>
      <c r="Z476" s="10">
        <f t="shared" si="66"/>
        <v>0</v>
      </c>
      <c r="AA476" s="10">
        <f t="shared" si="66"/>
        <v>0</v>
      </c>
      <c r="AB476" s="10">
        <f t="shared" si="66"/>
        <v>1</v>
      </c>
      <c r="AC476" s="10">
        <f t="shared" si="66"/>
        <v>1</v>
      </c>
      <c r="AD476" s="10">
        <f t="shared" si="66"/>
        <v>1</v>
      </c>
    </row>
    <row r="477" spans="1:30" ht="15" customHeight="1" x14ac:dyDescent="0.25">
      <c r="A477" s="1">
        <v>42576.375</v>
      </c>
      <c r="B477" s="1">
        <v>42576.583333333336</v>
      </c>
      <c r="C477" s="2">
        <v>652859</v>
      </c>
      <c r="D477" s="2" t="s">
        <v>8</v>
      </c>
      <c r="E477" s="3" t="str">
        <f t="shared" si="65"/>
        <v>lundi</v>
      </c>
      <c r="F477">
        <f ca="1">IF(HOUR(A477)&gt;HOUR(B477),-SUM(G477:INDIRECT(ADDRESS(ROW(),MATCH(0,$G477:$AD477,0)+6))),0)</f>
        <v>0</v>
      </c>
      <c r="G477" s="10">
        <f t="shared" si="67"/>
        <v>0</v>
      </c>
      <c r="H477" s="10">
        <f t="shared" si="67"/>
        <v>0</v>
      </c>
      <c r="I477" s="10">
        <f t="shared" si="67"/>
        <v>0</v>
      </c>
      <c r="J477" s="10">
        <f t="shared" si="67"/>
        <v>0</v>
      </c>
      <c r="K477" s="10">
        <f t="shared" si="67"/>
        <v>0</v>
      </c>
      <c r="L477" s="10">
        <f t="shared" si="67"/>
        <v>0</v>
      </c>
      <c r="M477" s="10">
        <f t="shared" si="67"/>
        <v>0</v>
      </c>
      <c r="N477" s="10">
        <f t="shared" si="67"/>
        <v>0</v>
      </c>
      <c r="O477" s="10">
        <f t="shared" si="67"/>
        <v>0</v>
      </c>
      <c r="P477" s="10">
        <f t="shared" si="67"/>
        <v>1</v>
      </c>
      <c r="Q477" s="10">
        <f t="shared" si="67"/>
        <v>1</v>
      </c>
      <c r="R477" s="10">
        <f t="shared" si="67"/>
        <v>1</v>
      </c>
      <c r="S477" s="10">
        <f t="shared" si="67"/>
        <v>1</v>
      </c>
      <c r="T477" s="10">
        <f t="shared" si="67"/>
        <v>1</v>
      </c>
      <c r="U477" s="10">
        <f t="shared" si="67"/>
        <v>1</v>
      </c>
      <c r="V477" s="10">
        <f t="shared" ref="V477:AD492" si="68">IF(HOUR($A477)&lt;=HOUR($B477),IF(IF(HOUR($A477)&lt;V$1+1,1,0)=1,IF(HOUR($B477)&gt;=V$1,1,0),0),IF(IF(HOUR($A477)&gt;=V$1+1,1,0)=1,IF(HOUR($B477)&lt;V$1,0,1),1))</f>
        <v>0</v>
      </c>
      <c r="W477" s="10">
        <f t="shared" si="68"/>
        <v>0</v>
      </c>
      <c r="X477" s="10">
        <f t="shared" si="68"/>
        <v>0</v>
      </c>
      <c r="Y477" s="10">
        <f t="shared" si="68"/>
        <v>0</v>
      </c>
      <c r="Z477" s="10">
        <f t="shared" si="68"/>
        <v>0</v>
      </c>
      <c r="AA477" s="10">
        <f t="shared" si="68"/>
        <v>0</v>
      </c>
      <c r="AB477" s="10">
        <f t="shared" si="68"/>
        <v>0</v>
      </c>
      <c r="AC477" s="10">
        <f t="shared" si="68"/>
        <v>0</v>
      </c>
      <c r="AD477" s="10">
        <f t="shared" si="68"/>
        <v>0</v>
      </c>
    </row>
    <row r="478" spans="1:30" ht="15" customHeight="1" x14ac:dyDescent="0.25">
      <c r="A478" s="1">
        <v>42576.625</v>
      </c>
      <c r="B478" s="1">
        <v>42577.666666666664</v>
      </c>
      <c r="C478" s="2">
        <v>652859</v>
      </c>
      <c r="D478" s="2" t="s">
        <v>8</v>
      </c>
      <c r="E478" s="3" t="str">
        <f t="shared" si="65"/>
        <v>lundi</v>
      </c>
      <c r="F478">
        <f ca="1">IF(HOUR(A478)&gt;HOUR(B478),-SUM(G478:INDIRECT(ADDRESS(ROW(),MATCH(0,$G478:$AD478,0)+6))),0)</f>
        <v>0</v>
      </c>
      <c r="G478" s="10">
        <f t="shared" ref="G478:V493" si="69">IF(HOUR($A478)&lt;=HOUR($B478),IF(IF(HOUR($A478)&lt;G$1+1,1,0)=1,IF(HOUR($B478)&gt;=G$1,1,0),0),IF(IF(HOUR($A478)&gt;=G$1+1,1,0)=1,IF(HOUR($B478)&lt;G$1,0,1),1))</f>
        <v>0</v>
      </c>
      <c r="H478" s="10">
        <f t="shared" si="69"/>
        <v>0</v>
      </c>
      <c r="I478" s="10">
        <f t="shared" si="69"/>
        <v>0</v>
      </c>
      <c r="J478" s="10">
        <f t="shared" si="69"/>
        <v>0</v>
      </c>
      <c r="K478" s="10">
        <f t="shared" si="69"/>
        <v>0</v>
      </c>
      <c r="L478" s="10">
        <f t="shared" si="69"/>
        <v>0</v>
      </c>
      <c r="M478" s="10">
        <f t="shared" si="69"/>
        <v>0</v>
      </c>
      <c r="N478" s="10">
        <f t="shared" si="69"/>
        <v>0</v>
      </c>
      <c r="O478" s="10">
        <f t="shared" si="69"/>
        <v>0</v>
      </c>
      <c r="P478" s="10">
        <f t="shared" si="69"/>
        <v>0</v>
      </c>
      <c r="Q478" s="10">
        <f t="shared" si="69"/>
        <v>0</v>
      </c>
      <c r="R478" s="10">
        <f t="shared" si="69"/>
        <v>0</v>
      </c>
      <c r="S478" s="10">
        <f t="shared" si="69"/>
        <v>0</v>
      </c>
      <c r="T478" s="10">
        <f t="shared" si="69"/>
        <v>0</v>
      </c>
      <c r="U478" s="10">
        <f t="shared" si="69"/>
        <v>0</v>
      </c>
      <c r="V478" s="10">
        <f t="shared" si="69"/>
        <v>1</v>
      </c>
      <c r="W478" s="10">
        <f t="shared" si="68"/>
        <v>1</v>
      </c>
      <c r="X478" s="10">
        <f t="shared" si="68"/>
        <v>0</v>
      </c>
      <c r="Y478" s="10">
        <f t="shared" si="68"/>
        <v>0</v>
      </c>
      <c r="Z478" s="10">
        <f t="shared" si="68"/>
        <v>0</v>
      </c>
      <c r="AA478" s="10">
        <f t="shared" si="68"/>
        <v>0</v>
      </c>
      <c r="AB478" s="10">
        <f t="shared" si="68"/>
        <v>0</v>
      </c>
      <c r="AC478" s="10">
        <f t="shared" si="68"/>
        <v>0</v>
      </c>
      <c r="AD478" s="10">
        <f t="shared" si="68"/>
        <v>0</v>
      </c>
    </row>
    <row r="479" spans="1:30" ht="15" customHeight="1" x14ac:dyDescent="0.25">
      <c r="A479" s="1">
        <v>42576.75</v>
      </c>
      <c r="B479" s="1">
        <v>42576.833333333336</v>
      </c>
      <c r="C479" s="2">
        <v>657531</v>
      </c>
      <c r="D479" s="2" t="s">
        <v>5</v>
      </c>
      <c r="E479" s="3" t="str">
        <f t="shared" si="65"/>
        <v>lundi</v>
      </c>
      <c r="F479">
        <f ca="1">IF(HOUR(A479)&gt;HOUR(B479),-SUM(G479:INDIRECT(ADDRESS(ROW(),MATCH(0,$G479:$AD479,0)+6))),0)</f>
        <v>0</v>
      </c>
      <c r="G479" s="10">
        <f t="shared" si="69"/>
        <v>0</v>
      </c>
      <c r="H479" s="10">
        <f t="shared" si="69"/>
        <v>0</v>
      </c>
      <c r="I479" s="10">
        <f t="shared" si="69"/>
        <v>0</v>
      </c>
      <c r="J479" s="10">
        <f t="shared" si="69"/>
        <v>0</v>
      </c>
      <c r="K479" s="10">
        <f t="shared" si="69"/>
        <v>0</v>
      </c>
      <c r="L479" s="10">
        <f t="shared" si="69"/>
        <v>0</v>
      </c>
      <c r="M479" s="10">
        <f t="shared" si="69"/>
        <v>0</v>
      </c>
      <c r="N479" s="10">
        <f t="shared" si="69"/>
        <v>0</v>
      </c>
      <c r="O479" s="10">
        <f t="shared" si="69"/>
        <v>0</v>
      </c>
      <c r="P479" s="10">
        <f t="shared" si="69"/>
        <v>0</v>
      </c>
      <c r="Q479" s="10">
        <f t="shared" si="69"/>
        <v>0</v>
      </c>
      <c r="R479" s="10">
        <f t="shared" si="69"/>
        <v>0</v>
      </c>
      <c r="S479" s="10">
        <f t="shared" si="69"/>
        <v>0</v>
      </c>
      <c r="T479" s="10">
        <f t="shared" si="69"/>
        <v>0</v>
      </c>
      <c r="U479" s="10">
        <f t="shared" si="69"/>
        <v>0</v>
      </c>
      <c r="V479" s="10">
        <f t="shared" si="69"/>
        <v>0</v>
      </c>
      <c r="W479" s="10">
        <f t="shared" si="68"/>
        <v>0</v>
      </c>
      <c r="X479" s="10">
        <f t="shared" si="68"/>
        <v>0</v>
      </c>
      <c r="Y479" s="10">
        <f t="shared" si="68"/>
        <v>1</v>
      </c>
      <c r="Z479" s="10">
        <f t="shared" si="68"/>
        <v>1</v>
      </c>
      <c r="AA479" s="10">
        <f t="shared" si="68"/>
        <v>1</v>
      </c>
      <c r="AB479" s="10">
        <f t="shared" si="68"/>
        <v>0</v>
      </c>
      <c r="AC479" s="10">
        <f t="shared" si="68"/>
        <v>0</v>
      </c>
      <c r="AD479" s="10">
        <f t="shared" si="68"/>
        <v>0</v>
      </c>
    </row>
    <row r="480" spans="1:30" ht="15" customHeight="1" x14ac:dyDescent="0.25">
      <c r="A480" s="1">
        <v>42577.895833333336</v>
      </c>
      <c r="B480" s="1">
        <v>42578.25</v>
      </c>
      <c r="C480" s="2">
        <v>652859</v>
      </c>
      <c r="D480" s="2" t="s">
        <v>8</v>
      </c>
      <c r="E480" s="3" t="str">
        <f t="shared" si="65"/>
        <v>mardi</v>
      </c>
      <c r="F480">
        <f ca="1">IF(HOUR(A480)&gt;HOUR(B480),-SUM(G480:INDIRECT(ADDRESS(ROW(),MATCH(0,$G480:$AD480,0)+6))),0)</f>
        <v>-7</v>
      </c>
      <c r="G480" s="10">
        <f t="shared" si="69"/>
        <v>1</v>
      </c>
      <c r="H480" s="10">
        <f t="shared" si="69"/>
        <v>1</v>
      </c>
      <c r="I480" s="10">
        <f t="shared" si="69"/>
        <v>1</v>
      </c>
      <c r="J480" s="10">
        <f t="shared" si="69"/>
        <v>1</v>
      </c>
      <c r="K480" s="10">
        <f t="shared" si="69"/>
        <v>1</v>
      </c>
      <c r="L480" s="10">
        <f t="shared" si="69"/>
        <v>1</v>
      </c>
      <c r="M480" s="10">
        <f t="shared" si="69"/>
        <v>1</v>
      </c>
      <c r="N480" s="10">
        <f t="shared" si="69"/>
        <v>0</v>
      </c>
      <c r="O480" s="10">
        <f t="shared" si="69"/>
        <v>0</v>
      </c>
      <c r="P480" s="10">
        <f t="shared" si="69"/>
        <v>0</v>
      </c>
      <c r="Q480" s="10">
        <f t="shared" si="69"/>
        <v>0</v>
      </c>
      <c r="R480" s="10">
        <f t="shared" si="69"/>
        <v>0</v>
      </c>
      <c r="S480" s="10">
        <f t="shared" si="69"/>
        <v>0</v>
      </c>
      <c r="T480" s="10">
        <f t="shared" si="69"/>
        <v>0</v>
      </c>
      <c r="U480" s="10">
        <f t="shared" si="69"/>
        <v>0</v>
      </c>
      <c r="V480" s="10">
        <f t="shared" si="69"/>
        <v>0</v>
      </c>
      <c r="W480" s="10">
        <f t="shared" si="68"/>
        <v>0</v>
      </c>
      <c r="X480" s="10">
        <f t="shared" si="68"/>
        <v>0</v>
      </c>
      <c r="Y480" s="10">
        <f t="shared" si="68"/>
        <v>0</v>
      </c>
      <c r="Z480" s="10">
        <f t="shared" si="68"/>
        <v>0</v>
      </c>
      <c r="AA480" s="10">
        <f t="shared" si="68"/>
        <v>0</v>
      </c>
      <c r="AB480" s="10">
        <f t="shared" si="68"/>
        <v>1</v>
      </c>
      <c r="AC480" s="10">
        <f t="shared" si="68"/>
        <v>1</v>
      </c>
      <c r="AD480" s="10">
        <f t="shared" si="68"/>
        <v>1</v>
      </c>
    </row>
    <row r="481" spans="1:30" ht="15" customHeight="1" x14ac:dyDescent="0.25">
      <c r="A481" s="1">
        <v>42577.958333333336</v>
      </c>
      <c r="B481" s="1">
        <v>42577.166666666664</v>
      </c>
      <c r="C481" s="2">
        <v>659829</v>
      </c>
      <c r="D481" s="2" t="s">
        <v>5</v>
      </c>
      <c r="E481" s="3" t="str">
        <f t="shared" si="65"/>
        <v>mardi</v>
      </c>
      <c r="F481">
        <f ca="1">IF(HOUR(A481)&gt;HOUR(B481),-SUM(G481:INDIRECT(ADDRESS(ROW(),MATCH(0,$G481:$AD481,0)+6))),0)</f>
        <v>-5</v>
      </c>
      <c r="G481" s="10">
        <f t="shared" si="69"/>
        <v>1</v>
      </c>
      <c r="H481" s="10">
        <f t="shared" si="69"/>
        <v>1</v>
      </c>
      <c r="I481" s="10">
        <f t="shared" si="69"/>
        <v>1</v>
      </c>
      <c r="J481" s="10">
        <f t="shared" si="69"/>
        <v>1</v>
      </c>
      <c r="K481" s="10">
        <f t="shared" si="69"/>
        <v>1</v>
      </c>
      <c r="L481" s="10">
        <f t="shared" si="69"/>
        <v>0</v>
      </c>
      <c r="M481" s="10">
        <f t="shared" si="69"/>
        <v>0</v>
      </c>
      <c r="N481" s="10">
        <f t="shared" si="69"/>
        <v>0</v>
      </c>
      <c r="O481" s="10">
        <f t="shared" si="69"/>
        <v>0</v>
      </c>
      <c r="P481" s="10">
        <f t="shared" si="69"/>
        <v>0</v>
      </c>
      <c r="Q481" s="10">
        <f t="shared" si="69"/>
        <v>0</v>
      </c>
      <c r="R481" s="10">
        <f t="shared" si="69"/>
        <v>0</v>
      </c>
      <c r="S481" s="10">
        <f t="shared" si="69"/>
        <v>0</v>
      </c>
      <c r="T481" s="10">
        <f t="shared" si="69"/>
        <v>0</v>
      </c>
      <c r="U481" s="10">
        <f t="shared" si="69"/>
        <v>0</v>
      </c>
      <c r="V481" s="10">
        <f t="shared" si="69"/>
        <v>0</v>
      </c>
      <c r="W481" s="10">
        <f t="shared" si="68"/>
        <v>0</v>
      </c>
      <c r="X481" s="10">
        <f t="shared" si="68"/>
        <v>0</v>
      </c>
      <c r="Y481" s="10">
        <f t="shared" si="68"/>
        <v>0</v>
      </c>
      <c r="Z481" s="10">
        <f t="shared" si="68"/>
        <v>0</v>
      </c>
      <c r="AA481" s="10">
        <f t="shared" si="68"/>
        <v>0</v>
      </c>
      <c r="AB481" s="10">
        <f t="shared" si="68"/>
        <v>0</v>
      </c>
      <c r="AC481" s="10">
        <f t="shared" si="68"/>
        <v>0</v>
      </c>
      <c r="AD481" s="10">
        <f t="shared" si="68"/>
        <v>1</v>
      </c>
    </row>
    <row r="482" spans="1:30" ht="15" customHeight="1" x14ac:dyDescent="0.25">
      <c r="A482" s="1">
        <v>42577.999305555553</v>
      </c>
      <c r="B482" s="1">
        <v>42578.25</v>
      </c>
      <c r="C482" s="2">
        <v>654199</v>
      </c>
      <c r="D482" s="2" t="s">
        <v>6</v>
      </c>
      <c r="E482" s="3" t="str">
        <f t="shared" si="65"/>
        <v>mardi</v>
      </c>
      <c r="F482">
        <f ca="1">IF(HOUR(A482)&gt;HOUR(B482),-SUM(G482:INDIRECT(ADDRESS(ROW(),MATCH(0,$G482:$AD482,0)+6))),0)</f>
        <v>-7</v>
      </c>
      <c r="G482" s="10">
        <f t="shared" si="69"/>
        <v>1</v>
      </c>
      <c r="H482" s="10">
        <f t="shared" si="69"/>
        <v>1</v>
      </c>
      <c r="I482" s="10">
        <f t="shared" si="69"/>
        <v>1</v>
      </c>
      <c r="J482" s="10">
        <f t="shared" si="69"/>
        <v>1</v>
      </c>
      <c r="K482" s="10">
        <f t="shared" si="69"/>
        <v>1</v>
      </c>
      <c r="L482" s="10">
        <f t="shared" si="69"/>
        <v>1</v>
      </c>
      <c r="M482" s="10">
        <f t="shared" si="69"/>
        <v>1</v>
      </c>
      <c r="N482" s="10">
        <f t="shared" si="69"/>
        <v>0</v>
      </c>
      <c r="O482" s="10">
        <f t="shared" si="69"/>
        <v>0</v>
      </c>
      <c r="P482" s="10">
        <f t="shared" si="69"/>
        <v>0</v>
      </c>
      <c r="Q482" s="10">
        <f t="shared" si="69"/>
        <v>0</v>
      </c>
      <c r="R482" s="10">
        <f t="shared" si="69"/>
        <v>0</v>
      </c>
      <c r="S482" s="10">
        <f t="shared" si="69"/>
        <v>0</v>
      </c>
      <c r="T482" s="10">
        <f t="shared" si="69"/>
        <v>0</v>
      </c>
      <c r="U482" s="10">
        <f t="shared" si="69"/>
        <v>0</v>
      </c>
      <c r="V482" s="10">
        <f t="shared" si="69"/>
        <v>0</v>
      </c>
      <c r="W482" s="10">
        <f t="shared" si="68"/>
        <v>0</v>
      </c>
      <c r="X482" s="10">
        <f t="shared" si="68"/>
        <v>0</v>
      </c>
      <c r="Y482" s="10">
        <f t="shared" si="68"/>
        <v>0</v>
      </c>
      <c r="Z482" s="10">
        <f t="shared" si="68"/>
        <v>0</v>
      </c>
      <c r="AA482" s="10">
        <f t="shared" si="68"/>
        <v>0</v>
      </c>
      <c r="AB482" s="10">
        <f t="shared" si="68"/>
        <v>0</v>
      </c>
      <c r="AC482" s="10">
        <f t="shared" si="68"/>
        <v>0</v>
      </c>
      <c r="AD482" s="10">
        <f t="shared" si="68"/>
        <v>1</v>
      </c>
    </row>
    <row r="483" spans="1:30" ht="15" customHeight="1" x14ac:dyDescent="0.25">
      <c r="A483" s="1">
        <v>42578.041666666664</v>
      </c>
      <c r="B483" s="1">
        <v>42578.25</v>
      </c>
      <c r="C483" s="2">
        <v>651683</v>
      </c>
      <c r="D483" s="2" t="s">
        <v>7</v>
      </c>
      <c r="E483" s="3" t="str">
        <f t="shared" si="65"/>
        <v>mercredi</v>
      </c>
      <c r="F483">
        <f ca="1">IF(HOUR(A483)&gt;HOUR(B483),-SUM(G483:INDIRECT(ADDRESS(ROW(),MATCH(0,$G483:$AD483,0)+6))),0)</f>
        <v>0</v>
      </c>
      <c r="G483" s="10">
        <f t="shared" si="69"/>
        <v>0</v>
      </c>
      <c r="H483" s="10">
        <f t="shared" si="69"/>
        <v>1</v>
      </c>
      <c r="I483" s="10">
        <f t="shared" si="69"/>
        <v>1</v>
      </c>
      <c r="J483" s="10">
        <f t="shared" si="69"/>
        <v>1</v>
      </c>
      <c r="K483" s="10">
        <f t="shared" si="69"/>
        <v>1</v>
      </c>
      <c r="L483" s="10">
        <f t="shared" si="69"/>
        <v>1</v>
      </c>
      <c r="M483" s="10">
        <f t="shared" si="69"/>
        <v>1</v>
      </c>
      <c r="N483" s="10">
        <f t="shared" si="69"/>
        <v>0</v>
      </c>
      <c r="O483" s="10">
        <f t="shared" si="69"/>
        <v>0</v>
      </c>
      <c r="P483" s="10">
        <f t="shared" si="69"/>
        <v>0</v>
      </c>
      <c r="Q483" s="10">
        <f t="shared" si="69"/>
        <v>0</v>
      </c>
      <c r="R483" s="10">
        <f t="shared" si="69"/>
        <v>0</v>
      </c>
      <c r="S483" s="10">
        <f t="shared" si="69"/>
        <v>0</v>
      </c>
      <c r="T483" s="10">
        <f t="shared" si="69"/>
        <v>0</v>
      </c>
      <c r="U483" s="10">
        <f t="shared" si="69"/>
        <v>0</v>
      </c>
      <c r="V483" s="10">
        <f t="shared" si="69"/>
        <v>0</v>
      </c>
      <c r="W483" s="10">
        <f t="shared" si="68"/>
        <v>0</v>
      </c>
      <c r="X483" s="10">
        <f t="shared" si="68"/>
        <v>0</v>
      </c>
      <c r="Y483" s="10">
        <f t="shared" si="68"/>
        <v>0</v>
      </c>
      <c r="Z483" s="10">
        <f t="shared" si="68"/>
        <v>0</v>
      </c>
      <c r="AA483" s="10">
        <f t="shared" si="68"/>
        <v>0</v>
      </c>
      <c r="AB483" s="10">
        <f t="shared" si="68"/>
        <v>0</v>
      </c>
      <c r="AC483" s="10">
        <f t="shared" si="68"/>
        <v>0</v>
      </c>
      <c r="AD483" s="10">
        <f t="shared" si="68"/>
        <v>0</v>
      </c>
    </row>
    <row r="484" spans="1:30" ht="15" customHeight="1" x14ac:dyDescent="0.25">
      <c r="A484" s="1">
        <v>42578.1875</v>
      </c>
      <c r="B484" s="1">
        <v>42578.291666666664</v>
      </c>
      <c r="C484" s="2">
        <v>658307</v>
      </c>
      <c r="D484" s="2" t="s">
        <v>7</v>
      </c>
      <c r="E484" s="3" t="str">
        <f t="shared" si="65"/>
        <v>mercredi</v>
      </c>
      <c r="F484">
        <f ca="1">IF(HOUR(A484)&gt;HOUR(B484),-SUM(G484:INDIRECT(ADDRESS(ROW(),MATCH(0,$G484:$AD484,0)+6))),0)</f>
        <v>0</v>
      </c>
      <c r="G484" s="10">
        <f t="shared" si="69"/>
        <v>0</v>
      </c>
      <c r="H484" s="10">
        <f t="shared" si="69"/>
        <v>0</v>
      </c>
      <c r="I484" s="10">
        <f t="shared" si="69"/>
        <v>0</v>
      </c>
      <c r="J484" s="10">
        <f t="shared" si="69"/>
        <v>0</v>
      </c>
      <c r="K484" s="10">
        <f t="shared" si="69"/>
        <v>1</v>
      </c>
      <c r="L484" s="10">
        <f t="shared" si="69"/>
        <v>1</v>
      </c>
      <c r="M484" s="10">
        <f t="shared" si="69"/>
        <v>1</v>
      </c>
      <c r="N484" s="10">
        <f t="shared" si="69"/>
        <v>1</v>
      </c>
      <c r="O484" s="10">
        <f t="shared" si="69"/>
        <v>0</v>
      </c>
      <c r="P484" s="10">
        <f t="shared" si="69"/>
        <v>0</v>
      </c>
      <c r="Q484" s="10">
        <f t="shared" si="69"/>
        <v>0</v>
      </c>
      <c r="R484" s="10">
        <f t="shared" si="69"/>
        <v>0</v>
      </c>
      <c r="S484" s="10">
        <f t="shared" si="69"/>
        <v>0</v>
      </c>
      <c r="T484" s="10">
        <f t="shared" si="69"/>
        <v>0</v>
      </c>
      <c r="U484" s="10">
        <f t="shared" si="69"/>
        <v>0</v>
      </c>
      <c r="V484" s="10">
        <f t="shared" si="69"/>
        <v>0</v>
      </c>
      <c r="W484" s="10">
        <f t="shared" si="68"/>
        <v>0</v>
      </c>
      <c r="X484" s="10">
        <f t="shared" si="68"/>
        <v>0</v>
      </c>
      <c r="Y484" s="10">
        <f t="shared" si="68"/>
        <v>0</v>
      </c>
      <c r="Z484" s="10">
        <f t="shared" si="68"/>
        <v>0</v>
      </c>
      <c r="AA484" s="10">
        <f t="shared" si="68"/>
        <v>0</v>
      </c>
      <c r="AB484" s="10">
        <f t="shared" si="68"/>
        <v>0</v>
      </c>
      <c r="AC484" s="10">
        <f t="shared" si="68"/>
        <v>0</v>
      </c>
      <c r="AD484" s="10">
        <f t="shared" si="68"/>
        <v>0</v>
      </c>
    </row>
    <row r="485" spans="1:30" ht="15" customHeight="1" x14ac:dyDescent="0.25">
      <c r="A485" s="1">
        <v>42578.208333333336</v>
      </c>
      <c r="B485" s="1">
        <v>42578.291666666664</v>
      </c>
      <c r="C485" s="2">
        <v>648315</v>
      </c>
      <c r="D485" s="2" t="s">
        <v>9</v>
      </c>
      <c r="E485" s="3" t="str">
        <f t="shared" si="65"/>
        <v>mercredi</v>
      </c>
      <c r="F485">
        <f ca="1">IF(HOUR(A485)&gt;HOUR(B485),-SUM(G485:INDIRECT(ADDRESS(ROW(),MATCH(0,$G485:$AD485,0)+6))),0)</f>
        <v>0</v>
      </c>
      <c r="G485" s="10">
        <f t="shared" si="69"/>
        <v>0</v>
      </c>
      <c r="H485" s="10">
        <f t="shared" si="69"/>
        <v>0</v>
      </c>
      <c r="I485" s="10">
        <f t="shared" si="69"/>
        <v>0</v>
      </c>
      <c r="J485" s="10">
        <f t="shared" si="69"/>
        <v>0</v>
      </c>
      <c r="K485" s="10">
        <f t="shared" si="69"/>
        <v>0</v>
      </c>
      <c r="L485" s="10">
        <f t="shared" si="69"/>
        <v>1</v>
      </c>
      <c r="M485" s="10">
        <f t="shared" si="69"/>
        <v>1</v>
      </c>
      <c r="N485" s="10">
        <f t="shared" si="69"/>
        <v>1</v>
      </c>
      <c r="O485" s="10">
        <f t="shared" si="69"/>
        <v>0</v>
      </c>
      <c r="P485" s="10">
        <f t="shared" si="69"/>
        <v>0</v>
      </c>
      <c r="Q485" s="10">
        <f t="shared" si="69"/>
        <v>0</v>
      </c>
      <c r="R485" s="10">
        <f t="shared" si="69"/>
        <v>0</v>
      </c>
      <c r="S485" s="10">
        <f t="shared" si="69"/>
        <v>0</v>
      </c>
      <c r="T485" s="10">
        <f t="shared" si="69"/>
        <v>0</v>
      </c>
      <c r="U485" s="10">
        <f t="shared" si="69"/>
        <v>0</v>
      </c>
      <c r="V485" s="10">
        <f t="shared" si="69"/>
        <v>0</v>
      </c>
      <c r="W485" s="10">
        <f t="shared" si="68"/>
        <v>0</v>
      </c>
      <c r="X485" s="10">
        <f t="shared" si="68"/>
        <v>0</v>
      </c>
      <c r="Y485" s="10">
        <f t="shared" si="68"/>
        <v>0</v>
      </c>
      <c r="Z485" s="10">
        <f t="shared" si="68"/>
        <v>0</v>
      </c>
      <c r="AA485" s="10">
        <f t="shared" si="68"/>
        <v>0</v>
      </c>
      <c r="AB485" s="10">
        <f t="shared" si="68"/>
        <v>0</v>
      </c>
      <c r="AC485" s="10">
        <f t="shared" si="68"/>
        <v>0</v>
      </c>
      <c r="AD485" s="10">
        <f t="shared" si="68"/>
        <v>0</v>
      </c>
    </row>
    <row r="486" spans="1:30" ht="15" customHeight="1" x14ac:dyDescent="0.25">
      <c r="A486" s="1">
        <v>42578.5</v>
      </c>
      <c r="B486" s="1">
        <v>42578.541666666664</v>
      </c>
      <c r="C486" s="2">
        <v>657531</v>
      </c>
      <c r="D486" s="2" t="s">
        <v>5</v>
      </c>
      <c r="E486" s="3" t="str">
        <f t="shared" si="65"/>
        <v>mercredi</v>
      </c>
      <c r="F486">
        <f ca="1">IF(HOUR(A486)&gt;HOUR(B486),-SUM(G486:INDIRECT(ADDRESS(ROW(),MATCH(0,$G486:$AD486,0)+6))),0)</f>
        <v>0</v>
      </c>
      <c r="G486" s="10">
        <f t="shared" si="69"/>
        <v>0</v>
      </c>
      <c r="H486" s="10">
        <f t="shared" si="69"/>
        <v>0</v>
      </c>
      <c r="I486" s="10">
        <f t="shared" si="69"/>
        <v>0</v>
      </c>
      <c r="J486" s="10">
        <f t="shared" si="69"/>
        <v>0</v>
      </c>
      <c r="K486" s="10">
        <f t="shared" si="69"/>
        <v>0</v>
      </c>
      <c r="L486" s="10">
        <f t="shared" si="69"/>
        <v>0</v>
      </c>
      <c r="M486" s="10">
        <f t="shared" si="69"/>
        <v>0</v>
      </c>
      <c r="N486" s="10">
        <f t="shared" si="69"/>
        <v>0</v>
      </c>
      <c r="O486" s="10">
        <f t="shared" si="69"/>
        <v>0</v>
      </c>
      <c r="P486" s="10">
        <f t="shared" si="69"/>
        <v>0</v>
      </c>
      <c r="Q486" s="10">
        <f t="shared" si="69"/>
        <v>0</v>
      </c>
      <c r="R486" s="10">
        <f t="shared" si="69"/>
        <v>0</v>
      </c>
      <c r="S486" s="10">
        <f t="shared" si="69"/>
        <v>1</v>
      </c>
      <c r="T486" s="10">
        <f t="shared" si="69"/>
        <v>1</v>
      </c>
      <c r="U486" s="10">
        <f t="shared" si="69"/>
        <v>0</v>
      </c>
      <c r="V486" s="10">
        <f t="shared" si="69"/>
        <v>0</v>
      </c>
      <c r="W486" s="10">
        <f t="shared" si="68"/>
        <v>0</v>
      </c>
      <c r="X486" s="10">
        <f t="shared" si="68"/>
        <v>0</v>
      </c>
      <c r="Y486" s="10">
        <f t="shared" si="68"/>
        <v>0</v>
      </c>
      <c r="Z486" s="10">
        <f t="shared" si="68"/>
        <v>0</v>
      </c>
      <c r="AA486" s="10">
        <f t="shared" si="68"/>
        <v>0</v>
      </c>
      <c r="AB486" s="10">
        <f t="shared" si="68"/>
        <v>0</v>
      </c>
      <c r="AC486" s="10">
        <f t="shared" si="68"/>
        <v>0</v>
      </c>
      <c r="AD486" s="10">
        <f t="shared" si="68"/>
        <v>0</v>
      </c>
    </row>
    <row r="487" spans="1:30" ht="15" customHeight="1" x14ac:dyDescent="0.25">
      <c r="A487" s="1">
        <v>42578.895833333336</v>
      </c>
      <c r="B487" s="1">
        <v>42579.25</v>
      </c>
      <c r="C487" s="2">
        <v>652859</v>
      </c>
      <c r="D487" s="2" t="s">
        <v>8</v>
      </c>
      <c r="E487" s="3" t="str">
        <f t="shared" si="65"/>
        <v>mercredi</v>
      </c>
      <c r="F487">
        <f ca="1">IF(HOUR(A487)&gt;HOUR(B487),-SUM(G487:INDIRECT(ADDRESS(ROW(),MATCH(0,$G487:$AD487,0)+6))),0)</f>
        <v>-7</v>
      </c>
      <c r="G487" s="10">
        <f t="shared" si="69"/>
        <v>1</v>
      </c>
      <c r="H487" s="10">
        <f t="shared" si="69"/>
        <v>1</v>
      </c>
      <c r="I487" s="10">
        <f t="shared" si="69"/>
        <v>1</v>
      </c>
      <c r="J487" s="10">
        <f t="shared" si="69"/>
        <v>1</v>
      </c>
      <c r="K487" s="10">
        <f t="shared" si="69"/>
        <v>1</v>
      </c>
      <c r="L487" s="10">
        <f t="shared" si="69"/>
        <v>1</v>
      </c>
      <c r="M487" s="10">
        <f t="shared" si="69"/>
        <v>1</v>
      </c>
      <c r="N487" s="10">
        <f t="shared" si="69"/>
        <v>0</v>
      </c>
      <c r="O487" s="10">
        <f t="shared" si="69"/>
        <v>0</v>
      </c>
      <c r="P487" s="10">
        <f t="shared" si="69"/>
        <v>0</v>
      </c>
      <c r="Q487" s="10">
        <f t="shared" si="69"/>
        <v>0</v>
      </c>
      <c r="R487" s="10">
        <f t="shared" si="69"/>
        <v>0</v>
      </c>
      <c r="S487" s="10">
        <f t="shared" si="69"/>
        <v>0</v>
      </c>
      <c r="T487" s="10">
        <f t="shared" si="69"/>
        <v>0</v>
      </c>
      <c r="U487" s="10">
        <f t="shared" si="69"/>
        <v>0</v>
      </c>
      <c r="V487" s="10">
        <f t="shared" si="69"/>
        <v>0</v>
      </c>
      <c r="W487" s="10">
        <f t="shared" si="68"/>
        <v>0</v>
      </c>
      <c r="X487" s="10">
        <f t="shared" si="68"/>
        <v>0</v>
      </c>
      <c r="Y487" s="10">
        <f t="shared" si="68"/>
        <v>0</v>
      </c>
      <c r="Z487" s="10">
        <f t="shared" si="68"/>
        <v>0</v>
      </c>
      <c r="AA487" s="10">
        <f t="shared" si="68"/>
        <v>0</v>
      </c>
      <c r="AB487" s="10">
        <f t="shared" si="68"/>
        <v>1</v>
      </c>
      <c r="AC487" s="10">
        <f t="shared" si="68"/>
        <v>1</v>
      </c>
      <c r="AD487" s="10">
        <f t="shared" si="68"/>
        <v>1</v>
      </c>
    </row>
    <row r="488" spans="1:30" ht="15" customHeight="1" x14ac:dyDescent="0.25">
      <c r="A488" s="1">
        <v>42579.208333333336</v>
      </c>
      <c r="B488" s="1">
        <v>42579.291666666664</v>
      </c>
      <c r="C488" s="2">
        <v>648316</v>
      </c>
      <c r="D488" s="2" t="s">
        <v>9</v>
      </c>
      <c r="E488" s="3" t="str">
        <f t="shared" si="65"/>
        <v>jeudi</v>
      </c>
      <c r="F488">
        <f ca="1">IF(HOUR(A488)&gt;HOUR(B488),-SUM(G488:INDIRECT(ADDRESS(ROW(),MATCH(0,$G488:$AD488,0)+6))),0)</f>
        <v>0</v>
      </c>
      <c r="G488" s="10">
        <f t="shared" si="69"/>
        <v>0</v>
      </c>
      <c r="H488" s="10">
        <f t="shared" si="69"/>
        <v>0</v>
      </c>
      <c r="I488" s="10">
        <f t="shared" si="69"/>
        <v>0</v>
      </c>
      <c r="J488" s="10">
        <f t="shared" si="69"/>
        <v>0</v>
      </c>
      <c r="K488" s="10">
        <f t="shared" si="69"/>
        <v>0</v>
      </c>
      <c r="L488" s="10">
        <f t="shared" si="69"/>
        <v>1</v>
      </c>
      <c r="M488" s="10">
        <f t="shared" si="69"/>
        <v>1</v>
      </c>
      <c r="N488" s="10">
        <f t="shared" si="69"/>
        <v>1</v>
      </c>
      <c r="O488" s="10">
        <f t="shared" si="69"/>
        <v>0</v>
      </c>
      <c r="P488" s="10">
        <f t="shared" si="69"/>
        <v>0</v>
      </c>
      <c r="Q488" s="10">
        <f t="shared" si="69"/>
        <v>0</v>
      </c>
      <c r="R488" s="10">
        <f t="shared" si="69"/>
        <v>0</v>
      </c>
      <c r="S488" s="10">
        <f t="shared" si="69"/>
        <v>0</v>
      </c>
      <c r="T488" s="10">
        <f t="shared" si="69"/>
        <v>0</v>
      </c>
      <c r="U488" s="10">
        <f t="shared" si="69"/>
        <v>0</v>
      </c>
      <c r="V488" s="10">
        <f t="shared" si="69"/>
        <v>0</v>
      </c>
      <c r="W488" s="10">
        <f t="shared" si="68"/>
        <v>0</v>
      </c>
      <c r="X488" s="10">
        <f t="shared" si="68"/>
        <v>0</v>
      </c>
      <c r="Y488" s="10">
        <f t="shared" si="68"/>
        <v>0</v>
      </c>
      <c r="Z488" s="10">
        <f t="shared" si="68"/>
        <v>0</v>
      </c>
      <c r="AA488" s="10">
        <f t="shared" si="68"/>
        <v>0</v>
      </c>
      <c r="AB488" s="10">
        <f t="shared" si="68"/>
        <v>0</v>
      </c>
      <c r="AC488" s="10">
        <f t="shared" si="68"/>
        <v>0</v>
      </c>
      <c r="AD488" s="10">
        <f t="shared" si="68"/>
        <v>0</v>
      </c>
    </row>
    <row r="489" spans="1:30" ht="15" customHeight="1" x14ac:dyDescent="0.25">
      <c r="A489" s="1">
        <v>42579.25</v>
      </c>
      <c r="B489" s="1">
        <v>42579.291666666664</v>
      </c>
      <c r="C489" s="2">
        <v>658872</v>
      </c>
      <c r="D489" s="2" t="s">
        <v>5</v>
      </c>
      <c r="E489" s="3" t="str">
        <f t="shared" si="65"/>
        <v>jeudi</v>
      </c>
      <c r="F489">
        <f ca="1">IF(HOUR(A489)&gt;HOUR(B489),-SUM(G489:INDIRECT(ADDRESS(ROW(),MATCH(0,$G489:$AD489,0)+6))),0)</f>
        <v>0</v>
      </c>
      <c r="G489" s="10">
        <f t="shared" si="69"/>
        <v>0</v>
      </c>
      <c r="H489" s="10">
        <f t="shared" si="69"/>
        <v>0</v>
      </c>
      <c r="I489" s="10">
        <f t="shared" si="69"/>
        <v>0</v>
      </c>
      <c r="J489" s="10">
        <f t="shared" si="69"/>
        <v>0</v>
      </c>
      <c r="K489" s="10">
        <f t="shared" si="69"/>
        <v>0</v>
      </c>
      <c r="L489" s="10">
        <f t="shared" si="69"/>
        <v>0</v>
      </c>
      <c r="M489" s="10">
        <f t="shared" si="69"/>
        <v>1</v>
      </c>
      <c r="N489" s="10">
        <f t="shared" si="69"/>
        <v>1</v>
      </c>
      <c r="O489" s="10">
        <f t="shared" si="69"/>
        <v>0</v>
      </c>
      <c r="P489" s="10">
        <f t="shared" si="69"/>
        <v>0</v>
      </c>
      <c r="Q489" s="10">
        <f t="shared" si="69"/>
        <v>0</v>
      </c>
      <c r="R489" s="10">
        <f t="shared" si="69"/>
        <v>0</v>
      </c>
      <c r="S489" s="10">
        <f t="shared" si="69"/>
        <v>0</v>
      </c>
      <c r="T489" s="10">
        <f t="shared" si="69"/>
        <v>0</v>
      </c>
      <c r="U489" s="10">
        <f t="shared" si="69"/>
        <v>0</v>
      </c>
      <c r="V489" s="10">
        <f t="shared" si="69"/>
        <v>0</v>
      </c>
      <c r="W489" s="10">
        <f t="shared" si="68"/>
        <v>0</v>
      </c>
      <c r="X489" s="10">
        <f t="shared" si="68"/>
        <v>0</v>
      </c>
      <c r="Y489" s="10">
        <f t="shared" si="68"/>
        <v>0</v>
      </c>
      <c r="Z489" s="10">
        <f t="shared" si="68"/>
        <v>0</v>
      </c>
      <c r="AA489" s="10">
        <f t="shared" si="68"/>
        <v>0</v>
      </c>
      <c r="AB489" s="10">
        <f t="shared" si="68"/>
        <v>0</v>
      </c>
      <c r="AC489" s="10">
        <f t="shared" si="68"/>
        <v>0</v>
      </c>
      <c r="AD489" s="10">
        <f t="shared" si="68"/>
        <v>0</v>
      </c>
    </row>
    <row r="490" spans="1:30" ht="15" customHeight="1" x14ac:dyDescent="0.25">
      <c r="A490" s="1">
        <v>42579.333333333336</v>
      </c>
      <c r="B490" s="1">
        <v>42579.708333333336</v>
      </c>
      <c r="C490" s="2">
        <v>652859</v>
      </c>
      <c r="D490" s="2" t="s">
        <v>8</v>
      </c>
      <c r="E490" s="3" t="str">
        <f t="shared" si="65"/>
        <v>jeudi</v>
      </c>
      <c r="F490">
        <f ca="1">IF(HOUR(A490)&gt;HOUR(B490),-SUM(G490:INDIRECT(ADDRESS(ROW(),MATCH(0,$G490:$AD490,0)+6))),0)</f>
        <v>0</v>
      </c>
      <c r="G490" s="10">
        <f t="shared" si="69"/>
        <v>0</v>
      </c>
      <c r="H490" s="10">
        <f t="shared" si="69"/>
        <v>0</v>
      </c>
      <c r="I490" s="10">
        <f t="shared" si="69"/>
        <v>0</v>
      </c>
      <c r="J490" s="10">
        <f t="shared" si="69"/>
        <v>0</v>
      </c>
      <c r="K490" s="10">
        <f t="shared" si="69"/>
        <v>0</v>
      </c>
      <c r="L490" s="10">
        <f t="shared" si="69"/>
        <v>0</v>
      </c>
      <c r="M490" s="10">
        <f t="shared" si="69"/>
        <v>0</v>
      </c>
      <c r="N490" s="10">
        <f t="shared" si="69"/>
        <v>0</v>
      </c>
      <c r="O490" s="10">
        <f t="shared" si="69"/>
        <v>1</v>
      </c>
      <c r="P490" s="10">
        <f t="shared" si="69"/>
        <v>1</v>
      </c>
      <c r="Q490" s="10">
        <f t="shared" si="69"/>
        <v>1</v>
      </c>
      <c r="R490" s="10">
        <f t="shared" si="69"/>
        <v>1</v>
      </c>
      <c r="S490" s="10">
        <f t="shared" si="69"/>
        <v>1</v>
      </c>
      <c r="T490" s="10">
        <f t="shared" si="69"/>
        <v>1</v>
      </c>
      <c r="U490" s="10">
        <f t="shared" si="69"/>
        <v>1</v>
      </c>
      <c r="V490" s="10">
        <f t="shared" si="69"/>
        <v>1</v>
      </c>
      <c r="W490" s="10">
        <f t="shared" si="68"/>
        <v>1</v>
      </c>
      <c r="X490" s="10">
        <f t="shared" si="68"/>
        <v>1</v>
      </c>
      <c r="Y490" s="10">
        <f t="shared" si="68"/>
        <v>0</v>
      </c>
      <c r="Z490" s="10">
        <f t="shared" si="68"/>
        <v>0</v>
      </c>
      <c r="AA490" s="10">
        <f t="shared" si="68"/>
        <v>0</v>
      </c>
      <c r="AB490" s="10">
        <f t="shared" si="68"/>
        <v>0</v>
      </c>
      <c r="AC490" s="10">
        <f t="shared" si="68"/>
        <v>0</v>
      </c>
      <c r="AD490" s="10">
        <f t="shared" si="68"/>
        <v>0</v>
      </c>
    </row>
    <row r="491" spans="1:30" ht="15" customHeight="1" x14ac:dyDescent="0.25">
      <c r="A491" s="1">
        <v>42579.999305555553</v>
      </c>
      <c r="B491" s="1">
        <v>42580.25</v>
      </c>
      <c r="C491" s="2">
        <v>656074</v>
      </c>
      <c r="D491" s="2" t="s">
        <v>6</v>
      </c>
      <c r="E491" s="3" t="str">
        <f t="shared" si="65"/>
        <v>jeudi</v>
      </c>
      <c r="F491">
        <f ca="1">IF(HOUR(A491)&gt;HOUR(B491),-SUM(G491:INDIRECT(ADDRESS(ROW(),MATCH(0,$G491:$AD491,0)+6))),0)</f>
        <v>-7</v>
      </c>
      <c r="G491" s="10">
        <f t="shared" si="69"/>
        <v>1</v>
      </c>
      <c r="H491" s="10">
        <f t="shared" si="69"/>
        <v>1</v>
      </c>
      <c r="I491" s="10">
        <f t="shared" si="69"/>
        <v>1</v>
      </c>
      <c r="J491" s="10">
        <f t="shared" si="69"/>
        <v>1</v>
      </c>
      <c r="K491" s="10">
        <f t="shared" si="69"/>
        <v>1</v>
      </c>
      <c r="L491" s="10">
        <f t="shared" si="69"/>
        <v>1</v>
      </c>
      <c r="M491" s="10">
        <f t="shared" si="69"/>
        <v>1</v>
      </c>
      <c r="N491" s="10">
        <f t="shared" si="69"/>
        <v>0</v>
      </c>
      <c r="O491" s="10">
        <f t="shared" si="69"/>
        <v>0</v>
      </c>
      <c r="P491" s="10">
        <f t="shared" si="69"/>
        <v>0</v>
      </c>
      <c r="Q491" s="10">
        <f t="shared" si="69"/>
        <v>0</v>
      </c>
      <c r="R491" s="10">
        <f t="shared" si="69"/>
        <v>0</v>
      </c>
      <c r="S491" s="10">
        <f t="shared" si="69"/>
        <v>0</v>
      </c>
      <c r="T491" s="10">
        <f t="shared" si="69"/>
        <v>0</v>
      </c>
      <c r="U491" s="10">
        <f t="shared" si="69"/>
        <v>0</v>
      </c>
      <c r="V491" s="10">
        <f t="shared" si="69"/>
        <v>0</v>
      </c>
      <c r="W491" s="10">
        <f t="shared" si="68"/>
        <v>0</v>
      </c>
      <c r="X491" s="10">
        <f t="shared" si="68"/>
        <v>0</v>
      </c>
      <c r="Y491" s="10">
        <f t="shared" si="68"/>
        <v>0</v>
      </c>
      <c r="Z491" s="10">
        <f t="shared" si="68"/>
        <v>0</v>
      </c>
      <c r="AA491" s="10">
        <f t="shared" si="68"/>
        <v>0</v>
      </c>
      <c r="AB491" s="10">
        <f t="shared" si="68"/>
        <v>0</v>
      </c>
      <c r="AC491" s="10">
        <f t="shared" si="68"/>
        <v>0</v>
      </c>
      <c r="AD491" s="10">
        <f t="shared" si="68"/>
        <v>1</v>
      </c>
    </row>
    <row r="492" spans="1:30" ht="15" customHeight="1" x14ac:dyDescent="0.25">
      <c r="A492" s="1">
        <v>42580</v>
      </c>
      <c r="B492" s="1">
        <v>42580.25</v>
      </c>
      <c r="C492" s="2">
        <v>658046</v>
      </c>
      <c r="D492" s="2" t="s">
        <v>6</v>
      </c>
      <c r="E492" s="3" t="str">
        <f t="shared" si="65"/>
        <v>vendredi</v>
      </c>
      <c r="F492">
        <f ca="1">IF(HOUR(A492)&gt;HOUR(B492),-SUM(G492:INDIRECT(ADDRESS(ROW(),MATCH(0,$G492:$AD492,0)+6))),0)</f>
        <v>0</v>
      </c>
      <c r="G492" s="10">
        <f t="shared" si="69"/>
        <v>1</v>
      </c>
      <c r="H492" s="10">
        <f t="shared" si="69"/>
        <v>1</v>
      </c>
      <c r="I492" s="10">
        <f t="shared" si="69"/>
        <v>1</v>
      </c>
      <c r="J492" s="10">
        <f t="shared" si="69"/>
        <v>1</v>
      </c>
      <c r="K492" s="10">
        <f t="shared" si="69"/>
        <v>1</v>
      </c>
      <c r="L492" s="10">
        <f t="shared" si="69"/>
        <v>1</v>
      </c>
      <c r="M492" s="10">
        <f t="shared" si="69"/>
        <v>1</v>
      </c>
      <c r="N492" s="10">
        <f t="shared" si="69"/>
        <v>0</v>
      </c>
      <c r="O492" s="10">
        <f t="shared" si="69"/>
        <v>0</v>
      </c>
      <c r="P492" s="10">
        <f t="shared" si="69"/>
        <v>0</v>
      </c>
      <c r="Q492" s="10">
        <f t="shared" si="69"/>
        <v>0</v>
      </c>
      <c r="R492" s="10">
        <f t="shared" si="69"/>
        <v>0</v>
      </c>
      <c r="S492" s="10">
        <f t="shared" si="69"/>
        <v>0</v>
      </c>
      <c r="T492" s="10">
        <f t="shared" si="69"/>
        <v>0</v>
      </c>
      <c r="U492" s="10">
        <f t="shared" si="69"/>
        <v>0</v>
      </c>
      <c r="V492" s="10">
        <f t="shared" si="69"/>
        <v>0</v>
      </c>
      <c r="W492" s="10">
        <f t="shared" si="68"/>
        <v>0</v>
      </c>
      <c r="X492" s="10">
        <f t="shared" si="68"/>
        <v>0</v>
      </c>
      <c r="Y492" s="10">
        <f t="shared" si="68"/>
        <v>0</v>
      </c>
      <c r="Z492" s="10">
        <f t="shared" si="68"/>
        <v>0</v>
      </c>
      <c r="AA492" s="10">
        <f t="shared" si="68"/>
        <v>0</v>
      </c>
      <c r="AB492" s="10">
        <f t="shared" si="68"/>
        <v>0</v>
      </c>
      <c r="AC492" s="10">
        <f t="shared" si="68"/>
        <v>0</v>
      </c>
      <c r="AD492" s="10">
        <f t="shared" si="68"/>
        <v>0</v>
      </c>
    </row>
    <row r="493" spans="1:30" ht="15" customHeight="1" x14ac:dyDescent="0.25">
      <c r="A493" s="1">
        <v>42580.125694444447</v>
      </c>
      <c r="B493" s="1">
        <v>42580.229166666664</v>
      </c>
      <c r="C493" s="2">
        <v>661170</v>
      </c>
      <c r="D493" s="2" t="s">
        <v>6</v>
      </c>
      <c r="E493" s="3" t="str">
        <f t="shared" si="65"/>
        <v>vendredi</v>
      </c>
      <c r="F493">
        <f ca="1">IF(HOUR(A493)&gt;HOUR(B493),-SUM(G493:INDIRECT(ADDRESS(ROW(),MATCH(0,$G493:$AD493,0)+6))),0)</f>
        <v>0</v>
      </c>
      <c r="G493" s="10">
        <f t="shared" si="69"/>
        <v>0</v>
      </c>
      <c r="H493" s="10">
        <f t="shared" si="69"/>
        <v>0</v>
      </c>
      <c r="I493" s="10">
        <f t="shared" si="69"/>
        <v>0</v>
      </c>
      <c r="J493" s="10">
        <f t="shared" si="69"/>
        <v>1</v>
      </c>
      <c r="K493" s="10">
        <f t="shared" si="69"/>
        <v>1</v>
      </c>
      <c r="L493" s="10">
        <f t="shared" si="69"/>
        <v>1</v>
      </c>
      <c r="M493" s="10">
        <f t="shared" si="69"/>
        <v>0</v>
      </c>
      <c r="N493" s="10">
        <f t="shared" si="69"/>
        <v>0</v>
      </c>
      <c r="O493" s="10">
        <f t="shared" si="69"/>
        <v>0</v>
      </c>
      <c r="P493" s="10">
        <f t="shared" si="69"/>
        <v>0</v>
      </c>
      <c r="Q493" s="10">
        <f t="shared" si="69"/>
        <v>0</v>
      </c>
      <c r="R493" s="10">
        <f t="shared" si="69"/>
        <v>0</v>
      </c>
      <c r="S493" s="10">
        <f t="shared" si="69"/>
        <v>0</v>
      </c>
      <c r="T493" s="10">
        <f t="shared" si="69"/>
        <v>0</v>
      </c>
      <c r="U493" s="10">
        <f t="shared" si="69"/>
        <v>0</v>
      </c>
      <c r="V493" s="10">
        <f t="shared" ref="V493:AD508" si="70">IF(HOUR($A493)&lt;=HOUR($B493),IF(IF(HOUR($A493)&lt;V$1+1,1,0)=1,IF(HOUR($B493)&gt;=V$1,1,0),0),IF(IF(HOUR($A493)&gt;=V$1+1,1,0)=1,IF(HOUR($B493)&lt;V$1,0,1),1))</f>
        <v>0</v>
      </c>
      <c r="W493" s="10">
        <f t="shared" si="70"/>
        <v>0</v>
      </c>
      <c r="X493" s="10">
        <f t="shared" si="70"/>
        <v>0</v>
      </c>
      <c r="Y493" s="10">
        <f t="shared" si="70"/>
        <v>0</v>
      </c>
      <c r="Z493" s="10">
        <f t="shared" si="70"/>
        <v>0</v>
      </c>
      <c r="AA493" s="10">
        <f t="shared" si="70"/>
        <v>0</v>
      </c>
      <c r="AB493" s="10">
        <f t="shared" si="70"/>
        <v>0</v>
      </c>
      <c r="AC493" s="10">
        <f t="shared" si="70"/>
        <v>0</v>
      </c>
      <c r="AD493" s="10">
        <f t="shared" si="70"/>
        <v>0</v>
      </c>
    </row>
    <row r="494" spans="1:30" ht="15" customHeight="1" x14ac:dyDescent="0.25">
      <c r="A494" s="1">
        <v>42580.208333333336</v>
      </c>
      <c r="B494" s="1">
        <v>42580.291666666664</v>
      </c>
      <c r="C494" s="2">
        <v>648317</v>
      </c>
      <c r="D494" s="2" t="s">
        <v>9</v>
      </c>
      <c r="E494" s="3" t="str">
        <f t="shared" si="65"/>
        <v>vendredi</v>
      </c>
      <c r="F494">
        <f ca="1">IF(HOUR(A494)&gt;HOUR(B494),-SUM(G494:INDIRECT(ADDRESS(ROW(),MATCH(0,$G494:$AD494,0)+6))),0)</f>
        <v>0</v>
      </c>
      <c r="G494" s="10">
        <f t="shared" ref="G494:V509" si="71">IF(HOUR($A494)&lt;=HOUR($B494),IF(IF(HOUR($A494)&lt;G$1+1,1,0)=1,IF(HOUR($B494)&gt;=G$1,1,0),0),IF(IF(HOUR($A494)&gt;=G$1+1,1,0)=1,IF(HOUR($B494)&lt;G$1,0,1),1))</f>
        <v>0</v>
      </c>
      <c r="H494" s="10">
        <f t="shared" si="71"/>
        <v>0</v>
      </c>
      <c r="I494" s="10">
        <f t="shared" si="71"/>
        <v>0</v>
      </c>
      <c r="J494" s="10">
        <f t="shared" si="71"/>
        <v>0</v>
      </c>
      <c r="K494" s="10">
        <f t="shared" si="71"/>
        <v>0</v>
      </c>
      <c r="L494" s="10">
        <f t="shared" si="71"/>
        <v>1</v>
      </c>
      <c r="M494" s="10">
        <f t="shared" si="71"/>
        <v>1</v>
      </c>
      <c r="N494" s="10">
        <f t="shared" si="71"/>
        <v>1</v>
      </c>
      <c r="O494" s="10">
        <f t="shared" si="71"/>
        <v>0</v>
      </c>
      <c r="P494" s="10">
        <f t="shared" si="71"/>
        <v>0</v>
      </c>
      <c r="Q494" s="10">
        <f t="shared" si="71"/>
        <v>0</v>
      </c>
      <c r="R494" s="10">
        <f t="shared" si="71"/>
        <v>0</v>
      </c>
      <c r="S494" s="10">
        <f t="shared" si="71"/>
        <v>0</v>
      </c>
      <c r="T494" s="10">
        <f t="shared" si="71"/>
        <v>0</v>
      </c>
      <c r="U494" s="10">
        <f t="shared" si="71"/>
        <v>0</v>
      </c>
      <c r="V494" s="10">
        <f t="shared" si="71"/>
        <v>0</v>
      </c>
      <c r="W494" s="10">
        <f t="shared" si="70"/>
        <v>0</v>
      </c>
      <c r="X494" s="10">
        <f t="shared" si="70"/>
        <v>0</v>
      </c>
      <c r="Y494" s="10">
        <f t="shared" si="70"/>
        <v>0</v>
      </c>
      <c r="Z494" s="10">
        <f t="shared" si="70"/>
        <v>0</v>
      </c>
      <c r="AA494" s="10">
        <f t="shared" si="70"/>
        <v>0</v>
      </c>
      <c r="AB494" s="10">
        <f t="shared" si="70"/>
        <v>0</v>
      </c>
      <c r="AC494" s="10">
        <f t="shared" si="70"/>
        <v>0</v>
      </c>
      <c r="AD494" s="10">
        <f t="shared" si="70"/>
        <v>0</v>
      </c>
    </row>
    <row r="495" spans="1:30" ht="15" customHeight="1" x14ac:dyDescent="0.25">
      <c r="A495" s="1">
        <v>42580.333333333336</v>
      </c>
      <c r="B495" s="1">
        <v>42580.708333333336</v>
      </c>
      <c r="C495" s="2">
        <v>652859</v>
      </c>
      <c r="D495" s="2" t="s">
        <v>8</v>
      </c>
      <c r="E495" s="3" t="str">
        <f t="shared" si="65"/>
        <v>vendredi</v>
      </c>
      <c r="F495">
        <f ca="1">IF(HOUR(A495)&gt;HOUR(B495),-SUM(G495:INDIRECT(ADDRESS(ROW(),MATCH(0,$G495:$AD495,0)+6))),0)</f>
        <v>0</v>
      </c>
      <c r="G495" s="10">
        <f t="shared" si="71"/>
        <v>0</v>
      </c>
      <c r="H495" s="10">
        <f t="shared" si="71"/>
        <v>0</v>
      </c>
      <c r="I495" s="10">
        <f t="shared" si="71"/>
        <v>0</v>
      </c>
      <c r="J495" s="10">
        <f t="shared" si="71"/>
        <v>0</v>
      </c>
      <c r="K495" s="10">
        <f t="shared" si="71"/>
        <v>0</v>
      </c>
      <c r="L495" s="10">
        <f t="shared" si="71"/>
        <v>0</v>
      </c>
      <c r="M495" s="10">
        <f t="shared" si="71"/>
        <v>0</v>
      </c>
      <c r="N495" s="10">
        <f t="shared" si="71"/>
        <v>0</v>
      </c>
      <c r="O495" s="10">
        <f t="shared" si="71"/>
        <v>1</v>
      </c>
      <c r="P495" s="10">
        <f t="shared" si="71"/>
        <v>1</v>
      </c>
      <c r="Q495" s="10">
        <f t="shared" si="71"/>
        <v>1</v>
      </c>
      <c r="R495" s="10">
        <f t="shared" si="71"/>
        <v>1</v>
      </c>
      <c r="S495" s="10">
        <f t="shared" si="71"/>
        <v>1</v>
      </c>
      <c r="T495" s="10">
        <f t="shared" si="71"/>
        <v>1</v>
      </c>
      <c r="U495" s="10">
        <f t="shared" si="71"/>
        <v>1</v>
      </c>
      <c r="V495" s="10">
        <f t="shared" si="71"/>
        <v>1</v>
      </c>
      <c r="W495" s="10">
        <f t="shared" si="70"/>
        <v>1</v>
      </c>
      <c r="X495" s="10">
        <f t="shared" si="70"/>
        <v>1</v>
      </c>
      <c r="Y495" s="10">
        <f t="shared" si="70"/>
        <v>0</v>
      </c>
      <c r="Z495" s="10">
        <f t="shared" si="70"/>
        <v>0</v>
      </c>
      <c r="AA495" s="10">
        <f t="shared" si="70"/>
        <v>0</v>
      </c>
      <c r="AB495" s="10">
        <f t="shared" si="70"/>
        <v>0</v>
      </c>
      <c r="AC495" s="10">
        <f t="shared" si="70"/>
        <v>0</v>
      </c>
      <c r="AD495" s="10">
        <f t="shared" si="70"/>
        <v>0</v>
      </c>
    </row>
    <row r="496" spans="1:30" ht="15" customHeight="1" x14ac:dyDescent="0.25">
      <c r="A496" s="1">
        <v>42580.708333333336</v>
      </c>
      <c r="B496" s="1">
        <v>42580.791666666664</v>
      </c>
      <c r="C496" s="2">
        <v>657531</v>
      </c>
      <c r="D496" s="2" t="s">
        <v>5</v>
      </c>
      <c r="E496" s="3" t="str">
        <f t="shared" si="65"/>
        <v>vendredi</v>
      </c>
      <c r="F496">
        <f ca="1">IF(HOUR(A496)&gt;HOUR(B496),-SUM(G496:INDIRECT(ADDRESS(ROW(),MATCH(0,$G496:$AD496,0)+6))),0)</f>
        <v>0</v>
      </c>
      <c r="G496" s="10">
        <f t="shared" si="71"/>
        <v>0</v>
      </c>
      <c r="H496" s="10">
        <f t="shared" si="71"/>
        <v>0</v>
      </c>
      <c r="I496" s="10">
        <f t="shared" si="71"/>
        <v>0</v>
      </c>
      <c r="J496" s="10">
        <f t="shared" si="71"/>
        <v>0</v>
      </c>
      <c r="K496" s="10">
        <f t="shared" si="71"/>
        <v>0</v>
      </c>
      <c r="L496" s="10">
        <f t="shared" si="71"/>
        <v>0</v>
      </c>
      <c r="M496" s="10">
        <f t="shared" si="71"/>
        <v>0</v>
      </c>
      <c r="N496" s="10">
        <f t="shared" si="71"/>
        <v>0</v>
      </c>
      <c r="O496" s="10">
        <f t="shared" si="71"/>
        <v>0</v>
      </c>
      <c r="P496" s="10">
        <f t="shared" si="71"/>
        <v>0</v>
      </c>
      <c r="Q496" s="10">
        <f t="shared" si="71"/>
        <v>0</v>
      </c>
      <c r="R496" s="10">
        <f t="shared" si="71"/>
        <v>0</v>
      </c>
      <c r="S496" s="10">
        <f t="shared" si="71"/>
        <v>0</v>
      </c>
      <c r="T496" s="10">
        <f t="shared" si="71"/>
        <v>0</v>
      </c>
      <c r="U496" s="10">
        <f t="shared" si="71"/>
        <v>0</v>
      </c>
      <c r="V496" s="10">
        <f t="shared" si="71"/>
        <v>0</v>
      </c>
      <c r="W496" s="10">
        <f t="shared" si="70"/>
        <v>0</v>
      </c>
      <c r="X496" s="10">
        <f t="shared" si="70"/>
        <v>1</v>
      </c>
      <c r="Y496" s="10">
        <f t="shared" si="70"/>
        <v>1</v>
      </c>
      <c r="Z496" s="10">
        <f t="shared" si="70"/>
        <v>1</v>
      </c>
      <c r="AA496" s="10">
        <f t="shared" si="70"/>
        <v>0</v>
      </c>
      <c r="AB496" s="10">
        <f t="shared" si="70"/>
        <v>0</v>
      </c>
      <c r="AC496" s="10">
        <f t="shared" si="70"/>
        <v>0</v>
      </c>
      <c r="AD496" s="10">
        <f t="shared" si="70"/>
        <v>0</v>
      </c>
    </row>
    <row r="497" spans="1:30" ht="15" customHeight="1" x14ac:dyDescent="0.25">
      <c r="A497" s="1">
        <v>42582</v>
      </c>
      <c r="B497" s="1">
        <v>42582.25</v>
      </c>
      <c r="C497" s="2">
        <v>658306</v>
      </c>
      <c r="D497" s="2" t="s">
        <v>6</v>
      </c>
      <c r="E497" s="3" t="str">
        <f t="shared" si="65"/>
        <v>dimanche</v>
      </c>
      <c r="F497">
        <f ca="1">IF(HOUR(A497)&gt;HOUR(B497),-SUM(G497:INDIRECT(ADDRESS(ROW(),MATCH(0,$G497:$AD497,0)+6))),0)</f>
        <v>0</v>
      </c>
      <c r="G497" s="10">
        <f t="shared" si="71"/>
        <v>1</v>
      </c>
      <c r="H497" s="10">
        <f t="shared" si="71"/>
        <v>1</v>
      </c>
      <c r="I497" s="10">
        <f t="shared" si="71"/>
        <v>1</v>
      </c>
      <c r="J497" s="10">
        <f t="shared" si="71"/>
        <v>1</v>
      </c>
      <c r="K497" s="10">
        <f t="shared" si="71"/>
        <v>1</v>
      </c>
      <c r="L497" s="10">
        <f t="shared" si="71"/>
        <v>1</v>
      </c>
      <c r="M497" s="10">
        <f t="shared" si="71"/>
        <v>1</v>
      </c>
      <c r="N497" s="10">
        <f t="shared" si="71"/>
        <v>0</v>
      </c>
      <c r="O497" s="10">
        <f t="shared" si="71"/>
        <v>0</v>
      </c>
      <c r="P497" s="10">
        <f t="shared" si="71"/>
        <v>0</v>
      </c>
      <c r="Q497" s="10">
        <f t="shared" si="71"/>
        <v>0</v>
      </c>
      <c r="R497" s="10">
        <f t="shared" si="71"/>
        <v>0</v>
      </c>
      <c r="S497" s="10">
        <f t="shared" si="71"/>
        <v>0</v>
      </c>
      <c r="T497" s="10">
        <f t="shared" si="71"/>
        <v>0</v>
      </c>
      <c r="U497" s="10">
        <f t="shared" si="71"/>
        <v>0</v>
      </c>
      <c r="V497" s="10">
        <f t="shared" si="71"/>
        <v>0</v>
      </c>
      <c r="W497" s="10">
        <f t="shared" si="70"/>
        <v>0</v>
      </c>
      <c r="X497" s="10">
        <f t="shared" si="70"/>
        <v>0</v>
      </c>
      <c r="Y497" s="10">
        <f t="shared" si="70"/>
        <v>0</v>
      </c>
      <c r="Z497" s="10">
        <f t="shared" si="70"/>
        <v>0</v>
      </c>
      <c r="AA497" s="10">
        <f t="shared" si="70"/>
        <v>0</v>
      </c>
      <c r="AB497" s="10">
        <f t="shared" si="70"/>
        <v>0</v>
      </c>
      <c r="AC497" s="10">
        <f t="shared" si="70"/>
        <v>0</v>
      </c>
      <c r="AD497" s="10">
        <f t="shared" si="70"/>
        <v>0</v>
      </c>
    </row>
    <row r="498" spans="1:30" ht="15" customHeight="1" x14ac:dyDescent="0.25">
      <c r="A498" s="1">
        <v>42583.291666666664</v>
      </c>
      <c r="B498" s="1">
        <v>42583.333333333336</v>
      </c>
      <c r="C498" s="2">
        <v>661133</v>
      </c>
      <c r="D498" s="2" t="s">
        <v>5</v>
      </c>
      <c r="E498" s="3" t="str">
        <f t="shared" si="65"/>
        <v>lundi</v>
      </c>
      <c r="F498">
        <f ca="1">IF(HOUR(A498)&gt;HOUR(B498),-SUM(G498:INDIRECT(ADDRESS(ROW(),MATCH(0,$G498:$AD498,0)+6))),0)</f>
        <v>0</v>
      </c>
      <c r="G498" s="10">
        <f t="shared" si="71"/>
        <v>0</v>
      </c>
      <c r="H498" s="10">
        <f t="shared" si="71"/>
        <v>0</v>
      </c>
      <c r="I498" s="10">
        <f t="shared" si="71"/>
        <v>0</v>
      </c>
      <c r="J498" s="10">
        <f t="shared" si="71"/>
        <v>0</v>
      </c>
      <c r="K498" s="10">
        <f t="shared" si="71"/>
        <v>0</v>
      </c>
      <c r="L498" s="10">
        <f t="shared" si="71"/>
        <v>0</v>
      </c>
      <c r="M498" s="10">
        <f t="shared" si="71"/>
        <v>0</v>
      </c>
      <c r="N498" s="10">
        <f t="shared" si="71"/>
        <v>1</v>
      </c>
      <c r="O498" s="10">
        <f t="shared" si="71"/>
        <v>1</v>
      </c>
      <c r="P498" s="10">
        <f t="shared" si="71"/>
        <v>0</v>
      </c>
      <c r="Q498" s="10">
        <f t="shared" si="71"/>
        <v>0</v>
      </c>
      <c r="R498" s="10">
        <f t="shared" si="71"/>
        <v>0</v>
      </c>
      <c r="S498" s="10">
        <f t="shared" si="71"/>
        <v>0</v>
      </c>
      <c r="T498" s="10">
        <f t="shared" si="71"/>
        <v>0</v>
      </c>
      <c r="U498" s="10">
        <f t="shared" si="71"/>
        <v>0</v>
      </c>
      <c r="V498" s="10">
        <f t="shared" si="71"/>
        <v>0</v>
      </c>
      <c r="W498" s="10">
        <f t="shared" si="70"/>
        <v>0</v>
      </c>
      <c r="X498" s="10">
        <f t="shared" si="70"/>
        <v>0</v>
      </c>
      <c r="Y498" s="10">
        <f t="shared" si="70"/>
        <v>0</v>
      </c>
      <c r="Z498" s="10">
        <f t="shared" si="70"/>
        <v>0</v>
      </c>
      <c r="AA498" s="10">
        <f t="shared" si="70"/>
        <v>0</v>
      </c>
      <c r="AB498" s="10">
        <f t="shared" si="70"/>
        <v>0</v>
      </c>
      <c r="AC498" s="10">
        <f t="shared" si="70"/>
        <v>0</v>
      </c>
      <c r="AD498" s="10">
        <f t="shared" si="70"/>
        <v>0</v>
      </c>
    </row>
    <row r="499" spans="1:30" ht="15" customHeight="1" x14ac:dyDescent="0.25">
      <c r="A499" s="1">
        <v>42584.375</v>
      </c>
      <c r="B499" s="1">
        <v>42584.5</v>
      </c>
      <c r="C499" s="2">
        <v>655314</v>
      </c>
      <c r="D499" s="2" t="s">
        <v>9</v>
      </c>
      <c r="E499" s="3" t="str">
        <f t="shared" si="65"/>
        <v>mardi</v>
      </c>
      <c r="F499">
        <f ca="1">IF(HOUR(A499)&gt;HOUR(B499),-SUM(G499:INDIRECT(ADDRESS(ROW(),MATCH(0,$G499:$AD499,0)+6))),0)</f>
        <v>0</v>
      </c>
      <c r="G499" s="10">
        <f t="shared" si="71"/>
        <v>0</v>
      </c>
      <c r="H499" s="10">
        <f t="shared" si="71"/>
        <v>0</v>
      </c>
      <c r="I499" s="10">
        <f t="shared" si="71"/>
        <v>0</v>
      </c>
      <c r="J499" s="10">
        <f t="shared" si="71"/>
        <v>0</v>
      </c>
      <c r="K499" s="10">
        <f t="shared" si="71"/>
        <v>0</v>
      </c>
      <c r="L499" s="10">
        <f t="shared" si="71"/>
        <v>0</v>
      </c>
      <c r="M499" s="10">
        <f t="shared" si="71"/>
        <v>0</v>
      </c>
      <c r="N499" s="10">
        <f t="shared" si="71"/>
        <v>0</v>
      </c>
      <c r="O499" s="10">
        <f t="shared" si="71"/>
        <v>0</v>
      </c>
      <c r="P499" s="10">
        <f t="shared" si="71"/>
        <v>1</v>
      </c>
      <c r="Q499" s="10">
        <f t="shared" si="71"/>
        <v>1</v>
      </c>
      <c r="R499" s="10">
        <f t="shared" si="71"/>
        <v>1</v>
      </c>
      <c r="S499" s="10">
        <f t="shared" si="71"/>
        <v>1</v>
      </c>
      <c r="T499" s="10">
        <f t="shared" si="71"/>
        <v>0</v>
      </c>
      <c r="U499" s="10">
        <f t="shared" si="71"/>
        <v>0</v>
      </c>
      <c r="V499" s="10">
        <f t="shared" si="71"/>
        <v>0</v>
      </c>
      <c r="W499" s="10">
        <f t="shared" si="70"/>
        <v>0</v>
      </c>
      <c r="X499" s="10">
        <f t="shared" si="70"/>
        <v>0</v>
      </c>
      <c r="Y499" s="10">
        <f t="shared" si="70"/>
        <v>0</v>
      </c>
      <c r="Z499" s="10">
        <f t="shared" si="70"/>
        <v>0</v>
      </c>
      <c r="AA499" s="10">
        <f t="shared" si="70"/>
        <v>0</v>
      </c>
      <c r="AB499" s="10">
        <f t="shared" si="70"/>
        <v>0</v>
      </c>
      <c r="AC499" s="10">
        <f t="shared" si="70"/>
        <v>0</v>
      </c>
      <c r="AD499" s="10">
        <f t="shared" si="70"/>
        <v>0</v>
      </c>
    </row>
    <row r="500" spans="1:30" ht="15" customHeight="1" x14ac:dyDescent="0.25">
      <c r="A500" s="1">
        <v>42585.041666666664</v>
      </c>
      <c r="B500" s="1">
        <v>42585.208333333336</v>
      </c>
      <c r="C500" s="2">
        <v>659467</v>
      </c>
      <c r="D500" s="2" t="s">
        <v>6</v>
      </c>
      <c r="E500" s="3" t="str">
        <f t="shared" si="65"/>
        <v>mercredi</v>
      </c>
      <c r="F500">
        <f ca="1">IF(HOUR(A500)&gt;HOUR(B500),-SUM(G500:INDIRECT(ADDRESS(ROW(),MATCH(0,$G500:$AD500,0)+6))),0)</f>
        <v>0</v>
      </c>
      <c r="G500" s="10">
        <f t="shared" si="71"/>
        <v>0</v>
      </c>
      <c r="H500" s="10">
        <f t="shared" si="71"/>
        <v>1</v>
      </c>
      <c r="I500" s="10">
        <f t="shared" si="71"/>
        <v>1</v>
      </c>
      <c r="J500" s="10">
        <f t="shared" si="71"/>
        <v>1</v>
      </c>
      <c r="K500" s="10">
        <f t="shared" si="71"/>
        <v>1</v>
      </c>
      <c r="L500" s="10">
        <f t="shared" si="71"/>
        <v>1</v>
      </c>
      <c r="M500" s="10">
        <f t="shared" si="71"/>
        <v>0</v>
      </c>
      <c r="N500" s="10">
        <f t="shared" si="71"/>
        <v>0</v>
      </c>
      <c r="O500" s="10">
        <f t="shared" si="71"/>
        <v>0</v>
      </c>
      <c r="P500" s="10">
        <f t="shared" si="71"/>
        <v>0</v>
      </c>
      <c r="Q500" s="10">
        <f t="shared" si="71"/>
        <v>0</v>
      </c>
      <c r="R500" s="10">
        <f t="shared" si="71"/>
        <v>0</v>
      </c>
      <c r="S500" s="10">
        <f t="shared" si="71"/>
        <v>0</v>
      </c>
      <c r="T500" s="10">
        <f t="shared" si="71"/>
        <v>0</v>
      </c>
      <c r="U500" s="10">
        <f t="shared" si="71"/>
        <v>0</v>
      </c>
      <c r="V500" s="10">
        <f t="shared" si="71"/>
        <v>0</v>
      </c>
      <c r="W500" s="10">
        <f t="shared" si="70"/>
        <v>0</v>
      </c>
      <c r="X500" s="10">
        <f t="shared" si="70"/>
        <v>0</v>
      </c>
      <c r="Y500" s="10">
        <f t="shared" si="70"/>
        <v>0</v>
      </c>
      <c r="Z500" s="10">
        <f t="shared" si="70"/>
        <v>0</v>
      </c>
      <c r="AA500" s="10">
        <f t="shared" si="70"/>
        <v>0</v>
      </c>
      <c r="AB500" s="10">
        <f t="shared" si="70"/>
        <v>0</v>
      </c>
      <c r="AC500" s="10">
        <f t="shared" si="70"/>
        <v>0</v>
      </c>
      <c r="AD500" s="10">
        <f t="shared" si="70"/>
        <v>0</v>
      </c>
    </row>
    <row r="501" spans="1:30" ht="15" customHeight="1" x14ac:dyDescent="0.25">
      <c r="A501" s="1">
        <v>42585.999305555553</v>
      </c>
      <c r="B501" s="1">
        <v>42586.25</v>
      </c>
      <c r="C501" s="2">
        <v>654199</v>
      </c>
      <c r="D501" s="2" t="s">
        <v>6</v>
      </c>
      <c r="E501" s="3" t="str">
        <f t="shared" si="65"/>
        <v>mercredi</v>
      </c>
      <c r="F501">
        <f ca="1">IF(HOUR(A501)&gt;HOUR(B501),-SUM(G501:INDIRECT(ADDRESS(ROW(),MATCH(0,$G501:$AD501,0)+6))),0)</f>
        <v>-7</v>
      </c>
      <c r="G501" s="10">
        <f t="shared" si="71"/>
        <v>1</v>
      </c>
      <c r="H501" s="10">
        <f t="shared" si="71"/>
        <v>1</v>
      </c>
      <c r="I501" s="10">
        <f t="shared" si="71"/>
        <v>1</v>
      </c>
      <c r="J501" s="10">
        <f t="shared" si="71"/>
        <v>1</v>
      </c>
      <c r="K501" s="10">
        <f t="shared" si="71"/>
        <v>1</v>
      </c>
      <c r="L501" s="10">
        <f t="shared" si="71"/>
        <v>1</v>
      </c>
      <c r="M501" s="10">
        <f t="shared" si="71"/>
        <v>1</v>
      </c>
      <c r="N501" s="10">
        <f t="shared" si="71"/>
        <v>0</v>
      </c>
      <c r="O501" s="10">
        <f t="shared" si="71"/>
        <v>0</v>
      </c>
      <c r="P501" s="10">
        <f t="shared" si="71"/>
        <v>0</v>
      </c>
      <c r="Q501" s="10">
        <f t="shared" si="71"/>
        <v>0</v>
      </c>
      <c r="R501" s="10">
        <f t="shared" si="71"/>
        <v>0</v>
      </c>
      <c r="S501" s="10">
        <f t="shared" si="71"/>
        <v>0</v>
      </c>
      <c r="T501" s="10">
        <f t="shared" si="71"/>
        <v>0</v>
      </c>
      <c r="U501" s="10">
        <f t="shared" si="71"/>
        <v>0</v>
      </c>
      <c r="V501" s="10">
        <f t="shared" si="71"/>
        <v>0</v>
      </c>
      <c r="W501" s="10">
        <f t="shared" si="70"/>
        <v>0</v>
      </c>
      <c r="X501" s="10">
        <f t="shared" si="70"/>
        <v>0</v>
      </c>
      <c r="Y501" s="10">
        <f t="shared" si="70"/>
        <v>0</v>
      </c>
      <c r="Z501" s="10">
        <f t="shared" si="70"/>
        <v>0</v>
      </c>
      <c r="AA501" s="10">
        <f t="shared" si="70"/>
        <v>0</v>
      </c>
      <c r="AB501" s="10">
        <f t="shared" si="70"/>
        <v>0</v>
      </c>
      <c r="AC501" s="10">
        <f t="shared" si="70"/>
        <v>0</v>
      </c>
      <c r="AD501" s="10">
        <f t="shared" si="70"/>
        <v>1</v>
      </c>
    </row>
    <row r="502" spans="1:30" ht="15" customHeight="1" x14ac:dyDescent="0.25">
      <c r="A502" s="1">
        <v>42586.25</v>
      </c>
      <c r="B502" s="1">
        <v>42586.291666666664</v>
      </c>
      <c r="C502" s="2">
        <v>657965</v>
      </c>
      <c r="D502" s="2" t="s">
        <v>9</v>
      </c>
      <c r="E502" s="3" t="str">
        <f t="shared" si="65"/>
        <v>jeudi</v>
      </c>
      <c r="F502">
        <f ca="1">IF(HOUR(A502)&gt;HOUR(B502),-SUM(G502:INDIRECT(ADDRESS(ROW(),MATCH(0,$G502:$AD502,0)+6))),0)</f>
        <v>0</v>
      </c>
      <c r="G502" s="10">
        <f t="shared" si="71"/>
        <v>0</v>
      </c>
      <c r="H502" s="10">
        <f t="shared" si="71"/>
        <v>0</v>
      </c>
      <c r="I502" s="10">
        <f t="shared" si="71"/>
        <v>0</v>
      </c>
      <c r="J502" s="10">
        <f t="shared" si="71"/>
        <v>0</v>
      </c>
      <c r="K502" s="10">
        <f t="shared" si="71"/>
        <v>0</v>
      </c>
      <c r="L502" s="10">
        <f t="shared" si="71"/>
        <v>0</v>
      </c>
      <c r="M502" s="10">
        <f t="shared" si="71"/>
        <v>1</v>
      </c>
      <c r="N502" s="10">
        <f t="shared" si="71"/>
        <v>1</v>
      </c>
      <c r="O502" s="10">
        <f t="shared" si="71"/>
        <v>0</v>
      </c>
      <c r="P502" s="10">
        <f t="shared" si="71"/>
        <v>0</v>
      </c>
      <c r="Q502" s="10">
        <f t="shared" si="71"/>
        <v>0</v>
      </c>
      <c r="R502" s="10">
        <f t="shared" si="71"/>
        <v>0</v>
      </c>
      <c r="S502" s="10">
        <f t="shared" si="71"/>
        <v>0</v>
      </c>
      <c r="T502" s="10">
        <f t="shared" si="71"/>
        <v>0</v>
      </c>
      <c r="U502" s="10">
        <f t="shared" si="71"/>
        <v>0</v>
      </c>
      <c r="V502" s="10">
        <f t="shared" si="71"/>
        <v>0</v>
      </c>
      <c r="W502" s="10">
        <f t="shared" si="70"/>
        <v>0</v>
      </c>
      <c r="X502" s="10">
        <f t="shared" si="70"/>
        <v>0</v>
      </c>
      <c r="Y502" s="10">
        <f t="shared" si="70"/>
        <v>0</v>
      </c>
      <c r="Z502" s="10">
        <f t="shared" si="70"/>
        <v>0</v>
      </c>
      <c r="AA502" s="10">
        <f t="shared" si="70"/>
        <v>0</v>
      </c>
      <c r="AB502" s="10">
        <f t="shared" si="70"/>
        <v>0</v>
      </c>
      <c r="AC502" s="10">
        <f t="shared" si="70"/>
        <v>0</v>
      </c>
      <c r="AD502" s="10">
        <f t="shared" si="70"/>
        <v>0</v>
      </c>
    </row>
    <row r="503" spans="1:30" ht="15" customHeight="1" x14ac:dyDescent="0.25">
      <c r="A503" s="1">
        <v>42586.375</v>
      </c>
      <c r="B503" s="1">
        <v>42586.5</v>
      </c>
      <c r="C503" s="2">
        <v>655311</v>
      </c>
      <c r="D503" s="2" t="s">
        <v>9</v>
      </c>
      <c r="E503" s="3" t="str">
        <f t="shared" si="65"/>
        <v>jeudi</v>
      </c>
      <c r="F503">
        <f ca="1">IF(HOUR(A503)&gt;HOUR(B503),-SUM(G503:INDIRECT(ADDRESS(ROW(),MATCH(0,$G503:$AD503,0)+6))),0)</f>
        <v>0</v>
      </c>
      <c r="G503" s="10">
        <f t="shared" si="71"/>
        <v>0</v>
      </c>
      <c r="H503" s="10">
        <f t="shared" si="71"/>
        <v>0</v>
      </c>
      <c r="I503" s="10">
        <f t="shared" si="71"/>
        <v>0</v>
      </c>
      <c r="J503" s="10">
        <f t="shared" si="71"/>
        <v>0</v>
      </c>
      <c r="K503" s="10">
        <f t="shared" si="71"/>
        <v>0</v>
      </c>
      <c r="L503" s="10">
        <f t="shared" si="71"/>
        <v>0</v>
      </c>
      <c r="M503" s="10">
        <f t="shared" si="71"/>
        <v>0</v>
      </c>
      <c r="N503" s="10">
        <f t="shared" si="71"/>
        <v>0</v>
      </c>
      <c r="O503" s="10">
        <f t="shared" si="71"/>
        <v>0</v>
      </c>
      <c r="P503" s="10">
        <f t="shared" si="71"/>
        <v>1</v>
      </c>
      <c r="Q503" s="10">
        <f t="shared" si="71"/>
        <v>1</v>
      </c>
      <c r="R503" s="10">
        <f t="shared" si="71"/>
        <v>1</v>
      </c>
      <c r="S503" s="10">
        <f t="shared" si="71"/>
        <v>1</v>
      </c>
      <c r="T503" s="10">
        <f t="shared" si="71"/>
        <v>0</v>
      </c>
      <c r="U503" s="10">
        <f t="shared" si="71"/>
        <v>0</v>
      </c>
      <c r="V503" s="10">
        <f t="shared" si="71"/>
        <v>0</v>
      </c>
      <c r="W503" s="10">
        <f t="shared" si="70"/>
        <v>0</v>
      </c>
      <c r="X503" s="10">
        <f t="shared" si="70"/>
        <v>0</v>
      </c>
      <c r="Y503" s="10">
        <f t="shared" si="70"/>
        <v>0</v>
      </c>
      <c r="Z503" s="10">
        <f t="shared" si="70"/>
        <v>0</v>
      </c>
      <c r="AA503" s="10">
        <f t="shared" si="70"/>
        <v>0</v>
      </c>
      <c r="AB503" s="10">
        <f t="shared" si="70"/>
        <v>0</v>
      </c>
      <c r="AC503" s="10">
        <f t="shared" si="70"/>
        <v>0</v>
      </c>
      <c r="AD503" s="10">
        <f t="shared" si="70"/>
        <v>0</v>
      </c>
    </row>
    <row r="504" spans="1:30" ht="15" customHeight="1" x14ac:dyDescent="0.25">
      <c r="A504" s="1">
        <v>42586.999305555553</v>
      </c>
      <c r="B504" s="1">
        <v>42587.25</v>
      </c>
      <c r="C504" s="2">
        <v>656883</v>
      </c>
      <c r="D504" s="2" t="s">
        <v>6</v>
      </c>
      <c r="E504" s="3" t="str">
        <f t="shared" si="65"/>
        <v>jeudi</v>
      </c>
      <c r="F504">
        <f ca="1">IF(HOUR(A504)&gt;HOUR(B504),-SUM(G504:INDIRECT(ADDRESS(ROW(),MATCH(0,$G504:$AD504,0)+6))),0)</f>
        <v>-7</v>
      </c>
      <c r="G504" s="10">
        <f t="shared" si="71"/>
        <v>1</v>
      </c>
      <c r="H504" s="10">
        <f t="shared" si="71"/>
        <v>1</v>
      </c>
      <c r="I504" s="10">
        <f t="shared" si="71"/>
        <v>1</v>
      </c>
      <c r="J504" s="10">
        <f t="shared" si="71"/>
        <v>1</v>
      </c>
      <c r="K504" s="10">
        <f t="shared" si="71"/>
        <v>1</v>
      </c>
      <c r="L504" s="10">
        <f t="shared" si="71"/>
        <v>1</v>
      </c>
      <c r="M504" s="10">
        <f t="shared" si="71"/>
        <v>1</v>
      </c>
      <c r="N504" s="10">
        <f t="shared" si="71"/>
        <v>0</v>
      </c>
      <c r="O504" s="10">
        <f t="shared" si="71"/>
        <v>0</v>
      </c>
      <c r="P504" s="10">
        <f t="shared" si="71"/>
        <v>0</v>
      </c>
      <c r="Q504" s="10">
        <f t="shared" si="71"/>
        <v>0</v>
      </c>
      <c r="R504" s="10">
        <f t="shared" si="71"/>
        <v>0</v>
      </c>
      <c r="S504" s="10">
        <f t="shared" si="71"/>
        <v>0</v>
      </c>
      <c r="T504" s="10">
        <f t="shared" si="71"/>
        <v>0</v>
      </c>
      <c r="U504" s="10">
        <f t="shared" si="71"/>
        <v>0</v>
      </c>
      <c r="V504" s="10">
        <f t="shared" si="71"/>
        <v>0</v>
      </c>
      <c r="W504" s="10">
        <f t="shared" si="70"/>
        <v>0</v>
      </c>
      <c r="X504" s="10">
        <f t="shared" si="70"/>
        <v>0</v>
      </c>
      <c r="Y504" s="10">
        <f t="shared" si="70"/>
        <v>0</v>
      </c>
      <c r="Z504" s="10">
        <f t="shared" si="70"/>
        <v>0</v>
      </c>
      <c r="AA504" s="10">
        <f t="shared" si="70"/>
        <v>0</v>
      </c>
      <c r="AB504" s="10">
        <f t="shared" si="70"/>
        <v>0</v>
      </c>
      <c r="AC504" s="10">
        <f t="shared" si="70"/>
        <v>0</v>
      </c>
      <c r="AD504" s="10">
        <f t="shared" si="70"/>
        <v>1</v>
      </c>
    </row>
    <row r="505" spans="1:30" ht="15" customHeight="1" x14ac:dyDescent="0.25">
      <c r="A505" s="1">
        <v>42587.041666666664</v>
      </c>
      <c r="B505" s="1">
        <v>42587.208333333336</v>
      </c>
      <c r="C505" s="2">
        <v>662599</v>
      </c>
      <c r="D505" s="2" t="s">
        <v>7</v>
      </c>
      <c r="E505" s="3" t="str">
        <f t="shared" si="65"/>
        <v>vendredi</v>
      </c>
      <c r="F505">
        <f ca="1">IF(HOUR(A505)&gt;HOUR(B505),-SUM(G505:INDIRECT(ADDRESS(ROW(),MATCH(0,$G505:$AD505,0)+6))),0)</f>
        <v>0</v>
      </c>
      <c r="G505" s="10">
        <f t="shared" si="71"/>
        <v>0</v>
      </c>
      <c r="H505" s="10">
        <f t="shared" si="71"/>
        <v>1</v>
      </c>
      <c r="I505" s="10">
        <f t="shared" si="71"/>
        <v>1</v>
      </c>
      <c r="J505" s="10">
        <f t="shared" si="71"/>
        <v>1</v>
      </c>
      <c r="K505" s="10">
        <f t="shared" si="71"/>
        <v>1</v>
      </c>
      <c r="L505" s="10">
        <f t="shared" si="71"/>
        <v>1</v>
      </c>
      <c r="M505" s="10">
        <f t="shared" si="71"/>
        <v>0</v>
      </c>
      <c r="N505" s="10">
        <f t="shared" si="71"/>
        <v>0</v>
      </c>
      <c r="O505" s="10">
        <f t="shared" si="71"/>
        <v>0</v>
      </c>
      <c r="P505" s="10">
        <f t="shared" si="71"/>
        <v>0</v>
      </c>
      <c r="Q505" s="10">
        <f t="shared" si="71"/>
        <v>0</v>
      </c>
      <c r="R505" s="10">
        <f t="shared" si="71"/>
        <v>0</v>
      </c>
      <c r="S505" s="10">
        <f t="shared" si="71"/>
        <v>0</v>
      </c>
      <c r="T505" s="10">
        <f t="shared" si="71"/>
        <v>0</v>
      </c>
      <c r="U505" s="10">
        <f t="shared" si="71"/>
        <v>0</v>
      </c>
      <c r="V505" s="10">
        <f t="shared" si="71"/>
        <v>0</v>
      </c>
      <c r="W505" s="10">
        <f t="shared" si="70"/>
        <v>0</v>
      </c>
      <c r="X505" s="10">
        <f t="shared" si="70"/>
        <v>0</v>
      </c>
      <c r="Y505" s="10">
        <f t="shared" si="70"/>
        <v>0</v>
      </c>
      <c r="Z505" s="10">
        <f t="shared" si="70"/>
        <v>0</v>
      </c>
      <c r="AA505" s="10">
        <f t="shared" si="70"/>
        <v>0</v>
      </c>
      <c r="AB505" s="10">
        <f t="shared" si="70"/>
        <v>0</v>
      </c>
      <c r="AC505" s="10">
        <f t="shared" si="70"/>
        <v>0</v>
      </c>
      <c r="AD505" s="10">
        <f t="shared" si="70"/>
        <v>0</v>
      </c>
    </row>
    <row r="506" spans="1:30" ht="15" customHeight="1" x14ac:dyDescent="0.25">
      <c r="A506" s="1">
        <v>42587.25</v>
      </c>
      <c r="B506" s="1">
        <v>42587.291666666664</v>
      </c>
      <c r="C506" s="2">
        <v>657970</v>
      </c>
      <c r="D506" s="2" t="s">
        <v>9</v>
      </c>
      <c r="E506" s="3" t="str">
        <f t="shared" si="65"/>
        <v>vendredi</v>
      </c>
      <c r="F506">
        <f ca="1">IF(HOUR(A506)&gt;HOUR(B506),-SUM(G506:INDIRECT(ADDRESS(ROW(),MATCH(0,$G506:$AD506,0)+6))),0)</f>
        <v>0</v>
      </c>
      <c r="G506" s="10">
        <f t="shared" si="71"/>
        <v>0</v>
      </c>
      <c r="H506" s="10">
        <f t="shared" si="71"/>
        <v>0</v>
      </c>
      <c r="I506" s="10">
        <f t="shared" si="71"/>
        <v>0</v>
      </c>
      <c r="J506" s="10">
        <f t="shared" si="71"/>
        <v>0</v>
      </c>
      <c r="K506" s="10">
        <f t="shared" si="71"/>
        <v>0</v>
      </c>
      <c r="L506" s="10">
        <f t="shared" si="71"/>
        <v>0</v>
      </c>
      <c r="M506" s="10">
        <f t="shared" si="71"/>
        <v>1</v>
      </c>
      <c r="N506" s="10">
        <f t="shared" si="71"/>
        <v>1</v>
      </c>
      <c r="O506" s="10">
        <f t="shared" si="71"/>
        <v>0</v>
      </c>
      <c r="P506" s="10">
        <f t="shared" si="71"/>
        <v>0</v>
      </c>
      <c r="Q506" s="10">
        <f t="shared" si="71"/>
        <v>0</v>
      </c>
      <c r="R506" s="10">
        <f t="shared" si="71"/>
        <v>0</v>
      </c>
      <c r="S506" s="10">
        <f t="shared" si="71"/>
        <v>0</v>
      </c>
      <c r="T506" s="10">
        <f t="shared" si="71"/>
        <v>0</v>
      </c>
      <c r="U506" s="10">
        <f t="shared" si="71"/>
        <v>0</v>
      </c>
      <c r="V506" s="10">
        <f t="shared" si="71"/>
        <v>0</v>
      </c>
      <c r="W506" s="10">
        <f t="shared" si="70"/>
        <v>0</v>
      </c>
      <c r="X506" s="10">
        <f t="shared" si="70"/>
        <v>0</v>
      </c>
      <c r="Y506" s="10">
        <f t="shared" si="70"/>
        <v>0</v>
      </c>
      <c r="Z506" s="10">
        <f t="shared" si="70"/>
        <v>0</v>
      </c>
      <c r="AA506" s="10">
        <f t="shared" si="70"/>
        <v>0</v>
      </c>
      <c r="AB506" s="10">
        <f t="shared" si="70"/>
        <v>0</v>
      </c>
      <c r="AC506" s="10">
        <f t="shared" si="70"/>
        <v>0</v>
      </c>
      <c r="AD506" s="10">
        <f t="shared" si="70"/>
        <v>0</v>
      </c>
    </row>
    <row r="507" spans="1:30" ht="15" customHeight="1" x14ac:dyDescent="0.25">
      <c r="A507" s="1">
        <v>42589</v>
      </c>
      <c r="B507" s="1">
        <v>42589.25</v>
      </c>
      <c r="C507" s="2">
        <v>655870</v>
      </c>
      <c r="D507" s="2" t="s">
        <v>6</v>
      </c>
      <c r="E507" s="3" t="str">
        <f t="shared" si="65"/>
        <v>dimanche</v>
      </c>
      <c r="F507">
        <f ca="1">IF(HOUR(A507)&gt;HOUR(B507),-SUM(G507:INDIRECT(ADDRESS(ROW(),MATCH(0,$G507:$AD507,0)+6))),0)</f>
        <v>0</v>
      </c>
      <c r="G507" s="10">
        <f t="shared" si="71"/>
        <v>1</v>
      </c>
      <c r="H507" s="10">
        <f t="shared" si="71"/>
        <v>1</v>
      </c>
      <c r="I507" s="10">
        <f t="shared" si="71"/>
        <v>1</v>
      </c>
      <c r="J507" s="10">
        <f t="shared" si="71"/>
        <v>1</v>
      </c>
      <c r="K507" s="10">
        <f t="shared" si="71"/>
        <v>1</v>
      </c>
      <c r="L507" s="10">
        <f t="shared" si="71"/>
        <v>1</v>
      </c>
      <c r="M507" s="10">
        <f t="shared" si="71"/>
        <v>1</v>
      </c>
      <c r="N507" s="10">
        <f t="shared" si="71"/>
        <v>0</v>
      </c>
      <c r="O507" s="10">
        <f t="shared" si="71"/>
        <v>0</v>
      </c>
      <c r="P507" s="10">
        <f t="shared" si="71"/>
        <v>0</v>
      </c>
      <c r="Q507" s="10">
        <f t="shared" si="71"/>
        <v>0</v>
      </c>
      <c r="R507" s="10">
        <f t="shared" si="71"/>
        <v>0</v>
      </c>
      <c r="S507" s="10">
        <f t="shared" si="71"/>
        <v>0</v>
      </c>
      <c r="T507" s="10">
        <f t="shared" si="71"/>
        <v>0</v>
      </c>
      <c r="U507" s="10">
        <f t="shared" si="71"/>
        <v>0</v>
      </c>
      <c r="V507" s="10">
        <f t="shared" si="71"/>
        <v>0</v>
      </c>
      <c r="W507" s="10">
        <f t="shared" si="70"/>
        <v>0</v>
      </c>
      <c r="X507" s="10">
        <f t="shared" si="70"/>
        <v>0</v>
      </c>
      <c r="Y507" s="10">
        <f t="shared" si="70"/>
        <v>0</v>
      </c>
      <c r="Z507" s="10">
        <f t="shared" si="70"/>
        <v>0</v>
      </c>
      <c r="AA507" s="10">
        <f t="shared" si="70"/>
        <v>0</v>
      </c>
      <c r="AB507" s="10">
        <f t="shared" si="70"/>
        <v>0</v>
      </c>
      <c r="AC507" s="10">
        <f t="shared" si="70"/>
        <v>0</v>
      </c>
      <c r="AD507" s="10">
        <f t="shared" si="70"/>
        <v>0</v>
      </c>
    </row>
    <row r="508" spans="1:30" ht="15" customHeight="1" x14ac:dyDescent="0.25">
      <c r="A508" s="1">
        <v>42589.041666666664</v>
      </c>
      <c r="B508" s="1">
        <v>42589.375</v>
      </c>
      <c r="C508" s="2">
        <v>659844</v>
      </c>
      <c r="D508" s="2" t="s">
        <v>6</v>
      </c>
      <c r="E508" s="3" t="str">
        <f t="shared" si="65"/>
        <v>dimanche</v>
      </c>
      <c r="F508">
        <f ca="1">IF(HOUR(A508)&gt;HOUR(B508),-SUM(G508:INDIRECT(ADDRESS(ROW(),MATCH(0,$G508:$AD508,0)+6))),0)</f>
        <v>0</v>
      </c>
      <c r="G508" s="10">
        <f t="shared" si="71"/>
        <v>0</v>
      </c>
      <c r="H508" s="10">
        <f t="shared" si="71"/>
        <v>1</v>
      </c>
      <c r="I508" s="10">
        <f t="shared" si="71"/>
        <v>1</v>
      </c>
      <c r="J508" s="10">
        <f t="shared" si="71"/>
        <v>1</v>
      </c>
      <c r="K508" s="10">
        <f t="shared" si="71"/>
        <v>1</v>
      </c>
      <c r="L508" s="10">
        <f t="shared" si="71"/>
        <v>1</v>
      </c>
      <c r="M508" s="10">
        <f t="shared" si="71"/>
        <v>1</v>
      </c>
      <c r="N508" s="10">
        <f t="shared" si="71"/>
        <v>1</v>
      </c>
      <c r="O508" s="10">
        <f t="shared" si="71"/>
        <v>1</v>
      </c>
      <c r="P508" s="10">
        <f t="shared" si="71"/>
        <v>1</v>
      </c>
      <c r="Q508" s="10">
        <f t="shared" si="71"/>
        <v>0</v>
      </c>
      <c r="R508" s="10">
        <f t="shared" si="71"/>
        <v>0</v>
      </c>
      <c r="S508" s="10">
        <f t="shared" si="71"/>
        <v>0</v>
      </c>
      <c r="T508" s="10">
        <f t="shared" si="71"/>
        <v>0</v>
      </c>
      <c r="U508" s="10">
        <f t="shared" si="71"/>
        <v>0</v>
      </c>
      <c r="V508" s="10">
        <f t="shared" si="71"/>
        <v>0</v>
      </c>
      <c r="W508" s="10">
        <f t="shared" si="70"/>
        <v>0</v>
      </c>
      <c r="X508" s="10">
        <f t="shared" si="70"/>
        <v>0</v>
      </c>
      <c r="Y508" s="10">
        <f t="shared" si="70"/>
        <v>0</v>
      </c>
      <c r="Z508" s="10">
        <f t="shared" si="70"/>
        <v>0</v>
      </c>
      <c r="AA508" s="10">
        <f t="shared" si="70"/>
        <v>0</v>
      </c>
      <c r="AB508" s="10">
        <f t="shared" si="70"/>
        <v>0</v>
      </c>
      <c r="AC508" s="10">
        <f t="shared" si="70"/>
        <v>0</v>
      </c>
      <c r="AD508" s="10">
        <f t="shared" si="70"/>
        <v>0</v>
      </c>
    </row>
    <row r="509" spans="1:30" ht="15" customHeight="1" x14ac:dyDescent="0.25">
      <c r="A509" s="1">
        <v>42590.208333333336</v>
      </c>
      <c r="B509" s="1">
        <v>42590.291666666664</v>
      </c>
      <c r="C509" s="2">
        <v>659063</v>
      </c>
      <c r="D509" s="2" t="s">
        <v>9</v>
      </c>
      <c r="E509" s="3" t="str">
        <f t="shared" si="65"/>
        <v>lundi</v>
      </c>
      <c r="F509">
        <f ca="1">IF(HOUR(A509)&gt;HOUR(B509),-SUM(G509:INDIRECT(ADDRESS(ROW(),MATCH(0,$G509:$AD509,0)+6))),0)</f>
        <v>0</v>
      </c>
      <c r="G509" s="10">
        <f t="shared" si="71"/>
        <v>0</v>
      </c>
      <c r="H509" s="10">
        <f t="shared" si="71"/>
        <v>0</v>
      </c>
      <c r="I509" s="10">
        <f t="shared" si="71"/>
        <v>0</v>
      </c>
      <c r="J509" s="10">
        <f t="shared" si="71"/>
        <v>0</v>
      </c>
      <c r="K509" s="10">
        <f t="shared" si="71"/>
        <v>0</v>
      </c>
      <c r="L509" s="10">
        <f t="shared" si="71"/>
        <v>1</v>
      </c>
      <c r="M509" s="10">
        <f t="shared" si="71"/>
        <v>1</v>
      </c>
      <c r="N509" s="10">
        <f t="shared" si="71"/>
        <v>1</v>
      </c>
      <c r="O509" s="10">
        <f t="shared" si="71"/>
        <v>0</v>
      </c>
      <c r="P509" s="10">
        <f t="shared" si="71"/>
        <v>0</v>
      </c>
      <c r="Q509" s="10">
        <f t="shared" si="71"/>
        <v>0</v>
      </c>
      <c r="R509" s="10">
        <f t="shared" si="71"/>
        <v>0</v>
      </c>
      <c r="S509" s="10">
        <f t="shared" si="71"/>
        <v>0</v>
      </c>
      <c r="T509" s="10">
        <f t="shared" si="71"/>
        <v>0</v>
      </c>
      <c r="U509" s="10">
        <f t="shared" si="71"/>
        <v>0</v>
      </c>
      <c r="V509" s="10">
        <f t="shared" ref="V509:AD524" si="72">IF(HOUR($A509)&lt;=HOUR($B509),IF(IF(HOUR($A509)&lt;V$1+1,1,0)=1,IF(HOUR($B509)&gt;=V$1,1,0),0),IF(IF(HOUR($A509)&gt;=V$1+1,1,0)=1,IF(HOUR($B509)&lt;V$1,0,1),1))</f>
        <v>0</v>
      </c>
      <c r="W509" s="10">
        <f t="shared" si="72"/>
        <v>0</v>
      </c>
      <c r="X509" s="10">
        <f t="shared" si="72"/>
        <v>0</v>
      </c>
      <c r="Y509" s="10">
        <f t="shared" si="72"/>
        <v>0</v>
      </c>
      <c r="Z509" s="10">
        <f t="shared" si="72"/>
        <v>0</v>
      </c>
      <c r="AA509" s="10">
        <f t="shared" si="72"/>
        <v>0</v>
      </c>
      <c r="AB509" s="10">
        <f t="shared" si="72"/>
        <v>0</v>
      </c>
      <c r="AC509" s="10">
        <f t="shared" si="72"/>
        <v>0</v>
      </c>
      <c r="AD509" s="10">
        <f t="shared" si="72"/>
        <v>0</v>
      </c>
    </row>
    <row r="510" spans="1:30" ht="15" customHeight="1" x14ac:dyDescent="0.25">
      <c r="A510" s="1">
        <v>42590.25</v>
      </c>
      <c r="B510" s="1">
        <v>42590.291666666664</v>
      </c>
      <c r="C510" s="2">
        <v>659301</v>
      </c>
      <c r="D510" s="2" t="s">
        <v>6</v>
      </c>
      <c r="E510" s="3" t="str">
        <f t="shared" si="65"/>
        <v>lundi</v>
      </c>
      <c r="F510">
        <f ca="1">IF(HOUR(A510)&gt;HOUR(B510),-SUM(G510:INDIRECT(ADDRESS(ROW(),MATCH(0,$G510:$AD510,0)+6))),0)</f>
        <v>0</v>
      </c>
      <c r="G510" s="10">
        <f t="shared" ref="G510:V525" si="73">IF(HOUR($A510)&lt;=HOUR($B510),IF(IF(HOUR($A510)&lt;G$1+1,1,0)=1,IF(HOUR($B510)&gt;=G$1,1,0),0),IF(IF(HOUR($A510)&gt;=G$1+1,1,0)=1,IF(HOUR($B510)&lt;G$1,0,1),1))</f>
        <v>0</v>
      </c>
      <c r="H510" s="10">
        <f t="shared" si="73"/>
        <v>0</v>
      </c>
      <c r="I510" s="10">
        <f t="shared" si="73"/>
        <v>0</v>
      </c>
      <c r="J510" s="10">
        <f t="shared" si="73"/>
        <v>0</v>
      </c>
      <c r="K510" s="10">
        <f t="shared" si="73"/>
        <v>0</v>
      </c>
      <c r="L510" s="10">
        <f t="shared" si="73"/>
        <v>0</v>
      </c>
      <c r="M510" s="10">
        <f t="shared" si="73"/>
        <v>1</v>
      </c>
      <c r="N510" s="10">
        <f t="shared" si="73"/>
        <v>1</v>
      </c>
      <c r="O510" s="10">
        <f t="shared" si="73"/>
        <v>0</v>
      </c>
      <c r="P510" s="10">
        <f t="shared" si="73"/>
        <v>0</v>
      </c>
      <c r="Q510" s="10">
        <f t="shared" si="73"/>
        <v>0</v>
      </c>
      <c r="R510" s="10">
        <f t="shared" si="73"/>
        <v>0</v>
      </c>
      <c r="S510" s="10">
        <f t="shared" si="73"/>
        <v>0</v>
      </c>
      <c r="T510" s="10">
        <f t="shared" si="73"/>
        <v>0</v>
      </c>
      <c r="U510" s="10">
        <f t="shared" si="73"/>
        <v>0</v>
      </c>
      <c r="V510" s="10">
        <f t="shared" si="73"/>
        <v>0</v>
      </c>
      <c r="W510" s="10">
        <f t="shared" si="72"/>
        <v>0</v>
      </c>
      <c r="X510" s="10">
        <f t="shared" si="72"/>
        <v>0</v>
      </c>
      <c r="Y510" s="10">
        <f t="shared" si="72"/>
        <v>0</v>
      </c>
      <c r="Z510" s="10">
        <f t="shared" si="72"/>
        <v>0</v>
      </c>
      <c r="AA510" s="10">
        <f t="shared" si="72"/>
        <v>0</v>
      </c>
      <c r="AB510" s="10">
        <f t="shared" si="72"/>
        <v>0</v>
      </c>
      <c r="AC510" s="10">
        <f t="shared" si="72"/>
        <v>0</v>
      </c>
      <c r="AD510" s="10">
        <f t="shared" si="72"/>
        <v>0</v>
      </c>
    </row>
    <row r="511" spans="1:30" ht="15" customHeight="1" x14ac:dyDescent="0.25">
      <c r="A511" s="1">
        <v>42591</v>
      </c>
      <c r="B511" s="1">
        <v>42591.208333333336</v>
      </c>
      <c r="C511" s="2">
        <v>648511</v>
      </c>
      <c r="D511" s="2" t="s">
        <v>7</v>
      </c>
      <c r="E511" s="3" t="str">
        <f t="shared" si="65"/>
        <v>mardi</v>
      </c>
      <c r="F511">
        <f ca="1">IF(HOUR(A511)&gt;HOUR(B511),-SUM(G511:INDIRECT(ADDRESS(ROW(),MATCH(0,$G511:$AD511,0)+6))),0)</f>
        <v>0</v>
      </c>
      <c r="G511" s="10">
        <f t="shared" si="73"/>
        <v>1</v>
      </c>
      <c r="H511" s="10">
        <f t="shared" si="73"/>
        <v>1</v>
      </c>
      <c r="I511" s="10">
        <f t="shared" si="73"/>
        <v>1</v>
      </c>
      <c r="J511" s="10">
        <f t="shared" si="73"/>
        <v>1</v>
      </c>
      <c r="K511" s="10">
        <f t="shared" si="73"/>
        <v>1</v>
      </c>
      <c r="L511" s="10">
        <f t="shared" si="73"/>
        <v>1</v>
      </c>
      <c r="M511" s="10">
        <f t="shared" si="73"/>
        <v>0</v>
      </c>
      <c r="N511" s="10">
        <f t="shared" si="73"/>
        <v>0</v>
      </c>
      <c r="O511" s="10">
        <f t="shared" si="73"/>
        <v>0</v>
      </c>
      <c r="P511" s="10">
        <f t="shared" si="73"/>
        <v>0</v>
      </c>
      <c r="Q511" s="10">
        <f t="shared" si="73"/>
        <v>0</v>
      </c>
      <c r="R511" s="10">
        <f t="shared" si="73"/>
        <v>0</v>
      </c>
      <c r="S511" s="10">
        <f t="shared" si="73"/>
        <v>0</v>
      </c>
      <c r="T511" s="10">
        <f t="shared" si="73"/>
        <v>0</v>
      </c>
      <c r="U511" s="10">
        <f t="shared" si="73"/>
        <v>0</v>
      </c>
      <c r="V511" s="10">
        <f t="shared" si="73"/>
        <v>0</v>
      </c>
      <c r="W511" s="10">
        <f t="shared" si="72"/>
        <v>0</v>
      </c>
      <c r="X511" s="10">
        <f t="shared" si="72"/>
        <v>0</v>
      </c>
      <c r="Y511" s="10">
        <f t="shared" si="72"/>
        <v>0</v>
      </c>
      <c r="Z511" s="10">
        <f t="shared" si="72"/>
        <v>0</v>
      </c>
      <c r="AA511" s="10">
        <f t="shared" si="72"/>
        <v>0</v>
      </c>
      <c r="AB511" s="10">
        <f t="shared" si="72"/>
        <v>0</v>
      </c>
      <c r="AC511" s="10">
        <f t="shared" si="72"/>
        <v>0</v>
      </c>
      <c r="AD511" s="10">
        <f t="shared" si="72"/>
        <v>0</v>
      </c>
    </row>
    <row r="512" spans="1:30" ht="15" customHeight="1" x14ac:dyDescent="0.25">
      <c r="A512" s="1">
        <v>42591.333333333336</v>
      </c>
      <c r="B512" s="1">
        <v>42591.416666666664</v>
      </c>
      <c r="C512" s="2">
        <v>661352</v>
      </c>
      <c r="D512" s="2" t="s">
        <v>5</v>
      </c>
      <c r="E512" s="3" t="str">
        <f t="shared" si="65"/>
        <v>mardi</v>
      </c>
      <c r="F512">
        <f ca="1">IF(HOUR(A512)&gt;HOUR(B512),-SUM(G512:INDIRECT(ADDRESS(ROW(),MATCH(0,$G512:$AD512,0)+6))),0)</f>
        <v>0</v>
      </c>
      <c r="G512" s="10">
        <f t="shared" si="73"/>
        <v>0</v>
      </c>
      <c r="H512" s="10">
        <f t="shared" si="73"/>
        <v>0</v>
      </c>
      <c r="I512" s="10">
        <f t="shared" si="73"/>
        <v>0</v>
      </c>
      <c r="J512" s="10">
        <f t="shared" si="73"/>
        <v>0</v>
      </c>
      <c r="K512" s="10">
        <f t="shared" si="73"/>
        <v>0</v>
      </c>
      <c r="L512" s="10">
        <f t="shared" si="73"/>
        <v>0</v>
      </c>
      <c r="M512" s="10">
        <f t="shared" si="73"/>
        <v>0</v>
      </c>
      <c r="N512" s="10">
        <f t="shared" si="73"/>
        <v>0</v>
      </c>
      <c r="O512" s="10">
        <f t="shared" si="73"/>
        <v>1</v>
      </c>
      <c r="P512" s="10">
        <f t="shared" si="73"/>
        <v>1</v>
      </c>
      <c r="Q512" s="10">
        <f t="shared" si="73"/>
        <v>1</v>
      </c>
      <c r="R512" s="10">
        <f t="shared" si="73"/>
        <v>0</v>
      </c>
      <c r="S512" s="10">
        <f t="shared" si="73"/>
        <v>0</v>
      </c>
      <c r="T512" s="10">
        <f t="shared" si="73"/>
        <v>0</v>
      </c>
      <c r="U512" s="10">
        <f t="shared" si="73"/>
        <v>0</v>
      </c>
      <c r="V512" s="10">
        <f t="shared" si="73"/>
        <v>0</v>
      </c>
      <c r="W512" s="10">
        <f t="shared" si="72"/>
        <v>0</v>
      </c>
      <c r="X512" s="10">
        <f t="shared" si="72"/>
        <v>0</v>
      </c>
      <c r="Y512" s="10">
        <f t="shared" si="72"/>
        <v>0</v>
      </c>
      <c r="Z512" s="10">
        <f t="shared" si="72"/>
        <v>0</v>
      </c>
      <c r="AA512" s="10">
        <f t="shared" si="72"/>
        <v>0</v>
      </c>
      <c r="AB512" s="10">
        <f t="shared" si="72"/>
        <v>0</v>
      </c>
      <c r="AC512" s="10">
        <f t="shared" si="72"/>
        <v>0</v>
      </c>
      <c r="AD512" s="10">
        <f t="shared" si="72"/>
        <v>0</v>
      </c>
    </row>
    <row r="513" spans="1:30" ht="15" customHeight="1" x14ac:dyDescent="0.25">
      <c r="A513" s="1">
        <v>42591.375</v>
      </c>
      <c r="B513" s="1">
        <v>42591.5</v>
      </c>
      <c r="C513" s="2">
        <v>656642</v>
      </c>
      <c r="D513" s="2" t="s">
        <v>9</v>
      </c>
      <c r="E513" s="3" t="str">
        <f t="shared" si="65"/>
        <v>mardi</v>
      </c>
      <c r="F513">
        <f ca="1">IF(HOUR(A513)&gt;HOUR(B513),-SUM(G513:INDIRECT(ADDRESS(ROW(),MATCH(0,$G513:$AD513,0)+6))),0)</f>
        <v>0</v>
      </c>
      <c r="G513" s="10">
        <f t="shared" si="73"/>
        <v>0</v>
      </c>
      <c r="H513" s="10">
        <f t="shared" si="73"/>
        <v>0</v>
      </c>
      <c r="I513" s="10">
        <f t="shared" si="73"/>
        <v>0</v>
      </c>
      <c r="J513" s="10">
        <f t="shared" si="73"/>
        <v>0</v>
      </c>
      <c r="K513" s="10">
        <f t="shared" si="73"/>
        <v>0</v>
      </c>
      <c r="L513" s="10">
        <f t="shared" si="73"/>
        <v>0</v>
      </c>
      <c r="M513" s="10">
        <f t="shared" si="73"/>
        <v>0</v>
      </c>
      <c r="N513" s="10">
        <f t="shared" si="73"/>
        <v>0</v>
      </c>
      <c r="O513" s="10">
        <f t="shared" si="73"/>
        <v>0</v>
      </c>
      <c r="P513" s="10">
        <f t="shared" si="73"/>
        <v>1</v>
      </c>
      <c r="Q513" s="10">
        <f t="shared" si="73"/>
        <v>1</v>
      </c>
      <c r="R513" s="10">
        <f t="shared" si="73"/>
        <v>1</v>
      </c>
      <c r="S513" s="10">
        <f t="shared" si="73"/>
        <v>1</v>
      </c>
      <c r="T513" s="10">
        <f t="shared" si="73"/>
        <v>0</v>
      </c>
      <c r="U513" s="10">
        <f t="shared" si="73"/>
        <v>0</v>
      </c>
      <c r="V513" s="10">
        <f t="shared" si="73"/>
        <v>0</v>
      </c>
      <c r="W513" s="10">
        <f t="shared" si="72"/>
        <v>0</v>
      </c>
      <c r="X513" s="10">
        <f t="shared" si="72"/>
        <v>0</v>
      </c>
      <c r="Y513" s="10">
        <f t="shared" si="72"/>
        <v>0</v>
      </c>
      <c r="Z513" s="10">
        <f t="shared" si="72"/>
        <v>0</v>
      </c>
      <c r="AA513" s="10">
        <f t="shared" si="72"/>
        <v>0</v>
      </c>
      <c r="AB513" s="10">
        <f t="shared" si="72"/>
        <v>0</v>
      </c>
      <c r="AC513" s="10">
        <f t="shared" si="72"/>
        <v>0</v>
      </c>
      <c r="AD513" s="10">
        <f t="shared" si="72"/>
        <v>0</v>
      </c>
    </row>
    <row r="514" spans="1:30" ht="15" customHeight="1" x14ac:dyDescent="0.25">
      <c r="A514" s="1">
        <v>42591.999305555553</v>
      </c>
      <c r="B514" s="1">
        <v>42561.25</v>
      </c>
      <c r="C514" s="2">
        <v>656883</v>
      </c>
      <c r="D514" s="2" t="s">
        <v>6</v>
      </c>
      <c r="E514" s="3" t="str">
        <f t="shared" si="65"/>
        <v>mardi</v>
      </c>
      <c r="F514">
        <f ca="1">IF(HOUR(A514)&gt;HOUR(B514),-SUM(G514:INDIRECT(ADDRESS(ROW(),MATCH(0,$G514:$AD514,0)+6))),0)</f>
        <v>-7</v>
      </c>
      <c r="G514" s="10">
        <f t="shared" si="73"/>
        <v>1</v>
      </c>
      <c r="H514" s="10">
        <f t="shared" si="73"/>
        <v>1</v>
      </c>
      <c r="I514" s="10">
        <f t="shared" si="73"/>
        <v>1</v>
      </c>
      <c r="J514" s="10">
        <f t="shared" si="73"/>
        <v>1</v>
      </c>
      <c r="K514" s="10">
        <f t="shared" si="73"/>
        <v>1</v>
      </c>
      <c r="L514" s="10">
        <f t="shared" si="73"/>
        <v>1</v>
      </c>
      <c r="M514" s="10">
        <f t="shared" si="73"/>
        <v>1</v>
      </c>
      <c r="N514" s="10">
        <f t="shared" si="73"/>
        <v>0</v>
      </c>
      <c r="O514" s="10">
        <f t="shared" si="73"/>
        <v>0</v>
      </c>
      <c r="P514" s="10">
        <f t="shared" si="73"/>
        <v>0</v>
      </c>
      <c r="Q514" s="10">
        <f t="shared" si="73"/>
        <v>0</v>
      </c>
      <c r="R514" s="10">
        <f t="shared" si="73"/>
        <v>0</v>
      </c>
      <c r="S514" s="10">
        <f t="shared" si="73"/>
        <v>0</v>
      </c>
      <c r="T514" s="10">
        <f t="shared" si="73"/>
        <v>0</v>
      </c>
      <c r="U514" s="10">
        <f t="shared" si="73"/>
        <v>0</v>
      </c>
      <c r="V514" s="10">
        <f t="shared" si="73"/>
        <v>0</v>
      </c>
      <c r="W514" s="10">
        <f t="shared" si="72"/>
        <v>0</v>
      </c>
      <c r="X514" s="10">
        <f t="shared" si="72"/>
        <v>0</v>
      </c>
      <c r="Y514" s="10">
        <f t="shared" si="72"/>
        <v>0</v>
      </c>
      <c r="Z514" s="10">
        <f t="shared" si="72"/>
        <v>0</v>
      </c>
      <c r="AA514" s="10">
        <f t="shared" si="72"/>
        <v>0</v>
      </c>
      <c r="AB514" s="10">
        <f t="shared" si="72"/>
        <v>0</v>
      </c>
      <c r="AC514" s="10">
        <f t="shared" si="72"/>
        <v>0</v>
      </c>
      <c r="AD514" s="10">
        <f t="shared" si="72"/>
        <v>1</v>
      </c>
    </row>
    <row r="515" spans="1:30" ht="15" customHeight="1" x14ac:dyDescent="0.25">
      <c r="A515" s="1">
        <v>42592.041666666664</v>
      </c>
      <c r="B515" s="1">
        <v>42592.25</v>
      </c>
      <c r="C515" s="2">
        <v>651762</v>
      </c>
      <c r="D515" s="2" t="s">
        <v>7</v>
      </c>
      <c r="E515" s="3" t="str">
        <f t="shared" ref="E515:E578" si="74">TEXT(A515,"jjjjj")</f>
        <v>mercredi</v>
      </c>
      <c r="F515">
        <f ca="1">IF(HOUR(A515)&gt;HOUR(B515),-SUM(G515:INDIRECT(ADDRESS(ROW(),MATCH(0,$G515:$AD515,0)+6))),0)</f>
        <v>0</v>
      </c>
      <c r="G515" s="10">
        <f t="shared" si="73"/>
        <v>0</v>
      </c>
      <c r="H515" s="10">
        <f t="shared" si="73"/>
        <v>1</v>
      </c>
      <c r="I515" s="10">
        <f t="shared" si="73"/>
        <v>1</v>
      </c>
      <c r="J515" s="10">
        <f t="shared" si="73"/>
        <v>1</v>
      </c>
      <c r="K515" s="10">
        <f t="shared" si="73"/>
        <v>1</v>
      </c>
      <c r="L515" s="10">
        <f t="shared" si="73"/>
        <v>1</v>
      </c>
      <c r="M515" s="10">
        <f t="shared" si="73"/>
        <v>1</v>
      </c>
      <c r="N515" s="10">
        <f t="shared" si="73"/>
        <v>0</v>
      </c>
      <c r="O515" s="10">
        <f t="shared" si="73"/>
        <v>0</v>
      </c>
      <c r="P515" s="10">
        <f t="shared" si="73"/>
        <v>0</v>
      </c>
      <c r="Q515" s="10">
        <f t="shared" si="73"/>
        <v>0</v>
      </c>
      <c r="R515" s="10">
        <f t="shared" si="73"/>
        <v>0</v>
      </c>
      <c r="S515" s="10">
        <f t="shared" si="73"/>
        <v>0</v>
      </c>
      <c r="T515" s="10">
        <f t="shared" si="73"/>
        <v>0</v>
      </c>
      <c r="U515" s="10">
        <f t="shared" si="73"/>
        <v>0</v>
      </c>
      <c r="V515" s="10">
        <f t="shared" si="73"/>
        <v>0</v>
      </c>
      <c r="W515" s="10">
        <f t="shared" si="72"/>
        <v>0</v>
      </c>
      <c r="X515" s="10">
        <f t="shared" si="72"/>
        <v>0</v>
      </c>
      <c r="Y515" s="10">
        <f t="shared" si="72"/>
        <v>0</v>
      </c>
      <c r="Z515" s="10">
        <f t="shared" si="72"/>
        <v>0</v>
      </c>
      <c r="AA515" s="10">
        <f t="shared" si="72"/>
        <v>0</v>
      </c>
      <c r="AB515" s="10">
        <f t="shared" si="72"/>
        <v>0</v>
      </c>
      <c r="AC515" s="10">
        <f t="shared" si="72"/>
        <v>0</v>
      </c>
      <c r="AD515" s="10">
        <f t="shared" si="72"/>
        <v>0</v>
      </c>
    </row>
    <row r="516" spans="1:30" ht="15" customHeight="1" x14ac:dyDescent="0.25">
      <c r="A516" s="1">
        <v>42592.208333333336</v>
      </c>
      <c r="B516" s="1">
        <v>42592.291666666664</v>
      </c>
      <c r="C516" s="2">
        <v>659064</v>
      </c>
      <c r="D516" s="2" t="s">
        <v>9</v>
      </c>
      <c r="E516" s="3" t="str">
        <f t="shared" si="74"/>
        <v>mercredi</v>
      </c>
      <c r="F516">
        <f ca="1">IF(HOUR(A516)&gt;HOUR(B516),-SUM(G516:INDIRECT(ADDRESS(ROW(),MATCH(0,$G516:$AD516,0)+6))),0)</f>
        <v>0</v>
      </c>
      <c r="G516" s="10">
        <f t="shared" si="73"/>
        <v>0</v>
      </c>
      <c r="H516" s="10">
        <f t="shared" si="73"/>
        <v>0</v>
      </c>
      <c r="I516" s="10">
        <f t="shared" si="73"/>
        <v>0</v>
      </c>
      <c r="J516" s="10">
        <f t="shared" si="73"/>
        <v>0</v>
      </c>
      <c r="K516" s="10">
        <f t="shared" si="73"/>
        <v>0</v>
      </c>
      <c r="L516" s="10">
        <f t="shared" si="73"/>
        <v>1</v>
      </c>
      <c r="M516" s="10">
        <f t="shared" si="73"/>
        <v>1</v>
      </c>
      <c r="N516" s="10">
        <f t="shared" si="73"/>
        <v>1</v>
      </c>
      <c r="O516" s="10">
        <f t="shared" si="73"/>
        <v>0</v>
      </c>
      <c r="P516" s="10">
        <f t="shared" si="73"/>
        <v>0</v>
      </c>
      <c r="Q516" s="10">
        <f t="shared" si="73"/>
        <v>0</v>
      </c>
      <c r="R516" s="10">
        <f t="shared" si="73"/>
        <v>0</v>
      </c>
      <c r="S516" s="10">
        <f t="shared" si="73"/>
        <v>0</v>
      </c>
      <c r="T516" s="10">
        <f t="shared" si="73"/>
        <v>0</v>
      </c>
      <c r="U516" s="10">
        <f t="shared" si="73"/>
        <v>0</v>
      </c>
      <c r="V516" s="10">
        <f t="shared" si="73"/>
        <v>0</v>
      </c>
      <c r="W516" s="10">
        <f t="shared" si="72"/>
        <v>0</v>
      </c>
      <c r="X516" s="10">
        <f t="shared" si="72"/>
        <v>0</v>
      </c>
      <c r="Y516" s="10">
        <f t="shared" si="72"/>
        <v>0</v>
      </c>
      <c r="Z516" s="10">
        <f t="shared" si="72"/>
        <v>0</v>
      </c>
      <c r="AA516" s="10">
        <f t="shared" si="72"/>
        <v>0</v>
      </c>
      <c r="AB516" s="10">
        <f t="shared" si="72"/>
        <v>0</v>
      </c>
      <c r="AC516" s="10">
        <f t="shared" si="72"/>
        <v>0</v>
      </c>
      <c r="AD516" s="10">
        <f t="shared" si="72"/>
        <v>0</v>
      </c>
    </row>
    <row r="517" spans="1:30" ht="15" customHeight="1" x14ac:dyDescent="0.25">
      <c r="A517" s="1">
        <v>42592.25</v>
      </c>
      <c r="B517" s="1">
        <v>42592.291666666664</v>
      </c>
      <c r="C517" s="2">
        <v>659352</v>
      </c>
      <c r="D517" s="2" t="s">
        <v>9</v>
      </c>
      <c r="E517" s="3" t="str">
        <f t="shared" si="74"/>
        <v>mercredi</v>
      </c>
      <c r="F517">
        <f ca="1">IF(HOUR(A517)&gt;HOUR(B517),-SUM(G517:INDIRECT(ADDRESS(ROW(),MATCH(0,$G517:$AD517,0)+6))),0)</f>
        <v>0</v>
      </c>
      <c r="G517" s="10">
        <f t="shared" si="73"/>
        <v>0</v>
      </c>
      <c r="H517" s="10">
        <f t="shared" si="73"/>
        <v>0</v>
      </c>
      <c r="I517" s="10">
        <f t="shared" si="73"/>
        <v>0</v>
      </c>
      <c r="J517" s="10">
        <f t="shared" si="73"/>
        <v>0</v>
      </c>
      <c r="K517" s="10">
        <f t="shared" si="73"/>
        <v>0</v>
      </c>
      <c r="L517" s="10">
        <f t="shared" si="73"/>
        <v>0</v>
      </c>
      <c r="M517" s="10">
        <f t="shared" si="73"/>
        <v>1</v>
      </c>
      <c r="N517" s="10">
        <f t="shared" si="73"/>
        <v>1</v>
      </c>
      <c r="O517" s="10">
        <f t="shared" si="73"/>
        <v>0</v>
      </c>
      <c r="P517" s="10">
        <f t="shared" si="73"/>
        <v>0</v>
      </c>
      <c r="Q517" s="10">
        <f t="shared" si="73"/>
        <v>0</v>
      </c>
      <c r="R517" s="10">
        <f t="shared" si="73"/>
        <v>0</v>
      </c>
      <c r="S517" s="10">
        <f t="shared" si="73"/>
        <v>0</v>
      </c>
      <c r="T517" s="10">
        <f t="shared" si="73"/>
        <v>0</v>
      </c>
      <c r="U517" s="10">
        <f t="shared" si="73"/>
        <v>0</v>
      </c>
      <c r="V517" s="10">
        <f t="shared" si="73"/>
        <v>0</v>
      </c>
      <c r="W517" s="10">
        <f t="shared" si="72"/>
        <v>0</v>
      </c>
      <c r="X517" s="10">
        <f t="shared" si="72"/>
        <v>0</v>
      </c>
      <c r="Y517" s="10">
        <f t="shared" si="72"/>
        <v>0</v>
      </c>
      <c r="Z517" s="10">
        <f t="shared" si="72"/>
        <v>0</v>
      </c>
      <c r="AA517" s="10">
        <f t="shared" si="72"/>
        <v>0</v>
      </c>
      <c r="AB517" s="10">
        <f t="shared" si="72"/>
        <v>0</v>
      </c>
      <c r="AC517" s="10">
        <f t="shared" si="72"/>
        <v>0</v>
      </c>
      <c r="AD517" s="10">
        <f t="shared" si="72"/>
        <v>0</v>
      </c>
    </row>
    <row r="518" spans="1:30" ht="15" customHeight="1" x14ac:dyDescent="0.25">
      <c r="A518" s="1">
        <v>42593.041666666664</v>
      </c>
      <c r="B518" s="1">
        <v>42593.25</v>
      </c>
      <c r="C518" s="2">
        <v>651765</v>
      </c>
      <c r="D518" s="2" t="s">
        <v>7</v>
      </c>
      <c r="E518" s="3" t="str">
        <f t="shared" si="74"/>
        <v>jeudi</v>
      </c>
      <c r="F518">
        <f ca="1">IF(HOUR(A518)&gt;HOUR(B518),-SUM(G518:INDIRECT(ADDRESS(ROW(),MATCH(0,$G518:$AD518,0)+6))),0)</f>
        <v>0</v>
      </c>
      <c r="G518" s="10">
        <f t="shared" si="73"/>
        <v>0</v>
      </c>
      <c r="H518" s="10">
        <f t="shared" si="73"/>
        <v>1</v>
      </c>
      <c r="I518" s="10">
        <f t="shared" si="73"/>
        <v>1</v>
      </c>
      <c r="J518" s="10">
        <f t="shared" si="73"/>
        <v>1</v>
      </c>
      <c r="K518" s="10">
        <f t="shared" si="73"/>
        <v>1</v>
      </c>
      <c r="L518" s="10">
        <f t="shared" si="73"/>
        <v>1</v>
      </c>
      <c r="M518" s="10">
        <f t="shared" si="73"/>
        <v>1</v>
      </c>
      <c r="N518" s="10">
        <f t="shared" si="73"/>
        <v>0</v>
      </c>
      <c r="O518" s="10">
        <f t="shared" si="73"/>
        <v>0</v>
      </c>
      <c r="P518" s="10">
        <f t="shared" si="73"/>
        <v>0</v>
      </c>
      <c r="Q518" s="10">
        <f t="shared" si="73"/>
        <v>0</v>
      </c>
      <c r="R518" s="10">
        <f t="shared" si="73"/>
        <v>0</v>
      </c>
      <c r="S518" s="10">
        <f t="shared" si="73"/>
        <v>0</v>
      </c>
      <c r="T518" s="10">
        <f t="shared" si="73"/>
        <v>0</v>
      </c>
      <c r="U518" s="10">
        <f t="shared" si="73"/>
        <v>0</v>
      </c>
      <c r="V518" s="10">
        <f t="shared" si="73"/>
        <v>0</v>
      </c>
      <c r="W518" s="10">
        <f t="shared" si="72"/>
        <v>0</v>
      </c>
      <c r="X518" s="10">
        <f t="shared" si="72"/>
        <v>0</v>
      </c>
      <c r="Y518" s="10">
        <f t="shared" si="72"/>
        <v>0</v>
      </c>
      <c r="Z518" s="10">
        <f t="shared" si="72"/>
        <v>0</v>
      </c>
      <c r="AA518" s="10">
        <f t="shared" si="72"/>
        <v>0</v>
      </c>
      <c r="AB518" s="10">
        <f t="shared" si="72"/>
        <v>0</v>
      </c>
      <c r="AC518" s="10">
        <f t="shared" si="72"/>
        <v>0</v>
      </c>
      <c r="AD518" s="10">
        <f t="shared" si="72"/>
        <v>0</v>
      </c>
    </row>
    <row r="519" spans="1:30" ht="15" customHeight="1" x14ac:dyDescent="0.25">
      <c r="A519" s="1">
        <v>42593.041666666664</v>
      </c>
      <c r="B519" s="1">
        <v>42593.208333333336</v>
      </c>
      <c r="C519" s="2">
        <v>664078</v>
      </c>
      <c r="D519" s="2" t="s">
        <v>12</v>
      </c>
      <c r="E519" s="3" t="str">
        <f t="shared" si="74"/>
        <v>jeudi</v>
      </c>
      <c r="F519">
        <f ca="1">IF(HOUR(A519)&gt;HOUR(B519),-SUM(G519:INDIRECT(ADDRESS(ROW(),MATCH(0,$G519:$AD519,0)+6))),0)</f>
        <v>0</v>
      </c>
      <c r="G519" s="10">
        <f t="shared" si="73"/>
        <v>0</v>
      </c>
      <c r="H519" s="10">
        <f t="shared" si="73"/>
        <v>1</v>
      </c>
      <c r="I519" s="10">
        <f t="shared" si="73"/>
        <v>1</v>
      </c>
      <c r="J519" s="10">
        <f t="shared" si="73"/>
        <v>1</v>
      </c>
      <c r="K519" s="10">
        <f t="shared" si="73"/>
        <v>1</v>
      </c>
      <c r="L519" s="10">
        <f t="shared" si="73"/>
        <v>1</v>
      </c>
      <c r="M519" s="10">
        <f t="shared" si="73"/>
        <v>0</v>
      </c>
      <c r="N519" s="10">
        <f t="shared" si="73"/>
        <v>0</v>
      </c>
      <c r="O519" s="10">
        <f t="shared" si="73"/>
        <v>0</v>
      </c>
      <c r="P519" s="10">
        <f t="shared" si="73"/>
        <v>0</v>
      </c>
      <c r="Q519" s="10">
        <f t="shared" si="73"/>
        <v>0</v>
      </c>
      <c r="R519" s="10">
        <f t="shared" si="73"/>
        <v>0</v>
      </c>
      <c r="S519" s="10">
        <f t="shared" si="73"/>
        <v>0</v>
      </c>
      <c r="T519" s="10">
        <f t="shared" si="73"/>
        <v>0</v>
      </c>
      <c r="U519" s="10">
        <f t="shared" si="73"/>
        <v>0</v>
      </c>
      <c r="V519" s="10">
        <f t="shared" si="73"/>
        <v>0</v>
      </c>
      <c r="W519" s="10">
        <f t="shared" si="72"/>
        <v>0</v>
      </c>
      <c r="X519" s="10">
        <f t="shared" si="72"/>
        <v>0</v>
      </c>
      <c r="Y519" s="10">
        <f t="shared" si="72"/>
        <v>0</v>
      </c>
      <c r="Z519" s="10">
        <f t="shared" si="72"/>
        <v>0</v>
      </c>
      <c r="AA519" s="10">
        <f t="shared" si="72"/>
        <v>0</v>
      </c>
      <c r="AB519" s="10">
        <f t="shared" si="72"/>
        <v>0</v>
      </c>
      <c r="AC519" s="10">
        <f t="shared" si="72"/>
        <v>0</v>
      </c>
      <c r="AD519" s="10">
        <f t="shared" si="72"/>
        <v>0</v>
      </c>
    </row>
    <row r="520" spans="1:30" ht="15" customHeight="1" x14ac:dyDescent="0.25">
      <c r="A520" s="1">
        <v>42593.25</v>
      </c>
      <c r="B520" s="1">
        <v>42593.291666666664</v>
      </c>
      <c r="C520" s="2">
        <v>659338</v>
      </c>
      <c r="D520" s="2" t="s">
        <v>9</v>
      </c>
      <c r="E520" s="3" t="str">
        <f t="shared" si="74"/>
        <v>jeudi</v>
      </c>
      <c r="F520">
        <f ca="1">IF(HOUR(A520)&gt;HOUR(B520),-SUM(G520:INDIRECT(ADDRESS(ROW(),MATCH(0,$G520:$AD520,0)+6))),0)</f>
        <v>0</v>
      </c>
      <c r="G520" s="10">
        <f t="shared" si="73"/>
        <v>0</v>
      </c>
      <c r="H520" s="10">
        <f t="shared" si="73"/>
        <v>0</v>
      </c>
      <c r="I520" s="10">
        <f t="shared" si="73"/>
        <v>0</v>
      </c>
      <c r="J520" s="10">
        <f t="shared" si="73"/>
        <v>0</v>
      </c>
      <c r="K520" s="10">
        <f t="shared" si="73"/>
        <v>0</v>
      </c>
      <c r="L520" s="10">
        <f t="shared" si="73"/>
        <v>0</v>
      </c>
      <c r="M520" s="10">
        <f t="shared" si="73"/>
        <v>1</v>
      </c>
      <c r="N520" s="10">
        <f t="shared" si="73"/>
        <v>1</v>
      </c>
      <c r="O520" s="10">
        <f t="shared" si="73"/>
        <v>0</v>
      </c>
      <c r="P520" s="10">
        <f t="shared" si="73"/>
        <v>0</v>
      </c>
      <c r="Q520" s="10">
        <f t="shared" si="73"/>
        <v>0</v>
      </c>
      <c r="R520" s="10">
        <f t="shared" si="73"/>
        <v>0</v>
      </c>
      <c r="S520" s="10">
        <f t="shared" si="73"/>
        <v>0</v>
      </c>
      <c r="T520" s="10">
        <f t="shared" si="73"/>
        <v>0</v>
      </c>
      <c r="U520" s="10">
        <f t="shared" si="73"/>
        <v>0</v>
      </c>
      <c r="V520" s="10">
        <f t="shared" si="73"/>
        <v>0</v>
      </c>
      <c r="W520" s="10">
        <f t="shared" si="72"/>
        <v>0</v>
      </c>
      <c r="X520" s="10">
        <f t="shared" si="72"/>
        <v>0</v>
      </c>
      <c r="Y520" s="10">
        <f t="shared" si="72"/>
        <v>0</v>
      </c>
      <c r="Z520" s="10">
        <f t="shared" si="72"/>
        <v>0</v>
      </c>
      <c r="AA520" s="10">
        <f t="shared" si="72"/>
        <v>0</v>
      </c>
      <c r="AB520" s="10">
        <f t="shared" si="72"/>
        <v>0</v>
      </c>
      <c r="AC520" s="10">
        <f t="shared" si="72"/>
        <v>0</v>
      </c>
      <c r="AD520" s="10">
        <f t="shared" si="72"/>
        <v>0</v>
      </c>
    </row>
    <row r="521" spans="1:30" ht="15" customHeight="1" x14ac:dyDescent="0.25">
      <c r="A521" s="1">
        <v>42593.375</v>
      </c>
      <c r="B521" s="1">
        <v>42593.5</v>
      </c>
      <c r="C521" s="2">
        <v>656890</v>
      </c>
      <c r="D521" s="2" t="s">
        <v>9</v>
      </c>
      <c r="E521" s="3" t="str">
        <f t="shared" si="74"/>
        <v>jeudi</v>
      </c>
      <c r="F521">
        <f ca="1">IF(HOUR(A521)&gt;HOUR(B521),-SUM(G521:INDIRECT(ADDRESS(ROW(),MATCH(0,$G521:$AD521,0)+6))),0)</f>
        <v>0</v>
      </c>
      <c r="G521" s="10">
        <f t="shared" si="73"/>
        <v>0</v>
      </c>
      <c r="H521" s="10">
        <f t="shared" si="73"/>
        <v>0</v>
      </c>
      <c r="I521" s="10">
        <f t="shared" si="73"/>
        <v>0</v>
      </c>
      <c r="J521" s="10">
        <f t="shared" si="73"/>
        <v>0</v>
      </c>
      <c r="K521" s="10">
        <f t="shared" si="73"/>
        <v>0</v>
      </c>
      <c r="L521" s="10">
        <f t="shared" si="73"/>
        <v>0</v>
      </c>
      <c r="M521" s="10">
        <f t="shared" si="73"/>
        <v>0</v>
      </c>
      <c r="N521" s="10">
        <f t="shared" si="73"/>
        <v>0</v>
      </c>
      <c r="O521" s="10">
        <f t="shared" si="73"/>
        <v>0</v>
      </c>
      <c r="P521" s="10">
        <f t="shared" si="73"/>
        <v>1</v>
      </c>
      <c r="Q521" s="10">
        <f t="shared" si="73"/>
        <v>1</v>
      </c>
      <c r="R521" s="10">
        <f t="shared" si="73"/>
        <v>1</v>
      </c>
      <c r="S521" s="10">
        <f t="shared" si="73"/>
        <v>1</v>
      </c>
      <c r="T521" s="10">
        <f t="shared" si="73"/>
        <v>0</v>
      </c>
      <c r="U521" s="10">
        <f t="shared" si="73"/>
        <v>0</v>
      </c>
      <c r="V521" s="10">
        <f t="shared" si="73"/>
        <v>0</v>
      </c>
      <c r="W521" s="10">
        <f t="shared" si="72"/>
        <v>0</v>
      </c>
      <c r="X521" s="10">
        <f t="shared" si="72"/>
        <v>0</v>
      </c>
      <c r="Y521" s="10">
        <f t="shared" si="72"/>
        <v>0</v>
      </c>
      <c r="Z521" s="10">
        <f t="shared" si="72"/>
        <v>0</v>
      </c>
      <c r="AA521" s="10">
        <f t="shared" si="72"/>
        <v>0</v>
      </c>
      <c r="AB521" s="10">
        <f t="shared" si="72"/>
        <v>0</v>
      </c>
      <c r="AC521" s="10">
        <f t="shared" si="72"/>
        <v>0</v>
      </c>
      <c r="AD521" s="10">
        <f t="shared" si="72"/>
        <v>0</v>
      </c>
    </row>
    <row r="522" spans="1:30" ht="15" customHeight="1" x14ac:dyDescent="0.25">
      <c r="A522" s="1">
        <v>42594.208333333336</v>
      </c>
      <c r="B522" s="1">
        <v>42594.291666666664</v>
      </c>
      <c r="C522" s="2">
        <v>659067</v>
      </c>
      <c r="D522" s="2" t="s">
        <v>9</v>
      </c>
      <c r="E522" s="3" t="str">
        <f t="shared" si="74"/>
        <v>vendredi</v>
      </c>
      <c r="F522">
        <f ca="1">IF(HOUR(A522)&gt;HOUR(B522),-SUM(G522:INDIRECT(ADDRESS(ROW(),MATCH(0,$G522:$AD522,0)+6))),0)</f>
        <v>0</v>
      </c>
      <c r="G522" s="10">
        <f t="shared" si="73"/>
        <v>0</v>
      </c>
      <c r="H522" s="10">
        <f t="shared" si="73"/>
        <v>0</v>
      </c>
      <c r="I522" s="10">
        <f t="shared" si="73"/>
        <v>0</v>
      </c>
      <c r="J522" s="10">
        <f t="shared" si="73"/>
        <v>0</v>
      </c>
      <c r="K522" s="10">
        <f t="shared" si="73"/>
        <v>0</v>
      </c>
      <c r="L522" s="10">
        <f t="shared" si="73"/>
        <v>1</v>
      </c>
      <c r="M522" s="10">
        <f t="shared" si="73"/>
        <v>1</v>
      </c>
      <c r="N522" s="10">
        <f t="shared" si="73"/>
        <v>1</v>
      </c>
      <c r="O522" s="10">
        <f t="shared" si="73"/>
        <v>0</v>
      </c>
      <c r="P522" s="10">
        <f t="shared" si="73"/>
        <v>0</v>
      </c>
      <c r="Q522" s="10">
        <f t="shared" si="73"/>
        <v>0</v>
      </c>
      <c r="R522" s="10">
        <f t="shared" si="73"/>
        <v>0</v>
      </c>
      <c r="S522" s="10">
        <f t="shared" si="73"/>
        <v>0</v>
      </c>
      <c r="T522" s="10">
        <f t="shared" si="73"/>
        <v>0</v>
      </c>
      <c r="U522" s="10">
        <f t="shared" si="73"/>
        <v>0</v>
      </c>
      <c r="V522" s="10">
        <f t="shared" si="73"/>
        <v>0</v>
      </c>
      <c r="W522" s="10">
        <f t="shared" si="72"/>
        <v>0</v>
      </c>
      <c r="X522" s="10">
        <f t="shared" si="72"/>
        <v>0</v>
      </c>
      <c r="Y522" s="10">
        <f t="shared" si="72"/>
        <v>0</v>
      </c>
      <c r="Z522" s="10">
        <f t="shared" si="72"/>
        <v>0</v>
      </c>
      <c r="AA522" s="10">
        <f t="shared" si="72"/>
        <v>0</v>
      </c>
      <c r="AB522" s="10">
        <f t="shared" si="72"/>
        <v>0</v>
      </c>
      <c r="AC522" s="10">
        <f t="shared" si="72"/>
        <v>0</v>
      </c>
      <c r="AD522" s="10">
        <f t="shared" si="72"/>
        <v>0</v>
      </c>
    </row>
    <row r="523" spans="1:30" ht="15" customHeight="1" x14ac:dyDescent="0.25">
      <c r="A523" s="1">
        <v>42594.25</v>
      </c>
      <c r="B523" s="1">
        <v>42594.291666666664</v>
      </c>
      <c r="C523" s="2">
        <v>659327</v>
      </c>
      <c r="D523" s="2" t="s">
        <v>9</v>
      </c>
      <c r="E523" s="3" t="str">
        <f t="shared" si="74"/>
        <v>vendredi</v>
      </c>
      <c r="F523">
        <f ca="1">IF(HOUR(A523)&gt;HOUR(B523),-SUM(G523:INDIRECT(ADDRESS(ROW(),MATCH(0,$G523:$AD523,0)+6))),0)</f>
        <v>0</v>
      </c>
      <c r="G523" s="10">
        <f t="shared" si="73"/>
        <v>0</v>
      </c>
      <c r="H523" s="10">
        <f t="shared" si="73"/>
        <v>0</v>
      </c>
      <c r="I523" s="10">
        <f t="shared" si="73"/>
        <v>0</v>
      </c>
      <c r="J523" s="10">
        <f t="shared" si="73"/>
        <v>0</v>
      </c>
      <c r="K523" s="10">
        <f t="shared" si="73"/>
        <v>0</v>
      </c>
      <c r="L523" s="10">
        <f t="shared" si="73"/>
        <v>0</v>
      </c>
      <c r="M523" s="10">
        <f t="shared" si="73"/>
        <v>1</v>
      </c>
      <c r="N523" s="10">
        <f t="shared" si="73"/>
        <v>1</v>
      </c>
      <c r="O523" s="10">
        <f t="shared" si="73"/>
        <v>0</v>
      </c>
      <c r="P523" s="10">
        <f t="shared" si="73"/>
        <v>0</v>
      </c>
      <c r="Q523" s="10">
        <f t="shared" si="73"/>
        <v>0</v>
      </c>
      <c r="R523" s="10">
        <f t="shared" si="73"/>
        <v>0</v>
      </c>
      <c r="S523" s="10">
        <f t="shared" si="73"/>
        <v>0</v>
      </c>
      <c r="T523" s="10">
        <f t="shared" si="73"/>
        <v>0</v>
      </c>
      <c r="U523" s="10">
        <f t="shared" si="73"/>
        <v>0</v>
      </c>
      <c r="V523" s="10">
        <f t="shared" si="73"/>
        <v>0</v>
      </c>
      <c r="W523" s="10">
        <f t="shared" si="72"/>
        <v>0</v>
      </c>
      <c r="X523" s="10">
        <f t="shared" si="72"/>
        <v>0</v>
      </c>
      <c r="Y523" s="10">
        <f t="shared" si="72"/>
        <v>0</v>
      </c>
      <c r="Z523" s="10">
        <f t="shared" si="72"/>
        <v>0</v>
      </c>
      <c r="AA523" s="10">
        <f t="shared" si="72"/>
        <v>0</v>
      </c>
      <c r="AB523" s="10">
        <f t="shared" si="72"/>
        <v>0</v>
      </c>
      <c r="AC523" s="10">
        <f t="shared" si="72"/>
        <v>0</v>
      </c>
      <c r="AD523" s="10">
        <f t="shared" si="72"/>
        <v>0</v>
      </c>
    </row>
    <row r="524" spans="1:30" ht="15" customHeight="1" x14ac:dyDescent="0.25">
      <c r="A524" s="1">
        <v>42595.041666666664</v>
      </c>
      <c r="B524" s="1">
        <v>42595.375</v>
      </c>
      <c r="C524" s="2">
        <v>661139</v>
      </c>
      <c r="D524" s="2" t="s">
        <v>6</v>
      </c>
      <c r="E524" s="3" t="str">
        <f t="shared" si="74"/>
        <v>samedi</v>
      </c>
      <c r="F524">
        <f ca="1">IF(HOUR(A524)&gt;HOUR(B524),-SUM(G524:INDIRECT(ADDRESS(ROW(),MATCH(0,$G524:$AD524,0)+6))),0)</f>
        <v>0</v>
      </c>
      <c r="G524" s="10">
        <f t="shared" si="73"/>
        <v>0</v>
      </c>
      <c r="H524" s="10">
        <f t="shared" si="73"/>
        <v>1</v>
      </c>
      <c r="I524" s="10">
        <f t="shared" si="73"/>
        <v>1</v>
      </c>
      <c r="J524" s="10">
        <f t="shared" si="73"/>
        <v>1</v>
      </c>
      <c r="K524" s="10">
        <f t="shared" si="73"/>
        <v>1</v>
      </c>
      <c r="L524" s="10">
        <f t="shared" si="73"/>
        <v>1</v>
      </c>
      <c r="M524" s="10">
        <f t="shared" si="73"/>
        <v>1</v>
      </c>
      <c r="N524" s="10">
        <f t="shared" si="73"/>
        <v>1</v>
      </c>
      <c r="O524" s="10">
        <f t="shared" si="73"/>
        <v>1</v>
      </c>
      <c r="P524" s="10">
        <f t="shared" si="73"/>
        <v>1</v>
      </c>
      <c r="Q524" s="10">
        <f t="shared" si="73"/>
        <v>0</v>
      </c>
      <c r="R524" s="10">
        <f t="shared" si="73"/>
        <v>0</v>
      </c>
      <c r="S524" s="10">
        <f t="shared" si="73"/>
        <v>0</v>
      </c>
      <c r="T524" s="10">
        <f t="shared" si="73"/>
        <v>0</v>
      </c>
      <c r="U524" s="10">
        <f t="shared" si="73"/>
        <v>0</v>
      </c>
      <c r="V524" s="10">
        <f t="shared" si="73"/>
        <v>0</v>
      </c>
      <c r="W524" s="10">
        <f t="shared" si="72"/>
        <v>0</v>
      </c>
      <c r="X524" s="10">
        <f t="shared" si="72"/>
        <v>0</v>
      </c>
      <c r="Y524" s="10">
        <f t="shared" si="72"/>
        <v>0</v>
      </c>
      <c r="Z524" s="10">
        <f t="shared" si="72"/>
        <v>0</v>
      </c>
      <c r="AA524" s="10">
        <f t="shared" si="72"/>
        <v>0</v>
      </c>
      <c r="AB524" s="10">
        <f t="shared" si="72"/>
        <v>0</v>
      </c>
      <c r="AC524" s="10">
        <f t="shared" si="72"/>
        <v>0</v>
      </c>
      <c r="AD524" s="10">
        <f t="shared" si="72"/>
        <v>0</v>
      </c>
    </row>
    <row r="525" spans="1:30" ht="15" customHeight="1" x14ac:dyDescent="0.25">
      <c r="A525" s="1">
        <v>42596</v>
      </c>
      <c r="B525" s="1">
        <v>42596.25</v>
      </c>
      <c r="C525" s="2">
        <v>657995</v>
      </c>
      <c r="D525" s="2" t="s">
        <v>6</v>
      </c>
      <c r="E525" s="3" t="str">
        <f t="shared" si="74"/>
        <v>dimanche</v>
      </c>
      <c r="F525">
        <f ca="1">IF(HOUR(A525)&gt;HOUR(B525),-SUM(G525:INDIRECT(ADDRESS(ROW(),MATCH(0,$G525:$AD525,0)+6))),0)</f>
        <v>0</v>
      </c>
      <c r="G525" s="10">
        <f t="shared" si="73"/>
        <v>1</v>
      </c>
      <c r="H525" s="10">
        <f t="shared" si="73"/>
        <v>1</v>
      </c>
      <c r="I525" s="10">
        <f t="shared" si="73"/>
        <v>1</v>
      </c>
      <c r="J525" s="10">
        <f t="shared" si="73"/>
        <v>1</v>
      </c>
      <c r="K525" s="10">
        <f t="shared" si="73"/>
        <v>1</v>
      </c>
      <c r="L525" s="10">
        <f t="shared" si="73"/>
        <v>1</v>
      </c>
      <c r="M525" s="10">
        <f t="shared" si="73"/>
        <v>1</v>
      </c>
      <c r="N525" s="10">
        <f t="shared" si="73"/>
        <v>0</v>
      </c>
      <c r="O525" s="10">
        <f t="shared" si="73"/>
        <v>0</v>
      </c>
      <c r="P525" s="10">
        <f t="shared" si="73"/>
        <v>0</v>
      </c>
      <c r="Q525" s="10">
        <f t="shared" si="73"/>
        <v>0</v>
      </c>
      <c r="R525" s="10">
        <f t="shared" si="73"/>
        <v>0</v>
      </c>
      <c r="S525" s="10">
        <f t="shared" si="73"/>
        <v>0</v>
      </c>
      <c r="T525" s="10">
        <f t="shared" si="73"/>
        <v>0</v>
      </c>
      <c r="U525" s="10">
        <f t="shared" si="73"/>
        <v>0</v>
      </c>
      <c r="V525" s="10">
        <f t="shared" ref="V525:AD540" si="75">IF(HOUR($A525)&lt;=HOUR($B525),IF(IF(HOUR($A525)&lt;V$1+1,1,0)=1,IF(HOUR($B525)&gt;=V$1,1,0),0),IF(IF(HOUR($A525)&gt;=V$1+1,1,0)=1,IF(HOUR($B525)&lt;V$1,0,1),1))</f>
        <v>0</v>
      </c>
      <c r="W525" s="10">
        <f t="shared" si="75"/>
        <v>0</v>
      </c>
      <c r="X525" s="10">
        <f t="shared" si="75"/>
        <v>0</v>
      </c>
      <c r="Y525" s="10">
        <f t="shared" si="75"/>
        <v>0</v>
      </c>
      <c r="Z525" s="10">
        <f t="shared" si="75"/>
        <v>0</v>
      </c>
      <c r="AA525" s="10">
        <f t="shared" si="75"/>
        <v>0</v>
      </c>
      <c r="AB525" s="10">
        <f t="shared" si="75"/>
        <v>0</v>
      </c>
      <c r="AC525" s="10">
        <f t="shared" si="75"/>
        <v>0</v>
      </c>
      <c r="AD525" s="10">
        <f t="shared" si="75"/>
        <v>0</v>
      </c>
    </row>
    <row r="526" spans="1:30" ht="15" customHeight="1" x14ac:dyDescent="0.25">
      <c r="A526" s="1">
        <v>42598.375</v>
      </c>
      <c r="B526" s="1">
        <v>42598.5</v>
      </c>
      <c r="C526" s="2">
        <v>658187</v>
      </c>
      <c r="D526" s="2" t="s">
        <v>9</v>
      </c>
      <c r="E526" s="3" t="str">
        <f t="shared" si="74"/>
        <v>mardi</v>
      </c>
      <c r="F526">
        <f ca="1">IF(HOUR(A526)&gt;HOUR(B526),-SUM(G526:INDIRECT(ADDRESS(ROW(),MATCH(0,$G526:$AD526,0)+6))),0)</f>
        <v>0</v>
      </c>
      <c r="G526" s="10">
        <f t="shared" ref="G526:V541" si="76">IF(HOUR($A526)&lt;=HOUR($B526),IF(IF(HOUR($A526)&lt;G$1+1,1,0)=1,IF(HOUR($B526)&gt;=G$1,1,0),0),IF(IF(HOUR($A526)&gt;=G$1+1,1,0)=1,IF(HOUR($B526)&lt;G$1,0,1),1))</f>
        <v>0</v>
      </c>
      <c r="H526" s="10">
        <f t="shared" si="76"/>
        <v>0</v>
      </c>
      <c r="I526" s="10">
        <f t="shared" si="76"/>
        <v>0</v>
      </c>
      <c r="J526" s="10">
        <f t="shared" si="76"/>
        <v>0</v>
      </c>
      <c r="K526" s="10">
        <f t="shared" si="76"/>
        <v>0</v>
      </c>
      <c r="L526" s="10">
        <f t="shared" si="76"/>
        <v>0</v>
      </c>
      <c r="M526" s="10">
        <f t="shared" si="76"/>
        <v>0</v>
      </c>
      <c r="N526" s="10">
        <f t="shared" si="76"/>
        <v>0</v>
      </c>
      <c r="O526" s="10">
        <f t="shared" si="76"/>
        <v>0</v>
      </c>
      <c r="P526" s="10">
        <f t="shared" si="76"/>
        <v>1</v>
      </c>
      <c r="Q526" s="10">
        <f t="shared" si="76"/>
        <v>1</v>
      </c>
      <c r="R526" s="10">
        <f t="shared" si="76"/>
        <v>1</v>
      </c>
      <c r="S526" s="10">
        <f t="shared" si="76"/>
        <v>1</v>
      </c>
      <c r="T526" s="10">
        <f t="shared" si="76"/>
        <v>0</v>
      </c>
      <c r="U526" s="10">
        <f t="shared" si="76"/>
        <v>0</v>
      </c>
      <c r="V526" s="10">
        <f t="shared" si="76"/>
        <v>0</v>
      </c>
      <c r="W526" s="10">
        <f t="shared" si="75"/>
        <v>0</v>
      </c>
      <c r="X526" s="10">
        <f t="shared" si="75"/>
        <v>0</v>
      </c>
      <c r="Y526" s="10">
        <f t="shared" si="75"/>
        <v>0</v>
      </c>
      <c r="Z526" s="10">
        <f t="shared" si="75"/>
        <v>0</v>
      </c>
      <c r="AA526" s="10">
        <f t="shared" si="75"/>
        <v>0</v>
      </c>
      <c r="AB526" s="10">
        <f t="shared" si="75"/>
        <v>0</v>
      </c>
      <c r="AC526" s="10">
        <f t="shared" si="75"/>
        <v>0</v>
      </c>
      <c r="AD526" s="10">
        <f t="shared" si="75"/>
        <v>0</v>
      </c>
    </row>
    <row r="527" spans="1:30" ht="15" customHeight="1" x14ac:dyDescent="0.25">
      <c r="A527" s="1">
        <v>42599</v>
      </c>
      <c r="B527" s="1">
        <v>42599.25</v>
      </c>
      <c r="C527" s="2">
        <v>661169</v>
      </c>
      <c r="D527" s="2" t="s">
        <v>8</v>
      </c>
      <c r="E527" s="3" t="str">
        <f t="shared" si="74"/>
        <v>mercredi</v>
      </c>
      <c r="F527">
        <f ca="1">IF(HOUR(A527)&gt;HOUR(B527),-SUM(G527:INDIRECT(ADDRESS(ROW(),MATCH(0,$G527:$AD527,0)+6))),0)</f>
        <v>0</v>
      </c>
      <c r="G527" s="10">
        <f t="shared" si="76"/>
        <v>1</v>
      </c>
      <c r="H527" s="10">
        <f t="shared" si="76"/>
        <v>1</v>
      </c>
      <c r="I527" s="10">
        <f t="shared" si="76"/>
        <v>1</v>
      </c>
      <c r="J527" s="10">
        <f t="shared" si="76"/>
        <v>1</v>
      </c>
      <c r="K527" s="10">
        <f t="shared" si="76"/>
        <v>1</v>
      </c>
      <c r="L527" s="10">
        <f t="shared" si="76"/>
        <v>1</v>
      </c>
      <c r="M527" s="10">
        <f t="shared" si="76"/>
        <v>1</v>
      </c>
      <c r="N527" s="10">
        <f t="shared" si="76"/>
        <v>0</v>
      </c>
      <c r="O527" s="10">
        <f t="shared" si="76"/>
        <v>0</v>
      </c>
      <c r="P527" s="10">
        <f t="shared" si="76"/>
        <v>0</v>
      </c>
      <c r="Q527" s="10">
        <f t="shared" si="76"/>
        <v>0</v>
      </c>
      <c r="R527" s="10">
        <f t="shared" si="76"/>
        <v>0</v>
      </c>
      <c r="S527" s="10">
        <f t="shared" si="76"/>
        <v>0</v>
      </c>
      <c r="T527" s="10">
        <f t="shared" si="76"/>
        <v>0</v>
      </c>
      <c r="U527" s="10">
        <f t="shared" si="76"/>
        <v>0</v>
      </c>
      <c r="V527" s="10">
        <f t="shared" si="76"/>
        <v>0</v>
      </c>
      <c r="W527" s="10">
        <f t="shared" si="75"/>
        <v>0</v>
      </c>
      <c r="X527" s="10">
        <f t="shared" si="75"/>
        <v>0</v>
      </c>
      <c r="Y527" s="10">
        <f t="shared" si="75"/>
        <v>0</v>
      </c>
      <c r="Z527" s="10">
        <f t="shared" si="75"/>
        <v>0</v>
      </c>
      <c r="AA527" s="10">
        <f t="shared" si="75"/>
        <v>0</v>
      </c>
      <c r="AB527" s="10">
        <f t="shared" si="75"/>
        <v>0</v>
      </c>
      <c r="AC527" s="10">
        <f t="shared" si="75"/>
        <v>0</v>
      </c>
      <c r="AD527" s="10">
        <f t="shared" si="75"/>
        <v>0</v>
      </c>
    </row>
    <row r="528" spans="1:30" ht="15" customHeight="1" x14ac:dyDescent="0.25">
      <c r="A528" s="1">
        <v>42599.041666666664</v>
      </c>
      <c r="B528" s="1">
        <v>42599.25</v>
      </c>
      <c r="C528" s="2">
        <v>660138</v>
      </c>
      <c r="D528" s="2" t="s">
        <v>7</v>
      </c>
      <c r="E528" s="3" t="str">
        <f t="shared" si="74"/>
        <v>mercredi</v>
      </c>
      <c r="F528">
        <f ca="1">IF(HOUR(A528)&gt;HOUR(B528),-SUM(G528:INDIRECT(ADDRESS(ROW(),MATCH(0,$G528:$AD528,0)+6))),0)</f>
        <v>0</v>
      </c>
      <c r="G528" s="10">
        <f t="shared" si="76"/>
        <v>0</v>
      </c>
      <c r="H528" s="10">
        <f t="shared" si="76"/>
        <v>1</v>
      </c>
      <c r="I528" s="10">
        <f t="shared" si="76"/>
        <v>1</v>
      </c>
      <c r="J528" s="10">
        <f t="shared" si="76"/>
        <v>1</v>
      </c>
      <c r="K528" s="10">
        <f t="shared" si="76"/>
        <v>1</v>
      </c>
      <c r="L528" s="10">
        <f t="shared" si="76"/>
        <v>1</v>
      </c>
      <c r="M528" s="10">
        <f t="shared" si="76"/>
        <v>1</v>
      </c>
      <c r="N528" s="10">
        <f t="shared" si="76"/>
        <v>0</v>
      </c>
      <c r="O528" s="10">
        <f t="shared" si="76"/>
        <v>0</v>
      </c>
      <c r="P528" s="10">
        <f t="shared" si="76"/>
        <v>0</v>
      </c>
      <c r="Q528" s="10">
        <f t="shared" si="76"/>
        <v>0</v>
      </c>
      <c r="R528" s="10">
        <f t="shared" si="76"/>
        <v>0</v>
      </c>
      <c r="S528" s="10">
        <f t="shared" si="76"/>
        <v>0</v>
      </c>
      <c r="T528" s="10">
        <f t="shared" si="76"/>
        <v>0</v>
      </c>
      <c r="U528" s="10">
        <f t="shared" si="76"/>
        <v>0</v>
      </c>
      <c r="V528" s="10">
        <f t="shared" si="76"/>
        <v>0</v>
      </c>
      <c r="W528" s="10">
        <f t="shared" si="75"/>
        <v>0</v>
      </c>
      <c r="X528" s="10">
        <f t="shared" si="75"/>
        <v>0</v>
      </c>
      <c r="Y528" s="10">
        <f t="shared" si="75"/>
        <v>0</v>
      </c>
      <c r="Z528" s="10">
        <f t="shared" si="75"/>
        <v>0</v>
      </c>
      <c r="AA528" s="10">
        <f t="shared" si="75"/>
        <v>0</v>
      </c>
      <c r="AB528" s="10">
        <f t="shared" si="75"/>
        <v>0</v>
      </c>
      <c r="AC528" s="10">
        <f t="shared" si="75"/>
        <v>0</v>
      </c>
      <c r="AD528" s="10">
        <f t="shared" si="75"/>
        <v>0</v>
      </c>
    </row>
    <row r="529" spans="1:30" ht="15" customHeight="1" x14ac:dyDescent="0.25">
      <c r="A529" s="1">
        <v>42599.083333333336</v>
      </c>
      <c r="B529" s="1">
        <v>42599.291666666664</v>
      </c>
      <c r="C529" s="2">
        <v>659630</v>
      </c>
      <c r="D529" s="2" t="s">
        <v>6</v>
      </c>
      <c r="E529" s="3" t="str">
        <f t="shared" si="74"/>
        <v>mercredi</v>
      </c>
      <c r="F529">
        <f ca="1">IF(HOUR(A529)&gt;HOUR(B529),-SUM(G529:INDIRECT(ADDRESS(ROW(),MATCH(0,$G529:$AD529,0)+6))),0)</f>
        <v>0</v>
      </c>
      <c r="G529" s="10">
        <f t="shared" si="76"/>
        <v>0</v>
      </c>
      <c r="H529" s="10">
        <f t="shared" si="76"/>
        <v>0</v>
      </c>
      <c r="I529" s="10">
        <f t="shared" si="76"/>
        <v>1</v>
      </c>
      <c r="J529" s="10">
        <f t="shared" si="76"/>
        <v>1</v>
      </c>
      <c r="K529" s="10">
        <f t="shared" si="76"/>
        <v>1</v>
      </c>
      <c r="L529" s="10">
        <f t="shared" si="76"/>
        <v>1</v>
      </c>
      <c r="M529" s="10">
        <f t="shared" si="76"/>
        <v>1</v>
      </c>
      <c r="N529" s="10">
        <f t="shared" si="76"/>
        <v>1</v>
      </c>
      <c r="O529" s="10">
        <f t="shared" si="76"/>
        <v>0</v>
      </c>
      <c r="P529" s="10">
        <f t="shared" si="76"/>
        <v>0</v>
      </c>
      <c r="Q529" s="10">
        <f t="shared" si="76"/>
        <v>0</v>
      </c>
      <c r="R529" s="10">
        <f t="shared" si="76"/>
        <v>0</v>
      </c>
      <c r="S529" s="10">
        <f t="shared" si="76"/>
        <v>0</v>
      </c>
      <c r="T529" s="10">
        <f t="shared" si="76"/>
        <v>0</v>
      </c>
      <c r="U529" s="10">
        <f t="shared" si="76"/>
        <v>0</v>
      </c>
      <c r="V529" s="10">
        <f t="shared" si="76"/>
        <v>0</v>
      </c>
      <c r="W529" s="10">
        <f t="shared" si="75"/>
        <v>0</v>
      </c>
      <c r="X529" s="10">
        <f t="shared" si="75"/>
        <v>0</v>
      </c>
      <c r="Y529" s="10">
        <f t="shared" si="75"/>
        <v>0</v>
      </c>
      <c r="Z529" s="10">
        <f t="shared" si="75"/>
        <v>0</v>
      </c>
      <c r="AA529" s="10">
        <f t="shared" si="75"/>
        <v>0</v>
      </c>
      <c r="AB529" s="10">
        <f t="shared" si="75"/>
        <v>0</v>
      </c>
      <c r="AC529" s="10">
        <f t="shared" si="75"/>
        <v>0</v>
      </c>
      <c r="AD529" s="10">
        <f t="shared" si="75"/>
        <v>0</v>
      </c>
    </row>
    <row r="530" spans="1:30" ht="15" customHeight="1" x14ac:dyDescent="0.25">
      <c r="A530" s="1">
        <v>42599.125</v>
      </c>
      <c r="B530" s="1">
        <v>42599.208333333336</v>
      </c>
      <c r="C530" s="2">
        <v>657811</v>
      </c>
      <c r="D530" s="2" t="s">
        <v>8</v>
      </c>
      <c r="E530" s="3" t="str">
        <f t="shared" si="74"/>
        <v>mercredi</v>
      </c>
      <c r="F530">
        <f ca="1">IF(HOUR(A530)&gt;HOUR(B530),-SUM(G530:INDIRECT(ADDRESS(ROW(),MATCH(0,$G530:$AD530,0)+6))),0)</f>
        <v>0</v>
      </c>
      <c r="G530" s="10">
        <f t="shared" si="76"/>
        <v>0</v>
      </c>
      <c r="H530" s="10">
        <f t="shared" si="76"/>
        <v>0</v>
      </c>
      <c r="I530" s="10">
        <f t="shared" si="76"/>
        <v>0</v>
      </c>
      <c r="J530" s="10">
        <f t="shared" si="76"/>
        <v>1</v>
      </c>
      <c r="K530" s="10">
        <f t="shared" si="76"/>
        <v>1</v>
      </c>
      <c r="L530" s="10">
        <f t="shared" si="76"/>
        <v>1</v>
      </c>
      <c r="M530" s="10">
        <f t="shared" si="76"/>
        <v>0</v>
      </c>
      <c r="N530" s="10">
        <f t="shared" si="76"/>
        <v>0</v>
      </c>
      <c r="O530" s="10">
        <f t="shared" si="76"/>
        <v>0</v>
      </c>
      <c r="P530" s="10">
        <f t="shared" si="76"/>
        <v>0</v>
      </c>
      <c r="Q530" s="10">
        <f t="shared" si="76"/>
        <v>0</v>
      </c>
      <c r="R530" s="10">
        <f t="shared" si="76"/>
        <v>0</v>
      </c>
      <c r="S530" s="10">
        <f t="shared" si="76"/>
        <v>0</v>
      </c>
      <c r="T530" s="10">
        <f t="shared" si="76"/>
        <v>0</v>
      </c>
      <c r="U530" s="10">
        <f t="shared" si="76"/>
        <v>0</v>
      </c>
      <c r="V530" s="10">
        <f t="shared" si="76"/>
        <v>0</v>
      </c>
      <c r="W530" s="10">
        <f t="shared" si="75"/>
        <v>0</v>
      </c>
      <c r="X530" s="10">
        <f t="shared" si="75"/>
        <v>0</v>
      </c>
      <c r="Y530" s="10">
        <f t="shared" si="75"/>
        <v>0</v>
      </c>
      <c r="Z530" s="10">
        <f t="shared" si="75"/>
        <v>0</v>
      </c>
      <c r="AA530" s="10">
        <f t="shared" si="75"/>
        <v>0</v>
      </c>
      <c r="AB530" s="10">
        <f t="shared" si="75"/>
        <v>0</v>
      </c>
      <c r="AC530" s="10">
        <f t="shared" si="75"/>
        <v>0</v>
      </c>
      <c r="AD530" s="10">
        <f t="shared" si="75"/>
        <v>0</v>
      </c>
    </row>
    <row r="531" spans="1:30" ht="15" customHeight="1" x14ac:dyDescent="0.25">
      <c r="A531" s="1">
        <v>42599.999305555553</v>
      </c>
      <c r="B531" s="1">
        <v>42569.249305555553</v>
      </c>
      <c r="C531" s="2">
        <v>657782</v>
      </c>
      <c r="D531" s="2" t="s">
        <v>6</v>
      </c>
      <c r="E531" s="3" t="str">
        <f t="shared" si="74"/>
        <v>mercredi</v>
      </c>
      <c r="F531">
        <f ca="1">IF(HOUR(A531)&gt;HOUR(B531),-SUM(G531:INDIRECT(ADDRESS(ROW(),MATCH(0,$G531:$AD531,0)+6))),0)</f>
        <v>-6</v>
      </c>
      <c r="G531" s="10">
        <f t="shared" si="76"/>
        <v>1</v>
      </c>
      <c r="H531" s="10">
        <f t="shared" si="76"/>
        <v>1</v>
      </c>
      <c r="I531" s="10">
        <f t="shared" si="76"/>
        <v>1</v>
      </c>
      <c r="J531" s="10">
        <f t="shared" si="76"/>
        <v>1</v>
      </c>
      <c r="K531" s="10">
        <f t="shared" si="76"/>
        <v>1</v>
      </c>
      <c r="L531" s="10">
        <f t="shared" si="76"/>
        <v>1</v>
      </c>
      <c r="M531" s="10">
        <f t="shared" si="76"/>
        <v>0</v>
      </c>
      <c r="N531" s="10">
        <f t="shared" si="76"/>
        <v>0</v>
      </c>
      <c r="O531" s="10">
        <f t="shared" si="76"/>
        <v>0</v>
      </c>
      <c r="P531" s="10">
        <f t="shared" si="76"/>
        <v>0</v>
      </c>
      <c r="Q531" s="10">
        <f t="shared" si="76"/>
        <v>0</v>
      </c>
      <c r="R531" s="10">
        <f t="shared" si="76"/>
        <v>0</v>
      </c>
      <c r="S531" s="10">
        <f t="shared" si="76"/>
        <v>0</v>
      </c>
      <c r="T531" s="10">
        <f t="shared" si="76"/>
        <v>0</v>
      </c>
      <c r="U531" s="10">
        <f t="shared" si="76"/>
        <v>0</v>
      </c>
      <c r="V531" s="10">
        <f t="shared" si="76"/>
        <v>0</v>
      </c>
      <c r="W531" s="10">
        <f t="shared" si="75"/>
        <v>0</v>
      </c>
      <c r="X531" s="10">
        <f t="shared" si="75"/>
        <v>0</v>
      </c>
      <c r="Y531" s="10">
        <f t="shared" si="75"/>
        <v>0</v>
      </c>
      <c r="Z531" s="10">
        <f t="shared" si="75"/>
        <v>0</v>
      </c>
      <c r="AA531" s="10">
        <f t="shared" si="75"/>
        <v>0</v>
      </c>
      <c r="AB531" s="10">
        <f t="shared" si="75"/>
        <v>0</v>
      </c>
      <c r="AC531" s="10">
        <f t="shared" si="75"/>
        <v>0</v>
      </c>
      <c r="AD531" s="10">
        <f t="shared" si="75"/>
        <v>1</v>
      </c>
    </row>
    <row r="532" spans="1:30" ht="15" customHeight="1" x14ac:dyDescent="0.25">
      <c r="A532" s="1">
        <v>42600.041666666664</v>
      </c>
      <c r="B532" s="1">
        <v>42600.25</v>
      </c>
      <c r="C532" s="2">
        <v>660134</v>
      </c>
      <c r="D532" s="2" t="s">
        <v>7</v>
      </c>
      <c r="E532" s="3" t="str">
        <f t="shared" si="74"/>
        <v>jeudi</v>
      </c>
      <c r="F532">
        <f ca="1">IF(HOUR(A532)&gt;HOUR(B532),-SUM(G532:INDIRECT(ADDRESS(ROW(),MATCH(0,$G532:$AD532,0)+6))),0)</f>
        <v>0</v>
      </c>
      <c r="G532" s="10">
        <f t="shared" si="76"/>
        <v>0</v>
      </c>
      <c r="H532" s="10">
        <f t="shared" si="76"/>
        <v>1</v>
      </c>
      <c r="I532" s="10">
        <f t="shared" si="76"/>
        <v>1</v>
      </c>
      <c r="J532" s="10">
        <f t="shared" si="76"/>
        <v>1</v>
      </c>
      <c r="K532" s="10">
        <f t="shared" si="76"/>
        <v>1</v>
      </c>
      <c r="L532" s="10">
        <f t="shared" si="76"/>
        <v>1</v>
      </c>
      <c r="M532" s="10">
        <f t="shared" si="76"/>
        <v>1</v>
      </c>
      <c r="N532" s="10">
        <f t="shared" si="76"/>
        <v>0</v>
      </c>
      <c r="O532" s="10">
        <f t="shared" si="76"/>
        <v>0</v>
      </c>
      <c r="P532" s="10">
        <f t="shared" si="76"/>
        <v>0</v>
      </c>
      <c r="Q532" s="10">
        <f t="shared" si="76"/>
        <v>0</v>
      </c>
      <c r="R532" s="10">
        <f t="shared" si="76"/>
        <v>0</v>
      </c>
      <c r="S532" s="10">
        <f t="shared" si="76"/>
        <v>0</v>
      </c>
      <c r="T532" s="10">
        <f t="shared" si="76"/>
        <v>0</v>
      </c>
      <c r="U532" s="10">
        <f t="shared" si="76"/>
        <v>0</v>
      </c>
      <c r="V532" s="10">
        <f t="shared" si="76"/>
        <v>0</v>
      </c>
      <c r="W532" s="10">
        <f t="shared" si="75"/>
        <v>0</v>
      </c>
      <c r="X532" s="10">
        <f t="shared" si="75"/>
        <v>0</v>
      </c>
      <c r="Y532" s="10">
        <f t="shared" si="75"/>
        <v>0</v>
      </c>
      <c r="Z532" s="10">
        <f t="shared" si="75"/>
        <v>0</v>
      </c>
      <c r="AA532" s="10">
        <f t="shared" si="75"/>
        <v>0</v>
      </c>
      <c r="AB532" s="10">
        <f t="shared" si="75"/>
        <v>0</v>
      </c>
      <c r="AC532" s="10">
        <f t="shared" si="75"/>
        <v>0</v>
      </c>
      <c r="AD532" s="10">
        <f t="shared" si="75"/>
        <v>0</v>
      </c>
    </row>
    <row r="533" spans="1:30" ht="15" customHeight="1" x14ac:dyDescent="0.25">
      <c r="A533" s="1">
        <v>42600.25</v>
      </c>
      <c r="B533" s="1">
        <v>42600.291666666664</v>
      </c>
      <c r="C533" s="2">
        <v>662835</v>
      </c>
      <c r="D533" s="2" t="s">
        <v>13</v>
      </c>
      <c r="E533" s="3" t="str">
        <f t="shared" si="74"/>
        <v>jeudi</v>
      </c>
      <c r="F533">
        <f ca="1">IF(HOUR(A533)&gt;HOUR(B533),-SUM(G533:INDIRECT(ADDRESS(ROW(),MATCH(0,$G533:$AD533,0)+6))),0)</f>
        <v>0</v>
      </c>
      <c r="G533" s="10">
        <f t="shared" si="76"/>
        <v>0</v>
      </c>
      <c r="H533" s="10">
        <f t="shared" si="76"/>
        <v>0</v>
      </c>
      <c r="I533" s="10">
        <f t="shared" si="76"/>
        <v>0</v>
      </c>
      <c r="J533" s="10">
        <f t="shared" si="76"/>
        <v>0</v>
      </c>
      <c r="K533" s="10">
        <f t="shared" si="76"/>
        <v>0</v>
      </c>
      <c r="L533" s="10">
        <f t="shared" si="76"/>
        <v>0</v>
      </c>
      <c r="M533" s="10">
        <f t="shared" si="76"/>
        <v>1</v>
      </c>
      <c r="N533" s="10">
        <f t="shared" si="76"/>
        <v>1</v>
      </c>
      <c r="O533" s="10">
        <f t="shared" si="76"/>
        <v>0</v>
      </c>
      <c r="P533" s="10">
        <f t="shared" si="76"/>
        <v>0</v>
      </c>
      <c r="Q533" s="10">
        <f t="shared" si="76"/>
        <v>0</v>
      </c>
      <c r="R533" s="10">
        <f t="shared" si="76"/>
        <v>0</v>
      </c>
      <c r="S533" s="10">
        <f t="shared" si="76"/>
        <v>0</v>
      </c>
      <c r="T533" s="10">
        <f t="shared" si="76"/>
        <v>0</v>
      </c>
      <c r="U533" s="10">
        <f t="shared" si="76"/>
        <v>0</v>
      </c>
      <c r="V533" s="10">
        <f t="shared" si="76"/>
        <v>0</v>
      </c>
      <c r="W533" s="10">
        <f t="shared" si="75"/>
        <v>0</v>
      </c>
      <c r="X533" s="10">
        <f t="shared" si="75"/>
        <v>0</v>
      </c>
      <c r="Y533" s="10">
        <f t="shared" si="75"/>
        <v>0</v>
      </c>
      <c r="Z533" s="10">
        <f t="shared" si="75"/>
        <v>0</v>
      </c>
      <c r="AA533" s="10">
        <f t="shared" si="75"/>
        <v>0</v>
      </c>
      <c r="AB533" s="10">
        <f t="shared" si="75"/>
        <v>0</v>
      </c>
      <c r="AC533" s="10">
        <f t="shared" si="75"/>
        <v>0</v>
      </c>
      <c r="AD533" s="10">
        <f t="shared" si="75"/>
        <v>0</v>
      </c>
    </row>
    <row r="534" spans="1:30" ht="15" customHeight="1" x14ac:dyDescent="0.25">
      <c r="A534" s="1">
        <v>42600.375</v>
      </c>
      <c r="B534" s="1">
        <v>42600.5</v>
      </c>
      <c r="C534" s="2">
        <v>658188</v>
      </c>
      <c r="D534" s="2" t="s">
        <v>9</v>
      </c>
      <c r="E534" s="3" t="str">
        <f t="shared" si="74"/>
        <v>jeudi</v>
      </c>
      <c r="F534">
        <f ca="1">IF(HOUR(A534)&gt;HOUR(B534),-SUM(G534:INDIRECT(ADDRESS(ROW(),MATCH(0,$G534:$AD534,0)+6))),0)</f>
        <v>0</v>
      </c>
      <c r="G534" s="10">
        <f t="shared" si="76"/>
        <v>0</v>
      </c>
      <c r="H534" s="10">
        <f t="shared" si="76"/>
        <v>0</v>
      </c>
      <c r="I534" s="10">
        <f t="shared" si="76"/>
        <v>0</v>
      </c>
      <c r="J534" s="10">
        <f t="shared" si="76"/>
        <v>0</v>
      </c>
      <c r="K534" s="10">
        <f t="shared" si="76"/>
        <v>0</v>
      </c>
      <c r="L534" s="10">
        <f t="shared" si="76"/>
        <v>0</v>
      </c>
      <c r="M534" s="10">
        <f t="shared" si="76"/>
        <v>0</v>
      </c>
      <c r="N534" s="10">
        <f t="shared" si="76"/>
        <v>0</v>
      </c>
      <c r="O534" s="10">
        <f t="shared" si="76"/>
        <v>0</v>
      </c>
      <c r="P534" s="10">
        <f t="shared" si="76"/>
        <v>1</v>
      </c>
      <c r="Q534" s="10">
        <f t="shared" si="76"/>
        <v>1</v>
      </c>
      <c r="R534" s="10">
        <f t="shared" si="76"/>
        <v>1</v>
      </c>
      <c r="S534" s="10">
        <f t="shared" si="76"/>
        <v>1</v>
      </c>
      <c r="T534" s="10">
        <f t="shared" si="76"/>
        <v>0</v>
      </c>
      <c r="U534" s="10">
        <f t="shared" si="76"/>
        <v>0</v>
      </c>
      <c r="V534" s="10">
        <f t="shared" si="76"/>
        <v>0</v>
      </c>
      <c r="W534" s="10">
        <f t="shared" si="75"/>
        <v>0</v>
      </c>
      <c r="X534" s="10">
        <f t="shared" si="75"/>
        <v>0</v>
      </c>
      <c r="Y534" s="10">
        <f t="shared" si="75"/>
        <v>0</v>
      </c>
      <c r="Z534" s="10">
        <f t="shared" si="75"/>
        <v>0</v>
      </c>
      <c r="AA534" s="10">
        <f t="shared" si="75"/>
        <v>0</v>
      </c>
      <c r="AB534" s="10">
        <f t="shared" si="75"/>
        <v>0</v>
      </c>
      <c r="AC534" s="10">
        <f t="shared" si="75"/>
        <v>0</v>
      </c>
      <c r="AD534" s="10">
        <f t="shared" si="75"/>
        <v>0</v>
      </c>
    </row>
    <row r="535" spans="1:30" ht="15" customHeight="1" x14ac:dyDescent="0.25">
      <c r="A535" s="1">
        <v>42600.75</v>
      </c>
      <c r="B535" s="1">
        <v>42600.875</v>
      </c>
      <c r="C535" s="2">
        <v>662313</v>
      </c>
      <c r="D535" s="2" t="s">
        <v>5</v>
      </c>
      <c r="E535" s="3" t="str">
        <f t="shared" si="74"/>
        <v>jeudi</v>
      </c>
      <c r="F535">
        <f ca="1">IF(HOUR(A535)&gt;HOUR(B535),-SUM(G535:INDIRECT(ADDRESS(ROW(),MATCH(0,$G535:$AD535,0)+6))),0)</f>
        <v>0</v>
      </c>
      <c r="G535" s="10">
        <f t="shared" si="76"/>
        <v>0</v>
      </c>
      <c r="H535" s="10">
        <f t="shared" si="76"/>
        <v>0</v>
      </c>
      <c r="I535" s="10">
        <f t="shared" si="76"/>
        <v>0</v>
      </c>
      <c r="J535" s="10">
        <f t="shared" si="76"/>
        <v>0</v>
      </c>
      <c r="K535" s="10">
        <f t="shared" si="76"/>
        <v>0</v>
      </c>
      <c r="L535" s="10">
        <f t="shared" si="76"/>
        <v>0</v>
      </c>
      <c r="M535" s="10">
        <f t="shared" si="76"/>
        <v>0</v>
      </c>
      <c r="N535" s="10">
        <f t="shared" si="76"/>
        <v>0</v>
      </c>
      <c r="O535" s="10">
        <f t="shared" si="76"/>
        <v>0</v>
      </c>
      <c r="P535" s="10">
        <f t="shared" si="76"/>
        <v>0</v>
      </c>
      <c r="Q535" s="10">
        <f t="shared" si="76"/>
        <v>0</v>
      </c>
      <c r="R535" s="10">
        <f t="shared" si="76"/>
        <v>0</v>
      </c>
      <c r="S535" s="10">
        <f t="shared" si="76"/>
        <v>0</v>
      </c>
      <c r="T535" s="10">
        <f t="shared" si="76"/>
        <v>0</v>
      </c>
      <c r="U535" s="10">
        <f t="shared" si="76"/>
        <v>0</v>
      </c>
      <c r="V535" s="10">
        <f t="shared" si="76"/>
        <v>0</v>
      </c>
      <c r="W535" s="10">
        <f t="shared" si="75"/>
        <v>0</v>
      </c>
      <c r="X535" s="10">
        <f t="shared" si="75"/>
        <v>0</v>
      </c>
      <c r="Y535" s="10">
        <f t="shared" si="75"/>
        <v>1</v>
      </c>
      <c r="Z535" s="10">
        <f t="shared" si="75"/>
        <v>1</v>
      </c>
      <c r="AA535" s="10">
        <f t="shared" si="75"/>
        <v>1</v>
      </c>
      <c r="AB535" s="10">
        <f t="shared" si="75"/>
        <v>1</v>
      </c>
      <c r="AC535" s="10">
        <f t="shared" si="75"/>
        <v>0</v>
      </c>
      <c r="AD535" s="10">
        <f t="shared" si="75"/>
        <v>0</v>
      </c>
    </row>
    <row r="536" spans="1:30" ht="15" customHeight="1" x14ac:dyDescent="0.25">
      <c r="A536" s="1">
        <v>42601.125</v>
      </c>
      <c r="B536" s="1">
        <v>42601.229166666664</v>
      </c>
      <c r="C536" s="2">
        <v>663757</v>
      </c>
      <c r="D536" s="2" t="s">
        <v>6</v>
      </c>
      <c r="E536" s="3" t="str">
        <f t="shared" si="74"/>
        <v>vendredi</v>
      </c>
      <c r="F536">
        <f ca="1">IF(HOUR(A536)&gt;HOUR(B536),-SUM(G536:INDIRECT(ADDRESS(ROW(),MATCH(0,$G536:$AD536,0)+6))),0)</f>
        <v>0</v>
      </c>
      <c r="G536" s="10">
        <f t="shared" si="76"/>
        <v>0</v>
      </c>
      <c r="H536" s="10">
        <f t="shared" si="76"/>
        <v>0</v>
      </c>
      <c r="I536" s="10">
        <f t="shared" si="76"/>
        <v>0</v>
      </c>
      <c r="J536" s="10">
        <f t="shared" si="76"/>
        <v>1</v>
      </c>
      <c r="K536" s="10">
        <f t="shared" si="76"/>
        <v>1</v>
      </c>
      <c r="L536" s="10">
        <f t="shared" si="76"/>
        <v>1</v>
      </c>
      <c r="M536" s="10">
        <f t="shared" si="76"/>
        <v>0</v>
      </c>
      <c r="N536" s="10">
        <f t="shared" si="76"/>
        <v>0</v>
      </c>
      <c r="O536" s="10">
        <f t="shared" si="76"/>
        <v>0</v>
      </c>
      <c r="P536" s="10">
        <f t="shared" si="76"/>
        <v>0</v>
      </c>
      <c r="Q536" s="10">
        <f t="shared" si="76"/>
        <v>0</v>
      </c>
      <c r="R536" s="10">
        <f t="shared" si="76"/>
        <v>0</v>
      </c>
      <c r="S536" s="10">
        <f t="shared" si="76"/>
        <v>0</v>
      </c>
      <c r="T536" s="10">
        <f t="shared" si="76"/>
        <v>0</v>
      </c>
      <c r="U536" s="10">
        <f t="shared" si="76"/>
        <v>0</v>
      </c>
      <c r="V536" s="10">
        <f t="shared" si="76"/>
        <v>0</v>
      </c>
      <c r="W536" s="10">
        <f t="shared" si="75"/>
        <v>0</v>
      </c>
      <c r="X536" s="10">
        <f t="shared" si="75"/>
        <v>0</v>
      </c>
      <c r="Y536" s="10">
        <f t="shared" si="75"/>
        <v>0</v>
      </c>
      <c r="Z536" s="10">
        <f t="shared" si="75"/>
        <v>0</v>
      </c>
      <c r="AA536" s="10">
        <f t="shared" si="75"/>
        <v>0</v>
      </c>
      <c r="AB536" s="10">
        <f t="shared" si="75"/>
        <v>0</v>
      </c>
      <c r="AC536" s="10">
        <f t="shared" si="75"/>
        <v>0</v>
      </c>
      <c r="AD536" s="10">
        <f t="shared" si="75"/>
        <v>0</v>
      </c>
    </row>
    <row r="537" spans="1:30" ht="15" customHeight="1" x14ac:dyDescent="0.25">
      <c r="A537" s="1">
        <v>42601.208333333336</v>
      </c>
      <c r="B537" s="1">
        <v>42601.291666666664</v>
      </c>
      <c r="C537" s="2">
        <v>665261</v>
      </c>
      <c r="D537" s="2" t="s">
        <v>14</v>
      </c>
      <c r="E537" s="3" t="str">
        <f t="shared" si="74"/>
        <v>vendredi</v>
      </c>
      <c r="F537">
        <f ca="1">IF(HOUR(A537)&gt;HOUR(B537),-SUM(G537:INDIRECT(ADDRESS(ROW(),MATCH(0,$G537:$AD537,0)+6))),0)</f>
        <v>0</v>
      </c>
      <c r="G537" s="10">
        <f t="shared" si="76"/>
        <v>0</v>
      </c>
      <c r="H537" s="10">
        <f t="shared" si="76"/>
        <v>0</v>
      </c>
      <c r="I537" s="10">
        <f t="shared" si="76"/>
        <v>0</v>
      </c>
      <c r="J537" s="10">
        <f t="shared" si="76"/>
        <v>0</v>
      </c>
      <c r="K537" s="10">
        <f t="shared" si="76"/>
        <v>0</v>
      </c>
      <c r="L537" s="10">
        <f t="shared" si="76"/>
        <v>1</v>
      </c>
      <c r="M537" s="10">
        <f t="shared" si="76"/>
        <v>1</v>
      </c>
      <c r="N537" s="10">
        <f t="shared" si="76"/>
        <v>1</v>
      </c>
      <c r="O537" s="10">
        <f t="shared" si="76"/>
        <v>0</v>
      </c>
      <c r="P537" s="10">
        <f t="shared" si="76"/>
        <v>0</v>
      </c>
      <c r="Q537" s="10">
        <f t="shared" si="76"/>
        <v>0</v>
      </c>
      <c r="R537" s="10">
        <f t="shared" si="76"/>
        <v>0</v>
      </c>
      <c r="S537" s="10">
        <f t="shared" si="76"/>
        <v>0</v>
      </c>
      <c r="T537" s="10">
        <f t="shared" si="76"/>
        <v>0</v>
      </c>
      <c r="U537" s="10">
        <f t="shared" si="76"/>
        <v>0</v>
      </c>
      <c r="V537" s="10">
        <f t="shared" si="76"/>
        <v>0</v>
      </c>
      <c r="W537" s="10">
        <f t="shared" si="75"/>
        <v>0</v>
      </c>
      <c r="X537" s="10">
        <f t="shared" si="75"/>
        <v>0</v>
      </c>
      <c r="Y537" s="10">
        <f t="shared" si="75"/>
        <v>0</v>
      </c>
      <c r="Z537" s="10">
        <f t="shared" si="75"/>
        <v>0</v>
      </c>
      <c r="AA537" s="10">
        <f t="shared" si="75"/>
        <v>0</v>
      </c>
      <c r="AB537" s="10">
        <f t="shared" si="75"/>
        <v>0</v>
      </c>
      <c r="AC537" s="10">
        <f t="shared" si="75"/>
        <v>0</v>
      </c>
      <c r="AD537" s="10">
        <f t="shared" si="75"/>
        <v>0</v>
      </c>
    </row>
    <row r="538" spans="1:30" ht="15" customHeight="1" x14ac:dyDescent="0.25">
      <c r="A538" s="1">
        <v>42601.25</v>
      </c>
      <c r="B538" s="1">
        <v>42601.291666666664</v>
      </c>
      <c r="C538" s="2">
        <v>661769</v>
      </c>
      <c r="D538" s="2" t="s">
        <v>9</v>
      </c>
      <c r="E538" s="3" t="str">
        <f t="shared" si="74"/>
        <v>vendredi</v>
      </c>
      <c r="F538">
        <f ca="1">IF(HOUR(A538)&gt;HOUR(B538),-SUM(G538:INDIRECT(ADDRESS(ROW(),MATCH(0,$G538:$AD538,0)+6))),0)</f>
        <v>0</v>
      </c>
      <c r="G538" s="10">
        <f t="shared" si="76"/>
        <v>0</v>
      </c>
      <c r="H538" s="10">
        <f t="shared" si="76"/>
        <v>0</v>
      </c>
      <c r="I538" s="10">
        <f t="shared" si="76"/>
        <v>0</v>
      </c>
      <c r="J538" s="10">
        <f t="shared" si="76"/>
        <v>0</v>
      </c>
      <c r="K538" s="10">
        <f t="shared" si="76"/>
        <v>0</v>
      </c>
      <c r="L538" s="10">
        <f t="shared" si="76"/>
        <v>0</v>
      </c>
      <c r="M538" s="10">
        <f t="shared" si="76"/>
        <v>1</v>
      </c>
      <c r="N538" s="10">
        <f t="shared" si="76"/>
        <v>1</v>
      </c>
      <c r="O538" s="10">
        <f t="shared" si="76"/>
        <v>0</v>
      </c>
      <c r="P538" s="10">
        <f t="shared" si="76"/>
        <v>0</v>
      </c>
      <c r="Q538" s="10">
        <f t="shared" si="76"/>
        <v>0</v>
      </c>
      <c r="R538" s="10">
        <f t="shared" si="76"/>
        <v>0</v>
      </c>
      <c r="S538" s="10">
        <f t="shared" si="76"/>
        <v>0</v>
      </c>
      <c r="T538" s="10">
        <f t="shared" si="76"/>
        <v>0</v>
      </c>
      <c r="U538" s="10">
        <f t="shared" si="76"/>
        <v>0</v>
      </c>
      <c r="V538" s="10">
        <f t="shared" si="76"/>
        <v>0</v>
      </c>
      <c r="W538" s="10">
        <f t="shared" si="75"/>
        <v>0</v>
      </c>
      <c r="X538" s="10">
        <f t="shared" si="75"/>
        <v>0</v>
      </c>
      <c r="Y538" s="10">
        <f t="shared" si="75"/>
        <v>0</v>
      </c>
      <c r="Z538" s="10">
        <f t="shared" si="75"/>
        <v>0</v>
      </c>
      <c r="AA538" s="10">
        <f t="shared" si="75"/>
        <v>0</v>
      </c>
      <c r="AB538" s="10">
        <f t="shared" si="75"/>
        <v>0</v>
      </c>
      <c r="AC538" s="10">
        <f t="shared" si="75"/>
        <v>0</v>
      </c>
      <c r="AD538" s="10">
        <f t="shared" si="75"/>
        <v>0</v>
      </c>
    </row>
    <row r="539" spans="1:30" ht="15" customHeight="1" x14ac:dyDescent="0.25">
      <c r="A539" s="1">
        <v>42601.999305555553</v>
      </c>
      <c r="B539" s="1">
        <v>42571.249305555553</v>
      </c>
      <c r="C539" s="2">
        <v>657782</v>
      </c>
      <c r="D539" s="2" t="s">
        <v>6</v>
      </c>
      <c r="E539" s="3" t="str">
        <f t="shared" si="74"/>
        <v>vendredi</v>
      </c>
      <c r="F539">
        <f ca="1">IF(HOUR(A539)&gt;HOUR(B539),-SUM(G539:INDIRECT(ADDRESS(ROW(),MATCH(0,$G539:$AD539,0)+6))),0)</f>
        <v>-6</v>
      </c>
      <c r="G539" s="10">
        <f t="shared" si="76"/>
        <v>1</v>
      </c>
      <c r="H539" s="10">
        <f t="shared" si="76"/>
        <v>1</v>
      </c>
      <c r="I539" s="10">
        <f t="shared" si="76"/>
        <v>1</v>
      </c>
      <c r="J539" s="10">
        <f t="shared" si="76"/>
        <v>1</v>
      </c>
      <c r="K539" s="10">
        <f t="shared" si="76"/>
        <v>1</v>
      </c>
      <c r="L539" s="10">
        <f t="shared" si="76"/>
        <v>1</v>
      </c>
      <c r="M539" s="10">
        <f t="shared" si="76"/>
        <v>0</v>
      </c>
      <c r="N539" s="10">
        <f t="shared" si="76"/>
        <v>0</v>
      </c>
      <c r="O539" s="10">
        <f t="shared" si="76"/>
        <v>0</v>
      </c>
      <c r="P539" s="10">
        <f t="shared" si="76"/>
        <v>0</v>
      </c>
      <c r="Q539" s="10">
        <f t="shared" si="76"/>
        <v>0</v>
      </c>
      <c r="R539" s="10">
        <f t="shared" si="76"/>
        <v>0</v>
      </c>
      <c r="S539" s="10">
        <f t="shared" si="76"/>
        <v>0</v>
      </c>
      <c r="T539" s="10">
        <f t="shared" si="76"/>
        <v>0</v>
      </c>
      <c r="U539" s="10">
        <f t="shared" si="76"/>
        <v>0</v>
      </c>
      <c r="V539" s="10">
        <f t="shared" si="76"/>
        <v>0</v>
      </c>
      <c r="W539" s="10">
        <f t="shared" si="75"/>
        <v>0</v>
      </c>
      <c r="X539" s="10">
        <f t="shared" si="75"/>
        <v>0</v>
      </c>
      <c r="Y539" s="10">
        <f t="shared" si="75"/>
        <v>0</v>
      </c>
      <c r="Z539" s="10">
        <f t="shared" si="75"/>
        <v>0</v>
      </c>
      <c r="AA539" s="10">
        <f t="shared" si="75"/>
        <v>0</v>
      </c>
      <c r="AB539" s="10">
        <f t="shared" si="75"/>
        <v>0</v>
      </c>
      <c r="AC539" s="10">
        <f t="shared" si="75"/>
        <v>0</v>
      </c>
      <c r="AD539" s="10">
        <f t="shared" si="75"/>
        <v>1</v>
      </c>
    </row>
    <row r="540" spans="1:30" ht="15" customHeight="1" x14ac:dyDescent="0.25">
      <c r="A540" s="1">
        <v>42604.791666666664</v>
      </c>
      <c r="B540" s="1">
        <v>42605.333333333336</v>
      </c>
      <c r="C540" s="2">
        <v>662426</v>
      </c>
      <c r="D540" s="2" t="s">
        <v>6</v>
      </c>
      <c r="E540" s="3" t="str">
        <f t="shared" si="74"/>
        <v>lundi</v>
      </c>
      <c r="F540">
        <f ca="1">IF(HOUR(A540)&gt;HOUR(B540),-SUM(G540:INDIRECT(ADDRESS(ROW(),MATCH(0,$G540:$AD540,0)+6))),0)</f>
        <v>-9</v>
      </c>
      <c r="G540" s="10">
        <f t="shared" si="76"/>
        <v>1</v>
      </c>
      <c r="H540" s="10">
        <f t="shared" si="76"/>
        <v>1</v>
      </c>
      <c r="I540" s="10">
        <f t="shared" si="76"/>
        <v>1</v>
      </c>
      <c r="J540" s="10">
        <f t="shared" si="76"/>
        <v>1</v>
      </c>
      <c r="K540" s="10">
        <f t="shared" si="76"/>
        <v>1</v>
      </c>
      <c r="L540" s="10">
        <f t="shared" si="76"/>
        <v>1</v>
      </c>
      <c r="M540" s="10">
        <f t="shared" si="76"/>
        <v>1</v>
      </c>
      <c r="N540" s="10">
        <f t="shared" si="76"/>
        <v>1</v>
      </c>
      <c r="O540" s="10">
        <f t="shared" si="76"/>
        <v>1</v>
      </c>
      <c r="P540" s="10">
        <f t="shared" si="76"/>
        <v>0</v>
      </c>
      <c r="Q540" s="10">
        <f t="shared" si="76"/>
        <v>0</v>
      </c>
      <c r="R540" s="10">
        <f t="shared" si="76"/>
        <v>0</v>
      </c>
      <c r="S540" s="10">
        <f t="shared" si="76"/>
        <v>0</v>
      </c>
      <c r="T540" s="10">
        <f t="shared" si="76"/>
        <v>0</v>
      </c>
      <c r="U540" s="10">
        <f t="shared" si="76"/>
        <v>0</v>
      </c>
      <c r="V540" s="10">
        <f t="shared" si="76"/>
        <v>0</v>
      </c>
      <c r="W540" s="10">
        <f t="shared" si="75"/>
        <v>0</v>
      </c>
      <c r="X540" s="10">
        <f t="shared" si="75"/>
        <v>0</v>
      </c>
      <c r="Y540" s="10">
        <f t="shared" si="75"/>
        <v>0</v>
      </c>
      <c r="Z540" s="10">
        <f t="shared" si="75"/>
        <v>1</v>
      </c>
      <c r="AA540" s="10">
        <f t="shared" si="75"/>
        <v>1</v>
      </c>
      <c r="AB540" s="10">
        <f t="shared" si="75"/>
        <v>1</v>
      </c>
      <c r="AC540" s="10">
        <f t="shared" si="75"/>
        <v>1</v>
      </c>
      <c r="AD540" s="10">
        <f t="shared" si="75"/>
        <v>1</v>
      </c>
    </row>
    <row r="541" spans="1:30" ht="15" customHeight="1" x14ac:dyDescent="0.25">
      <c r="A541" s="1">
        <v>42605</v>
      </c>
      <c r="B541" s="1">
        <v>42605.166666666664</v>
      </c>
      <c r="C541" s="2">
        <v>664850</v>
      </c>
      <c r="D541" s="2" t="s">
        <v>6</v>
      </c>
      <c r="E541" s="3" t="str">
        <f t="shared" si="74"/>
        <v>mardi</v>
      </c>
      <c r="F541">
        <f ca="1">IF(HOUR(A541)&gt;HOUR(B541),-SUM(G541:INDIRECT(ADDRESS(ROW(),MATCH(0,$G541:$AD541,0)+6))),0)</f>
        <v>0</v>
      </c>
      <c r="G541" s="10">
        <f t="shared" si="76"/>
        <v>1</v>
      </c>
      <c r="H541" s="10">
        <f t="shared" si="76"/>
        <v>1</v>
      </c>
      <c r="I541" s="10">
        <f t="shared" si="76"/>
        <v>1</v>
      </c>
      <c r="J541" s="10">
        <f t="shared" si="76"/>
        <v>1</v>
      </c>
      <c r="K541" s="10">
        <f t="shared" si="76"/>
        <v>1</v>
      </c>
      <c r="L541" s="10">
        <f t="shared" si="76"/>
        <v>0</v>
      </c>
      <c r="M541" s="10">
        <f t="shared" si="76"/>
        <v>0</v>
      </c>
      <c r="N541" s="10">
        <f t="shared" si="76"/>
        <v>0</v>
      </c>
      <c r="O541" s="10">
        <f t="shared" si="76"/>
        <v>0</v>
      </c>
      <c r="P541" s="10">
        <f t="shared" si="76"/>
        <v>0</v>
      </c>
      <c r="Q541" s="10">
        <f t="shared" si="76"/>
        <v>0</v>
      </c>
      <c r="R541" s="10">
        <f t="shared" si="76"/>
        <v>0</v>
      </c>
      <c r="S541" s="10">
        <f t="shared" si="76"/>
        <v>0</v>
      </c>
      <c r="T541" s="10">
        <f t="shared" si="76"/>
        <v>0</v>
      </c>
      <c r="U541" s="10">
        <f t="shared" si="76"/>
        <v>0</v>
      </c>
      <c r="V541" s="10">
        <f t="shared" ref="V541:AD556" si="77">IF(HOUR($A541)&lt;=HOUR($B541),IF(IF(HOUR($A541)&lt;V$1+1,1,0)=1,IF(HOUR($B541)&gt;=V$1,1,0),0),IF(IF(HOUR($A541)&gt;=V$1+1,1,0)=1,IF(HOUR($B541)&lt;V$1,0,1),1))</f>
        <v>0</v>
      </c>
      <c r="W541" s="10">
        <f t="shared" si="77"/>
        <v>0</v>
      </c>
      <c r="X541" s="10">
        <f t="shared" si="77"/>
        <v>0</v>
      </c>
      <c r="Y541" s="10">
        <f t="shared" si="77"/>
        <v>0</v>
      </c>
      <c r="Z541" s="10">
        <f t="shared" si="77"/>
        <v>0</v>
      </c>
      <c r="AA541" s="10">
        <f t="shared" si="77"/>
        <v>0</v>
      </c>
      <c r="AB541" s="10">
        <f t="shared" si="77"/>
        <v>0</v>
      </c>
      <c r="AC541" s="10">
        <f t="shared" si="77"/>
        <v>0</v>
      </c>
      <c r="AD541" s="10">
        <f t="shared" si="77"/>
        <v>0</v>
      </c>
    </row>
    <row r="542" spans="1:30" ht="15" customHeight="1" x14ac:dyDescent="0.25">
      <c r="A542" s="1">
        <v>42605.125</v>
      </c>
      <c r="B542" s="1">
        <v>42605.208333333336</v>
      </c>
      <c r="C542" s="2">
        <v>657811</v>
      </c>
      <c r="D542" s="2" t="s">
        <v>8</v>
      </c>
      <c r="E542" s="3" t="str">
        <f t="shared" si="74"/>
        <v>mardi</v>
      </c>
      <c r="F542">
        <f ca="1">IF(HOUR(A542)&gt;HOUR(B542),-SUM(G542:INDIRECT(ADDRESS(ROW(),MATCH(0,$G542:$AD542,0)+6))),0)</f>
        <v>0</v>
      </c>
      <c r="G542" s="10">
        <f t="shared" ref="G542:V557" si="78">IF(HOUR($A542)&lt;=HOUR($B542),IF(IF(HOUR($A542)&lt;G$1+1,1,0)=1,IF(HOUR($B542)&gt;=G$1,1,0),0),IF(IF(HOUR($A542)&gt;=G$1+1,1,0)=1,IF(HOUR($B542)&lt;G$1,0,1),1))</f>
        <v>0</v>
      </c>
      <c r="H542" s="10">
        <f t="shared" si="78"/>
        <v>0</v>
      </c>
      <c r="I542" s="10">
        <f t="shared" si="78"/>
        <v>0</v>
      </c>
      <c r="J542" s="10">
        <f t="shared" si="78"/>
        <v>1</v>
      </c>
      <c r="K542" s="10">
        <f t="shared" si="78"/>
        <v>1</v>
      </c>
      <c r="L542" s="10">
        <f t="shared" si="78"/>
        <v>1</v>
      </c>
      <c r="M542" s="10">
        <f t="shared" si="78"/>
        <v>0</v>
      </c>
      <c r="N542" s="10">
        <f t="shared" si="78"/>
        <v>0</v>
      </c>
      <c r="O542" s="10">
        <f t="shared" si="78"/>
        <v>0</v>
      </c>
      <c r="P542" s="10">
        <f t="shared" si="78"/>
        <v>0</v>
      </c>
      <c r="Q542" s="10">
        <f t="shared" si="78"/>
        <v>0</v>
      </c>
      <c r="R542" s="10">
        <f t="shared" si="78"/>
        <v>0</v>
      </c>
      <c r="S542" s="10">
        <f t="shared" si="78"/>
        <v>0</v>
      </c>
      <c r="T542" s="10">
        <f t="shared" si="78"/>
        <v>0</v>
      </c>
      <c r="U542" s="10">
        <f t="shared" si="78"/>
        <v>0</v>
      </c>
      <c r="V542" s="10">
        <f t="shared" si="78"/>
        <v>0</v>
      </c>
      <c r="W542" s="10">
        <f t="shared" si="77"/>
        <v>0</v>
      </c>
      <c r="X542" s="10">
        <f t="shared" si="77"/>
        <v>0</v>
      </c>
      <c r="Y542" s="10">
        <f t="shared" si="77"/>
        <v>0</v>
      </c>
      <c r="Z542" s="10">
        <f t="shared" si="77"/>
        <v>0</v>
      </c>
      <c r="AA542" s="10">
        <f t="shared" si="77"/>
        <v>0</v>
      </c>
      <c r="AB542" s="10">
        <f t="shared" si="77"/>
        <v>0</v>
      </c>
      <c r="AC542" s="10">
        <f t="shared" si="77"/>
        <v>0</v>
      </c>
      <c r="AD542" s="10">
        <f t="shared" si="77"/>
        <v>0</v>
      </c>
    </row>
    <row r="543" spans="1:30" ht="15" customHeight="1" x14ac:dyDescent="0.25">
      <c r="A543" s="1">
        <v>42605.208333333336</v>
      </c>
      <c r="B543" s="1">
        <v>42605.291666666664</v>
      </c>
      <c r="C543" s="2">
        <v>665522</v>
      </c>
      <c r="D543" s="2" t="s">
        <v>8</v>
      </c>
      <c r="E543" s="3" t="str">
        <f t="shared" si="74"/>
        <v>mardi</v>
      </c>
      <c r="F543">
        <f ca="1">IF(HOUR(A543)&gt;HOUR(B543),-SUM(G543:INDIRECT(ADDRESS(ROW(),MATCH(0,$G543:$AD543,0)+6))),0)</f>
        <v>0</v>
      </c>
      <c r="G543" s="10">
        <f t="shared" si="78"/>
        <v>0</v>
      </c>
      <c r="H543" s="10">
        <f t="shared" si="78"/>
        <v>0</v>
      </c>
      <c r="I543" s="10">
        <f t="shared" si="78"/>
        <v>0</v>
      </c>
      <c r="J543" s="10">
        <f t="shared" si="78"/>
        <v>0</v>
      </c>
      <c r="K543" s="10">
        <f t="shared" si="78"/>
        <v>0</v>
      </c>
      <c r="L543" s="10">
        <f t="shared" si="78"/>
        <v>1</v>
      </c>
      <c r="M543" s="10">
        <f t="shared" si="78"/>
        <v>1</v>
      </c>
      <c r="N543" s="10">
        <f t="shared" si="78"/>
        <v>1</v>
      </c>
      <c r="O543" s="10">
        <f t="shared" si="78"/>
        <v>0</v>
      </c>
      <c r="P543" s="10">
        <f t="shared" si="78"/>
        <v>0</v>
      </c>
      <c r="Q543" s="10">
        <f t="shared" si="78"/>
        <v>0</v>
      </c>
      <c r="R543" s="10">
        <f t="shared" si="78"/>
        <v>0</v>
      </c>
      <c r="S543" s="10">
        <f t="shared" si="78"/>
        <v>0</v>
      </c>
      <c r="T543" s="10">
        <f t="shared" si="78"/>
        <v>0</v>
      </c>
      <c r="U543" s="10">
        <f t="shared" si="78"/>
        <v>0</v>
      </c>
      <c r="V543" s="10">
        <f t="shared" si="78"/>
        <v>0</v>
      </c>
      <c r="W543" s="10">
        <f t="shared" si="77"/>
        <v>0</v>
      </c>
      <c r="X543" s="10">
        <f t="shared" si="77"/>
        <v>0</v>
      </c>
      <c r="Y543" s="10">
        <f t="shared" si="77"/>
        <v>0</v>
      </c>
      <c r="Z543" s="10">
        <f t="shared" si="77"/>
        <v>0</v>
      </c>
      <c r="AA543" s="10">
        <f t="shared" si="77"/>
        <v>0</v>
      </c>
      <c r="AB543" s="10">
        <f t="shared" si="77"/>
        <v>0</v>
      </c>
      <c r="AC543" s="10">
        <f t="shared" si="77"/>
        <v>0</v>
      </c>
      <c r="AD543" s="10">
        <f t="shared" si="77"/>
        <v>0</v>
      </c>
    </row>
    <row r="544" spans="1:30" ht="15" customHeight="1" x14ac:dyDescent="0.25">
      <c r="A544" s="1">
        <v>42605.208333333336</v>
      </c>
      <c r="B544" s="1">
        <v>42605.270833333336</v>
      </c>
      <c r="C544" s="2">
        <v>663559</v>
      </c>
      <c r="D544" s="2" t="s">
        <v>12</v>
      </c>
      <c r="E544" s="3" t="str">
        <f t="shared" si="74"/>
        <v>mardi</v>
      </c>
      <c r="F544">
        <f ca="1">IF(HOUR(A544)&gt;HOUR(B544),-SUM(G544:INDIRECT(ADDRESS(ROW(),MATCH(0,$G544:$AD544,0)+6))),0)</f>
        <v>0</v>
      </c>
      <c r="G544" s="10">
        <f t="shared" si="78"/>
        <v>0</v>
      </c>
      <c r="H544" s="10">
        <f t="shared" si="78"/>
        <v>0</v>
      </c>
      <c r="I544" s="10">
        <f t="shared" si="78"/>
        <v>0</v>
      </c>
      <c r="J544" s="10">
        <f t="shared" si="78"/>
        <v>0</v>
      </c>
      <c r="K544" s="10">
        <f t="shared" si="78"/>
        <v>0</v>
      </c>
      <c r="L544" s="10">
        <f t="shared" si="78"/>
        <v>1</v>
      </c>
      <c r="M544" s="10">
        <f t="shared" si="78"/>
        <v>1</v>
      </c>
      <c r="N544" s="10">
        <f t="shared" si="78"/>
        <v>0</v>
      </c>
      <c r="O544" s="10">
        <f t="shared" si="78"/>
        <v>0</v>
      </c>
      <c r="P544" s="10">
        <f t="shared" si="78"/>
        <v>0</v>
      </c>
      <c r="Q544" s="10">
        <f t="shared" si="78"/>
        <v>0</v>
      </c>
      <c r="R544" s="10">
        <f t="shared" si="78"/>
        <v>0</v>
      </c>
      <c r="S544" s="10">
        <f t="shared" si="78"/>
        <v>0</v>
      </c>
      <c r="T544" s="10">
        <f t="shared" si="78"/>
        <v>0</v>
      </c>
      <c r="U544" s="10">
        <f t="shared" si="78"/>
        <v>0</v>
      </c>
      <c r="V544" s="10">
        <f t="shared" si="78"/>
        <v>0</v>
      </c>
      <c r="W544" s="10">
        <f t="shared" si="77"/>
        <v>0</v>
      </c>
      <c r="X544" s="10">
        <f t="shared" si="77"/>
        <v>0</v>
      </c>
      <c r="Y544" s="10">
        <f t="shared" si="77"/>
        <v>0</v>
      </c>
      <c r="Z544" s="10">
        <f t="shared" si="77"/>
        <v>0</v>
      </c>
      <c r="AA544" s="10">
        <f t="shared" si="77"/>
        <v>0</v>
      </c>
      <c r="AB544" s="10">
        <f t="shared" si="77"/>
        <v>0</v>
      </c>
      <c r="AC544" s="10">
        <f t="shared" si="77"/>
        <v>0</v>
      </c>
      <c r="AD544" s="10">
        <f t="shared" si="77"/>
        <v>0</v>
      </c>
    </row>
    <row r="545" spans="1:30" ht="15" customHeight="1" x14ac:dyDescent="0.25">
      <c r="A545" s="1">
        <v>42605.291666666664</v>
      </c>
      <c r="B545" s="1">
        <v>42605.333333333336</v>
      </c>
      <c r="C545" s="2">
        <v>665144</v>
      </c>
      <c r="D545" s="2" t="s">
        <v>12</v>
      </c>
      <c r="E545" s="3" t="str">
        <f t="shared" si="74"/>
        <v>mardi</v>
      </c>
      <c r="F545">
        <f ca="1">IF(HOUR(A545)&gt;HOUR(B545),-SUM(G545:INDIRECT(ADDRESS(ROW(),MATCH(0,$G545:$AD545,0)+6))),0)</f>
        <v>0</v>
      </c>
      <c r="G545" s="10">
        <f t="shared" si="78"/>
        <v>0</v>
      </c>
      <c r="H545" s="10">
        <f t="shared" si="78"/>
        <v>0</v>
      </c>
      <c r="I545" s="10">
        <f t="shared" si="78"/>
        <v>0</v>
      </c>
      <c r="J545" s="10">
        <f t="shared" si="78"/>
        <v>0</v>
      </c>
      <c r="K545" s="10">
        <f t="shared" si="78"/>
        <v>0</v>
      </c>
      <c r="L545" s="10">
        <f t="shared" si="78"/>
        <v>0</v>
      </c>
      <c r="M545" s="10">
        <f t="shared" si="78"/>
        <v>0</v>
      </c>
      <c r="N545" s="10">
        <f t="shared" si="78"/>
        <v>1</v>
      </c>
      <c r="O545" s="10">
        <f t="shared" si="78"/>
        <v>1</v>
      </c>
      <c r="P545" s="10">
        <f t="shared" si="78"/>
        <v>0</v>
      </c>
      <c r="Q545" s="10">
        <f t="shared" si="78"/>
        <v>0</v>
      </c>
      <c r="R545" s="10">
        <f t="shared" si="78"/>
        <v>0</v>
      </c>
      <c r="S545" s="10">
        <f t="shared" si="78"/>
        <v>0</v>
      </c>
      <c r="T545" s="10">
        <f t="shared" si="78"/>
        <v>0</v>
      </c>
      <c r="U545" s="10">
        <f t="shared" si="78"/>
        <v>0</v>
      </c>
      <c r="V545" s="10">
        <f t="shared" si="78"/>
        <v>0</v>
      </c>
      <c r="W545" s="10">
        <f t="shared" si="77"/>
        <v>0</v>
      </c>
      <c r="X545" s="10">
        <f t="shared" si="77"/>
        <v>0</v>
      </c>
      <c r="Y545" s="10">
        <f t="shared" si="77"/>
        <v>0</v>
      </c>
      <c r="Z545" s="10">
        <f t="shared" si="77"/>
        <v>0</v>
      </c>
      <c r="AA545" s="10">
        <f t="shared" si="77"/>
        <v>0</v>
      </c>
      <c r="AB545" s="10">
        <f t="shared" si="77"/>
        <v>0</v>
      </c>
      <c r="AC545" s="10">
        <f t="shared" si="77"/>
        <v>0</v>
      </c>
      <c r="AD545" s="10">
        <f t="shared" si="77"/>
        <v>0</v>
      </c>
    </row>
    <row r="546" spans="1:30" ht="15" customHeight="1" x14ac:dyDescent="0.25">
      <c r="A546" s="1">
        <v>42605.354166666664</v>
      </c>
      <c r="B546" s="1">
        <v>42605.770833333336</v>
      </c>
      <c r="C546" s="2">
        <v>660098</v>
      </c>
      <c r="D546" s="2" t="s">
        <v>9</v>
      </c>
      <c r="E546" s="3" t="str">
        <f t="shared" si="74"/>
        <v>mardi</v>
      </c>
      <c r="F546">
        <f ca="1">IF(HOUR(A546)&gt;HOUR(B546),-SUM(G546:INDIRECT(ADDRESS(ROW(),MATCH(0,$G546:$AD546,0)+6))),0)</f>
        <v>0</v>
      </c>
      <c r="G546" s="10">
        <f t="shared" si="78"/>
        <v>0</v>
      </c>
      <c r="H546" s="10">
        <f t="shared" si="78"/>
        <v>0</v>
      </c>
      <c r="I546" s="10">
        <f t="shared" si="78"/>
        <v>0</v>
      </c>
      <c r="J546" s="10">
        <f t="shared" si="78"/>
        <v>0</v>
      </c>
      <c r="K546" s="10">
        <f t="shared" si="78"/>
        <v>0</v>
      </c>
      <c r="L546" s="10">
        <f t="shared" si="78"/>
        <v>0</v>
      </c>
      <c r="M546" s="10">
        <f t="shared" si="78"/>
        <v>0</v>
      </c>
      <c r="N546" s="10">
        <f t="shared" si="78"/>
        <v>0</v>
      </c>
      <c r="O546" s="10">
        <f t="shared" si="78"/>
        <v>1</v>
      </c>
      <c r="P546" s="10">
        <f t="shared" si="78"/>
        <v>1</v>
      </c>
      <c r="Q546" s="10">
        <f t="shared" si="78"/>
        <v>1</v>
      </c>
      <c r="R546" s="10">
        <f t="shared" si="78"/>
        <v>1</v>
      </c>
      <c r="S546" s="10">
        <f t="shared" si="78"/>
        <v>1</v>
      </c>
      <c r="T546" s="10">
        <f t="shared" si="78"/>
        <v>1</v>
      </c>
      <c r="U546" s="10">
        <f t="shared" si="78"/>
        <v>1</v>
      </c>
      <c r="V546" s="10">
        <f t="shared" si="78"/>
        <v>1</v>
      </c>
      <c r="W546" s="10">
        <f t="shared" si="77"/>
        <v>1</v>
      </c>
      <c r="X546" s="10">
        <f t="shared" si="77"/>
        <v>1</v>
      </c>
      <c r="Y546" s="10">
        <f t="shared" si="77"/>
        <v>1</v>
      </c>
      <c r="Z546" s="10">
        <f t="shared" si="77"/>
        <v>0</v>
      </c>
      <c r="AA546" s="10">
        <f t="shared" si="77"/>
        <v>0</v>
      </c>
      <c r="AB546" s="10">
        <f t="shared" si="77"/>
        <v>0</v>
      </c>
      <c r="AC546" s="10">
        <f t="shared" si="77"/>
        <v>0</v>
      </c>
      <c r="AD546" s="10">
        <f t="shared" si="77"/>
        <v>0</v>
      </c>
    </row>
    <row r="547" spans="1:30" ht="15" customHeight="1" x14ac:dyDescent="0.25">
      <c r="A547" s="1">
        <v>42605.375</v>
      </c>
      <c r="B547" s="1">
        <v>42605.5</v>
      </c>
      <c r="C547" s="2">
        <v>658472</v>
      </c>
      <c r="D547" s="2" t="s">
        <v>9</v>
      </c>
      <c r="E547" s="3" t="str">
        <f t="shared" si="74"/>
        <v>mardi</v>
      </c>
      <c r="F547">
        <f ca="1">IF(HOUR(A547)&gt;HOUR(B547),-SUM(G547:INDIRECT(ADDRESS(ROW(),MATCH(0,$G547:$AD547,0)+6))),0)</f>
        <v>0</v>
      </c>
      <c r="G547" s="10">
        <f t="shared" si="78"/>
        <v>0</v>
      </c>
      <c r="H547" s="10">
        <f t="shared" si="78"/>
        <v>0</v>
      </c>
      <c r="I547" s="10">
        <f t="shared" si="78"/>
        <v>0</v>
      </c>
      <c r="J547" s="10">
        <f t="shared" si="78"/>
        <v>0</v>
      </c>
      <c r="K547" s="10">
        <f t="shared" si="78"/>
        <v>0</v>
      </c>
      <c r="L547" s="10">
        <f t="shared" si="78"/>
        <v>0</v>
      </c>
      <c r="M547" s="10">
        <f t="shared" si="78"/>
        <v>0</v>
      </c>
      <c r="N547" s="10">
        <f t="shared" si="78"/>
        <v>0</v>
      </c>
      <c r="O547" s="10">
        <f t="shared" si="78"/>
        <v>0</v>
      </c>
      <c r="P547" s="10">
        <f t="shared" si="78"/>
        <v>1</v>
      </c>
      <c r="Q547" s="10">
        <f t="shared" si="78"/>
        <v>1</v>
      </c>
      <c r="R547" s="10">
        <f t="shared" si="78"/>
        <v>1</v>
      </c>
      <c r="S547" s="10">
        <f t="shared" si="78"/>
        <v>1</v>
      </c>
      <c r="T547" s="10">
        <f t="shared" si="78"/>
        <v>0</v>
      </c>
      <c r="U547" s="10">
        <f t="shared" si="78"/>
        <v>0</v>
      </c>
      <c r="V547" s="10">
        <f t="shared" si="78"/>
        <v>0</v>
      </c>
      <c r="W547" s="10">
        <f t="shared" si="77"/>
        <v>0</v>
      </c>
      <c r="X547" s="10">
        <f t="shared" si="77"/>
        <v>0</v>
      </c>
      <c r="Y547" s="10">
        <f t="shared" si="77"/>
        <v>0</v>
      </c>
      <c r="Z547" s="10">
        <f t="shared" si="77"/>
        <v>0</v>
      </c>
      <c r="AA547" s="10">
        <f t="shared" si="77"/>
        <v>0</v>
      </c>
      <c r="AB547" s="10">
        <f t="shared" si="77"/>
        <v>0</v>
      </c>
      <c r="AC547" s="10">
        <f t="shared" si="77"/>
        <v>0</v>
      </c>
      <c r="AD547" s="10">
        <f t="shared" si="77"/>
        <v>0</v>
      </c>
    </row>
    <row r="548" spans="1:30" ht="15" customHeight="1" x14ac:dyDescent="0.25">
      <c r="A548" s="1">
        <v>42605.958333333336</v>
      </c>
      <c r="B548" s="1">
        <v>42606.166666666664</v>
      </c>
      <c r="C548" s="2">
        <v>664096</v>
      </c>
      <c r="D548" s="2" t="s">
        <v>12</v>
      </c>
      <c r="E548" s="3" t="str">
        <f t="shared" si="74"/>
        <v>mardi</v>
      </c>
      <c r="F548">
        <f ca="1">IF(HOUR(A548)&gt;HOUR(B548),-SUM(G548:INDIRECT(ADDRESS(ROW(),MATCH(0,$G548:$AD548,0)+6))),0)</f>
        <v>-5</v>
      </c>
      <c r="G548" s="10">
        <f t="shared" si="78"/>
        <v>1</v>
      </c>
      <c r="H548" s="10">
        <f t="shared" si="78"/>
        <v>1</v>
      </c>
      <c r="I548" s="10">
        <f t="shared" si="78"/>
        <v>1</v>
      </c>
      <c r="J548" s="10">
        <f t="shared" si="78"/>
        <v>1</v>
      </c>
      <c r="K548" s="10">
        <f t="shared" si="78"/>
        <v>1</v>
      </c>
      <c r="L548" s="10">
        <f t="shared" si="78"/>
        <v>0</v>
      </c>
      <c r="M548" s="10">
        <f t="shared" si="78"/>
        <v>0</v>
      </c>
      <c r="N548" s="10">
        <f t="shared" si="78"/>
        <v>0</v>
      </c>
      <c r="O548" s="10">
        <f t="shared" si="78"/>
        <v>0</v>
      </c>
      <c r="P548" s="10">
        <f t="shared" si="78"/>
        <v>0</v>
      </c>
      <c r="Q548" s="10">
        <f t="shared" si="78"/>
        <v>0</v>
      </c>
      <c r="R548" s="10">
        <f t="shared" si="78"/>
        <v>0</v>
      </c>
      <c r="S548" s="10">
        <f t="shared" si="78"/>
        <v>0</v>
      </c>
      <c r="T548" s="10">
        <f t="shared" si="78"/>
        <v>0</v>
      </c>
      <c r="U548" s="10">
        <f t="shared" si="78"/>
        <v>0</v>
      </c>
      <c r="V548" s="10">
        <f t="shared" si="78"/>
        <v>0</v>
      </c>
      <c r="W548" s="10">
        <f t="shared" si="77"/>
        <v>0</v>
      </c>
      <c r="X548" s="10">
        <f t="shared" si="77"/>
        <v>0</v>
      </c>
      <c r="Y548" s="10">
        <f t="shared" si="77"/>
        <v>0</v>
      </c>
      <c r="Z548" s="10">
        <f t="shared" si="77"/>
        <v>0</v>
      </c>
      <c r="AA548" s="10">
        <f t="shared" si="77"/>
        <v>0</v>
      </c>
      <c r="AB548" s="10">
        <f t="shared" si="77"/>
        <v>0</v>
      </c>
      <c r="AC548" s="10">
        <f t="shared" si="77"/>
        <v>0</v>
      </c>
      <c r="AD548" s="10">
        <f t="shared" si="77"/>
        <v>1</v>
      </c>
    </row>
    <row r="549" spans="1:30" ht="15" customHeight="1" x14ac:dyDescent="0.25">
      <c r="A549" s="1">
        <v>42606.229166666664</v>
      </c>
      <c r="B549" s="1">
        <v>42606.25</v>
      </c>
      <c r="C549" s="2">
        <v>662228</v>
      </c>
      <c r="D549" s="2" t="s">
        <v>5</v>
      </c>
      <c r="E549" s="3" t="str">
        <f t="shared" si="74"/>
        <v>mercredi</v>
      </c>
      <c r="F549">
        <f ca="1">IF(HOUR(A549)&gt;HOUR(B549),-SUM(G549:INDIRECT(ADDRESS(ROW(),MATCH(0,$G549:$AD549,0)+6))),0)</f>
        <v>0</v>
      </c>
      <c r="G549" s="10">
        <f t="shared" si="78"/>
        <v>0</v>
      </c>
      <c r="H549" s="10">
        <f t="shared" si="78"/>
        <v>0</v>
      </c>
      <c r="I549" s="10">
        <f t="shared" si="78"/>
        <v>0</v>
      </c>
      <c r="J549" s="10">
        <f t="shared" si="78"/>
        <v>0</v>
      </c>
      <c r="K549" s="10">
        <f t="shared" si="78"/>
        <v>0</v>
      </c>
      <c r="L549" s="10">
        <f t="shared" si="78"/>
        <v>1</v>
      </c>
      <c r="M549" s="10">
        <f t="shared" si="78"/>
        <v>1</v>
      </c>
      <c r="N549" s="10">
        <f t="shared" si="78"/>
        <v>0</v>
      </c>
      <c r="O549" s="10">
        <f t="shared" si="78"/>
        <v>0</v>
      </c>
      <c r="P549" s="10">
        <f t="shared" si="78"/>
        <v>0</v>
      </c>
      <c r="Q549" s="10">
        <f t="shared" si="78"/>
        <v>0</v>
      </c>
      <c r="R549" s="10">
        <f t="shared" si="78"/>
        <v>0</v>
      </c>
      <c r="S549" s="10">
        <f t="shared" si="78"/>
        <v>0</v>
      </c>
      <c r="T549" s="10">
        <f t="shared" si="78"/>
        <v>0</v>
      </c>
      <c r="U549" s="10">
        <f t="shared" si="78"/>
        <v>0</v>
      </c>
      <c r="V549" s="10">
        <f t="shared" si="78"/>
        <v>0</v>
      </c>
      <c r="W549" s="10">
        <f t="shared" si="77"/>
        <v>0</v>
      </c>
      <c r="X549" s="10">
        <f t="shared" si="77"/>
        <v>0</v>
      </c>
      <c r="Y549" s="10">
        <f t="shared" si="77"/>
        <v>0</v>
      </c>
      <c r="Z549" s="10">
        <f t="shared" si="77"/>
        <v>0</v>
      </c>
      <c r="AA549" s="10">
        <f t="shared" si="77"/>
        <v>0</v>
      </c>
      <c r="AB549" s="10">
        <f t="shared" si="77"/>
        <v>0</v>
      </c>
      <c r="AC549" s="10">
        <f t="shared" si="77"/>
        <v>0</v>
      </c>
      <c r="AD549" s="10">
        <f t="shared" si="77"/>
        <v>0</v>
      </c>
    </row>
    <row r="550" spans="1:30" ht="15" customHeight="1" x14ac:dyDescent="0.25">
      <c r="A550" s="1">
        <v>42606.354166666664</v>
      </c>
      <c r="B550" s="1">
        <v>42606.770833333336</v>
      </c>
      <c r="C550" s="2">
        <v>660101</v>
      </c>
      <c r="D550" s="2" t="s">
        <v>9</v>
      </c>
      <c r="E550" s="3" t="str">
        <f t="shared" si="74"/>
        <v>mercredi</v>
      </c>
      <c r="F550">
        <f ca="1">IF(HOUR(A550)&gt;HOUR(B550),-SUM(G550:INDIRECT(ADDRESS(ROW(),MATCH(0,$G550:$AD550,0)+6))),0)</f>
        <v>0</v>
      </c>
      <c r="G550" s="10">
        <f t="shared" si="78"/>
        <v>0</v>
      </c>
      <c r="H550" s="10">
        <f t="shared" si="78"/>
        <v>0</v>
      </c>
      <c r="I550" s="10">
        <f t="shared" si="78"/>
        <v>0</v>
      </c>
      <c r="J550" s="10">
        <f t="shared" si="78"/>
        <v>0</v>
      </c>
      <c r="K550" s="10">
        <f t="shared" si="78"/>
        <v>0</v>
      </c>
      <c r="L550" s="10">
        <f t="shared" si="78"/>
        <v>0</v>
      </c>
      <c r="M550" s="10">
        <f t="shared" si="78"/>
        <v>0</v>
      </c>
      <c r="N550" s="10">
        <f t="shared" si="78"/>
        <v>0</v>
      </c>
      <c r="O550" s="10">
        <f t="shared" si="78"/>
        <v>1</v>
      </c>
      <c r="P550" s="10">
        <f t="shared" si="78"/>
        <v>1</v>
      </c>
      <c r="Q550" s="10">
        <f t="shared" si="78"/>
        <v>1</v>
      </c>
      <c r="R550" s="10">
        <f t="shared" si="78"/>
        <v>1</v>
      </c>
      <c r="S550" s="10">
        <f t="shared" si="78"/>
        <v>1</v>
      </c>
      <c r="T550" s="10">
        <f t="shared" si="78"/>
        <v>1</v>
      </c>
      <c r="U550" s="10">
        <f t="shared" si="78"/>
        <v>1</v>
      </c>
      <c r="V550" s="10">
        <f t="shared" si="78"/>
        <v>1</v>
      </c>
      <c r="W550" s="10">
        <f t="shared" si="77"/>
        <v>1</v>
      </c>
      <c r="X550" s="10">
        <f t="shared" si="77"/>
        <v>1</v>
      </c>
      <c r="Y550" s="10">
        <f t="shared" si="77"/>
        <v>1</v>
      </c>
      <c r="Z550" s="10">
        <f t="shared" si="77"/>
        <v>0</v>
      </c>
      <c r="AA550" s="10">
        <f t="shared" si="77"/>
        <v>0</v>
      </c>
      <c r="AB550" s="10">
        <f t="shared" si="77"/>
        <v>0</v>
      </c>
      <c r="AC550" s="10">
        <f t="shared" si="77"/>
        <v>0</v>
      </c>
      <c r="AD550" s="10">
        <f t="shared" si="77"/>
        <v>0</v>
      </c>
    </row>
    <row r="551" spans="1:30" ht="15" customHeight="1" x14ac:dyDescent="0.25">
      <c r="A551" s="1">
        <v>42607.083333333336</v>
      </c>
      <c r="B551" s="1">
        <v>42607.291666666664</v>
      </c>
      <c r="C551" s="2">
        <v>665382</v>
      </c>
      <c r="D551" s="2" t="s">
        <v>14</v>
      </c>
      <c r="E551" s="3" t="str">
        <f t="shared" si="74"/>
        <v>jeudi</v>
      </c>
      <c r="F551">
        <f ca="1">IF(HOUR(A551)&gt;HOUR(B551),-SUM(G551:INDIRECT(ADDRESS(ROW(),MATCH(0,$G551:$AD551,0)+6))),0)</f>
        <v>0</v>
      </c>
      <c r="G551" s="10">
        <f t="shared" si="78"/>
        <v>0</v>
      </c>
      <c r="H551" s="10">
        <f t="shared" si="78"/>
        <v>0</v>
      </c>
      <c r="I551" s="10">
        <f t="shared" si="78"/>
        <v>1</v>
      </c>
      <c r="J551" s="10">
        <f t="shared" si="78"/>
        <v>1</v>
      </c>
      <c r="K551" s="10">
        <f t="shared" si="78"/>
        <v>1</v>
      </c>
      <c r="L551" s="10">
        <f t="shared" si="78"/>
        <v>1</v>
      </c>
      <c r="M551" s="10">
        <f t="shared" si="78"/>
        <v>1</v>
      </c>
      <c r="N551" s="10">
        <f t="shared" si="78"/>
        <v>1</v>
      </c>
      <c r="O551" s="10">
        <f t="shared" si="78"/>
        <v>0</v>
      </c>
      <c r="P551" s="10">
        <f t="shared" si="78"/>
        <v>0</v>
      </c>
      <c r="Q551" s="10">
        <f t="shared" si="78"/>
        <v>0</v>
      </c>
      <c r="R551" s="10">
        <f t="shared" si="78"/>
        <v>0</v>
      </c>
      <c r="S551" s="10">
        <f t="shared" si="78"/>
        <v>0</v>
      </c>
      <c r="T551" s="10">
        <f t="shared" si="78"/>
        <v>0</v>
      </c>
      <c r="U551" s="10">
        <f t="shared" si="78"/>
        <v>0</v>
      </c>
      <c r="V551" s="10">
        <f t="shared" si="78"/>
        <v>0</v>
      </c>
      <c r="W551" s="10">
        <f t="shared" si="77"/>
        <v>0</v>
      </c>
      <c r="X551" s="10">
        <f t="shared" si="77"/>
        <v>0</v>
      </c>
      <c r="Y551" s="10">
        <f t="shared" si="77"/>
        <v>0</v>
      </c>
      <c r="Z551" s="10">
        <f t="shared" si="77"/>
        <v>0</v>
      </c>
      <c r="AA551" s="10">
        <f t="shared" si="77"/>
        <v>0</v>
      </c>
      <c r="AB551" s="10">
        <f t="shared" si="77"/>
        <v>0</v>
      </c>
      <c r="AC551" s="10">
        <f t="shared" si="77"/>
        <v>0</v>
      </c>
      <c r="AD551" s="10">
        <f t="shared" si="77"/>
        <v>0</v>
      </c>
    </row>
    <row r="552" spans="1:30" ht="15" customHeight="1" x14ac:dyDescent="0.25">
      <c r="A552" s="1">
        <v>42607.125</v>
      </c>
      <c r="B552" s="1">
        <v>42607.229166666664</v>
      </c>
      <c r="C552" s="2">
        <v>666408</v>
      </c>
      <c r="D552" s="2" t="s">
        <v>6</v>
      </c>
      <c r="E552" s="3" t="str">
        <f t="shared" si="74"/>
        <v>jeudi</v>
      </c>
      <c r="F552">
        <f ca="1">IF(HOUR(A552)&gt;HOUR(B552),-SUM(G552:INDIRECT(ADDRESS(ROW(),MATCH(0,$G552:$AD552,0)+6))),0)</f>
        <v>0</v>
      </c>
      <c r="G552" s="10">
        <f t="shared" si="78"/>
        <v>0</v>
      </c>
      <c r="H552" s="10">
        <f t="shared" si="78"/>
        <v>0</v>
      </c>
      <c r="I552" s="10">
        <f t="shared" si="78"/>
        <v>0</v>
      </c>
      <c r="J552" s="10">
        <f t="shared" si="78"/>
        <v>1</v>
      </c>
      <c r="K552" s="10">
        <f t="shared" si="78"/>
        <v>1</v>
      </c>
      <c r="L552" s="10">
        <f t="shared" si="78"/>
        <v>1</v>
      </c>
      <c r="M552" s="10">
        <f t="shared" si="78"/>
        <v>0</v>
      </c>
      <c r="N552" s="10">
        <f t="shared" si="78"/>
        <v>0</v>
      </c>
      <c r="O552" s="10">
        <f t="shared" si="78"/>
        <v>0</v>
      </c>
      <c r="P552" s="10">
        <f t="shared" si="78"/>
        <v>0</v>
      </c>
      <c r="Q552" s="10">
        <f t="shared" si="78"/>
        <v>0</v>
      </c>
      <c r="R552" s="10">
        <f t="shared" si="78"/>
        <v>0</v>
      </c>
      <c r="S552" s="10">
        <f t="shared" si="78"/>
        <v>0</v>
      </c>
      <c r="T552" s="10">
        <f t="shared" si="78"/>
        <v>0</v>
      </c>
      <c r="U552" s="10">
        <f t="shared" si="78"/>
        <v>0</v>
      </c>
      <c r="V552" s="10">
        <f t="shared" si="78"/>
        <v>0</v>
      </c>
      <c r="W552" s="10">
        <f t="shared" si="77"/>
        <v>0</v>
      </c>
      <c r="X552" s="10">
        <f t="shared" si="77"/>
        <v>0</v>
      </c>
      <c r="Y552" s="10">
        <f t="shared" si="77"/>
        <v>0</v>
      </c>
      <c r="Z552" s="10">
        <f t="shared" si="77"/>
        <v>0</v>
      </c>
      <c r="AA552" s="10">
        <f t="shared" si="77"/>
        <v>0</v>
      </c>
      <c r="AB552" s="10">
        <f t="shared" si="77"/>
        <v>0</v>
      </c>
      <c r="AC552" s="10">
        <f t="shared" si="77"/>
        <v>0</v>
      </c>
      <c r="AD552" s="10">
        <f t="shared" si="77"/>
        <v>0</v>
      </c>
    </row>
    <row r="553" spans="1:30" ht="15" customHeight="1" x14ac:dyDescent="0.25">
      <c r="A553" s="1">
        <v>42607.354166666664</v>
      </c>
      <c r="B553" s="1">
        <v>42607.770833333336</v>
      </c>
      <c r="C553" s="2">
        <v>660104</v>
      </c>
      <c r="D553" s="2" t="s">
        <v>9</v>
      </c>
      <c r="E553" s="3" t="str">
        <f t="shared" si="74"/>
        <v>jeudi</v>
      </c>
      <c r="F553">
        <f ca="1">IF(HOUR(A553)&gt;HOUR(B553),-SUM(G553:INDIRECT(ADDRESS(ROW(),MATCH(0,$G553:$AD553,0)+6))),0)</f>
        <v>0</v>
      </c>
      <c r="G553" s="10">
        <f t="shared" si="78"/>
        <v>0</v>
      </c>
      <c r="H553" s="10">
        <f t="shared" si="78"/>
        <v>0</v>
      </c>
      <c r="I553" s="10">
        <f t="shared" si="78"/>
        <v>0</v>
      </c>
      <c r="J553" s="10">
        <f t="shared" si="78"/>
        <v>0</v>
      </c>
      <c r="K553" s="10">
        <f t="shared" si="78"/>
        <v>0</v>
      </c>
      <c r="L553" s="10">
        <f t="shared" si="78"/>
        <v>0</v>
      </c>
      <c r="M553" s="10">
        <f t="shared" si="78"/>
        <v>0</v>
      </c>
      <c r="N553" s="10">
        <f t="shared" si="78"/>
        <v>0</v>
      </c>
      <c r="O553" s="10">
        <f t="shared" si="78"/>
        <v>1</v>
      </c>
      <c r="P553" s="10">
        <f t="shared" si="78"/>
        <v>1</v>
      </c>
      <c r="Q553" s="10">
        <f t="shared" si="78"/>
        <v>1</v>
      </c>
      <c r="R553" s="10">
        <f t="shared" si="78"/>
        <v>1</v>
      </c>
      <c r="S553" s="10">
        <f t="shared" si="78"/>
        <v>1</v>
      </c>
      <c r="T553" s="10">
        <f t="shared" si="78"/>
        <v>1</v>
      </c>
      <c r="U553" s="10">
        <f t="shared" si="78"/>
        <v>1</v>
      </c>
      <c r="V553" s="10">
        <f t="shared" si="78"/>
        <v>1</v>
      </c>
      <c r="W553" s="10">
        <f t="shared" si="77"/>
        <v>1</v>
      </c>
      <c r="X553" s="10">
        <f t="shared" si="77"/>
        <v>1</v>
      </c>
      <c r="Y553" s="10">
        <f t="shared" si="77"/>
        <v>1</v>
      </c>
      <c r="Z553" s="10">
        <f t="shared" si="77"/>
        <v>0</v>
      </c>
      <c r="AA553" s="10">
        <f t="shared" si="77"/>
        <v>0</v>
      </c>
      <c r="AB553" s="10">
        <f t="shared" si="77"/>
        <v>0</v>
      </c>
      <c r="AC553" s="10">
        <f t="shared" si="77"/>
        <v>0</v>
      </c>
      <c r="AD553" s="10">
        <f t="shared" si="77"/>
        <v>0</v>
      </c>
    </row>
    <row r="554" spans="1:30" ht="15" customHeight="1" x14ac:dyDescent="0.25">
      <c r="A554" s="1">
        <v>42607.354166666664</v>
      </c>
      <c r="B554" s="1">
        <v>42607.6875</v>
      </c>
      <c r="C554" s="2">
        <v>657996</v>
      </c>
      <c r="D554" s="2" t="s">
        <v>9</v>
      </c>
      <c r="E554" s="3" t="str">
        <f t="shared" si="74"/>
        <v>jeudi</v>
      </c>
      <c r="F554">
        <f ca="1">IF(HOUR(A554)&gt;HOUR(B554),-SUM(G554:INDIRECT(ADDRESS(ROW(),MATCH(0,$G554:$AD554,0)+6))),0)</f>
        <v>0</v>
      </c>
      <c r="G554" s="10">
        <f t="shared" si="78"/>
        <v>0</v>
      </c>
      <c r="H554" s="10">
        <f t="shared" si="78"/>
        <v>0</v>
      </c>
      <c r="I554" s="10">
        <f t="shared" si="78"/>
        <v>0</v>
      </c>
      <c r="J554" s="10">
        <f t="shared" si="78"/>
        <v>0</v>
      </c>
      <c r="K554" s="10">
        <f t="shared" si="78"/>
        <v>0</v>
      </c>
      <c r="L554" s="10">
        <f t="shared" si="78"/>
        <v>0</v>
      </c>
      <c r="M554" s="10">
        <f t="shared" si="78"/>
        <v>0</v>
      </c>
      <c r="N554" s="10">
        <f t="shared" si="78"/>
        <v>0</v>
      </c>
      <c r="O554" s="10">
        <f t="shared" si="78"/>
        <v>1</v>
      </c>
      <c r="P554" s="10">
        <f t="shared" si="78"/>
        <v>1</v>
      </c>
      <c r="Q554" s="10">
        <f t="shared" si="78"/>
        <v>1</v>
      </c>
      <c r="R554" s="10">
        <f t="shared" si="78"/>
        <v>1</v>
      </c>
      <c r="S554" s="10">
        <f t="shared" si="78"/>
        <v>1</v>
      </c>
      <c r="T554" s="10">
        <f t="shared" si="78"/>
        <v>1</v>
      </c>
      <c r="U554" s="10">
        <f t="shared" si="78"/>
        <v>1</v>
      </c>
      <c r="V554" s="10">
        <f t="shared" si="78"/>
        <v>1</v>
      </c>
      <c r="W554" s="10">
        <f t="shared" si="77"/>
        <v>1</v>
      </c>
      <c r="X554" s="10">
        <f t="shared" si="77"/>
        <v>0</v>
      </c>
      <c r="Y554" s="10">
        <f t="shared" si="77"/>
        <v>0</v>
      </c>
      <c r="Z554" s="10">
        <f t="shared" si="77"/>
        <v>0</v>
      </c>
      <c r="AA554" s="10">
        <f t="shared" si="77"/>
        <v>0</v>
      </c>
      <c r="AB554" s="10">
        <f t="shared" si="77"/>
        <v>0</v>
      </c>
      <c r="AC554" s="10">
        <f t="shared" si="77"/>
        <v>0</v>
      </c>
      <c r="AD554" s="10">
        <f t="shared" si="77"/>
        <v>0</v>
      </c>
    </row>
    <row r="555" spans="1:30" ht="15" customHeight="1" x14ac:dyDescent="0.25">
      <c r="A555" s="1">
        <v>42607.375</v>
      </c>
      <c r="B555" s="1">
        <v>42607.5</v>
      </c>
      <c r="C555" s="2">
        <v>666330</v>
      </c>
      <c r="D555" s="2" t="s">
        <v>8</v>
      </c>
      <c r="E555" s="3" t="str">
        <f t="shared" si="74"/>
        <v>jeudi</v>
      </c>
      <c r="F555">
        <f ca="1">IF(HOUR(A555)&gt;HOUR(B555),-SUM(G555:INDIRECT(ADDRESS(ROW(),MATCH(0,$G555:$AD555,0)+6))),0)</f>
        <v>0</v>
      </c>
      <c r="G555" s="10">
        <f t="shared" si="78"/>
        <v>0</v>
      </c>
      <c r="H555" s="10">
        <f t="shared" si="78"/>
        <v>0</v>
      </c>
      <c r="I555" s="10">
        <f t="shared" si="78"/>
        <v>0</v>
      </c>
      <c r="J555" s="10">
        <f t="shared" si="78"/>
        <v>0</v>
      </c>
      <c r="K555" s="10">
        <f t="shared" si="78"/>
        <v>0</v>
      </c>
      <c r="L555" s="10">
        <f t="shared" si="78"/>
        <v>0</v>
      </c>
      <c r="M555" s="10">
        <f t="shared" si="78"/>
        <v>0</v>
      </c>
      <c r="N555" s="10">
        <f t="shared" si="78"/>
        <v>0</v>
      </c>
      <c r="O555" s="10">
        <f t="shared" si="78"/>
        <v>0</v>
      </c>
      <c r="P555" s="10">
        <f t="shared" si="78"/>
        <v>1</v>
      </c>
      <c r="Q555" s="10">
        <f t="shared" si="78"/>
        <v>1</v>
      </c>
      <c r="R555" s="10">
        <f t="shared" si="78"/>
        <v>1</v>
      </c>
      <c r="S555" s="10">
        <f t="shared" si="78"/>
        <v>1</v>
      </c>
      <c r="T555" s="10">
        <f t="shared" si="78"/>
        <v>0</v>
      </c>
      <c r="U555" s="10">
        <f t="shared" si="78"/>
        <v>0</v>
      </c>
      <c r="V555" s="10">
        <f t="shared" si="78"/>
        <v>0</v>
      </c>
      <c r="W555" s="10">
        <f t="shared" si="77"/>
        <v>0</v>
      </c>
      <c r="X555" s="10">
        <f t="shared" si="77"/>
        <v>0</v>
      </c>
      <c r="Y555" s="10">
        <f t="shared" si="77"/>
        <v>0</v>
      </c>
      <c r="Z555" s="10">
        <f t="shared" si="77"/>
        <v>0</v>
      </c>
      <c r="AA555" s="10">
        <f t="shared" si="77"/>
        <v>0</v>
      </c>
      <c r="AB555" s="10">
        <f t="shared" si="77"/>
        <v>0</v>
      </c>
      <c r="AC555" s="10">
        <f t="shared" si="77"/>
        <v>0</v>
      </c>
      <c r="AD555" s="10">
        <f t="shared" si="77"/>
        <v>0</v>
      </c>
    </row>
    <row r="556" spans="1:30" ht="15" customHeight="1" x14ac:dyDescent="0.25">
      <c r="A556" s="1">
        <v>42607.375</v>
      </c>
      <c r="B556" s="1">
        <v>42607.5</v>
      </c>
      <c r="C556" s="2">
        <v>658476</v>
      </c>
      <c r="D556" s="2" t="s">
        <v>9</v>
      </c>
      <c r="E556" s="3" t="str">
        <f t="shared" si="74"/>
        <v>jeudi</v>
      </c>
      <c r="F556">
        <f ca="1">IF(HOUR(A556)&gt;HOUR(B556),-SUM(G556:INDIRECT(ADDRESS(ROW(),MATCH(0,$G556:$AD556,0)+6))),0)</f>
        <v>0</v>
      </c>
      <c r="G556" s="10">
        <f t="shared" si="78"/>
        <v>0</v>
      </c>
      <c r="H556" s="10">
        <f t="shared" si="78"/>
        <v>0</v>
      </c>
      <c r="I556" s="10">
        <f t="shared" si="78"/>
        <v>0</v>
      </c>
      <c r="J556" s="10">
        <f t="shared" si="78"/>
        <v>0</v>
      </c>
      <c r="K556" s="10">
        <f t="shared" si="78"/>
        <v>0</v>
      </c>
      <c r="L556" s="10">
        <f t="shared" si="78"/>
        <v>0</v>
      </c>
      <c r="M556" s="10">
        <f t="shared" si="78"/>
        <v>0</v>
      </c>
      <c r="N556" s="10">
        <f t="shared" si="78"/>
        <v>0</v>
      </c>
      <c r="O556" s="10">
        <f t="shared" si="78"/>
        <v>0</v>
      </c>
      <c r="P556" s="10">
        <f t="shared" si="78"/>
        <v>1</v>
      </c>
      <c r="Q556" s="10">
        <f t="shared" si="78"/>
        <v>1</v>
      </c>
      <c r="R556" s="10">
        <f t="shared" si="78"/>
        <v>1</v>
      </c>
      <c r="S556" s="10">
        <f t="shared" si="78"/>
        <v>1</v>
      </c>
      <c r="T556" s="10">
        <f t="shared" si="78"/>
        <v>0</v>
      </c>
      <c r="U556" s="10">
        <f t="shared" si="78"/>
        <v>0</v>
      </c>
      <c r="V556" s="10">
        <f t="shared" si="78"/>
        <v>0</v>
      </c>
      <c r="W556" s="10">
        <f t="shared" si="77"/>
        <v>0</v>
      </c>
      <c r="X556" s="10">
        <f t="shared" si="77"/>
        <v>0</v>
      </c>
      <c r="Y556" s="10">
        <f t="shared" si="77"/>
        <v>0</v>
      </c>
      <c r="Z556" s="10">
        <f t="shared" si="77"/>
        <v>0</v>
      </c>
      <c r="AA556" s="10">
        <f t="shared" si="77"/>
        <v>0</v>
      </c>
      <c r="AB556" s="10">
        <f t="shared" si="77"/>
        <v>0</v>
      </c>
      <c r="AC556" s="10">
        <f t="shared" si="77"/>
        <v>0</v>
      </c>
      <c r="AD556" s="10">
        <f t="shared" si="77"/>
        <v>0</v>
      </c>
    </row>
    <row r="557" spans="1:30" ht="15" customHeight="1" x14ac:dyDescent="0.25">
      <c r="A557" s="1">
        <v>42607.958333333336</v>
      </c>
      <c r="B557" s="1">
        <v>42608.166666666664</v>
      </c>
      <c r="C557" s="2">
        <v>664098</v>
      </c>
      <c r="D557" s="2" t="s">
        <v>12</v>
      </c>
      <c r="E557" s="3" t="str">
        <f t="shared" si="74"/>
        <v>jeudi</v>
      </c>
      <c r="F557">
        <f ca="1">IF(HOUR(A557)&gt;HOUR(B557),-SUM(G557:INDIRECT(ADDRESS(ROW(),MATCH(0,$G557:$AD557,0)+6))),0)</f>
        <v>-5</v>
      </c>
      <c r="G557" s="10">
        <f t="shared" si="78"/>
        <v>1</v>
      </c>
      <c r="H557" s="10">
        <f t="shared" si="78"/>
        <v>1</v>
      </c>
      <c r="I557" s="10">
        <f t="shared" si="78"/>
        <v>1</v>
      </c>
      <c r="J557" s="10">
        <f t="shared" si="78"/>
        <v>1</v>
      </c>
      <c r="K557" s="10">
        <f t="shared" si="78"/>
        <v>1</v>
      </c>
      <c r="L557" s="10">
        <f t="shared" si="78"/>
        <v>0</v>
      </c>
      <c r="M557" s="10">
        <f t="shared" si="78"/>
        <v>0</v>
      </c>
      <c r="N557" s="10">
        <f t="shared" si="78"/>
        <v>0</v>
      </c>
      <c r="O557" s="10">
        <f t="shared" si="78"/>
        <v>0</v>
      </c>
      <c r="P557" s="10">
        <f t="shared" si="78"/>
        <v>0</v>
      </c>
      <c r="Q557" s="10">
        <f t="shared" si="78"/>
        <v>0</v>
      </c>
      <c r="R557" s="10">
        <f t="shared" si="78"/>
        <v>0</v>
      </c>
      <c r="S557" s="10">
        <f t="shared" si="78"/>
        <v>0</v>
      </c>
      <c r="T557" s="10">
        <f t="shared" si="78"/>
        <v>0</v>
      </c>
      <c r="U557" s="10">
        <f t="shared" si="78"/>
        <v>0</v>
      </c>
      <c r="V557" s="10">
        <f t="shared" ref="V557:AD572" si="79">IF(HOUR($A557)&lt;=HOUR($B557),IF(IF(HOUR($A557)&lt;V$1+1,1,0)=1,IF(HOUR($B557)&gt;=V$1,1,0),0),IF(IF(HOUR($A557)&gt;=V$1+1,1,0)=1,IF(HOUR($B557)&lt;V$1,0,1),1))</f>
        <v>0</v>
      </c>
      <c r="W557" s="10">
        <f t="shared" si="79"/>
        <v>0</v>
      </c>
      <c r="X557" s="10">
        <f t="shared" si="79"/>
        <v>0</v>
      </c>
      <c r="Y557" s="10">
        <f t="shared" si="79"/>
        <v>0</v>
      </c>
      <c r="Z557" s="10">
        <f t="shared" si="79"/>
        <v>0</v>
      </c>
      <c r="AA557" s="10">
        <f t="shared" si="79"/>
        <v>0</v>
      </c>
      <c r="AB557" s="10">
        <f t="shared" si="79"/>
        <v>0</v>
      </c>
      <c r="AC557" s="10">
        <f t="shared" si="79"/>
        <v>0</v>
      </c>
      <c r="AD557" s="10">
        <f t="shared" si="79"/>
        <v>1</v>
      </c>
    </row>
    <row r="558" spans="1:30" ht="15" customHeight="1" x14ac:dyDescent="0.25">
      <c r="A558" s="1">
        <v>42612</v>
      </c>
      <c r="B558" s="1">
        <v>42612.25</v>
      </c>
      <c r="C558" s="2">
        <v>660652</v>
      </c>
      <c r="D558" s="2" t="s">
        <v>8</v>
      </c>
      <c r="E558" s="3" t="str">
        <f t="shared" si="74"/>
        <v>mardi</v>
      </c>
      <c r="F558">
        <f ca="1">IF(HOUR(A558)&gt;HOUR(B558),-SUM(G558:INDIRECT(ADDRESS(ROW(),MATCH(0,$G558:$AD558,0)+6))),0)</f>
        <v>0</v>
      </c>
      <c r="G558" s="10">
        <f t="shared" ref="G558:V573" si="80">IF(HOUR($A558)&lt;=HOUR($B558),IF(IF(HOUR($A558)&lt;G$1+1,1,0)=1,IF(HOUR($B558)&gt;=G$1,1,0),0),IF(IF(HOUR($A558)&gt;=G$1+1,1,0)=1,IF(HOUR($B558)&lt;G$1,0,1),1))</f>
        <v>1</v>
      </c>
      <c r="H558" s="10">
        <f t="shared" si="80"/>
        <v>1</v>
      </c>
      <c r="I558" s="10">
        <f t="shared" si="80"/>
        <v>1</v>
      </c>
      <c r="J558" s="10">
        <f t="shared" si="80"/>
        <v>1</v>
      </c>
      <c r="K558" s="10">
        <f t="shared" si="80"/>
        <v>1</v>
      </c>
      <c r="L558" s="10">
        <f t="shared" si="80"/>
        <v>1</v>
      </c>
      <c r="M558" s="10">
        <f t="shared" si="80"/>
        <v>1</v>
      </c>
      <c r="N558" s="10">
        <f t="shared" si="80"/>
        <v>0</v>
      </c>
      <c r="O558" s="10">
        <f t="shared" si="80"/>
        <v>0</v>
      </c>
      <c r="P558" s="10">
        <f t="shared" si="80"/>
        <v>0</v>
      </c>
      <c r="Q558" s="10">
        <f t="shared" si="80"/>
        <v>0</v>
      </c>
      <c r="R558" s="10">
        <f t="shared" si="80"/>
        <v>0</v>
      </c>
      <c r="S558" s="10">
        <f t="shared" si="80"/>
        <v>0</v>
      </c>
      <c r="T558" s="10">
        <f t="shared" si="80"/>
        <v>0</v>
      </c>
      <c r="U558" s="10">
        <f t="shared" si="80"/>
        <v>0</v>
      </c>
      <c r="V558" s="10">
        <f t="shared" si="80"/>
        <v>0</v>
      </c>
      <c r="W558" s="10">
        <f t="shared" si="79"/>
        <v>0</v>
      </c>
      <c r="X558" s="10">
        <f t="shared" si="79"/>
        <v>0</v>
      </c>
      <c r="Y558" s="10">
        <f t="shared" si="79"/>
        <v>0</v>
      </c>
      <c r="Z558" s="10">
        <f t="shared" si="79"/>
        <v>0</v>
      </c>
      <c r="AA558" s="10">
        <f t="shared" si="79"/>
        <v>0</v>
      </c>
      <c r="AB558" s="10">
        <f t="shared" si="79"/>
        <v>0</v>
      </c>
      <c r="AC558" s="10">
        <f t="shared" si="79"/>
        <v>0</v>
      </c>
      <c r="AD558" s="10">
        <f t="shared" si="79"/>
        <v>0</v>
      </c>
    </row>
    <row r="559" spans="1:30" ht="15" customHeight="1" x14ac:dyDescent="0.25">
      <c r="A559" s="1">
        <v>42612.125</v>
      </c>
      <c r="B559" s="1">
        <v>42612.25</v>
      </c>
      <c r="C559" s="2">
        <v>657861</v>
      </c>
      <c r="D559" s="2" t="s">
        <v>8</v>
      </c>
      <c r="E559" s="3" t="str">
        <f t="shared" si="74"/>
        <v>mardi</v>
      </c>
      <c r="F559">
        <f ca="1">IF(HOUR(A559)&gt;HOUR(B559),-SUM(G559:INDIRECT(ADDRESS(ROW(),MATCH(0,$G559:$AD559,0)+6))),0)</f>
        <v>0</v>
      </c>
      <c r="G559" s="10">
        <f t="shared" si="80"/>
        <v>0</v>
      </c>
      <c r="H559" s="10">
        <f t="shared" si="80"/>
        <v>0</v>
      </c>
      <c r="I559" s="10">
        <f t="shared" si="80"/>
        <v>0</v>
      </c>
      <c r="J559" s="10">
        <f t="shared" si="80"/>
        <v>1</v>
      </c>
      <c r="K559" s="10">
        <f t="shared" si="80"/>
        <v>1</v>
      </c>
      <c r="L559" s="10">
        <f t="shared" si="80"/>
        <v>1</v>
      </c>
      <c r="M559" s="10">
        <f t="shared" si="80"/>
        <v>1</v>
      </c>
      <c r="N559" s="10">
        <f t="shared" si="80"/>
        <v>0</v>
      </c>
      <c r="O559" s="10">
        <f t="shared" si="80"/>
        <v>0</v>
      </c>
      <c r="P559" s="10">
        <f t="shared" si="80"/>
        <v>0</v>
      </c>
      <c r="Q559" s="10">
        <f t="shared" si="80"/>
        <v>0</v>
      </c>
      <c r="R559" s="10">
        <f t="shared" si="80"/>
        <v>0</v>
      </c>
      <c r="S559" s="10">
        <f t="shared" si="80"/>
        <v>0</v>
      </c>
      <c r="T559" s="10">
        <f t="shared" si="80"/>
        <v>0</v>
      </c>
      <c r="U559" s="10">
        <f t="shared" si="80"/>
        <v>0</v>
      </c>
      <c r="V559" s="10">
        <f t="shared" si="80"/>
        <v>0</v>
      </c>
      <c r="W559" s="10">
        <f t="shared" si="79"/>
        <v>0</v>
      </c>
      <c r="X559" s="10">
        <f t="shared" si="79"/>
        <v>0</v>
      </c>
      <c r="Y559" s="10">
        <f t="shared" si="79"/>
        <v>0</v>
      </c>
      <c r="Z559" s="10">
        <f t="shared" si="79"/>
        <v>0</v>
      </c>
      <c r="AA559" s="10">
        <f t="shared" si="79"/>
        <v>0</v>
      </c>
      <c r="AB559" s="10">
        <f t="shared" si="79"/>
        <v>0</v>
      </c>
      <c r="AC559" s="10">
        <f t="shared" si="79"/>
        <v>0</v>
      </c>
      <c r="AD559" s="10">
        <f t="shared" si="79"/>
        <v>0</v>
      </c>
    </row>
    <row r="560" spans="1:30" ht="15" customHeight="1" x14ac:dyDescent="0.25">
      <c r="A560" s="1">
        <v>42612.208333333336</v>
      </c>
      <c r="B560" s="1">
        <v>42612.25</v>
      </c>
      <c r="C560" s="2">
        <v>664109</v>
      </c>
      <c r="D560" s="2" t="s">
        <v>8</v>
      </c>
      <c r="E560" s="3" t="str">
        <f t="shared" si="74"/>
        <v>mardi</v>
      </c>
      <c r="F560">
        <f ca="1">IF(HOUR(A560)&gt;HOUR(B560),-SUM(G560:INDIRECT(ADDRESS(ROW(),MATCH(0,$G560:$AD560,0)+6))),0)</f>
        <v>0</v>
      </c>
      <c r="G560" s="10">
        <f t="shared" si="80"/>
        <v>0</v>
      </c>
      <c r="H560" s="10">
        <f t="shared" si="80"/>
        <v>0</v>
      </c>
      <c r="I560" s="10">
        <f t="shared" si="80"/>
        <v>0</v>
      </c>
      <c r="J560" s="10">
        <f t="shared" si="80"/>
        <v>0</v>
      </c>
      <c r="K560" s="10">
        <f t="shared" si="80"/>
        <v>0</v>
      </c>
      <c r="L560" s="10">
        <f t="shared" si="80"/>
        <v>1</v>
      </c>
      <c r="M560" s="10">
        <f t="shared" si="80"/>
        <v>1</v>
      </c>
      <c r="N560" s="10">
        <f t="shared" si="80"/>
        <v>0</v>
      </c>
      <c r="O560" s="10">
        <f t="shared" si="80"/>
        <v>0</v>
      </c>
      <c r="P560" s="10">
        <f t="shared" si="80"/>
        <v>0</v>
      </c>
      <c r="Q560" s="10">
        <f t="shared" si="80"/>
        <v>0</v>
      </c>
      <c r="R560" s="10">
        <f t="shared" si="80"/>
        <v>0</v>
      </c>
      <c r="S560" s="10">
        <f t="shared" si="80"/>
        <v>0</v>
      </c>
      <c r="T560" s="10">
        <f t="shared" si="80"/>
        <v>0</v>
      </c>
      <c r="U560" s="10">
        <f t="shared" si="80"/>
        <v>0</v>
      </c>
      <c r="V560" s="10">
        <f t="shared" si="80"/>
        <v>0</v>
      </c>
      <c r="W560" s="10">
        <f t="shared" si="79"/>
        <v>0</v>
      </c>
      <c r="X560" s="10">
        <f t="shared" si="79"/>
        <v>0</v>
      </c>
      <c r="Y560" s="10">
        <f t="shared" si="79"/>
        <v>0</v>
      </c>
      <c r="Z560" s="10">
        <f t="shared" si="79"/>
        <v>0</v>
      </c>
      <c r="AA560" s="10">
        <f t="shared" si="79"/>
        <v>0</v>
      </c>
      <c r="AB560" s="10">
        <f t="shared" si="79"/>
        <v>0</v>
      </c>
      <c r="AC560" s="10">
        <f t="shared" si="79"/>
        <v>0</v>
      </c>
      <c r="AD560" s="10">
        <f t="shared" si="79"/>
        <v>0</v>
      </c>
    </row>
    <row r="561" spans="1:30" ht="15" customHeight="1" x14ac:dyDescent="0.25">
      <c r="A561" s="1">
        <v>42612.354166666664</v>
      </c>
      <c r="B561" s="1">
        <v>42612.770833333336</v>
      </c>
      <c r="C561" s="2">
        <v>660106</v>
      </c>
      <c r="D561" s="2" t="s">
        <v>9</v>
      </c>
      <c r="E561" s="3" t="str">
        <f t="shared" si="74"/>
        <v>mardi</v>
      </c>
      <c r="F561">
        <f ca="1">IF(HOUR(A561)&gt;HOUR(B561),-SUM(G561:INDIRECT(ADDRESS(ROW(),MATCH(0,$G561:$AD561,0)+6))),0)</f>
        <v>0</v>
      </c>
      <c r="G561" s="10">
        <f t="shared" si="80"/>
        <v>0</v>
      </c>
      <c r="H561" s="10">
        <f t="shared" si="80"/>
        <v>0</v>
      </c>
      <c r="I561" s="10">
        <f t="shared" si="80"/>
        <v>0</v>
      </c>
      <c r="J561" s="10">
        <f t="shared" si="80"/>
        <v>0</v>
      </c>
      <c r="K561" s="10">
        <f t="shared" si="80"/>
        <v>0</v>
      </c>
      <c r="L561" s="10">
        <f t="shared" si="80"/>
        <v>0</v>
      </c>
      <c r="M561" s="10">
        <f t="shared" si="80"/>
        <v>0</v>
      </c>
      <c r="N561" s="10">
        <f t="shared" si="80"/>
        <v>0</v>
      </c>
      <c r="O561" s="10">
        <f t="shared" si="80"/>
        <v>1</v>
      </c>
      <c r="P561" s="10">
        <f t="shared" si="80"/>
        <v>1</v>
      </c>
      <c r="Q561" s="10">
        <f t="shared" si="80"/>
        <v>1</v>
      </c>
      <c r="R561" s="10">
        <f t="shared" si="80"/>
        <v>1</v>
      </c>
      <c r="S561" s="10">
        <f t="shared" si="80"/>
        <v>1</v>
      </c>
      <c r="T561" s="10">
        <f t="shared" si="80"/>
        <v>1</v>
      </c>
      <c r="U561" s="10">
        <f t="shared" si="80"/>
        <v>1</v>
      </c>
      <c r="V561" s="10">
        <f t="shared" si="80"/>
        <v>1</v>
      </c>
      <c r="W561" s="10">
        <f t="shared" si="79"/>
        <v>1</v>
      </c>
      <c r="X561" s="10">
        <f t="shared" si="79"/>
        <v>1</v>
      </c>
      <c r="Y561" s="10">
        <f t="shared" si="79"/>
        <v>1</v>
      </c>
      <c r="Z561" s="10">
        <f t="shared" si="79"/>
        <v>0</v>
      </c>
      <c r="AA561" s="10">
        <f t="shared" si="79"/>
        <v>0</v>
      </c>
      <c r="AB561" s="10">
        <f t="shared" si="79"/>
        <v>0</v>
      </c>
      <c r="AC561" s="10">
        <f t="shared" si="79"/>
        <v>0</v>
      </c>
      <c r="AD561" s="10">
        <f t="shared" si="79"/>
        <v>0</v>
      </c>
    </row>
    <row r="562" spans="1:30" ht="15" customHeight="1" x14ac:dyDescent="0.25">
      <c r="A562" s="1">
        <v>42612.375</v>
      </c>
      <c r="B562" s="1">
        <v>42612.5</v>
      </c>
      <c r="C562" s="2">
        <v>658583</v>
      </c>
      <c r="D562" s="2" t="s">
        <v>9</v>
      </c>
      <c r="E562" s="3" t="str">
        <f t="shared" si="74"/>
        <v>mardi</v>
      </c>
      <c r="F562">
        <f ca="1">IF(HOUR(A562)&gt;HOUR(B562),-SUM(G562:INDIRECT(ADDRESS(ROW(),MATCH(0,$G562:$AD562,0)+6))),0)</f>
        <v>0</v>
      </c>
      <c r="G562" s="10">
        <f t="shared" si="80"/>
        <v>0</v>
      </c>
      <c r="H562" s="10">
        <f t="shared" si="80"/>
        <v>0</v>
      </c>
      <c r="I562" s="10">
        <f t="shared" si="80"/>
        <v>0</v>
      </c>
      <c r="J562" s="10">
        <f t="shared" si="80"/>
        <v>0</v>
      </c>
      <c r="K562" s="10">
        <f t="shared" si="80"/>
        <v>0</v>
      </c>
      <c r="L562" s="10">
        <f t="shared" si="80"/>
        <v>0</v>
      </c>
      <c r="M562" s="10">
        <f t="shared" si="80"/>
        <v>0</v>
      </c>
      <c r="N562" s="10">
        <f t="shared" si="80"/>
        <v>0</v>
      </c>
      <c r="O562" s="10">
        <f t="shared" si="80"/>
        <v>0</v>
      </c>
      <c r="P562" s="10">
        <f t="shared" si="80"/>
        <v>1</v>
      </c>
      <c r="Q562" s="10">
        <f t="shared" si="80"/>
        <v>1</v>
      </c>
      <c r="R562" s="10">
        <f t="shared" si="80"/>
        <v>1</v>
      </c>
      <c r="S562" s="10">
        <f t="shared" si="80"/>
        <v>1</v>
      </c>
      <c r="T562" s="10">
        <f t="shared" si="80"/>
        <v>0</v>
      </c>
      <c r="U562" s="10">
        <f t="shared" si="80"/>
        <v>0</v>
      </c>
      <c r="V562" s="10">
        <f t="shared" si="80"/>
        <v>0</v>
      </c>
      <c r="W562" s="10">
        <f t="shared" si="79"/>
        <v>0</v>
      </c>
      <c r="X562" s="10">
        <f t="shared" si="79"/>
        <v>0</v>
      </c>
      <c r="Y562" s="10">
        <f t="shared" si="79"/>
        <v>0</v>
      </c>
      <c r="Z562" s="10">
        <f t="shared" si="79"/>
        <v>0</v>
      </c>
      <c r="AA562" s="10">
        <f t="shared" si="79"/>
        <v>0</v>
      </c>
      <c r="AB562" s="10">
        <f t="shared" si="79"/>
        <v>0</v>
      </c>
      <c r="AC562" s="10">
        <f t="shared" si="79"/>
        <v>0</v>
      </c>
      <c r="AD562" s="10">
        <f t="shared" si="79"/>
        <v>0</v>
      </c>
    </row>
    <row r="563" spans="1:30" ht="15" customHeight="1" x14ac:dyDescent="0.25">
      <c r="A563" s="1">
        <v>42612.791666666664</v>
      </c>
      <c r="B563" s="1">
        <v>42612.916666666664</v>
      </c>
      <c r="C563" s="2">
        <v>660840</v>
      </c>
      <c r="D563" s="2" t="s">
        <v>7</v>
      </c>
      <c r="E563" s="3" t="str">
        <f t="shared" si="74"/>
        <v>mardi</v>
      </c>
      <c r="F563">
        <f ca="1">IF(HOUR(A563)&gt;HOUR(B563),-SUM(G563:INDIRECT(ADDRESS(ROW(),MATCH(0,$G563:$AD563,0)+6))),0)</f>
        <v>0</v>
      </c>
      <c r="G563" s="10">
        <f t="shared" si="80"/>
        <v>0</v>
      </c>
      <c r="H563" s="10">
        <f t="shared" si="80"/>
        <v>0</v>
      </c>
      <c r="I563" s="10">
        <f t="shared" si="80"/>
        <v>0</v>
      </c>
      <c r="J563" s="10">
        <f t="shared" si="80"/>
        <v>0</v>
      </c>
      <c r="K563" s="10">
        <f t="shared" si="80"/>
        <v>0</v>
      </c>
      <c r="L563" s="10">
        <f t="shared" si="80"/>
        <v>0</v>
      </c>
      <c r="M563" s="10">
        <f t="shared" si="80"/>
        <v>0</v>
      </c>
      <c r="N563" s="10">
        <f t="shared" si="80"/>
        <v>0</v>
      </c>
      <c r="O563" s="10">
        <f t="shared" si="80"/>
        <v>0</v>
      </c>
      <c r="P563" s="10">
        <f t="shared" si="80"/>
        <v>0</v>
      </c>
      <c r="Q563" s="10">
        <f t="shared" si="80"/>
        <v>0</v>
      </c>
      <c r="R563" s="10">
        <f t="shared" si="80"/>
        <v>0</v>
      </c>
      <c r="S563" s="10">
        <f t="shared" si="80"/>
        <v>0</v>
      </c>
      <c r="T563" s="10">
        <f t="shared" si="80"/>
        <v>0</v>
      </c>
      <c r="U563" s="10">
        <f t="shared" si="80"/>
        <v>0</v>
      </c>
      <c r="V563" s="10">
        <f t="shared" si="80"/>
        <v>0</v>
      </c>
      <c r="W563" s="10">
        <f t="shared" si="79"/>
        <v>0</v>
      </c>
      <c r="X563" s="10">
        <f t="shared" si="79"/>
        <v>0</v>
      </c>
      <c r="Y563" s="10">
        <f t="shared" si="79"/>
        <v>0</v>
      </c>
      <c r="Z563" s="10">
        <f t="shared" si="79"/>
        <v>1</v>
      </c>
      <c r="AA563" s="10">
        <f t="shared" si="79"/>
        <v>1</v>
      </c>
      <c r="AB563" s="10">
        <f t="shared" si="79"/>
        <v>1</v>
      </c>
      <c r="AC563" s="10">
        <f t="shared" si="79"/>
        <v>1</v>
      </c>
      <c r="AD563" s="10">
        <f t="shared" si="79"/>
        <v>0</v>
      </c>
    </row>
    <row r="564" spans="1:30" ht="15" customHeight="1" x14ac:dyDescent="0.25">
      <c r="A564" s="1">
        <v>42613.083333333336</v>
      </c>
      <c r="B564" s="1">
        <v>42613.291666666664</v>
      </c>
      <c r="C564" s="2">
        <v>665046</v>
      </c>
      <c r="D564" s="2" t="s">
        <v>14</v>
      </c>
      <c r="E564" s="3" t="str">
        <f t="shared" si="74"/>
        <v>mercredi</v>
      </c>
      <c r="F564">
        <f ca="1">IF(HOUR(A564)&gt;HOUR(B564),-SUM(G564:INDIRECT(ADDRESS(ROW(),MATCH(0,$G564:$AD564,0)+6))),0)</f>
        <v>0</v>
      </c>
      <c r="G564" s="10">
        <f t="shared" si="80"/>
        <v>0</v>
      </c>
      <c r="H564" s="10">
        <f t="shared" si="80"/>
        <v>0</v>
      </c>
      <c r="I564" s="10">
        <f t="shared" si="80"/>
        <v>1</v>
      </c>
      <c r="J564" s="10">
        <f t="shared" si="80"/>
        <v>1</v>
      </c>
      <c r="K564" s="10">
        <f t="shared" si="80"/>
        <v>1</v>
      </c>
      <c r="L564" s="10">
        <f t="shared" si="80"/>
        <v>1</v>
      </c>
      <c r="M564" s="10">
        <f t="shared" si="80"/>
        <v>1</v>
      </c>
      <c r="N564" s="10">
        <f t="shared" si="80"/>
        <v>1</v>
      </c>
      <c r="O564" s="10">
        <f t="shared" si="80"/>
        <v>0</v>
      </c>
      <c r="P564" s="10">
        <f t="shared" si="80"/>
        <v>0</v>
      </c>
      <c r="Q564" s="10">
        <f t="shared" si="80"/>
        <v>0</v>
      </c>
      <c r="R564" s="10">
        <f t="shared" si="80"/>
        <v>0</v>
      </c>
      <c r="S564" s="10">
        <f t="shared" si="80"/>
        <v>0</v>
      </c>
      <c r="T564" s="10">
        <f t="shared" si="80"/>
        <v>0</v>
      </c>
      <c r="U564" s="10">
        <f t="shared" si="80"/>
        <v>0</v>
      </c>
      <c r="V564" s="10">
        <f t="shared" si="80"/>
        <v>0</v>
      </c>
      <c r="W564" s="10">
        <f t="shared" si="79"/>
        <v>0</v>
      </c>
      <c r="X564" s="10">
        <f t="shared" si="79"/>
        <v>0</v>
      </c>
      <c r="Y564" s="10">
        <f t="shared" si="79"/>
        <v>0</v>
      </c>
      <c r="Z564" s="10">
        <f t="shared" si="79"/>
        <v>0</v>
      </c>
      <c r="AA564" s="10">
        <f t="shared" si="79"/>
        <v>0</v>
      </c>
      <c r="AB564" s="10">
        <f t="shared" si="79"/>
        <v>0</v>
      </c>
      <c r="AC564" s="10">
        <f t="shared" si="79"/>
        <v>0</v>
      </c>
      <c r="AD564" s="10">
        <f t="shared" si="79"/>
        <v>0</v>
      </c>
    </row>
    <row r="565" spans="1:30" ht="15" customHeight="1" x14ac:dyDescent="0.25">
      <c r="A565" s="1">
        <v>42613.083333333336</v>
      </c>
      <c r="B565" s="1">
        <v>42613.291666666664</v>
      </c>
      <c r="C565" s="2">
        <v>666685</v>
      </c>
      <c r="D565" s="2" t="s">
        <v>8</v>
      </c>
      <c r="E565" s="3" t="str">
        <f t="shared" si="74"/>
        <v>mercredi</v>
      </c>
      <c r="F565">
        <f ca="1">IF(HOUR(A565)&gt;HOUR(B565),-SUM(G565:INDIRECT(ADDRESS(ROW(),MATCH(0,$G565:$AD565,0)+6))),0)</f>
        <v>0</v>
      </c>
      <c r="G565" s="10">
        <f t="shared" si="80"/>
        <v>0</v>
      </c>
      <c r="H565" s="10">
        <f t="shared" si="80"/>
        <v>0</v>
      </c>
      <c r="I565" s="10">
        <f t="shared" si="80"/>
        <v>1</v>
      </c>
      <c r="J565" s="10">
        <f t="shared" si="80"/>
        <v>1</v>
      </c>
      <c r="K565" s="10">
        <f t="shared" si="80"/>
        <v>1</v>
      </c>
      <c r="L565" s="10">
        <f t="shared" si="80"/>
        <v>1</v>
      </c>
      <c r="M565" s="10">
        <f t="shared" si="80"/>
        <v>1</v>
      </c>
      <c r="N565" s="10">
        <f t="shared" si="80"/>
        <v>1</v>
      </c>
      <c r="O565" s="10">
        <f t="shared" si="80"/>
        <v>0</v>
      </c>
      <c r="P565" s="10">
        <f t="shared" si="80"/>
        <v>0</v>
      </c>
      <c r="Q565" s="10">
        <f t="shared" si="80"/>
        <v>0</v>
      </c>
      <c r="R565" s="10">
        <f t="shared" si="80"/>
        <v>0</v>
      </c>
      <c r="S565" s="10">
        <f t="shared" si="80"/>
        <v>0</v>
      </c>
      <c r="T565" s="10">
        <f t="shared" si="80"/>
        <v>0</v>
      </c>
      <c r="U565" s="10">
        <f t="shared" si="80"/>
        <v>0</v>
      </c>
      <c r="V565" s="10">
        <f t="shared" si="80"/>
        <v>0</v>
      </c>
      <c r="W565" s="10">
        <f t="shared" si="79"/>
        <v>0</v>
      </c>
      <c r="X565" s="10">
        <f t="shared" si="79"/>
        <v>0</v>
      </c>
      <c r="Y565" s="10">
        <f t="shared" si="79"/>
        <v>0</v>
      </c>
      <c r="Z565" s="10">
        <f t="shared" si="79"/>
        <v>0</v>
      </c>
      <c r="AA565" s="10">
        <f t="shared" si="79"/>
        <v>0</v>
      </c>
      <c r="AB565" s="10">
        <f t="shared" si="79"/>
        <v>0</v>
      </c>
      <c r="AC565" s="10">
        <f t="shared" si="79"/>
        <v>0</v>
      </c>
      <c r="AD565" s="10">
        <f t="shared" si="79"/>
        <v>0</v>
      </c>
    </row>
    <row r="566" spans="1:30" ht="15" customHeight="1" x14ac:dyDescent="0.25">
      <c r="A566" s="1">
        <v>42613.1875</v>
      </c>
      <c r="B566" s="1">
        <v>42613.291666666664</v>
      </c>
      <c r="C566" s="2">
        <v>665082</v>
      </c>
      <c r="D566" s="2" t="s">
        <v>7</v>
      </c>
      <c r="E566" s="3" t="str">
        <f t="shared" si="74"/>
        <v>mercredi</v>
      </c>
      <c r="F566">
        <f ca="1">IF(HOUR(A566)&gt;HOUR(B566),-SUM(G566:INDIRECT(ADDRESS(ROW(),MATCH(0,$G566:$AD566,0)+6))),0)</f>
        <v>0</v>
      </c>
      <c r="G566" s="10">
        <f t="shared" si="80"/>
        <v>0</v>
      </c>
      <c r="H566" s="10">
        <f t="shared" si="80"/>
        <v>0</v>
      </c>
      <c r="I566" s="10">
        <f t="shared" si="80"/>
        <v>0</v>
      </c>
      <c r="J566" s="10">
        <f t="shared" si="80"/>
        <v>0</v>
      </c>
      <c r="K566" s="10">
        <f t="shared" si="80"/>
        <v>1</v>
      </c>
      <c r="L566" s="10">
        <f t="shared" si="80"/>
        <v>1</v>
      </c>
      <c r="M566" s="10">
        <f t="shared" si="80"/>
        <v>1</v>
      </c>
      <c r="N566" s="10">
        <f t="shared" si="80"/>
        <v>1</v>
      </c>
      <c r="O566" s="10">
        <f t="shared" si="80"/>
        <v>0</v>
      </c>
      <c r="P566" s="10">
        <f t="shared" si="80"/>
        <v>0</v>
      </c>
      <c r="Q566" s="10">
        <f t="shared" si="80"/>
        <v>0</v>
      </c>
      <c r="R566" s="10">
        <f t="shared" si="80"/>
        <v>0</v>
      </c>
      <c r="S566" s="10">
        <f t="shared" si="80"/>
        <v>0</v>
      </c>
      <c r="T566" s="10">
        <f t="shared" si="80"/>
        <v>0</v>
      </c>
      <c r="U566" s="10">
        <f t="shared" si="80"/>
        <v>0</v>
      </c>
      <c r="V566" s="10">
        <f t="shared" si="80"/>
        <v>0</v>
      </c>
      <c r="W566" s="10">
        <f t="shared" si="79"/>
        <v>0</v>
      </c>
      <c r="X566" s="10">
        <f t="shared" si="79"/>
        <v>0</v>
      </c>
      <c r="Y566" s="10">
        <f t="shared" si="79"/>
        <v>0</v>
      </c>
      <c r="Z566" s="10">
        <f t="shared" si="79"/>
        <v>0</v>
      </c>
      <c r="AA566" s="10">
        <f t="shared" si="79"/>
        <v>0</v>
      </c>
      <c r="AB566" s="10">
        <f t="shared" si="79"/>
        <v>0</v>
      </c>
      <c r="AC566" s="10">
        <f t="shared" si="79"/>
        <v>0</v>
      </c>
      <c r="AD566" s="10">
        <f t="shared" si="79"/>
        <v>0</v>
      </c>
    </row>
    <row r="567" spans="1:30" ht="15" customHeight="1" x14ac:dyDescent="0.25">
      <c r="A567" s="1">
        <v>42613.354166666664</v>
      </c>
      <c r="B567" s="1">
        <v>42613.770833333336</v>
      </c>
      <c r="C567" s="2">
        <v>660109</v>
      </c>
      <c r="D567" s="2" t="s">
        <v>9</v>
      </c>
      <c r="E567" s="3" t="str">
        <f t="shared" si="74"/>
        <v>mercredi</v>
      </c>
      <c r="F567">
        <f ca="1">IF(HOUR(A567)&gt;HOUR(B567),-SUM(G567:INDIRECT(ADDRESS(ROW(),MATCH(0,$G567:$AD567,0)+6))),0)</f>
        <v>0</v>
      </c>
      <c r="G567" s="10">
        <f t="shared" si="80"/>
        <v>0</v>
      </c>
      <c r="H567" s="10">
        <f t="shared" si="80"/>
        <v>0</v>
      </c>
      <c r="I567" s="10">
        <f t="shared" si="80"/>
        <v>0</v>
      </c>
      <c r="J567" s="10">
        <f t="shared" si="80"/>
        <v>0</v>
      </c>
      <c r="K567" s="10">
        <f t="shared" si="80"/>
        <v>0</v>
      </c>
      <c r="L567" s="10">
        <f t="shared" si="80"/>
        <v>0</v>
      </c>
      <c r="M567" s="10">
        <f t="shared" si="80"/>
        <v>0</v>
      </c>
      <c r="N567" s="10">
        <f t="shared" si="80"/>
        <v>0</v>
      </c>
      <c r="O567" s="10">
        <f t="shared" si="80"/>
        <v>1</v>
      </c>
      <c r="P567" s="10">
        <f t="shared" si="80"/>
        <v>1</v>
      </c>
      <c r="Q567" s="10">
        <f t="shared" si="80"/>
        <v>1</v>
      </c>
      <c r="R567" s="10">
        <f t="shared" si="80"/>
        <v>1</v>
      </c>
      <c r="S567" s="10">
        <f t="shared" si="80"/>
        <v>1</v>
      </c>
      <c r="T567" s="10">
        <f t="shared" si="80"/>
        <v>1</v>
      </c>
      <c r="U567" s="10">
        <f t="shared" si="80"/>
        <v>1</v>
      </c>
      <c r="V567" s="10">
        <f t="shared" si="80"/>
        <v>1</v>
      </c>
      <c r="W567" s="10">
        <f t="shared" si="79"/>
        <v>1</v>
      </c>
      <c r="X567" s="10">
        <f t="shared" si="79"/>
        <v>1</v>
      </c>
      <c r="Y567" s="10">
        <f t="shared" si="79"/>
        <v>1</v>
      </c>
      <c r="Z567" s="10">
        <f t="shared" si="79"/>
        <v>0</v>
      </c>
      <c r="AA567" s="10">
        <f t="shared" si="79"/>
        <v>0</v>
      </c>
      <c r="AB567" s="10">
        <f t="shared" si="79"/>
        <v>0</v>
      </c>
      <c r="AC567" s="10">
        <f t="shared" si="79"/>
        <v>0</v>
      </c>
      <c r="AD567" s="10">
        <f t="shared" si="79"/>
        <v>0</v>
      </c>
    </row>
    <row r="568" spans="1:30" ht="15" customHeight="1" x14ac:dyDescent="0.25">
      <c r="A568" s="1">
        <v>42613.958333333336</v>
      </c>
      <c r="B568" s="1">
        <v>42614.208333333336</v>
      </c>
      <c r="C568" s="2">
        <v>664512</v>
      </c>
      <c r="D568" s="2" t="s">
        <v>12</v>
      </c>
      <c r="E568" s="3" t="str">
        <f t="shared" si="74"/>
        <v>mercredi</v>
      </c>
      <c r="F568">
        <f ca="1">IF(HOUR(A568)&gt;HOUR(B568),-SUM(G568:INDIRECT(ADDRESS(ROW(),MATCH(0,$G568:$AD568,0)+6))),0)</f>
        <v>-6</v>
      </c>
      <c r="G568" s="10">
        <f t="shared" si="80"/>
        <v>1</v>
      </c>
      <c r="H568" s="10">
        <f t="shared" si="80"/>
        <v>1</v>
      </c>
      <c r="I568" s="10">
        <f t="shared" si="80"/>
        <v>1</v>
      </c>
      <c r="J568" s="10">
        <f t="shared" si="80"/>
        <v>1</v>
      </c>
      <c r="K568" s="10">
        <f t="shared" si="80"/>
        <v>1</v>
      </c>
      <c r="L568" s="10">
        <f t="shared" si="80"/>
        <v>1</v>
      </c>
      <c r="M568" s="10">
        <f t="shared" si="80"/>
        <v>0</v>
      </c>
      <c r="N568" s="10">
        <f t="shared" si="80"/>
        <v>0</v>
      </c>
      <c r="O568" s="10">
        <f t="shared" si="80"/>
        <v>0</v>
      </c>
      <c r="P568" s="10">
        <f t="shared" si="80"/>
        <v>0</v>
      </c>
      <c r="Q568" s="10">
        <f t="shared" si="80"/>
        <v>0</v>
      </c>
      <c r="R568" s="10">
        <f t="shared" si="80"/>
        <v>0</v>
      </c>
      <c r="S568" s="10">
        <f t="shared" si="80"/>
        <v>0</v>
      </c>
      <c r="T568" s="10">
        <f t="shared" si="80"/>
        <v>0</v>
      </c>
      <c r="U568" s="10">
        <f t="shared" si="80"/>
        <v>0</v>
      </c>
      <c r="V568" s="10">
        <f t="shared" si="80"/>
        <v>0</v>
      </c>
      <c r="W568" s="10">
        <f t="shared" si="79"/>
        <v>0</v>
      </c>
      <c r="X568" s="10">
        <f t="shared" si="79"/>
        <v>0</v>
      </c>
      <c r="Y568" s="10">
        <f t="shared" si="79"/>
        <v>0</v>
      </c>
      <c r="Z568" s="10">
        <f t="shared" si="79"/>
        <v>0</v>
      </c>
      <c r="AA568" s="10">
        <f t="shared" si="79"/>
        <v>0</v>
      </c>
      <c r="AB568" s="10">
        <f t="shared" si="79"/>
        <v>0</v>
      </c>
      <c r="AC568" s="10">
        <f t="shared" si="79"/>
        <v>0</v>
      </c>
      <c r="AD568" s="10">
        <f t="shared" si="79"/>
        <v>1</v>
      </c>
    </row>
    <row r="569" spans="1:30" ht="15" customHeight="1" x14ac:dyDescent="0.25">
      <c r="A569" s="1">
        <v>42614</v>
      </c>
      <c r="B569" s="1">
        <v>42614.25</v>
      </c>
      <c r="C569" s="2">
        <v>660653</v>
      </c>
      <c r="D569" s="2" t="s">
        <v>8</v>
      </c>
      <c r="E569" s="3" t="str">
        <f t="shared" si="74"/>
        <v>jeudi</v>
      </c>
      <c r="F569">
        <f ca="1">IF(HOUR(A569)&gt;HOUR(B569),-SUM(G569:INDIRECT(ADDRESS(ROW(),MATCH(0,$G569:$AD569,0)+6))),0)</f>
        <v>0</v>
      </c>
      <c r="G569" s="10">
        <f t="shared" si="80"/>
        <v>1</v>
      </c>
      <c r="H569" s="10">
        <f t="shared" si="80"/>
        <v>1</v>
      </c>
      <c r="I569" s="10">
        <f t="shared" si="80"/>
        <v>1</v>
      </c>
      <c r="J569" s="10">
        <f t="shared" si="80"/>
        <v>1</v>
      </c>
      <c r="K569" s="10">
        <f t="shared" si="80"/>
        <v>1</v>
      </c>
      <c r="L569" s="10">
        <f t="shared" si="80"/>
        <v>1</v>
      </c>
      <c r="M569" s="10">
        <f t="shared" si="80"/>
        <v>1</v>
      </c>
      <c r="N569" s="10">
        <f t="shared" si="80"/>
        <v>0</v>
      </c>
      <c r="O569" s="10">
        <f t="shared" si="80"/>
        <v>0</v>
      </c>
      <c r="P569" s="10">
        <f t="shared" si="80"/>
        <v>0</v>
      </c>
      <c r="Q569" s="10">
        <f t="shared" si="80"/>
        <v>0</v>
      </c>
      <c r="R569" s="10">
        <f t="shared" si="80"/>
        <v>0</v>
      </c>
      <c r="S569" s="10">
        <f t="shared" si="80"/>
        <v>0</v>
      </c>
      <c r="T569" s="10">
        <f t="shared" si="80"/>
        <v>0</v>
      </c>
      <c r="U569" s="10">
        <f t="shared" si="80"/>
        <v>0</v>
      </c>
      <c r="V569" s="10">
        <f t="shared" si="80"/>
        <v>0</v>
      </c>
      <c r="W569" s="10">
        <f t="shared" si="79"/>
        <v>0</v>
      </c>
      <c r="X569" s="10">
        <f t="shared" si="79"/>
        <v>0</v>
      </c>
      <c r="Y569" s="10">
        <f t="shared" si="79"/>
        <v>0</v>
      </c>
      <c r="Z569" s="10">
        <f t="shared" si="79"/>
        <v>0</v>
      </c>
      <c r="AA569" s="10">
        <f t="shared" si="79"/>
        <v>0</v>
      </c>
      <c r="AB569" s="10">
        <f t="shared" si="79"/>
        <v>0</v>
      </c>
      <c r="AC569" s="10">
        <f t="shared" si="79"/>
        <v>0</v>
      </c>
      <c r="AD569" s="10">
        <f t="shared" si="79"/>
        <v>0</v>
      </c>
    </row>
    <row r="570" spans="1:30" ht="15" customHeight="1" x14ac:dyDescent="0.25">
      <c r="A570" s="1">
        <v>42614.354166666664</v>
      </c>
      <c r="B570" s="1">
        <v>42614.770833333336</v>
      </c>
      <c r="C570" s="2">
        <v>660112</v>
      </c>
      <c r="D570" s="2" t="s">
        <v>9</v>
      </c>
      <c r="E570" s="3" t="str">
        <f t="shared" si="74"/>
        <v>jeudi</v>
      </c>
      <c r="F570">
        <f ca="1">IF(HOUR(A570)&gt;HOUR(B570),-SUM(G570:INDIRECT(ADDRESS(ROW(),MATCH(0,$G570:$AD570,0)+6))),0)</f>
        <v>0</v>
      </c>
      <c r="G570" s="10">
        <f t="shared" si="80"/>
        <v>0</v>
      </c>
      <c r="H570" s="10">
        <f t="shared" si="80"/>
        <v>0</v>
      </c>
      <c r="I570" s="10">
        <f t="shared" si="80"/>
        <v>0</v>
      </c>
      <c r="J570" s="10">
        <f t="shared" si="80"/>
        <v>0</v>
      </c>
      <c r="K570" s="10">
        <f t="shared" si="80"/>
        <v>0</v>
      </c>
      <c r="L570" s="10">
        <f t="shared" si="80"/>
        <v>0</v>
      </c>
      <c r="M570" s="10">
        <f t="shared" si="80"/>
        <v>0</v>
      </c>
      <c r="N570" s="10">
        <f t="shared" si="80"/>
        <v>0</v>
      </c>
      <c r="O570" s="10">
        <f t="shared" si="80"/>
        <v>1</v>
      </c>
      <c r="P570" s="10">
        <f t="shared" si="80"/>
        <v>1</v>
      </c>
      <c r="Q570" s="10">
        <f t="shared" si="80"/>
        <v>1</v>
      </c>
      <c r="R570" s="10">
        <f t="shared" si="80"/>
        <v>1</v>
      </c>
      <c r="S570" s="10">
        <f t="shared" si="80"/>
        <v>1</v>
      </c>
      <c r="T570" s="10">
        <f t="shared" si="80"/>
        <v>1</v>
      </c>
      <c r="U570" s="10">
        <f t="shared" si="80"/>
        <v>1</v>
      </c>
      <c r="V570" s="10">
        <f t="shared" si="80"/>
        <v>1</v>
      </c>
      <c r="W570" s="10">
        <f t="shared" si="79"/>
        <v>1</v>
      </c>
      <c r="X570" s="10">
        <f t="shared" si="79"/>
        <v>1</v>
      </c>
      <c r="Y570" s="10">
        <f t="shared" si="79"/>
        <v>1</v>
      </c>
      <c r="Z570" s="10">
        <f t="shared" si="79"/>
        <v>0</v>
      </c>
      <c r="AA570" s="10">
        <f t="shared" si="79"/>
        <v>0</v>
      </c>
      <c r="AB570" s="10">
        <f t="shared" si="79"/>
        <v>0</v>
      </c>
      <c r="AC570" s="10">
        <f t="shared" si="79"/>
        <v>0</v>
      </c>
      <c r="AD570" s="10">
        <f t="shared" si="79"/>
        <v>0</v>
      </c>
    </row>
    <row r="571" spans="1:30" ht="15" customHeight="1" x14ac:dyDescent="0.25">
      <c r="A571" s="1">
        <v>42614.375</v>
      </c>
      <c r="B571" s="1">
        <v>42614.5</v>
      </c>
      <c r="C571" s="2">
        <v>662727</v>
      </c>
      <c r="D571" s="2" t="s">
        <v>9</v>
      </c>
      <c r="E571" s="3" t="str">
        <f t="shared" si="74"/>
        <v>jeudi</v>
      </c>
      <c r="F571">
        <f ca="1">IF(HOUR(A571)&gt;HOUR(B571),-SUM(G571:INDIRECT(ADDRESS(ROW(),MATCH(0,$G571:$AD571,0)+6))),0)</f>
        <v>0</v>
      </c>
      <c r="G571" s="10">
        <f t="shared" si="80"/>
        <v>0</v>
      </c>
      <c r="H571" s="10">
        <f t="shared" si="80"/>
        <v>0</v>
      </c>
      <c r="I571" s="10">
        <f t="shared" si="80"/>
        <v>0</v>
      </c>
      <c r="J571" s="10">
        <f t="shared" si="80"/>
        <v>0</v>
      </c>
      <c r="K571" s="10">
        <f t="shared" si="80"/>
        <v>0</v>
      </c>
      <c r="L571" s="10">
        <f t="shared" si="80"/>
        <v>0</v>
      </c>
      <c r="M571" s="10">
        <f t="shared" si="80"/>
        <v>0</v>
      </c>
      <c r="N571" s="10">
        <f t="shared" si="80"/>
        <v>0</v>
      </c>
      <c r="O571" s="10">
        <f t="shared" si="80"/>
        <v>0</v>
      </c>
      <c r="P571" s="10">
        <f t="shared" si="80"/>
        <v>1</v>
      </c>
      <c r="Q571" s="10">
        <f t="shared" si="80"/>
        <v>1</v>
      </c>
      <c r="R571" s="10">
        <f t="shared" si="80"/>
        <v>1</v>
      </c>
      <c r="S571" s="10">
        <f t="shared" si="80"/>
        <v>1</v>
      </c>
      <c r="T571" s="10">
        <f t="shared" si="80"/>
        <v>0</v>
      </c>
      <c r="U571" s="10">
        <f t="shared" si="80"/>
        <v>0</v>
      </c>
      <c r="V571" s="10">
        <f t="shared" si="80"/>
        <v>0</v>
      </c>
      <c r="W571" s="10">
        <f t="shared" si="79"/>
        <v>0</v>
      </c>
      <c r="X571" s="10">
        <f t="shared" si="79"/>
        <v>0</v>
      </c>
      <c r="Y571" s="10">
        <f t="shared" si="79"/>
        <v>0</v>
      </c>
      <c r="Z571" s="10">
        <f t="shared" si="79"/>
        <v>0</v>
      </c>
      <c r="AA571" s="10">
        <f t="shared" si="79"/>
        <v>0</v>
      </c>
      <c r="AB571" s="10">
        <f t="shared" si="79"/>
        <v>0</v>
      </c>
      <c r="AC571" s="10">
        <f t="shared" si="79"/>
        <v>0</v>
      </c>
      <c r="AD571" s="10">
        <f t="shared" si="79"/>
        <v>0</v>
      </c>
    </row>
    <row r="572" spans="1:30" ht="15" customHeight="1" x14ac:dyDescent="0.25">
      <c r="A572" s="1">
        <v>42614.375</v>
      </c>
      <c r="B572" s="1">
        <v>42614.5</v>
      </c>
      <c r="C572" s="2">
        <v>667669</v>
      </c>
      <c r="D572" s="2" t="s">
        <v>8</v>
      </c>
      <c r="E572" s="3" t="str">
        <f t="shared" si="74"/>
        <v>jeudi</v>
      </c>
      <c r="F572">
        <f ca="1">IF(HOUR(A572)&gt;HOUR(B572),-SUM(G572:INDIRECT(ADDRESS(ROW(),MATCH(0,$G572:$AD572,0)+6))),0)</f>
        <v>0</v>
      </c>
      <c r="G572" s="10">
        <f t="shared" si="80"/>
        <v>0</v>
      </c>
      <c r="H572" s="10">
        <f t="shared" si="80"/>
        <v>0</v>
      </c>
      <c r="I572" s="10">
        <f t="shared" si="80"/>
        <v>0</v>
      </c>
      <c r="J572" s="10">
        <f t="shared" si="80"/>
        <v>0</v>
      </c>
      <c r="K572" s="10">
        <f t="shared" si="80"/>
        <v>0</v>
      </c>
      <c r="L572" s="10">
        <f t="shared" si="80"/>
        <v>0</v>
      </c>
      <c r="M572" s="10">
        <f t="shared" si="80"/>
        <v>0</v>
      </c>
      <c r="N572" s="10">
        <f t="shared" si="80"/>
        <v>0</v>
      </c>
      <c r="O572" s="10">
        <f t="shared" si="80"/>
        <v>0</v>
      </c>
      <c r="P572" s="10">
        <f t="shared" si="80"/>
        <v>1</v>
      </c>
      <c r="Q572" s="10">
        <f t="shared" si="80"/>
        <v>1</v>
      </c>
      <c r="R572" s="10">
        <f t="shared" si="80"/>
        <v>1</v>
      </c>
      <c r="S572" s="10">
        <f t="shared" si="80"/>
        <v>1</v>
      </c>
      <c r="T572" s="10">
        <f t="shared" si="80"/>
        <v>0</v>
      </c>
      <c r="U572" s="10">
        <f t="shared" si="80"/>
        <v>0</v>
      </c>
      <c r="V572" s="10">
        <f t="shared" si="80"/>
        <v>0</v>
      </c>
      <c r="W572" s="10">
        <f t="shared" si="79"/>
        <v>0</v>
      </c>
      <c r="X572" s="10">
        <f t="shared" si="79"/>
        <v>0</v>
      </c>
      <c r="Y572" s="10">
        <f t="shared" si="79"/>
        <v>0</v>
      </c>
      <c r="Z572" s="10">
        <f t="shared" si="79"/>
        <v>0</v>
      </c>
      <c r="AA572" s="10">
        <f t="shared" si="79"/>
        <v>0</v>
      </c>
      <c r="AB572" s="10">
        <f t="shared" si="79"/>
        <v>0</v>
      </c>
      <c r="AC572" s="10">
        <f t="shared" si="79"/>
        <v>0</v>
      </c>
      <c r="AD572" s="10">
        <f t="shared" si="79"/>
        <v>0</v>
      </c>
    </row>
    <row r="573" spans="1:30" ht="15" customHeight="1" x14ac:dyDescent="0.25">
      <c r="A573" s="1">
        <v>42615.229166666664</v>
      </c>
      <c r="B573" s="1">
        <v>42615.291666666664</v>
      </c>
      <c r="C573" s="2">
        <v>667671</v>
      </c>
      <c r="D573" s="2" t="s">
        <v>7</v>
      </c>
      <c r="E573" s="3" t="str">
        <f t="shared" si="74"/>
        <v>vendredi</v>
      </c>
      <c r="F573">
        <f ca="1">IF(HOUR(A573)&gt;HOUR(B573),-SUM(G573:INDIRECT(ADDRESS(ROW(),MATCH(0,$G573:$AD573,0)+6))),0)</f>
        <v>0</v>
      </c>
      <c r="G573" s="10">
        <f t="shared" si="80"/>
        <v>0</v>
      </c>
      <c r="H573" s="10">
        <f t="shared" si="80"/>
        <v>0</v>
      </c>
      <c r="I573" s="10">
        <f t="shared" si="80"/>
        <v>0</v>
      </c>
      <c r="J573" s="10">
        <f t="shared" si="80"/>
        <v>0</v>
      </c>
      <c r="K573" s="10">
        <f t="shared" si="80"/>
        <v>0</v>
      </c>
      <c r="L573" s="10">
        <f t="shared" si="80"/>
        <v>1</v>
      </c>
      <c r="M573" s="10">
        <f t="shared" si="80"/>
        <v>1</v>
      </c>
      <c r="N573" s="10">
        <f t="shared" si="80"/>
        <v>1</v>
      </c>
      <c r="O573" s="10">
        <f t="shared" si="80"/>
        <v>0</v>
      </c>
      <c r="P573" s="10">
        <f t="shared" si="80"/>
        <v>0</v>
      </c>
      <c r="Q573" s="10">
        <f t="shared" si="80"/>
        <v>0</v>
      </c>
      <c r="R573" s="10">
        <f t="shared" si="80"/>
        <v>0</v>
      </c>
      <c r="S573" s="10">
        <f t="shared" si="80"/>
        <v>0</v>
      </c>
      <c r="T573" s="10">
        <f t="shared" si="80"/>
        <v>0</v>
      </c>
      <c r="U573" s="10">
        <f t="shared" si="80"/>
        <v>0</v>
      </c>
      <c r="V573" s="10">
        <f t="shared" ref="V573:AD588" si="81">IF(HOUR($A573)&lt;=HOUR($B573),IF(IF(HOUR($A573)&lt;V$1+1,1,0)=1,IF(HOUR($B573)&gt;=V$1,1,0),0),IF(IF(HOUR($A573)&gt;=V$1+1,1,0)=1,IF(HOUR($B573)&lt;V$1,0,1),1))</f>
        <v>0</v>
      </c>
      <c r="W573" s="10">
        <f t="shared" si="81"/>
        <v>0</v>
      </c>
      <c r="X573" s="10">
        <f t="shared" si="81"/>
        <v>0</v>
      </c>
      <c r="Y573" s="10">
        <f t="shared" si="81"/>
        <v>0</v>
      </c>
      <c r="Z573" s="10">
        <f t="shared" si="81"/>
        <v>0</v>
      </c>
      <c r="AA573" s="10">
        <f t="shared" si="81"/>
        <v>0</v>
      </c>
      <c r="AB573" s="10">
        <f t="shared" si="81"/>
        <v>0</v>
      </c>
      <c r="AC573" s="10">
        <f t="shared" si="81"/>
        <v>0</v>
      </c>
      <c r="AD573" s="10">
        <f t="shared" si="81"/>
        <v>0</v>
      </c>
    </row>
    <row r="574" spans="1:30" ht="15" customHeight="1" x14ac:dyDescent="0.25">
      <c r="A574" s="1">
        <v>42616.375</v>
      </c>
      <c r="B574" s="1">
        <v>42616.791666666664</v>
      </c>
      <c r="C574" s="2">
        <v>665160</v>
      </c>
      <c r="D574" s="2" t="s">
        <v>6</v>
      </c>
      <c r="E574" s="3" t="str">
        <f t="shared" si="74"/>
        <v>samedi</v>
      </c>
      <c r="F574">
        <f ca="1">IF(HOUR(A574)&gt;HOUR(B574),-SUM(G574:INDIRECT(ADDRESS(ROW(),MATCH(0,$G574:$AD574,0)+6))),0)</f>
        <v>0</v>
      </c>
      <c r="G574" s="10">
        <f t="shared" ref="G574:V589" si="82">IF(HOUR($A574)&lt;=HOUR($B574),IF(IF(HOUR($A574)&lt;G$1+1,1,0)=1,IF(HOUR($B574)&gt;=G$1,1,0),0),IF(IF(HOUR($A574)&gt;=G$1+1,1,0)=1,IF(HOUR($B574)&lt;G$1,0,1),1))</f>
        <v>0</v>
      </c>
      <c r="H574" s="10">
        <f t="shared" si="82"/>
        <v>0</v>
      </c>
      <c r="I574" s="10">
        <f t="shared" si="82"/>
        <v>0</v>
      </c>
      <c r="J574" s="10">
        <f t="shared" si="82"/>
        <v>0</v>
      </c>
      <c r="K574" s="10">
        <f t="shared" si="82"/>
        <v>0</v>
      </c>
      <c r="L574" s="10">
        <f t="shared" si="82"/>
        <v>0</v>
      </c>
      <c r="M574" s="10">
        <f t="shared" si="82"/>
        <v>0</v>
      </c>
      <c r="N574" s="10">
        <f t="shared" si="82"/>
        <v>0</v>
      </c>
      <c r="O574" s="10">
        <f t="shared" si="82"/>
        <v>0</v>
      </c>
      <c r="P574" s="10">
        <f t="shared" si="82"/>
        <v>1</v>
      </c>
      <c r="Q574" s="10">
        <f t="shared" si="82"/>
        <v>1</v>
      </c>
      <c r="R574" s="10">
        <f t="shared" si="82"/>
        <v>1</v>
      </c>
      <c r="S574" s="10">
        <f t="shared" si="82"/>
        <v>1</v>
      </c>
      <c r="T574" s="10">
        <f t="shared" si="82"/>
        <v>1</v>
      </c>
      <c r="U574" s="10">
        <f t="shared" si="82"/>
        <v>1</v>
      </c>
      <c r="V574" s="10">
        <f t="shared" si="82"/>
        <v>1</v>
      </c>
      <c r="W574" s="10">
        <f t="shared" si="81"/>
        <v>1</v>
      </c>
      <c r="X574" s="10">
        <f t="shared" si="81"/>
        <v>1</v>
      </c>
      <c r="Y574" s="10">
        <f t="shared" si="81"/>
        <v>1</v>
      </c>
      <c r="Z574" s="10">
        <f t="shared" si="81"/>
        <v>1</v>
      </c>
      <c r="AA574" s="10">
        <f t="shared" si="81"/>
        <v>0</v>
      </c>
      <c r="AB574" s="10">
        <f t="shared" si="81"/>
        <v>0</v>
      </c>
      <c r="AC574" s="10">
        <f t="shared" si="81"/>
        <v>0</v>
      </c>
      <c r="AD574" s="10">
        <f t="shared" si="81"/>
        <v>0</v>
      </c>
    </row>
    <row r="575" spans="1:30" ht="15" customHeight="1" x14ac:dyDescent="0.25">
      <c r="A575" s="1">
        <v>42616.833333333336</v>
      </c>
      <c r="B575" s="1">
        <v>42617.25</v>
      </c>
      <c r="C575" s="2">
        <v>665160</v>
      </c>
      <c r="D575" s="2" t="s">
        <v>6</v>
      </c>
      <c r="E575" s="3" t="str">
        <f t="shared" si="74"/>
        <v>samedi</v>
      </c>
      <c r="F575">
        <f ca="1">IF(HOUR(A575)&gt;HOUR(B575),-SUM(G575:INDIRECT(ADDRESS(ROW(),MATCH(0,$G575:$AD575,0)+6))),0)</f>
        <v>-7</v>
      </c>
      <c r="G575" s="10">
        <f t="shared" si="82"/>
        <v>1</v>
      </c>
      <c r="H575" s="10">
        <f t="shared" si="82"/>
        <v>1</v>
      </c>
      <c r="I575" s="10">
        <f t="shared" si="82"/>
        <v>1</v>
      </c>
      <c r="J575" s="10">
        <f t="shared" si="82"/>
        <v>1</v>
      </c>
      <c r="K575" s="10">
        <f t="shared" si="82"/>
        <v>1</v>
      </c>
      <c r="L575" s="10">
        <f t="shared" si="82"/>
        <v>1</v>
      </c>
      <c r="M575" s="10">
        <f t="shared" si="82"/>
        <v>1</v>
      </c>
      <c r="N575" s="10">
        <f t="shared" si="82"/>
        <v>0</v>
      </c>
      <c r="O575" s="10">
        <f t="shared" si="82"/>
        <v>0</v>
      </c>
      <c r="P575" s="10">
        <f t="shared" si="82"/>
        <v>0</v>
      </c>
      <c r="Q575" s="10">
        <f t="shared" si="82"/>
        <v>0</v>
      </c>
      <c r="R575" s="10">
        <f t="shared" si="82"/>
        <v>0</v>
      </c>
      <c r="S575" s="10">
        <f t="shared" si="82"/>
        <v>0</v>
      </c>
      <c r="T575" s="10">
        <f t="shared" si="82"/>
        <v>0</v>
      </c>
      <c r="U575" s="10">
        <f t="shared" si="82"/>
        <v>0</v>
      </c>
      <c r="V575" s="10">
        <f t="shared" si="82"/>
        <v>0</v>
      </c>
      <c r="W575" s="10">
        <f t="shared" si="81"/>
        <v>0</v>
      </c>
      <c r="X575" s="10">
        <f t="shared" si="81"/>
        <v>0</v>
      </c>
      <c r="Y575" s="10">
        <f t="shared" si="81"/>
        <v>0</v>
      </c>
      <c r="Z575" s="10">
        <f t="shared" si="81"/>
        <v>0</v>
      </c>
      <c r="AA575" s="10">
        <f t="shared" si="81"/>
        <v>1</v>
      </c>
      <c r="AB575" s="10">
        <f t="shared" si="81"/>
        <v>1</v>
      </c>
      <c r="AC575" s="10">
        <f t="shared" si="81"/>
        <v>1</v>
      </c>
      <c r="AD575" s="10">
        <f t="shared" si="81"/>
        <v>1</v>
      </c>
    </row>
    <row r="576" spans="1:30" ht="15" customHeight="1" x14ac:dyDescent="0.25">
      <c r="A576" s="1">
        <v>42618.958333333336</v>
      </c>
      <c r="B576" s="1">
        <v>42619.208333333336</v>
      </c>
      <c r="C576" s="2">
        <v>664512</v>
      </c>
      <c r="D576" s="2" t="s">
        <v>12</v>
      </c>
      <c r="E576" s="3" t="str">
        <f t="shared" si="74"/>
        <v>lundi</v>
      </c>
      <c r="F576">
        <f ca="1">IF(HOUR(A576)&gt;HOUR(B576),-SUM(G576:INDIRECT(ADDRESS(ROW(),MATCH(0,$G576:$AD576,0)+6))),0)</f>
        <v>-6</v>
      </c>
      <c r="G576" s="10">
        <f t="shared" si="82"/>
        <v>1</v>
      </c>
      <c r="H576" s="10">
        <f t="shared" si="82"/>
        <v>1</v>
      </c>
      <c r="I576" s="10">
        <f t="shared" si="82"/>
        <v>1</v>
      </c>
      <c r="J576" s="10">
        <f t="shared" si="82"/>
        <v>1</v>
      </c>
      <c r="K576" s="10">
        <f t="shared" si="82"/>
        <v>1</v>
      </c>
      <c r="L576" s="10">
        <f t="shared" si="82"/>
        <v>1</v>
      </c>
      <c r="M576" s="10">
        <f t="shared" si="82"/>
        <v>0</v>
      </c>
      <c r="N576" s="10">
        <f t="shared" si="82"/>
        <v>0</v>
      </c>
      <c r="O576" s="10">
        <f t="shared" si="82"/>
        <v>0</v>
      </c>
      <c r="P576" s="10">
        <f t="shared" si="82"/>
        <v>0</v>
      </c>
      <c r="Q576" s="10">
        <f t="shared" si="82"/>
        <v>0</v>
      </c>
      <c r="R576" s="10">
        <f t="shared" si="82"/>
        <v>0</v>
      </c>
      <c r="S576" s="10">
        <f t="shared" si="82"/>
        <v>0</v>
      </c>
      <c r="T576" s="10">
        <f t="shared" si="82"/>
        <v>0</v>
      </c>
      <c r="U576" s="10">
        <f t="shared" si="82"/>
        <v>0</v>
      </c>
      <c r="V576" s="10">
        <f t="shared" si="82"/>
        <v>0</v>
      </c>
      <c r="W576" s="10">
        <f t="shared" si="81"/>
        <v>0</v>
      </c>
      <c r="X576" s="10">
        <f t="shared" si="81"/>
        <v>0</v>
      </c>
      <c r="Y576" s="10">
        <f t="shared" si="81"/>
        <v>0</v>
      </c>
      <c r="Z576" s="10">
        <f t="shared" si="81"/>
        <v>0</v>
      </c>
      <c r="AA576" s="10">
        <f t="shared" si="81"/>
        <v>0</v>
      </c>
      <c r="AB576" s="10">
        <f t="shared" si="81"/>
        <v>0</v>
      </c>
      <c r="AC576" s="10">
        <f t="shared" si="81"/>
        <v>0</v>
      </c>
      <c r="AD576" s="10">
        <f t="shared" si="81"/>
        <v>1</v>
      </c>
    </row>
    <row r="577" spans="1:30" ht="15" customHeight="1" x14ac:dyDescent="0.25">
      <c r="A577" s="1">
        <v>42618.958333333336</v>
      </c>
      <c r="B577" s="1">
        <v>42619.208333333336</v>
      </c>
      <c r="C577" s="2">
        <v>664906</v>
      </c>
      <c r="D577" s="2" t="s">
        <v>12</v>
      </c>
      <c r="E577" s="3" t="str">
        <f t="shared" si="74"/>
        <v>lundi</v>
      </c>
      <c r="F577">
        <f ca="1">IF(HOUR(A577)&gt;HOUR(B577),-SUM(G577:INDIRECT(ADDRESS(ROW(),MATCH(0,$G577:$AD577,0)+6))),0)</f>
        <v>-6</v>
      </c>
      <c r="G577" s="10">
        <f t="shared" si="82"/>
        <v>1</v>
      </c>
      <c r="H577" s="10">
        <f t="shared" si="82"/>
        <v>1</v>
      </c>
      <c r="I577" s="10">
        <f t="shared" si="82"/>
        <v>1</v>
      </c>
      <c r="J577" s="10">
        <f t="shared" si="82"/>
        <v>1</v>
      </c>
      <c r="K577" s="10">
        <f t="shared" si="82"/>
        <v>1</v>
      </c>
      <c r="L577" s="10">
        <f t="shared" si="82"/>
        <v>1</v>
      </c>
      <c r="M577" s="10">
        <f t="shared" si="82"/>
        <v>0</v>
      </c>
      <c r="N577" s="10">
        <f t="shared" si="82"/>
        <v>0</v>
      </c>
      <c r="O577" s="10">
        <f t="shared" si="82"/>
        <v>0</v>
      </c>
      <c r="P577" s="10">
        <f t="shared" si="82"/>
        <v>0</v>
      </c>
      <c r="Q577" s="10">
        <f t="shared" si="82"/>
        <v>0</v>
      </c>
      <c r="R577" s="10">
        <f t="shared" si="82"/>
        <v>0</v>
      </c>
      <c r="S577" s="10">
        <f t="shared" si="82"/>
        <v>0</v>
      </c>
      <c r="T577" s="10">
        <f t="shared" si="82"/>
        <v>0</v>
      </c>
      <c r="U577" s="10">
        <f t="shared" si="82"/>
        <v>0</v>
      </c>
      <c r="V577" s="10">
        <f t="shared" si="82"/>
        <v>0</v>
      </c>
      <c r="W577" s="10">
        <f t="shared" si="81"/>
        <v>0</v>
      </c>
      <c r="X577" s="10">
        <f t="shared" si="81"/>
        <v>0</v>
      </c>
      <c r="Y577" s="10">
        <f t="shared" si="81"/>
        <v>0</v>
      </c>
      <c r="Z577" s="10">
        <f t="shared" si="81"/>
        <v>0</v>
      </c>
      <c r="AA577" s="10">
        <f t="shared" si="81"/>
        <v>0</v>
      </c>
      <c r="AB577" s="10">
        <f t="shared" si="81"/>
        <v>0</v>
      </c>
      <c r="AC577" s="10">
        <f t="shared" si="81"/>
        <v>0</v>
      </c>
      <c r="AD577" s="10">
        <f t="shared" si="81"/>
        <v>1</v>
      </c>
    </row>
    <row r="578" spans="1:30" ht="15" customHeight="1" x14ac:dyDescent="0.25">
      <c r="A578" s="1">
        <v>42619.125</v>
      </c>
      <c r="B578" s="1">
        <v>42619.25</v>
      </c>
      <c r="C578" s="2">
        <v>657861</v>
      </c>
      <c r="D578" s="2" t="s">
        <v>8</v>
      </c>
      <c r="E578" s="3" t="str">
        <f t="shared" si="74"/>
        <v>mardi</v>
      </c>
      <c r="F578">
        <f ca="1">IF(HOUR(A578)&gt;HOUR(B578),-SUM(G578:INDIRECT(ADDRESS(ROW(),MATCH(0,$G578:$AD578,0)+6))),0)</f>
        <v>0</v>
      </c>
      <c r="G578" s="10">
        <f t="shared" si="82"/>
        <v>0</v>
      </c>
      <c r="H578" s="10">
        <f t="shared" si="82"/>
        <v>0</v>
      </c>
      <c r="I578" s="10">
        <f t="shared" si="82"/>
        <v>0</v>
      </c>
      <c r="J578" s="10">
        <f t="shared" si="82"/>
        <v>1</v>
      </c>
      <c r="K578" s="10">
        <f t="shared" si="82"/>
        <v>1</v>
      </c>
      <c r="L578" s="10">
        <f t="shared" si="82"/>
        <v>1</v>
      </c>
      <c r="M578" s="10">
        <f t="shared" si="82"/>
        <v>1</v>
      </c>
      <c r="N578" s="10">
        <f t="shared" si="82"/>
        <v>0</v>
      </c>
      <c r="O578" s="10">
        <f t="shared" si="82"/>
        <v>0</v>
      </c>
      <c r="P578" s="10">
        <f t="shared" si="82"/>
        <v>0</v>
      </c>
      <c r="Q578" s="10">
        <f t="shared" si="82"/>
        <v>0</v>
      </c>
      <c r="R578" s="10">
        <f t="shared" si="82"/>
        <v>0</v>
      </c>
      <c r="S578" s="10">
        <f t="shared" si="82"/>
        <v>0</v>
      </c>
      <c r="T578" s="10">
        <f t="shared" si="82"/>
        <v>0</v>
      </c>
      <c r="U578" s="10">
        <f t="shared" si="82"/>
        <v>0</v>
      </c>
      <c r="V578" s="10">
        <f t="shared" si="82"/>
        <v>0</v>
      </c>
      <c r="W578" s="10">
        <f t="shared" si="81"/>
        <v>0</v>
      </c>
      <c r="X578" s="10">
        <f t="shared" si="81"/>
        <v>0</v>
      </c>
      <c r="Y578" s="10">
        <f t="shared" si="81"/>
        <v>0</v>
      </c>
      <c r="Z578" s="10">
        <f t="shared" si="81"/>
        <v>0</v>
      </c>
      <c r="AA578" s="10">
        <f t="shared" si="81"/>
        <v>0</v>
      </c>
      <c r="AB578" s="10">
        <f t="shared" si="81"/>
        <v>0</v>
      </c>
      <c r="AC578" s="10">
        <f t="shared" si="81"/>
        <v>0</v>
      </c>
      <c r="AD578" s="10">
        <f t="shared" si="81"/>
        <v>0</v>
      </c>
    </row>
    <row r="579" spans="1:30" ht="15" customHeight="1" x14ac:dyDescent="0.25">
      <c r="A579" s="1">
        <v>42619.354166666664</v>
      </c>
      <c r="B579" s="1">
        <v>42619.6875</v>
      </c>
      <c r="C579" s="2">
        <v>660095</v>
      </c>
      <c r="D579" s="2" t="s">
        <v>9</v>
      </c>
      <c r="E579" s="3" t="str">
        <f t="shared" ref="E579:E642" si="83">TEXT(A579,"jjjjj")</f>
        <v>mardi</v>
      </c>
      <c r="F579">
        <f ca="1">IF(HOUR(A579)&gt;HOUR(B579),-SUM(G579:INDIRECT(ADDRESS(ROW(),MATCH(0,$G579:$AD579,0)+6))),0)</f>
        <v>0</v>
      </c>
      <c r="G579" s="10">
        <f t="shared" si="82"/>
        <v>0</v>
      </c>
      <c r="H579" s="10">
        <f t="shared" si="82"/>
        <v>0</v>
      </c>
      <c r="I579" s="10">
        <f t="shared" si="82"/>
        <v>0</v>
      </c>
      <c r="J579" s="10">
        <f t="shared" si="82"/>
        <v>0</v>
      </c>
      <c r="K579" s="10">
        <f t="shared" si="82"/>
        <v>0</v>
      </c>
      <c r="L579" s="10">
        <f t="shared" si="82"/>
        <v>0</v>
      </c>
      <c r="M579" s="10">
        <f t="shared" si="82"/>
        <v>0</v>
      </c>
      <c r="N579" s="10">
        <f t="shared" si="82"/>
        <v>0</v>
      </c>
      <c r="O579" s="10">
        <f t="shared" si="82"/>
        <v>1</v>
      </c>
      <c r="P579" s="10">
        <f t="shared" si="82"/>
        <v>1</v>
      </c>
      <c r="Q579" s="10">
        <f t="shared" si="82"/>
        <v>1</v>
      </c>
      <c r="R579" s="10">
        <f t="shared" si="82"/>
        <v>1</v>
      </c>
      <c r="S579" s="10">
        <f t="shared" si="82"/>
        <v>1</v>
      </c>
      <c r="T579" s="10">
        <f t="shared" si="82"/>
        <v>1</v>
      </c>
      <c r="U579" s="10">
        <f t="shared" si="82"/>
        <v>1</v>
      </c>
      <c r="V579" s="10">
        <f t="shared" si="82"/>
        <v>1</v>
      </c>
      <c r="W579" s="10">
        <f t="shared" si="81"/>
        <v>1</v>
      </c>
      <c r="X579" s="10">
        <f t="shared" si="81"/>
        <v>0</v>
      </c>
      <c r="Y579" s="10">
        <f t="shared" si="81"/>
        <v>0</v>
      </c>
      <c r="Z579" s="10">
        <f t="shared" si="81"/>
        <v>0</v>
      </c>
      <c r="AA579" s="10">
        <f t="shared" si="81"/>
        <v>0</v>
      </c>
      <c r="AB579" s="10">
        <f t="shared" si="81"/>
        <v>0</v>
      </c>
      <c r="AC579" s="10">
        <f t="shared" si="81"/>
        <v>0</v>
      </c>
      <c r="AD579" s="10">
        <f t="shared" si="81"/>
        <v>0</v>
      </c>
    </row>
    <row r="580" spans="1:30" ht="15" customHeight="1" x14ac:dyDescent="0.25">
      <c r="A580" s="1">
        <v>42619.375</v>
      </c>
      <c r="B580" s="1">
        <v>42619.666666666664</v>
      </c>
      <c r="C580" s="2">
        <v>662732</v>
      </c>
      <c r="D580" s="2" t="s">
        <v>9</v>
      </c>
      <c r="E580" s="3" t="str">
        <f t="shared" si="83"/>
        <v>mardi</v>
      </c>
      <c r="F580">
        <f ca="1">IF(HOUR(A580)&gt;HOUR(B580),-SUM(G580:INDIRECT(ADDRESS(ROW(),MATCH(0,$G580:$AD580,0)+6))),0)</f>
        <v>0</v>
      </c>
      <c r="G580" s="10">
        <f t="shared" si="82"/>
        <v>0</v>
      </c>
      <c r="H580" s="10">
        <f t="shared" si="82"/>
        <v>0</v>
      </c>
      <c r="I580" s="10">
        <f t="shared" si="82"/>
        <v>0</v>
      </c>
      <c r="J580" s="10">
        <f t="shared" si="82"/>
        <v>0</v>
      </c>
      <c r="K580" s="10">
        <f t="shared" si="82"/>
        <v>0</v>
      </c>
      <c r="L580" s="10">
        <f t="shared" si="82"/>
        <v>0</v>
      </c>
      <c r="M580" s="10">
        <f t="shared" si="82"/>
        <v>0</v>
      </c>
      <c r="N580" s="10">
        <f t="shared" si="82"/>
        <v>0</v>
      </c>
      <c r="O580" s="10">
        <f t="shared" si="82"/>
        <v>0</v>
      </c>
      <c r="P580" s="10">
        <f t="shared" si="82"/>
        <v>1</v>
      </c>
      <c r="Q580" s="10">
        <f t="shared" si="82"/>
        <v>1</v>
      </c>
      <c r="R580" s="10">
        <f t="shared" si="82"/>
        <v>1</v>
      </c>
      <c r="S580" s="10">
        <f t="shared" si="82"/>
        <v>1</v>
      </c>
      <c r="T580" s="10">
        <f t="shared" si="82"/>
        <v>1</v>
      </c>
      <c r="U580" s="10">
        <f t="shared" si="82"/>
        <v>1</v>
      </c>
      <c r="V580" s="10">
        <f t="shared" si="82"/>
        <v>1</v>
      </c>
      <c r="W580" s="10">
        <f t="shared" si="81"/>
        <v>1</v>
      </c>
      <c r="X580" s="10">
        <f t="shared" si="81"/>
        <v>0</v>
      </c>
      <c r="Y580" s="10">
        <f t="shared" si="81"/>
        <v>0</v>
      </c>
      <c r="Z580" s="10">
        <f t="shared" si="81"/>
        <v>0</v>
      </c>
      <c r="AA580" s="10">
        <f t="shared" si="81"/>
        <v>0</v>
      </c>
      <c r="AB580" s="10">
        <f t="shared" si="81"/>
        <v>0</v>
      </c>
      <c r="AC580" s="10">
        <f t="shared" si="81"/>
        <v>0</v>
      </c>
      <c r="AD580" s="10">
        <f t="shared" si="81"/>
        <v>0</v>
      </c>
    </row>
    <row r="581" spans="1:30" ht="15" customHeight="1" x14ac:dyDescent="0.25">
      <c r="A581" s="1">
        <v>42620.125</v>
      </c>
      <c r="B581" s="1">
        <v>42620.229166666664</v>
      </c>
      <c r="C581" s="2">
        <v>663593</v>
      </c>
      <c r="D581" s="2" t="s">
        <v>6</v>
      </c>
      <c r="E581" s="3" t="str">
        <f t="shared" si="83"/>
        <v>mercredi</v>
      </c>
      <c r="F581">
        <f ca="1">IF(HOUR(A581)&gt;HOUR(B581),-SUM(G581:INDIRECT(ADDRESS(ROW(),MATCH(0,$G581:$AD581,0)+6))),0)</f>
        <v>0</v>
      </c>
      <c r="G581" s="10">
        <f t="shared" si="82"/>
        <v>0</v>
      </c>
      <c r="H581" s="10">
        <f t="shared" si="82"/>
        <v>0</v>
      </c>
      <c r="I581" s="10">
        <f t="shared" si="82"/>
        <v>0</v>
      </c>
      <c r="J581" s="10">
        <f t="shared" si="82"/>
        <v>1</v>
      </c>
      <c r="K581" s="10">
        <f t="shared" si="82"/>
        <v>1</v>
      </c>
      <c r="L581" s="10">
        <f t="shared" si="82"/>
        <v>1</v>
      </c>
      <c r="M581" s="10">
        <f t="shared" si="82"/>
        <v>0</v>
      </c>
      <c r="N581" s="10">
        <f t="shared" si="82"/>
        <v>0</v>
      </c>
      <c r="O581" s="10">
        <f t="shared" si="82"/>
        <v>0</v>
      </c>
      <c r="P581" s="10">
        <f t="shared" si="82"/>
        <v>0</v>
      </c>
      <c r="Q581" s="10">
        <f t="shared" si="82"/>
        <v>0</v>
      </c>
      <c r="R581" s="10">
        <f t="shared" si="82"/>
        <v>0</v>
      </c>
      <c r="S581" s="10">
        <f t="shared" si="82"/>
        <v>0</v>
      </c>
      <c r="T581" s="10">
        <f t="shared" si="82"/>
        <v>0</v>
      </c>
      <c r="U581" s="10">
        <f t="shared" si="82"/>
        <v>0</v>
      </c>
      <c r="V581" s="10">
        <f t="shared" si="82"/>
        <v>0</v>
      </c>
      <c r="W581" s="10">
        <f t="shared" si="81"/>
        <v>0</v>
      </c>
      <c r="X581" s="10">
        <f t="shared" si="81"/>
        <v>0</v>
      </c>
      <c r="Y581" s="10">
        <f t="shared" si="81"/>
        <v>0</v>
      </c>
      <c r="Z581" s="10">
        <f t="shared" si="81"/>
        <v>0</v>
      </c>
      <c r="AA581" s="10">
        <f t="shared" si="81"/>
        <v>0</v>
      </c>
      <c r="AB581" s="10">
        <f t="shared" si="81"/>
        <v>0</v>
      </c>
      <c r="AC581" s="10">
        <f t="shared" si="81"/>
        <v>0</v>
      </c>
      <c r="AD581" s="10">
        <f t="shared" si="81"/>
        <v>0</v>
      </c>
    </row>
    <row r="582" spans="1:30" ht="15" customHeight="1" x14ac:dyDescent="0.25">
      <c r="A582" s="1">
        <v>42620.166666666664</v>
      </c>
      <c r="B582" s="1">
        <v>42620.291666666664</v>
      </c>
      <c r="C582" s="2">
        <v>659570</v>
      </c>
      <c r="D582" s="2" t="s">
        <v>7</v>
      </c>
      <c r="E582" s="3" t="str">
        <f t="shared" si="83"/>
        <v>mercredi</v>
      </c>
      <c r="F582">
        <f ca="1">IF(HOUR(A582)&gt;HOUR(B582),-SUM(G582:INDIRECT(ADDRESS(ROW(),MATCH(0,$G582:$AD582,0)+6))),0)</f>
        <v>0</v>
      </c>
      <c r="G582" s="10">
        <f t="shared" si="82"/>
        <v>0</v>
      </c>
      <c r="H582" s="10">
        <f t="shared" si="82"/>
        <v>0</v>
      </c>
      <c r="I582" s="10">
        <f t="shared" si="82"/>
        <v>0</v>
      </c>
      <c r="J582" s="10">
        <f t="shared" si="82"/>
        <v>0</v>
      </c>
      <c r="K582" s="10">
        <f t="shared" si="82"/>
        <v>1</v>
      </c>
      <c r="L582" s="10">
        <f t="shared" si="82"/>
        <v>1</v>
      </c>
      <c r="M582" s="10">
        <f t="shared" si="82"/>
        <v>1</v>
      </c>
      <c r="N582" s="10">
        <f t="shared" si="82"/>
        <v>1</v>
      </c>
      <c r="O582" s="10">
        <f t="shared" si="82"/>
        <v>0</v>
      </c>
      <c r="P582" s="10">
        <f t="shared" si="82"/>
        <v>0</v>
      </c>
      <c r="Q582" s="10">
        <f t="shared" si="82"/>
        <v>0</v>
      </c>
      <c r="R582" s="10">
        <f t="shared" si="82"/>
        <v>0</v>
      </c>
      <c r="S582" s="10">
        <f t="shared" si="82"/>
        <v>0</v>
      </c>
      <c r="T582" s="10">
        <f t="shared" si="82"/>
        <v>0</v>
      </c>
      <c r="U582" s="10">
        <f t="shared" si="82"/>
        <v>0</v>
      </c>
      <c r="V582" s="10">
        <f t="shared" si="82"/>
        <v>0</v>
      </c>
      <c r="W582" s="10">
        <f t="shared" si="81"/>
        <v>0</v>
      </c>
      <c r="X582" s="10">
        <f t="shared" si="81"/>
        <v>0</v>
      </c>
      <c r="Y582" s="10">
        <f t="shared" si="81"/>
        <v>0</v>
      </c>
      <c r="Z582" s="10">
        <f t="shared" si="81"/>
        <v>0</v>
      </c>
      <c r="AA582" s="10">
        <f t="shared" si="81"/>
        <v>0</v>
      </c>
      <c r="AB582" s="10">
        <f t="shared" si="81"/>
        <v>0</v>
      </c>
      <c r="AC582" s="10">
        <f t="shared" si="81"/>
        <v>0</v>
      </c>
      <c r="AD582" s="10">
        <f t="shared" si="81"/>
        <v>0</v>
      </c>
    </row>
    <row r="583" spans="1:30" ht="15" customHeight="1" x14ac:dyDescent="0.25">
      <c r="A583" s="1">
        <v>42620.229166666664</v>
      </c>
      <c r="B583" s="1">
        <v>42620.291666666664</v>
      </c>
      <c r="C583" s="2">
        <v>662800</v>
      </c>
      <c r="D583" s="2" t="s">
        <v>13</v>
      </c>
      <c r="E583" s="3" t="str">
        <f t="shared" si="83"/>
        <v>mercredi</v>
      </c>
      <c r="F583">
        <f ca="1">IF(HOUR(A583)&gt;HOUR(B583),-SUM(G583:INDIRECT(ADDRESS(ROW(),MATCH(0,$G583:$AD583,0)+6))),0)</f>
        <v>0</v>
      </c>
      <c r="G583" s="10">
        <f t="shared" si="82"/>
        <v>0</v>
      </c>
      <c r="H583" s="10">
        <f t="shared" si="82"/>
        <v>0</v>
      </c>
      <c r="I583" s="10">
        <f t="shared" si="82"/>
        <v>0</v>
      </c>
      <c r="J583" s="10">
        <f t="shared" si="82"/>
        <v>0</v>
      </c>
      <c r="K583" s="10">
        <f t="shared" si="82"/>
        <v>0</v>
      </c>
      <c r="L583" s="10">
        <f t="shared" si="82"/>
        <v>1</v>
      </c>
      <c r="M583" s="10">
        <f t="shared" si="82"/>
        <v>1</v>
      </c>
      <c r="N583" s="10">
        <f t="shared" si="82"/>
        <v>1</v>
      </c>
      <c r="O583" s="10">
        <f t="shared" si="82"/>
        <v>0</v>
      </c>
      <c r="P583" s="10">
        <f t="shared" si="82"/>
        <v>0</v>
      </c>
      <c r="Q583" s="10">
        <f t="shared" si="82"/>
        <v>0</v>
      </c>
      <c r="R583" s="10">
        <f t="shared" si="82"/>
        <v>0</v>
      </c>
      <c r="S583" s="10">
        <f t="shared" si="82"/>
        <v>0</v>
      </c>
      <c r="T583" s="10">
        <f t="shared" si="82"/>
        <v>0</v>
      </c>
      <c r="U583" s="10">
        <f t="shared" si="82"/>
        <v>0</v>
      </c>
      <c r="V583" s="10">
        <f t="shared" si="82"/>
        <v>0</v>
      </c>
      <c r="W583" s="10">
        <f t="shared" si="81"/>
        <v>0</v>
      </c>
      <c r="X583" s="10">
        <f t="shared" si="81"/>
        <v>0</v>
      </c>
      <c r="Y583" s="10">
        <f t="shared" si="81"/>
        <v>0</v>
      </c>
      <c r="Z583" s="10">
        <f t="shared" si="81"/>
        <v>0</v>
      </c>
      <c r="AA583" s="10">
        <f t="shared" si="81"/>
        <v>0</v>
      </c>
      <c r="AB583" s="10">
        <f t="shared" si="81"/>
        <v>0</v>
      </c>
      <c r="AC583" s="10">
        <f t="shared" si="81"/>
        <v>0</v>
      </c>
      <c r="AD583" s="10">
        <f t="shared" si="81"/>
        <v>0</v>
      </c>
    </row>
    <row r="584" spans="1:30" ht="15" customHeight="1" x14ac:dyDescent="0.25">
      <c r="A584" s="1">
        <v>42620.25</v>
      </c>
      <c r="B584" s="1">
        <v>42620.333333333336</v>
      </c>
      <c r="C584" s="2">
        <v>667683</v>
      </c>
      <c r="D584" s="2" t="s">
        <v>6</v>
      </c>
      <c r="E584" s="3" t="str">
        <f t="shared" si="83"/>
        <v>mercredi</v>
      </c>
      <c r="F584">
        <f ca="1">IF(HOUR(A584)&gt;HOUR(B584),-SUM(G584:INDIRECT(ADDRESS(ROW(),MATCH(0,$G584:$AD584,0)+6))),0)</f>
        <v>0</v>
      </c>
      <c r="G584" s="10">
        <f t="shared" si="82"/>
        <v>0</v>
      </c>
      <c r="H584" s="10">
        <f t="shared" si="82"/>
        <v>0</v>
      </c>
      <c r="I584" s="10">
        <f t="shared" si="82"/>
        <v>0</v>
      </c>
      <c r="J584" s="10">
        <f t="shared" si="82"/>
        <v>0</v>
      </c>
      <c r="K584" s="10">
        <f t="shared" si="82"/>
        <v>0</v>
      </c>
      <c r="L584" s="10">
        <f t="shared" si="82"/>
        <v>0</v>
      </c>
      <c r="M584" s="10">
        <f t="shared" si="82"/>
        <v>1</v>
      </c>
      <c r="N584" s="10">
        <f t="shared" si="82"/>
        <v>1</v>
      </c>
      <c r="O584" s="10">
        <f t="shared" si="82"/>
        <v>1</v>
      </c>
      <c r="P584" s="10">
        <f t="shared" si="82"/>
        <v>0</v>
      </c>
      <c r="Q584" s="10">
        <f t="shared" si="82"/>
        <v>0</v>
      </c>
      <c r="R584" s="10">
        <f t="shared" si="82"/>
        <v>0</v>
      </c>
      <c r="S584" s="10">
        <f t="shared" si="82"/>
        <v>0</v>
      </c>
      <c r="T584" s="10">
        <f t="shared" si="82"/>
        <v>0</v>
      </c>
      <c r="U584" s="10">
        <f t="shared" si="82"/>
        <v>0</v>
      </c>
      <c r="V584" s="10">
        <f t="shared" si="82"/>
        <v>0</v>
      </c>
      <c r="W584" s="10">
        <f t="shared" si="81"/>
        <v>0</v>
      </c>
      <c r="X584" s="10">
        <f t="shared" si="81"/>
        <v>0</v>
      </c>
      <c r="Y584" s="10">
        <f t="shared" si="81"/>
        <v>0</v>
      </c>
      <c r="Z584" s="10">
        <f t="shared" si="81"/>
        <v>0</v>
      </c>
      <c r="AA584" s="10">
        <f t="shared" si="81"/>
        <v>0</v>
      </c>
      <c r="AB584" s="10">
        <f t="shared" si="81"/>
        <v>0</v>
      </c>
      <c r="AC584" s="10">
        <f t="shared" si="81"/>
        <v>0</v>
      </c>
      <c r="AD584" s="10">
        <f t="shared" si="81"/>
        <v>0</v>
      </c>
    </row>
    <row r="585" spans="1:30" ht="15" customHeight="1" x14ac:dyDescent="0.25">
      <c r="A585" s="1">
        <v>42620.354166666664</v>
      </c>
      <c r="B585" s="1">
        <v>42620.770833333336</v>
      </c>
      <c r="C585" s="2">
        <v>660114</v>
      </c>
      <c r="D585" s="2" t="s">
        <v>9</v>
      </c>
      <c r="E585" s="3" t="str">
        <f t="shared" si="83"/>
        <v>mercredi</v>
      </c>
      <c r="F585">
        <f ca="1">IF(HOUR(A585)&gt;HOUR(B585),-SUM(G585:INDIRECT(ADDRESS(ROW(),MATCH(0,$G585:$AD585,0)+6))),0)</f>
        <v>0</v>
      </c>
      <c r="G585" s="10">
        <f t="shared" si="82"/>
        <v>0</v>
      </c>
      <c r="H585" s="10">
        <f t="shared" si="82"/>
        <v>0</v>
      </c>
      <c r="I585" s="10">
        <f t="shared" si="82"/>
        <v>0</v>
      </c>
      <c r="J585" s="10">
        <f t="shared" si="82"/>
        <v>0</v>
      </c>
      <c r="K585" s="10">
        <f t="shared" si="82"/>
        <v>0</v>
      </c>
      <c r="L585" s="10">
        <f t="shared" si="82"/>
        <v>0</v>
      </c>
      <c r="M585" s="10">
        <f t="shared" si="82"/>
        <v>0</v>
      </c>
      <c r="N585" s="10">
        <f t="shared" si="82"/>
        <v>0</v>
      </c>
      <c r="O585" s="10">
        <f t="shared" si="82"/>
        <v>1</v>
      </c>
      <c r="P585" s="10">
        <f t="shared" si="82"/>
        <v>1</v>
      </c>
      <c r="Q585" s="10">
        <f t="shared" si="82"/>
        <v>1</v>
      </c>
      <c r="R585" s="10">
        <f t="shared" si="82"/>
        <v>1</v>
      </c>
      <c r="S585" s="10">
        <f t="shared" si="82"/>
        <v>1</v>
      </c>
      <c r="T585" s="10">
        <f t="shared" si="82"/>
        <v>1</v>
      </c>
      <c r="U585" s="10">
        <f t="shared" si="82"/>
        <v>1</v>
      </c>
      <c r="V585" s="10">
        <f t="shared" si="82"/>
        <v>1</v>
      </c>
      <c r="W585" s="10">
        <f t="shared" si="81"/>
        <v>1</v>
      </c>
      <c r="X585" s="10">
        <f t="shared" si="81"/>
        <v>1</v>
      </c>
      <c r="Y585" s="10">
        <f t="shared" si="81"/>
        <v>1</v>
      </c>
      <c r="Z585" s="10">
        <f t="shared" si="81"/>
        <v>0</v>
      </c>
      <c r="AA585" s="10">
        <f t="shared" si="81"/>
        <v>0</v>
      </c>
      <c r="AB585" s="10">
        <f t="shared" si="81"/>
        <v>0</v>
      </c>
      <c r="AC585" s="10">
        <f t="shared" si="81"/>
        <v>0</v>
      </c>
      <c r="AD585" s="10">
        <f t="shared" si="81"/>
        <v>0</v>
      </c>
    </row>
    <row r="586" spans="1:30" ht="15" customHeight="1" x14ac:dyDescent="0.25">
      <c r="A586" s="1">
        <v>42621.145833333336</v>
      </c>
      <c r="B586" s="1">
        <v>42621.291666666664</v>
      </c>
      <c r="C586" s="2">
        <v>661613</v>
      </c>
      <c r="D586" s="2" t="s">
        <v>9</v>
      </c>
      <c r="E586" s="3" t="str">
        <f t="shared" si="83"/>
        <v>jeudi</v>
      </c>
      <c r="F586">
        <f ca="1">IF(HOUR(A586)&gt;HOUR(B586),-SUM(G586:INDIRECT(ADDRESS(ROW(),MATCH(0,$G586:$AD586,0)+6))),0)</f>
        <v>0</v>
      </c>
      <c r="G586" s="10">
        <f t="shared" si="82"/>
        <v>0</v>
      </c>
      <c r="H586" s="10">
        <f t="shared" si="82"/>
        <v>0</v>
      </c>
      <c r="I586" s="10">
        <f t="shared" si="82"/>
        <v>0</v>
      </c>
      <c r="J586" s="10">
        <f t="shared" si="82"/>
        <v>1</v>
      </c>
      <c r="K586" s="10">
        <f t="shared" si="82"/>
        <v>1</v>
      </c>
      <c r="L586" s="10">
        <f t="shared" si="82"/>
        <v>1</v>
      </c>
      <c r="M586" s="10">
        <f t="shared" si="82"/>
        <v>1</v>
      </c>
      <c r="N586" s="10">
        <f t="shared" si="82"/>
        <v>1</v>
      </c>
      <c r="O586" s="10">
        <f t="shared" si="82"/>
        <v>0</v>
      </c>
      <c r="P586" s="10">
        <f t="shared" si="82"/>
        <v>0</v>
      </c>
      <c r="Q586" s="10">
        <f t="shared" si="82"/>
        <v>0</v>
      </c>
      <c r="R586" s="10">
        <f t="shared" si="82"/>
        <v>0</v>
      </c>
      <c r="S586" s="10">
        <f t="shared" si="82"/>
        <v>0</v>
      </c>
      <c r="T586" s="10">
        <f t="shared" si="82"/>
        <v>0</v>
      </c>
      <c r="U586" s="10">
        <f t="shared" si="82"/>
        <v>0</v>
      </c>
      <c r="V586" s="10">
        <f t="shared" si="82"/>
        <v>0</v>
      </c>
      <c r="W586" s="10">
        <f t="shared" si="81"/>
        <v>0</v>
      </c>
      <c r="X586" s="10">
        <f t="shared" si="81"/>
        <v>0</v>
      </c>
      <c r="Y586" s="10">
        <f t="shared" si="81"/>
        <v>0</v>
      </c>
      <c r="Z586" s="10">
        <f t="shared" si="81"/>
        <v>0</v>
      </c>
      <c r="AA586" s="10">
        <f t="shared" si="81"/>
        <v>0</v>
      </c>
      <c r="AB586" s="10">
        <f t="shared" si="81"/>
        <v>0</v>
      </c>
      <c r="AC586" s="10">
        <f t="shared" si="81"/>
        <v>0</v>
      </c>
      <c r="AD586" s="10">
        <f t="shared" si="81"/>
        <v>0</v>
      </c>
    </row>
    <row r="587" spans="1:30" ht="15" customHeight="1" x14ac:dyDescent="0.25">
      <c r="A587" s="1">
        <v>42621.166666666664</v>
      </c>
      <c r="B587" s="1">
        <v>42621.25</v>
      </c>
      <c r="C587" s="2">
        <v>660221</v>
      </c>
      <c r="D587" s="2" t="s">
        <v>7</v>
      </c>
      <c r="E587" s="3" t="str">
        <f t="shared" si="83"/>
        <v>jeudi</v>
      </c>
      <c r="F587">
        <f ca="1">IF(HOUR(A587)&gt;HOUR(B587),-SUM(G587:INDIRECT(ADDRESS(ROW(),MATCH(0,$G587:$AD587,0)+6))),0)</f>
        <v>0</v>
      </c>
      <c r="G587" s="10">
        <f t="shared" si="82"/>
        <v>0</v>
      </c>
      <c r="H587" s="10">
        <f t="shared" si="82"/>
        <v>0</v>
      </c>
      <c r="I587" s="10">
        <f t="shared" si="82"/>
        <v>0</v>
      </c>
      <c r="J587" s="10">
        <f t="shared" si="82"/>
        <v>0</v>
      </c>
      <c r="K587" s="10">
        <f t="shared" si="82"/>
        <v>1</v>
      </c>
      <c r="L587" s="10">
        <f t="shared" si="82"/>
        <v>1</v>
      </c>
      <c r="M587" s="10">
        <f t="shared" si="82"/>
        <v>1</v>
      </c>
      <c r="N587" s="10">
        <f t="shared" si="82"/>
        <v>0</v>
      </c>
      <c r="O587" s="10">
        <f t="shared" si="82"/>
        <v>0</v>
      </c>
      <c r="P587" s="10">
        <f t="shared" si="82"/>
        <v>0</v>
      </c>
      <c r="Q587" s="10">
        <f t="shared" si="82"/>
        <v>0</v>
      </c>
      <c r="R587" s="10">
        <f t="shared" si="82"/>
        <v>0</v>
      </c>
      <c r="S587" s="10">
        <f t="shared" si="82"/>
        <v>0</v>
      </c>
      <c r="T587" s="10">
        <f t="shared" si="82"/>
        <v>0</v>
      </c>
      <c r="U587" s="10">
        <f t="shared" si="82"/>
        <v>0</v>
      </c>
      <c r="V587" s="10">
        <f t="shared" si="82"/>
        <v>0</v>
      </c>
      <c r="W587" s="10">
        <f t="shared" si="81"/>
        <v>0</v>
      </c>
      <c r="X587" s="10">
        <f t="shared" si="81"/>
        <v>0</v>
      </c>
      <c r="Y587" s="10">
        <f t="shared" si="81"/>
        <v>0</v>
      </c>
      <c r="Z587" s="10">
        <f t="shared" si="81"/>
        <v>0</v>
      </c>
      <c r="AA587" s="10">
        <f t="shared" si="81"/>
        <v>0</v>
      </c>
      <c r="AB587" s="10">
        <f t="shared" si="81"/>
        <v>0</v>
      </c>
      <c r="AC587" s="10">
        <f t="shared" si="81"/>
        <v>0</v>
      </c>
      <c r="AD587" s="10">
        <f t="shared" si="81"/>
        <v>0</v>
      </c>
    </row>
    <row r="588" spans="1:30" ht="15" customHeight="1" x14ac:dyDescent="0.25">
      <c r="A588" s="1">
        <v>42621.375</v>
      </c>
      <c r="B588" s="1">
        <v>42621.5</v>
      </c>
      <c r="C588" s="2">
        <v>662728</v>
      </c>
      <c r="D588" s="2" t="s">
        <v>9</v>
      </c>
      <c r="E588" s="3" t="str">
        <f t="shared" si="83"/>
        <v>jeudi</v>
      </c>
      <c r="F588">
        <f ca="1">IF(HOUR(A588)&gt;HOUR(B588),-SUM(G588:INDIRECT(ADDRESS(ROW(),MATCH(0,$G588:$AD588,0)+6))),0)</f>
        <v>0</v>
      </c>
      <c r="G588" s="10">
        <f t="shared" si="82"/>
        <v>0</v>
      </c>
      <c r="H588" s="10">
        <f t="shared" si="82"/>
        <v>0</v>
      </c>
      <c r="I588" s="10">
        <f t="shared" si="82"/>
        <v>0</v>
      </c>
      <c r="J588" s="10">
        <f t="shared" si="82"/>
        <v>0</v>
      </c>
      <c r="K588" s="10">
        <f t="shared" si="82"/>
        <v>0</v>
      </c>
      <c r="L588" s="10">
        <f t="shared" si="82"/>
        <v>0</v>
      </c>
      <c r="M588" s="10">
        <f t="shared" si="82"/>
        <v>0</v>
      </c>
      <c r="N588" s="10">
        <f t="shared" si="82"/>
        <v>0</v>
      </c>
      <c r="O588" s="10">
        <f t="shared" si="82"/>
        <v>0</v>
      </c>
      <c r="P588" s="10">
        <f t="shared" si="82"/>
        <v>1</v>
      </c>
      <c r="Q588" s="10">
        <f t="shared" si="82"/>
        <v>1</v>
      </c>
      <c r="R588" s="10">
        <f t="shared" si="82"/>
        <v>1</v>
      </c>
      <c r="S588" s="10">
        <f t="shared" si="82"/>
        <v>1</v>
      </c>
      <c r="T588" s="10">
        <f t="shared" si="82"/>
        <v>0</v>
      </c>
      <c r="U588" s="10">
        <f t="shared" si="82"/>
        <v>0</v>
      </c>
      <c r="V588" s="10">
        <f t="shared" si="82"/>
        <v>0</v>
      </c>
      <c r="W588" s="10">
        <f t="shared" si="81"/>
        <v>0</v>
      </c>
      <c r="X588" s="10">
        <f t="shared" si="81"/>
        <v>0</v>
      </c>
      <c r="Y588" s="10">
        <f t="shared" si="81"/>
        <v>0</v>
      </c>
      <c r="Z588" s="10">
        <f t="shared" si="81"/>
        <v>0</v>
      </c>
      <c r="AA588" s="10">
        <f t="shared" si="81"/>
        <v>0</v>
      </c>
      <c r="AB588" s="10">
        <f t="shared" si="81"/>
        <v>0</v>
      </c>
      <c r="AC588" s="10">
        <f t="shared" si="81"/>
        <v>0</v>
      </c>
      <c r="AD588" s="10">
        <f t="shared" si="81"/>
        <v>0</v>
      </c>
    </row>
    <row r="589" spans="1:30" ht="15" customHeight="1" x14ac:dyDescent="0.25">
      <c r="A589" s="1">
        <v>42622.145833333336</v>
      </c>
      <c r="B589" s="1">
        <v>42622.291666666664</v>
      </c>
      <c r="C589" s="2">
        <v>661616</v>
      </c>
      <c r="D589" s="2" t="s">
        <v>9</v>
      </c>
      <c r="E589" s="3" t="str">
        <f t="shared" si="83"/>
        <v>vendredi</v>
      </c>
      <c r="F589">
        <f ca="1">IF(HOUR(A589)&gt;HOUR(B589),-SUM(G589:INDIRECT(ADDRESS(ROW(),MATCH(0,$G589:$AD589,0)+6))),0)</f>
        <v>0</v>
      </c>
      <c r="G589" s="10">
        <f t="shared" si="82"/>
        <v>0</v>
      </c>
      <c r="H589" s="10">
        <f t="shared" si="82"/>
        <v>0</v>
      </c>
      <c r="I589" s="10">
        <f t="shared" si="82"/>
        <v>0</v>
      </c>
      <c r="J589" s="10">
        <f t="shared" si="82"/>
        <v>1</v>
      </c>
      <c r="K589" s="10">
        <f t="shared" si="82"/>
        <v>1</v>
      </c>
      <c r="L589" s="10">
        <f t="shared" si="82"/>
        <v>1</v>
      </c>
      <c r="M589" s="10">
        <f t="shared" si="82"/>
        <v>1</v>
      </c>
      <c r="N589" s="10">
        <f t="shared" si="82"/>
        <v>1</v>
      </c>
      <c r="O589" s="10">
        <f t="shared" si="82"/>
        <v>0</v>
      </c>
      <c r="P589" s="10">
        <f t="shared" si="82"/>
        <v>0</v>
      </c>
      <c r="Q589" s="10">
        <f t="shared" si="82"/>
        <v>0</v>
      </c>
      <c r="R589" s="10">
        <f t="shared" si="82"/>
        <v>0</v>
      </c>
      <c r="S589" s="10">
        <f t="shared" si="82"/>
        <v>0</v>
      </c>
      <c r="T589" s="10">
        <f t="shared" si="82"/>
        <v>0</v>
      </c>
      <c r="U589" s="10">
        <f t="shared" si="82"/>
        <v>0</v>
      </c>
      <c r="V589" s="10">
        <f t="shared" ref="V589:AD604" si="84">IF(HOUR($A589)&lt;=HOUR($B589),IF(IF(HOUR($A589)&lt;V$1+1,1,0)=1,IF(HOUR($B589)&gt;=V$1,1,0),0),IF(IF(HOUR($A589)&gt;=V$1+1,1,0)=1,IF(HOUR($B589)&lt;V$1,0,1),1))</f>
        <v>0</v>
      </c>
      <c r="W589" s="10">
        <f t="shared" si="84"/>
        <v>0</v>
      </c>
      <c r="X589" s="10">
        <f t="shared" si="84"/>
        <v>0</v>
      </c>
      <c r="Y589" s="10">
        <f t="shared" si="84"/>
        <v>0</v>
      </c>
      <c r="Z589" s="10">
        <f t="shared" si="84"/>
        <v>0</v>
      </c>
      <c r="AA589" s="10">
        <f t="shared" si="84"/>
        <v>0</v>
      </c>
      <c r="AB589" s="10">
        <f t="shared" si="84"/>
        <v>0</v>
      </c>
      <c r="AC589" s="10">
        <f t="shared" si="84"/>
        <v>0</v>
      </c>
      <c r="AD589" s="10">
        <f t="shared" si="84"/>
        <v>0</v>
      </c>
    </row>
    <row r="590" spans="1:30" ht="15" customHeight="1" x14ac:dyDescent="0.25">
      <c r="A590" s="1">
        <v>42623.041666666664</v>
      </c>
      <c r="B590" s="1">
        <v>42623.375</v>
      </c>
      <c r="C590" s="2">
        <v>664411</v>
      </c>
      <c r="D590" s="2" t="s">
        <v>6</v>
      </c>
      <c r="E590" s="3" t="str">
        <f t="shared" si="83"/>
        <v>samedi</v>
      </c>
      <c r="F590">
        <f ca="1">IF(HOUR(A590)&gt;HOUR(B590),-SUM(G590:INDIRECT(ADDRESS(ROW(),MATCH(0,$G590:$AD590,0)+6))),0)</f>
        <v>0</v>
      </c>
      <c r="G590" s="10">
        <f t="shared" ref="G590:V605" si="85">IF(HOUR($A590)&lt;=HOUR($B590),IF(IF(HOUR($A590)&lt;G$1+1,1,0)=1,IF(HOUR($B590)&gt;=G$1,1,0),0),IF(IF(HOUR($A590)&gt;=G$1+1,1,0)=1,IF(HOUR($B590)&lt;G$1,0,1),1))</f>
        <v>0</v>
      </c>
      <c r="H590" s="10">
        <f t="shared" si="85"/>
        <v>1</v>
      </c>
      <c r="I590" s="10">
        <f t="shared" si="85"/>
        <v>1</v>
      </c>
      <c r="J590" s="10">
        <f t="shared" si="85"/>
        <v>1</v>
      </c>
      <c r="K590" s="10">
        <f t="shared" si="85"/>
        <v>1</v>
      </c>
      <c r="L590" s="10">
        <f t="shared" si="85"/>
        <v>1</v>
      </c>
      <c r="M590" s="10">
        <f t="shared" si="85"/>
        <v>1</v>
      </c>
      <c r="N590" s="10">
        <f t="shared" si="85"/>
        <v>1</v>
      </c>
      <c r="O590" s="10">
        <f t="shared" si="85"/>
        <v>1</v>
      </c>
      <c r="P590" s="10">
        <f t="shared" si="85"/>
        <v>1</v>
      </c>
      <c r="Q590" s="10">
        <f t="shared" si="85"/>
        <v>0</v>
      </c>
      <c r="R590" s="10">
        <f t="shared" si="85"/>
        <v>0</v>
      </c>
      <c r="S590" s="10">
        <f t="shared" si="85"/>
        <v>0</v>
      </c>
      <c r="T590" s="10">
        <f t="shared" si="85"/>
        <v>0</v>
      </c>
      <c r="U590" s="10">
        <f t="shared" si="85"/>
        <v>0</v>
      </c>
      <c r="V590" s="10">
        <f t="shared" si="85"/>
        <v>0</v>
      </c>
      <c r="W590" s="10">
        <f t="shared" si="84"/>
        <v>0</v>
      </c>
      <c r="X590" s="10">
        <f t="shared" si="84"/>
        <v>0</v>
      </c>
      <c r="Y590" s="10">
        <f t="shared" si="84"/>
        <v>0</v>
      </c>
      <c r="Z590" s="10">
        <f t="shared" si="84"/>
        <v>0</v>
      </c>
      <c r="AA590" s="10">
        <f t="shared" si="84"/>
        <v>0</v>
      </c>
      <c r="AB590" s="10">
        <f t="shared" si="84"/>
        <v>0</v>
      </c>
      <c r="AC590" s="10">
        <f t="shared" si="84"/>
        <v>0</v>
      </c>
      <c r="AD590" s="10">
        <f t="shared" si="84"/>
        <v>0</v>
      </c>
    </row>
    <row r="591" spans="1:30" ht="15" customHeight="1" x14ac:dyDescent="0.25">
      <c r="A591" s="1">
        <v>42624.020833333336</v>
      </c>
      <c r="B591" s="1">
        <v>42624.291666666664</v>
      </c>
      <c r="C591" s="2">
        <v>665559</v>
      </c>
      <c r="D591" s="2" t="s">
        <v>6</v>
      </c>
      <c r="E591" s="3" t="str">
        <f t="shared" si="83"/>
        <v>dimanche</v>
      </c>
      <c r="F591">
        <f ca="1">IF(HOUR(A591)&gt;HOUR(B591),-SUM(G591:INDIRECT(ADDRESS(ROW(),MATCH(0,$G591:$AD591,0)+6))),0)</f>
        <v>0</v>
      </c>
      <c r="G591" s="10">
        <f t="shared" si="85"/>
        <v>1</v>
      </c>
      <c r="H591" s="10">
        <f t="shared" si="85"/>
        <v>1</v>
      </c>
      <c r="I591" s="10">
        <f t="shared" si="85"/>
        <v>1</v>
      </c>
      <c r="J591" s="10">
        <f t="shared" si="85"/>
        <v>1</v>
      </c>
      <c r="K591" s="10">
        <f t="shared" si="85"/>
        <v>1</v>
      </c>
      <c r="L591" s="10">
        <f t="shared" si="85"/>
        <v>1</v>
      </c>
      <c r="M591" s="10">
        <f t="shared" si="85"/>
        <v>1</v>
      </c>
      <c r="N591" s="10">
        <f t="shared" si="85"/>
        <v>1</v>
      </c>
      <c r="O591" s="10">
        <f t="shared" si="85"/>
        <v>0</v>
      </c>
      <c r="P591" s="10">
        <f t="shared" si="85"/>
        <v>0</v>
      </c>
      <c r="Q591" s="10">
        <f t="shared" si="85"/>
        <v>0</v>
      </c>
      <c r="R591" s="10">
        <f t="shared" si="85"/>
        <v>0</v>
      </c>
      <c r="S591" s="10">
        <f t="shared" si="85"/>
        <v>0</v>
      </c>
      <c r="T591" s="10">
        <f t="shared" si="85"/>
        <v>0</v>
      </c>
      <c r="U591" s="10">
        <f t="shared" si="85"/>
        <v>0</v>
      </c>
      <c r="V591" s="10">
        <f t="shared" si="85"/>
        <v>0</v>
      </c>
      <c r="W591" s="10">
        <f t="shared" si="84"/>
        <v>0</v>
      </c>
      <c r="X591" s="10">
        <f t="shared" si="84"/>
        <v>0</v>
      </c>
      <c r="Y591" s="10">
        <f t="shared" si="84"/>
        <v>0</v>
      </c>
      <c r="Z591" s="10">
        <f t="shared" si="84"/>
        <v>0</v>
      </c>
      <c r="AA591" s="10">
        <f t="shared" si="84"/>
        <v>0</v>
      </c>
      <c r="AB591" s="10">
        <f t="shared" si="84"/>
        <v>0</v>
      </c>
      <c r="AC591" s="10">
        <f t="shared" si="84"/>
        <v>0</v>
      </c>
      <c r="AD591" s="10">
        <f t="shared" si="84"/>
        <v>0</v>
      </c>
    </row>
    <row r="592" spans="1:30" ht="15" customHeight="1" x14ac:dyDescent="0.25">
      <c r="A592" s="1">
        <v>42624.041666666664</v>
      </c>
      <c r="B592" s="1">
        <v>42624.375</v>
      </c>
      <c r="C592" s="2">
        <v>661139</v>
      </c>
      <c r="D592" s="2" t="s">
        <v>6</v>
      </c>
      <c r="E592" s="3" t="str">
        <f t="shared" si="83"/>
        <v>dimanche</v>
      </c>
      <c r="F592">
        <f ca="1">IF(HOUR(A592)&gt;HOUR(B592),-SUM(G592:INDIRECT(ADDRESS(ROW(),MATCH(0,$G592:$AD592,0)+6))),0)</f>
        <v>0</v>
      </c>
      <c r="G592" s="10">
        <f t="shared" si="85"/>
        <v>0</v>
      </c>
      <c r="H592" s="10">
        <f t="shared" si="85"/>
        <v>1</v>
      </c>
      <c r="I592" s="10">
        <f t="shared" si="85"/>
        <v>1</v>
      </c>
      <c r="J592" s="10">
        <f t="shared" si="85"/>
        <v>1</v>
      </c>
      <c r="K592" s="10">
        <f t="shared" si="85"/>
        <v>1</v>
      </c>
      <c r="L592" s="10">
        <f t="shared" si="85"/>
        <v>1</v>
      </c>
      <c r="M592" s="10">
        <f t="shared" si="85"/>
        <v>1</v>
      </c>
      <c r="N592" s="10">
        <f t="shared" si="85"/>
        <v>1</v>
      </c>
      <c r="O592" s="10">
        <f t="shared" si="85"/>
        <v>1</v>
      </c>
      <c r="P592" s="10">
        <f t="shared" si="85"/>
        <v>1</v>
      </c>
      <c r="Q592" s="10">
        <f t="shared" si="85"/>
        <v>0</v>
      </c>
      <c r="R592" s="10">
        <f t="shared" si="85"/>
        <v>0</v>
      </c>
      <c r="S592" s="10">
        <f t="shared" si="85"/>
        <v>0</v>
      </c>
      <c r="T592" s="10">
        <f t="shared" si="85"/>
        <v>0</v>
      </c>
      <c r="U592" s="10">
        <f t="shared" si="85"/>
        <v>0</v>
      </c>
      <c r="V592" s="10">
        <f t="shared" si="85"/>
        <v>0</v>
      </c>
      <c r="W592" s="10">
        <f t="shared" si="84"/>
        <v>0</v>
      </c>
      <c r="X592" s="10">
        <f t="shared" si="84"/>
        <v>0</v>
      </c>
      <c r="Y592" s="10">
        <f t="shared" si="84"/>
        <v>0</v>
      </c>
      <c r="Z592" s="10">
        <f t="shared" si="84"/>
        <v>0</v>
      </c>
      <c r="AA592" s="10">
        <f t="shared" si="84"/>
        <v>0</v>
      </c>
      <c r="AB592" s="10">
        <f t="shared" si="84"/>
        <v>0</v>
      </c>
      <c r="AC592" s="10">
        <f t="shared" si="84"/>
        <v>0</v>
      </c>
      <c r="AD592" s="10">
        <f t="shared" si="84"/>
        <v>0</v>
      </c>
    </row>
    <row r="593" spans="1:30" ht="15" customHeight="1" x14ac:dyDescent="0.25">
      <c r="A593" s="1">
        <v>42625.958333333336</v>
      </c>
      <c r="B593" s="1">
        <v>42626.208333333336</v>
      </c>
      <c r="C593" s="2">
        <v>664906</v>
      </c>
      <c r="D593" s="2" t="s">
        <v>12</v>
      </c>
      <c r="E593" s="3" t="str">
        <f t="shared" si="83"/>
        <v>lundi</v>
      </c>
      <c r="F593">
        <f ca="1">IF(HOUR(A593)&gt;HOUR(B593),-SUM(G593:INDIRECT(ADDRESS(ROW(),MATCH(0,$G593:$AD593,0)+6))),0)</f>
        <v>-6</v>
      </c>
      <c r="G593" s="10">
        <f t="shared" si="85"/>
        <v>1</v>
      </c>
      <c r="H593" s="10">
        <f t="shared" si="85"/>
        <v>1</v>
      </c>
      <c r="I593" s="10">
        <f t="shared" si="85"/>
        <v>1</v>
      </c>
      <c r="J593" s="10">
        <f t="shared" si="85"/>
        <v>1</v>
      </c>
      <c r="K593" s="10">
        <f t="shared" si="85"/>
        <v>1</v>
      </c>
      <c r="L593" s="10">
        <f t="shared" si="85"/>
        <v>1</v>
      </c>
      <c r="M593" s="10">
        <f t="shared" si="85"/>
        <v>0</v>
      </c>
      <c r="N593" s="10">
        <f t="shared" si="85"/>
        <v>0</v>
      </c>
      <c r="O593" s="10">
        <f t="shared" si="85"/>
        <v>0</v>
      </c>
      <c r="P593" s="10">
        <f t="shared" si="85"/>
        <v>0</v>
      </c>
      <c r="Q593" s="10">
        <f t="shared" si="85"/>
        <v>0</v>
      </c>
      <c r="R593" s="10">
        <f t="shared" si="85"/>
        <v>0</v>
      </c>
      <c r="S593" s="10">
        <f t="shared" si="85"/>
        <v>0</v>
      </c>
      <c r="T593" s="10">
        <f t="shared" si="85"/>
        <v>0</v>
      </c>
      <c r="U593" s="10">
        <f t="shared" si="85"/>
        <v>0</v>
      </c>
      <c r="V593" s="10">
        <f t="shared" si="85"/>
        <v>0</v>
      </c>
      <c r="W593" s="10">
        <f t="shared" si="84"/>
        <v>0</v>
      </c>
      <c r="X593" s="10">
        <f t="shared" si="84"/>
        <v>0</v>
      </c>
      <c r="Y593" s="10">
        <f t="shared" si="84"/>
        <v>0</v>
      </c>
      <c r="Z593" s="10">
        <f t="shared" si="84"/>
        <v>0</v>
      </c>
      <c r="AA593" s="10">
        <f t="shared" si="84"/>
        <v>0</v>
      </c>
      <c r="AB593" s="10">
        <f t="shared" si="84"/>
        <v>0</v>
      </c>
      <c r="AC593" s="10">
        <f t="shared" si="84"/>
        <v>0</v>
      </c>
      <c r="AD593" s="10">
        <f t="shared" si="84"/>
        <v>1</v>
      </c>
    </row>
    <row r="594" spans="1:30" ht="15" customHeight="1" x14ac:dyDescent="0.25">
      <c r="A594" s="1">
        <v>42626.041666666664</v>
      </c>
      <c r="B594" s="1">
        <v>42627.166666666664</v>
      </c>
      <c r="C594" s="2">
        <v>667223</v>
      </c>
      <c r="D594" s="2" t="s">
        <v>6</v>
      </c>
      <c r="E594" s="3" t="str">
        <f t="shared" si="83"/>
        <v>mardi</v>
      </c>
      <c r="F594">
        <f ca="1">IF(HOUR(A594)&gt;HOUR(B594),-SUM(G594:INDIRECT(ADDRESS(ROW(),MATCH(0,$G594:$AD594,0)+6))),0)</f>
        <v>0</v>
      </c>
      <c r="G594" s="10">
        <f t="shared" si="85"/>
        <v>0</v>
      </c>
      <c r="H594" s="10">
        <f t="shared" si="85"/>
        <v>1</v>
      </c>
      <c r="I594" s="10">
        <f t="shared" si="85"/>
        <v>1</v>
      </c>
      <c r="J594" s="10">
        <f t="shared" si="85"/>
        <v>1</v>
      </c>
      <c r="K594" s="10">
        <f t="shared" si="85"/>
        <v>1</v>
      </c>
      <c r="L594" s="10">
        <f t="shared" si="85"/>
        <v>0</v>
      </c>
      <c r="M594" s="10">
        <f t="shared" si="85"/>
        <v>0</v>
      </c>
      <c r="N594" s="10">
        <f t="shared" si="85"/>
        <v>0</v>
      </c>
      <c r="O594" s="10">
        <f t="shared" si="85"/>
        <v>0</v>
      </c>
      <c r="P594" s="10">
        <f t="shared" si="85"/>
        <v>0</v>
      </c>
      <c r="Q594" s="10">
        <f t="shared" si="85"/>
        <v>0</v>
      </c>
      <c r="R594" s="10">
        <f t="shared" si="85"/>
        <v>0</v>
      </c>
      <c r="S594" s="10">
        <f t="shared" si="85"/>
        <v>0</v>
      </c>
      <c r="T594" s="10">
        <f t="shared" si="85"/>
        <v>0</v>
      </c>
      <c r="U594" s="10">
        <f t="shared" si="85"/>
        <v>0</v>
      </c>
      <c r="V594" s="10">
        <f t="shared" si="85"/>
        <v>0</v>
      </c>
      <c r="W594" s="10">
        <f t="shared" si="84"/>
        <v>0</v>
      </c>
      <c r="X594" s="10">
        <f t="shared" si="84"/>
        <v>0</v>
      </c>
      <c r="Y594" s="10">
        <f t="shared" si="84"/>
        <v>0</v>
      </c>
      <c r="Z594" s="10">
        <f t="shared" si="84"/>
        <v>0</v>
      </c>
      <c r="AA594" s="10">
        <f t="shared" si="84"/>
        <v>0</v>
      </c>
      <c r="AB594" s="10">
        <f t="shared" si="84"/>
        <v>0</v>
      </c>
      <c r="AC594" s="10">
        <f t="shared" si="84"/>
        <v>0</v>
      </c>
      <c r="AD594" s="10">
        <f t="shared" si="84"/>
        <v>0</v>
      </c>
    </row>
    <row r="595" spans="1:30" ht="15" customHeight="1" x14ac:dyDescent="0.25">
      <c r="A595" s="1">
        <v>42626.083333333336</v>
      </c>
      <c r="B595" s="1">
        <v>42626.208333333336</v>
      </c>
      <c r="C595" s="2">
        <v>669919</v>
      </c>
      <c r="D595" s="2" t="s">
        <v>12</v>
      </c>
      <c r="E595" s="3" t="str">
        <f t="shared" si="83"/>
        <v>mardi</v>
      </c>
      <c r="F595">
        <f ca="1">IF(HOUR(A595)&gt;HOUR(B595),-SUM(G595:INDIRECT(ADDRESS(ROW(),MATCH(0,$G595:$AD595,0)+6))),0)</f>
        <v>0</v>
      </c>
      <c r="G595" s="10">
        <f t="shared" si="85"/>
        <v>0</v>
      </c>
      <c r="H595" s="10">
        <f t="shared" si="85"/>
        <v>0</v>
      </c>
      <c r="I595" s="10">
        <f t="shared" si="85"/>
        <v>1</v>
      </c>
      <c r="J595" s="10">
        <f t="shared" si="85"/>
        <v>1</v>
      </c>
      <c r="K595" s="10">
        <f t="shared" si="85"/>
        <v>1</v>
      </c>
      <c r="L595" s="10">
        <f t="shared" si="85"/>
        <v>1</v>
      </c>
      <c r="M595" s="10">
        <f t="shared" si="85"/>
        <v>0</v>
      </c>
      <c r="N595" s="10">
        <f t="shared" si="85"/>
        <v>0</v>
      </c>
      <c r="O595" s="10">
        <f t="shared" si="85"/>
        <v>0</v>
      </c>
      <c r="P595" s="10">
        <f t="shared" si="85"/>
        <v>0</v>
      </c>
      <c r="Q595" s="10">
        <f t="shared" si="85"/>
        <v>0</v>
      </c>
      <c r="R595" s="10">
        <f t="shared" si="85"/>
        <v>0</v>
      </c>
      <c r="S595" s="10">
        <f t="shared" si="85"/>
        <v>0</v>
      </c>
      <c r="T595" s="10">
        <f t="shared" si="85"/>
        <v>0</v>
      </c>
      <c r="U595" s="10">
        <f t="shared" si="85"/>
        <v>0</v>
      </c>
      <c r="V595" s="10">
        <f t="shared" si="85"/>
        <v>0</v>
      </c>
      <c r="W595" s="10">
        <f t="shared" si="84"/>
        <v>0</v>
      </c>
      <c r="X595" s="10">
        <f t="shared" si="84"/>
        <v>0</v>
      </c>
      <c r="Y595" s="10">
        <f t="shared" si="84"/>
        <v>0</v>
      </c>
      <c r="Z595" s="10">
        <f t="shared" si="84"/>
        <v>0</v>
      </c>
      <c r="AA595" s="10">
        <f t="shared" si="84"/>
        <v>0</v>
      </c>
      <c r="AB595" s="10">
        <f t="shared" si="84"/>
        <v>0</v>
      </c>
      <c r="AC595" s="10">
        <f t="shared" si="84"/>
        <v>0</v>
      </c>
      <c r="AD595" s="10">
        <f t="shared" si="84"/>
        <v>0</v>
      </c>
    </row>
    <row r="596" spans="1:30" ht="15" customHeight="1" x14ac:dyDescent="0.25">
      <c r="A596" s="1">
        <v>42626.229166666664</v>
      </c>
      <c r="B596" s="1">
        <v>42626.25</v>
      </c>
      <c r="C596" s="2">
        <v>666336</v>
      </c>
      <c r="D596" s="2" t="s">
        <v>12</v>
      </c>
      <c r="E596" s="3" t="str">
        <f t="shared" si="83"/>
        <v>mardi</v>
      </c>
      <c r="F596">
        <f ca="1">IF(HOUR(A596)&gt;HOUR(B596),-SUM(G596:INDIRECT(ADDRESS(ROW(),MATCH(0,$G596:$AD596,0)+6))),0)</f>
        <v>0</v>
      </c>
      <c r="G596" s="10">
        <f t="shared" si="85"/>
        <v>0</v>
      </c>
      <c r="H596" s="10">
        <f t="shared" si="85"/>
        <v>0</v>
      </c>
      <c r="I596" s="10">
        <f t="shared" si="85"/>
        <v>0</v>
      </c>
      <c r="J596" s="10">
        <f t="shared" si="85"/>
        <v>0</v>
      </c>
      <c r="K596" s="10">
        <f t="shared" si="85"/>
        <v>0</v>
      </c>
      <c r="L596" s="10">
        <f t="shared" si="85"/>
        <v>1</v>
      </c>
      <c r="M596" s="10">
        <f t="shared" si="85"/>
        <v>1</v>
      </c>
      <c r="N596" s="10">
        <f t="shared" si="85"/>
        <v>0</v>
      </c>
      <c r="O596" s="10">
        <f t="shared" si="85"/>
        <v>0</v>
      </c>
      <c r="P596" s="10">
        <f t="shared" si="85"/>
        <v>0</v>
      </c>
      <c r="Q596" s="10">
        <f t="shared" si="85"/>
        <v>0</v>
      </c>
      <c r="R596" s="10">
        <f t="shared" si="85"/>
        <v>0</v>
      </c>
      <c r="S596" s="10">
        <f t="shared" si="85"/>
        <v>0</v>
      </c>
      <c r="T596" s="10">
        <f t="shared" si="85"/>
        <v>0</v>
      </c>
      <c r="U596" s="10">
        <f t="shared" si="85"/>
        <v>0</v>
      </c>
      <c r="V596" s="10">
        <f t="shared" si="85"/>
        <v>0</v>
      </c>
      <c r="W596" s="10">
        <f t="shared" si="84"/>
        <v>0</v>
      </c>
      <c r="X596" s="10">
        <f t="shared" si="84"/>
        <v>0</v>
      </c>
      <c r="Y596" s="10">
        <f t="shared" si="84"/>
        <v>0</v>
      </c>
      <c r="Z596" s="10">
        <f t="shared" si="84"/>
        <v>0</v>
      </c>
      <c r="AA596" s="10">
        <f t="shared" si="84"/>
        <v>0</v>
      </c>
      <c r="AB596" s="10">
        <f t="shared" si="84"/>
        <v>0</v>
      </c>
      <c r="AC596" s="10">
        <f t="shared" si="84"/>
        <v>0</v>
      </c>
      <c r="AD596" s="10">
        <f t="shared" si="84"/>
        <v>0</v>
      </c>
    </row>
    <row r="597" spans="1:30" ht="15" customHeight="1" x14ac:dyDescent="0.25">
      <c r="A597" s="1">
        <v>42626.354166666664</v>
      </c>
      <c r="B597" s="1">
        <v>42626.6875</v>
      </c>
      <c r="C597" s="2">
        <v>667998</v>
      </c>
      <c r="D597" s="2" t="s">
        <v>13</v>
      </c>
      <c r="E597" s="3" t="str">
        <f t="shared" si="83"/>
        <v>mardi</v>
      </c>
      <c r="F597">
        <f ca="1">IF(HOUR(A597)&gt;HOUR(B597),-SUM(G597:INDIRECT(ADDRESS(ROW(),MATCH(0,$G597:$AD597,0)+6))),0)</f>
        <v>0</v>
      </c>
      <c r="G597" s="10">
        <f t="shared" si="85"/>
        <v>0</v>
      </c>
      <c r="H597" s="10">
        <f t="shared" si="85"/>
        <v>0</v>
      </c>
      <c r="I597" s="10">
        <f t="shared" si="85"/>
        <v>0</v>
      </c>
      <c r="J597" s="10">
        <f t="shared" si="85"/>
        <v>0</v>
      </c>
      <c r="K597" s="10">
        <f t="shared" si="85"/>
        <v>0</v>
      </c>
      <c r="L597" s="10">
        <f t="shared" si="85"/>
        <v>0</v>
      </c>
      <c r="M597" s="10">
        <f t="shared" si="85"/>
        <v>0</v>
      </c>
      <c r="N597" s="10">
        <f t="shared" si="85"/>
        <v>0</v>
      </c>
      <c r="O597" s="10">
        <f t="shared" si="85"/>
        <v>1</v>
      </c>
      <c r="P597" s="10">
        <f t="shared" si="85"/>
        <v>1</v>
      </c>
      <c r="Q597" s="10">
        <f t="shared" si="85"/>
        <v>1</v>
      </c>
      <c r="R597" s="10">
        <f t="shared" si="85"/>
        <v>1</v>
      </c>
      <c r="S597" s="10">
        <f t="shared" si="85"/>
        <v>1</v>
      </c>
      <c r="T597" s="10">
        <f t="shared" si="85"/>
        <v>1</v>
      </c>
      <c r="U597" s="10">
        <f t="shared" si="85"/>
        <v>1</v>
      </c>
      <c r="V597" s="10">
        <f t="shared" si="85"/>
        <v>1</v>
      </c>
      <c r="W597" s="10">
        <f t="shared" si="84"/>
        <v>1</v>
      </c>
      <c r="X597" s="10">
        <f t="shared" si="84"/>
        <v>0</v>
      </c>
      <c r="Y597" s="10">
        <f t="shared" si="84"/>
        <v>0</v>
      </c>
      <c r="Z597" s="10">
        <f t="shared" si="84"/>
        <v>0</v>
      </c>
      <c r="AA597" s="10">
        <f t="shared" si="84"/>
        <v>0</v>
      </c>
      <c r="AB597" s="10">
        <f t="shared" si="84"/>
        <v>0</v>
      </c>
      <c r="AC597" s="10">
        <f t="shared" si="84"/>
        <v>0</v>
      </c>
      <c r="AD597" s="10">
        <f t="shared" si="84"/>
        <v>0</v>
      </c>
    </row>
    <row r="598" spans="1:30" ht="15" customHeight="1" x14ac:dyDescent="0.25">
      <c r="A598" s="1">
        <v>42626.375</v>
      </c>
      <c r="B598" s="1">
        <v>42626.666666666664</v>
      </c>
      <c r="C598" s="2">
        <v>662733</v>
      </c>
      <c r="D598" s="2" t="s">
        <v>9</v>
      </c>
      <c r="E598" s="3" t="str">
        <f t="shared" si="83"/>
        <v>mardi</v>
      </c>
      <c r="F598">
        <f ca="1">IF(HOUR(A598)&gt;HOUR(B598),-SUM(G598:INDIRECT(ADDRESS(ROW(),MATCH(0,$G598:$AD598,0)+6))),0)</f>
        <v>0</v>
      </c>
      <c r="G598" s="10">
        <f t="shared" si="85"/>
        <v>0</v>
      </c>
      <c r="H598" s="10">
        <f t="shared" si="85"/>
        <v>0</v>
      </c>
      <c r="I598" s="10">
        <f t="shared" si="85"/>
        <v>0</v>
      </c>
      <c r="J598" s="10">
        <f t="shared" si="85"/>
        <v>0</v>
      </c>
      <c r="K598" s="10">
        <f t="shared" si="85"/>
        <v>0</v>
      </c>
      <c r="L598" s="10">
        <f t="shared" si="85"/>
        <v>0</v>
      </c>
      <c r="M598" s="10">
        <f t="shared" si="85"/>
        <v>0</v>
      </c>
      <c r="N598" s="10">
        <f t="shared" si="85"/>
        <v>0</v>
      </c>
      <c r="O598" s="10">
        <f t="shared" si="85"/>
        <v>0</v>
      </c>
      <c r="P598" s="10">
        <f t="shared" si="85"/>
        <v>1</v>
      </c>
      <c r="Q598" s="10">
        <f t="shared" si="85"/>
        <v>1</v>
      </c>
      <c r="R598" s="10">
        <f t="shared" si="85"/>
        <v>1</v>
      </c>
      <c r="S598" s="10">
        <f t="shared" si="85"/>
        <v>1</v>
      </c>
      <c r="T598" s="10">
        <f t="shared" si="85"/>
        <v>1</v>
      </c>
      <c r="U598" s="10">
        <f t="shared" si="85"/>
        <v>1</v>
      </c>
      <c r="V598" s="10">
        <f t="shared" si="85"/>
        <v>1</v>
      </c>
      <c r="W598" s="10">
        <f t="shared" si="84"/>
        <v>1</v>
      </c>
      <c r="X598" s="10">
        <f t="shared" si="84"/>
        <v>0</v>
      </c>
      <c r="Y598" s="10">
        <f t="shared" si="84"/>
        <v>0</v>
      </c>
      <c r="Z598" s="10">
        <f t="shared" si="84"/>
        <v>0</v>
      </c>
      <c r="AA598" s="10">
        <f t="shared" si="84"/>
        <v>0</v>
      </c>
      <c r="AB598" s="10">
        <f t="shared" si="84"/>
        <v>0</v>
      </c>
      <c r="AC598" s="10">
        <f t="shared" si="84"/>
        <v>0</v>
      </c>
      <c r="AD598" s="10">
        <f t="shared" si="84"/>
        <v>0</v>
      </c>
    </row>
    <row r="599" spans="1:30" ht="15" customHeight="1" x14ac:dyDescent="0.25">
      <c r="A599" s="1">
        <v>42626.999305555553</v>
      </c>
      <c r="B599" s="1">
        <v>42627.25</v>
      </c>
      <c r="C599" s="2">
        <v>665338</v>
      </c>
      <c r="D599" s="2" t="s">
        <v>6</v>
      </c>
      <c r="E599" s="3" t="str">
        <f t="shared" si="83"/>
        <v>mardi</v>
      </c>
      <c r="F599">
        <f ca="1">IF(HOUR(A599)&gt;HOUR(B599),-SUM(G599:INDIRECT(ADDRESS(ROW(),MATCH(0,$G599:$AD599,0)+6))),0)</f>
        <v>-7</v>
      </c>
      <c r="G599" s="10">
        <f t="shared" si="85"/>
        <v>1</v>
      </c>
      <c r="H599" s="10">
        <f t="shared" si="85"/>
        <v>1</v>
      </c>
      <c r="I599" s="10">
        <f t="shared" si="85"/>
        <v>1</v>
      </c>
      <c r="J599" s="10">
        <f t="shared" si="85"/>
        <v>1</v>
      </c>
      <c r="K599" s="10">
        <f t="shared" si="85"/>
        <v>1</v>
      </c>
      <c r="L599" s="10">
        <f t="shared" si="85"/>
        <v>1</v>
      </c>
      <c r="M599" s="10">
        <f t="shared" si="85"/>
        <v>1</v>
      </c>
      <c r="N599" s="10">
        <f t="shared" si="85"/>
        <v>0</v>
      </c>
      <c r="O599" s="10">
        <f t="shared" si="85"/>
        <v>0</v>
      </c>
      <c r="P599" s="10">
        <f t="shared" si="85"/>
        <v>0</v>
      </c>
      <c r="Q599" s="10">
        <f t="shared" si="85"/>
        <v>0</v>
      </c>
      <c r="R599" s="10">
        <f t="shared" si="85"/>
        <v>0</v>
      </c>
      <c r="S599" s="10">
        <f t="shared" si="85"/>
        <v>0</v>
      </c>
      <c r="T599" s="10">
        <f t="shared" si="85"/>
        <v>0</v>
      </c>
      <c r="U599" s="10">
        <f t="shared" si="85"/>
        <v>0</v>
      </c>
      <c r="V599" s="10">
        <f t="shared" si="85"/>
        <v>0</v>
      </c>
      <c r="W599" s="10">
        <f t="shared" si="84"/>
        <v>0</v>
      </c>
      <c r="X599" s="10">
        <f t="shared" si="84"/>
        <v>0</v>
      </c>
      <c r="Y599" s="10">
        <f t="shared" si="84"/>
        <v>0</v>
      </c>
      <c r="Z599" s="10">
        <f t="shared" si="84"/>
        <v>0</v>
      </c>
      <c r="AA599" s="10">
        <f t="shared" si="84"/>
        <v>0</v>
      </c>
      <c r="AB599" s="10">
        <f t="shared" si="84"/>
        <v>0</v>
      </c>
      <c r="AC599" s="10">
        <f t="shared" si="84"/>
        <v>0</v>
      </c>
      <c r="AD599" s="10">
        <f t="shared" si="84"/>
        <v>1</v>
      </c>
    </row>
    <row r="600" spans="1:30" ht="15" customHeight="1" x14ac:dyDescent="0.25">
      <c r="A600" s="1">
        <v>42627.041666666664</v>
      </c>
      <c r="B600" s="1">
        <v>42627.25</v>
      </c>
      <c r="C600" s="2">
        <v>665888</v>
      </c>
      <c r="D600" s="2" t="s">
        <v>7</v>
      </c>
      <c r="E600" s="3" t="str">
        <f t="shared" si="83"/>
        <v>mercredi</v>
      </c>
      <c r="F600">
        <f ca="1">IF(HOUR(A600)&gt;HOUR(B600),-SUM(G600:INDIRECT(ADDRESS(ROW(),MATCH(0,$G600:$AD600,0)+6))),0)</f>
        <v>0</v>
      </c>
      <c r="G600" s="10">
        <f t="shared" si="85"/>
        <v>0</v>
      </c>
      <c r="H600" s="10">
        <f t="shared" si="85"/>
        <v>1</v>
      </c>
      <c r="I600" s="10">
        <f t="shared" si="85"/>
        <v>1</v>
      </c>
      <c r="J600" s="10">
        <f t="shared" si="85"/>
        <v>1</v>
      </c>
      <c r="K600" s="10">
        <f t="shared" si="85"/>
        <v>1</v>
      </c>
      <c r="L600" s="10">
        <f t="shared" si="85"/>
        <v>1</v>
      </c>
      <c r="M600" s="10">
        <f t="shared" si="85"/>
        <v>1</v>
      </c>
      <c r="N600" s="10">
        <f t="shared" si="85"/>
        <v>0</v>
      </c>
      <c r="O600" s="10">
        <f t="shared" si="85"/>
        <v>0</v>
      </c>
      <c r="P600" s="10">
        <f t="shared" si="85"/>
        <v>0</v>
      </c>
      <c r="Q600" s="10">
        <f t="shared" si="85"/>
        <v>0</v>
      </c>
      <c r="R600" s="10">
        <f t="shared" si="85"/>
        <v>0</v>
      </c>
      <c r="S600" s="10">
        <f t="shared" si="85"/>
        <v>0</v>
      </c>
      <c r="T600" s="10">
        <f t="shared" si="85"/>
        <v>0</v>
      </c>
      <c r="U600" s="10">
        <f t="shared" si="85"/>
        <v>0</v>
      </c>
      <c r="V600" s="10">
        <f t="shared" si="85"/>
        <v>0</v>
      </c>
      <c r="W600" s="10">
        <f t="shared" si="84"/>
        <v>0</v>
      </c>
      <c r="X600" s="10">
        <f t="shared" si="84"/>
        <v>0</v>
      </c>
      <c r="Y600" s="10">
        <f t="shared" si="84"/>
        <v>0</v>
      </c>
      <c r="Z600" s="10">
        <f t="shared" si="84"/>
        <v>0</v>
      </c>
      <c r="AA600" s="10">
        <f t="shared" si="84"/>
        <v>0</v>
      </c>
      <c r="AB600" s="10">
        <f t="shared" si="84"/>
        <v>0</v>
      </c>
      <c r="AC600" s="10">
        <f t="shared" si="84"/>
        <v>0</v>
      </c>
      <c r="AD600" s="10">
        <f t="shared" si="84"/>
        <v>0</v>
      </c>
    </row>
    <row r="601" spans="1:30" ht="15" customHeight="1" x14ac:dyDescent="0.25">
      <c r="A601" s="1">
        <v>42627.291666666664</v>
      </c>
      <c r="B601" s="1">
        <v>42711.770833333336</v>
      </c>
      <c r="C601" s="2">
        <v>660899</v>
      </c>
      <c r="D601" s="2" t="s">
        <v>12</v>
      </c>
      <c r="E601" s="3" t="str">
        <f t="shared" si="83"/>
        <v>mercredi</v>
      </c>
      <c r="F601">
        <f ca="1">IF(HOUR(A601)&gt;HOUR(B601),-SUM(G601:INDIRECT(ADDRESS(ROW(),MATCH(0,$G601:$AD601,0)+6))),0)</f>
        <v>0</v>
      </c>
      <c r="G601" s="10">
        <f t="shared" si="85"/>
        <v>0</v>
      </c>
      <c r="H601" s="10">
        <f t="shared" si="85"/>
        <v>0</v>
      </c>
      <c r="I601" s="10">
        <f t="shared" si="85"/>
        <v>0</v>
      </c>
      <c r="J601" s="10">
        <f t="shared" si="85"/>
        <v>0</v>
      </c>
      <c r="K601" s="10">
        <f t="shared" si="85"/>
        <v>0</v>
      </c>
      <c r="L601" s="10">
        <f t="shared" si="85"/>
        <v>0</v>
      </c>
      <c r="M601" s="10">
        <f t="shared" si="85"/>
        <v>0</v>
      </c>
      <c r="N601" s="10">
        <f t="shared" si="85"/>
        <v>1</v>
      </c>
      <c r="O601" s="10">
        <f t="shared" si="85"/>
        <v>1</v>
      </c>
      <c r="P601" s="10">
        <f t="shared" si="85"/>
        <v>1</v>
      </c>
      <c r="Q601" s="10">
        <f t="shared" si="85"/>
        <v>1</v>
      </c>
      <c r="R601" s="10">
        <f t="shared" si="85"/>
        <v>1</v>
      </c>
      <c r="S601" s="10">
        <f t="shared" si="85"/>
        <v>1</v>
      </c>
      <c r="T601" s="10">
        <f t="shared" si="85"/>
        <v>1</v>
      </c>
      <c r="U601" s="10">
        <f t="shared" si="85"/>
        <v>1</v>
      </c>
      <c r="V601" s="10">
        <f t="shared" si="85"/>
        <v>1</v>
      </c>
      <c r="W601" s="10">
        <f t="shared" si="84"/>
        <v>1</v>
      </c>
      <c r="X601" s="10">
        <f t="shared" si="84"/>
        <v>1</v>
      </c>
      <c r="Y601" s="10">
        <f t="shared" si="84"/>
        <v>1</v>
      </c>
      <c r="Z601" s="10">
        <f t="shared" si="84"/>
        <v>0</v>
      </c>
      <c r="AA601" s="10">
        <f t="shared" si="84"/>
        <v>0</v>
      </c>
      <c r="AB601" s="10">
        <f t="shared" si="84"/>
        <v>0</v>
      </c>
      <c r="AC601" s="10">
        <f t="shared" si="84"/>
        <v>0</v>
      </c>
      <c r="AD601" s="10">
        <f t="shared" si="84"/>
        <v>0</v>
      </c>
    </row>
    <row r="602" spans="1:30" ht="15" customHeight="1" x14ac:dyDescent="0.25">
      <c r="A602" s="1">
        <v>42627.916666666664</v>
      </c>
      <c r="B602" s="1">
        <v>42628.125</v>
      </c>
      <c r="C602" s="2">
        <v>664106</v>
      </c>
      <c r="D602" s="2" t="s">
        <v>12</v>
      </c>
      <c r="E602" s="3" t="str">
        <f t="shared" si="83"/>
        <v>mercredi</v>
      </c>
      <c r="F602">
        <f ca="1">IF(HOUR(A602)&gt;HOUR(B602),-SUM(G602:INDIRECT(ADDRESS(ROW(),MATCH(0,$G602:$AD602,0)+6))),0)</f>
        <v>-4</v>
      </c>
      <c r="G602" s="10">
        <f t="shared" si="85"/>
        <v>1</v>
      </c>
      <c r="H602" s="10">
        <f t="shared" si="85"/>
        <v>1</v>
      </c>
      <c r="I602" s="10">
        <f t="shared" si="85"/>
        <v>1</v>
      </c>
      <c r="J602" s="10">
        <f t="shared" si="85"/>
        <v>1</v>
      </c>
      <c r="K602" s="10">
        <f t="shared" si="85"/>
        <v>0</v>
      </c>
      <c r="L602" s="10">
        <f t="shared" si="85"/>
        <v>0</v>
      </c>
      <c r="M602" s="10">
        <f t="shared" si="85"/>
        <v>0</v>
      </c>
      <c r="N602" s="10">
        <f t="shared" si="85"/>
        <v>0</v>
      </c>
      <c r="O602" s="10">
        <f t="shared" si="85"/>
        <v>0</v>
      </c>
      <c r="P602" s="10">
        <f t="shared" si="85"/>
        <v>0</v>
      </c>
      <c r="Q602" s="10">
        <f t="shared" si="85"/>
        <v>0</v>
      </c>
      <c r="R602" s="10">
        <f t="shared" si="85"/>
        <v>0</v>
      </c>
      <c r="S602" s="10">
        <f t="shared" si="85"/>
        <v>0</v>
      </c>
      <c r="T602" s="10">
        <f t="shared" si="85"/>
        <v>0</v>
      </c>
      <c r="U602" s="10">
        <f t="shared" si="85"/>
        <v>0</v>
      </c>
      <c r="V602" s="10">
        <f t="shared" si="85"/>
        <v>0</v>
      </c>
      <c r="W602" s="10">
        <f t="shared" si="84"/>
        <v>0</v>
      </c>
      <c r="X602" s="10">
        <f t="shared" si="84"/>
        <v>0</v>
      </c>
      <c r="Y602" s="10">
        <f t="shared" si="84"/>
        <v>0</v>
      </c>
      <c r="Z602" s="10">
        <f t="shared" si="84"/>
        <v>0</v>
      </c>
      <c r="AA602" s="10">
        <f t="shared" si="84"/>
        <v>0</v>
      </c>
      <c r="AB602" s="10">
        <f t="shared" si="84"/>
        <v>0</v>
      </c>
      <c r="AC602" s="10">
        <f t="shared" si="84"/>
        <v>1</v>
      </c>
      <c r="AD602" s="10">
        <f t="shared" si="84"/>
        <v>1</v>
      </c>
    </row>
    <row r="603" spans="1:30" ht="15" customHeight="1" x14ac:dyDescent="0.25">
      <c r="A603" s="1">
        <v>42628.041666666664</v>
      </c>
      <c r="B603" s="1">
        <v>42628.25</v>
      </c>
      <c r="C603" s="2">
        <v>665896</v>
      </c>
      <c r="D603" s="2" t="s">
        <v>7</v>
      </c>
      <c r="E603" s="3" t="str">
        <f t="shared" si="83"/>
        <v>jeudi</v>
      </c>
      <c r="F603">
        <f ca="1">IF(HOUR(A603)&gt;HOUR(B603),-SUM(G603:INDIRECT(ADDRESS(ROW(),MATCH(0,$G603:$AD603,0)+6))),0)</f>
        <v>0</v>
      </c>
      <c r="G603" s="10">
        <f t="shared" si="85"/>
        <v>0</v>
      </c>
      <c r="H603" s="10">
        <f t="shared" si="85"/>
        <v>1</v>
      </c>
      <c r="I603" s="10">
        <f t="shared" si="85"/>
        <v>1</v>
      </c>
      <c r="J603" s="10">
        <f t="shared" si="85"/>
        <v>1</v>
      </c>
      <c r="K603" s="10">
        <f t="shared" si="85"/>
        <v>1</v>
      </c>
      <c r="L603" s="10">
        <f t="shared" si="85"/>
        <v>1</v>
      </c>
      <c r="M603" s="10">
        <f t="shared" si="85"/>
        <v>1</v>
      </c>
      <c r="N603" s="10">
        <f t="shared" si="85"/>
        <v>0</v>
      </c>
      <c r="O603" s="10">
        <f t="shared" si="85"/>
        <v>0</v>
      </c>
      <c r="P603" s="10">
        <f t="shared" si="85"/>
        <v>0</v>
      </c>
      <c r="Q603" s="10">
        <f t="shared" si="85"/>
        <v>0</v>
      </c>
      <c r="R603" s="10">
        <f t="shared" si="85"/>
        <v>0</v>
      </c>
      <c r="S603" s="10">
        <f t="shared" si="85"/>
        <v>0</v>
      </c>
      <c r="T603" s="10">
        <f t="shared" si="85"/>
        <v>0</v>
      </c>
      <c r="U603" s="10">
        <f t="shared" si="85"/>
        <v>0</v>
      </c>
      <c r="V603" s="10">
        <f t="shared" si="85"/>
        <v>0</v>
      </c>
      <c r="W603" s="10">
        <f t="shared" si="84"/>
        <v>0</v>
      </c>
      <c r="X603" s="10">
        <f t="shared" si="84"/>
        <v>0</v>
      </c>
      <c r="Y603" s="10">
        <f t="shared" si="84"/>
        <v>0</v>
      </c>
      <c r="Z603" s="10">
        <f t="shared" si="84"/>
        <v>0</v>
      </c>
      <c r="AA603" s="10">
        <f t="shared" si="84"/>
        <v>0</v>
      </c>
      <c r="AB603" s="10">
        <f t="shared" si="84"/>
        <v>0</v>
      </c>
      <c r="AC603" s="10">
        <f t="shared" si="84"/>
        <v>0</v>
      </c>
      <c r="AD603" s="10">
        <f t="shared" si="84"/>
        <v>0</v>
      </c>
    </row>
    <row r="604" spans="1:30" ht="15" customHeight="1" x14ac:dyDescent="0.25">
      <c r="A604" s="1">
        <v>42628.083333333336</v>
      </c>
      <c r="B604" s="1">
        <v>42628.25</v>
      </c>
      <c r="C604" s="2">
        <v>670141</v>
      </c>
      <c r="D604" s="2" t="s">
        <v>12</v>
      </c>
      <c r="E604" s="3" t="str">
        <f t="shared" si="83"/>
        <v>jeudi</v>
      </c>
      <c r="F604">
        <f ca="1">IF(HOUR(A604)&gt;HOUR(B604),-SUM(G604:INDIRECT(ADDRESS(ROW(),MATCH(0,$G604:$AD604,0)+6))),0)</f>
        <v>0</v>
      </c>
      <c r="G604" s="10">
        <f t="shared" si="85"/>
        <v>0</v>
      </c>
      <c r="H604" s="10">
        <f t="shared" si="85"/>
        <v>0</v>
      </c>
      <c r="I604" s="10">
        <f t="shared" si="85"/>
        <v>1</v>
      </c>
      <c r="J604" s="10">
        <f t="shared" si="85"/>
        <v>1</v>
      </c>
      <c r="K604" s="10">
        <f t="shared" si="85"/>
        <v>1</v>
      </c>
      <c r="L604" s="10">
        <f t="shared" si="85"/>
        <v>1</v>
      </c>
      <c r="M604" s="10">
        <f t="shared" si="85"/>
        <v>1</v>
      </c>
      <c r="N604" s="10">
        <f t="shared" si="85"/>
        <v>0</v>
      </c>
      <c r="O604" s="10">
        <f t="shared" si="85"/>
        <v>0</v>
      </c>
      <c r="P604" s="10">
        <f t="shared" si="85"/>
        <v>0</v>
      </c>
      <c r="Q604" s="10">
        <f t="shared" si="85"/>
        <v>0</v>
      </c>
      <c r="R604" s="10">
        <f t="shared" si="85"/>
        <v>0</v>
      </c>
      <c r="S604" s="10">
        <f t="shared" si="85"/>
        <v>0</v>
      </c>
      <c r="T604" s="10">
        <f t="shared" si="85"/>
        <v>0</v>
      </c>
      <c r="U604" s="10">
        <f t="shared" si="85"/>
        <v>0</v>
      </c>
      <c r="V604" s="10">
        <f t="shared" si="85"/>
        <v>0</v>
      </c>
      <c r="W604" s="10">
        <f t="shared" si="84"/>
        <v>0</v>
      </c>
      <c r="X604" s="10">
        <f t="shared" si="84"/>
        <v>0</v>
      </c>
      <c r="Y604" s="10">
        <f t="shared" si="84"/>
        <v>0</v>
      </c>
      <c r="Z604" s="10">
        <f t="shared" si="84"/>
        <v>0</v>
      </c>
      <c r="AA604" s="10">
        <f t="shared" si="84"/>
        <v>0</v>
      </c>
      <c r="AB604" s="10">
        <f t="shared" si="84"/>
        <v>0</v>
      </c>
      <c r="AC604" s="10">
        <f t="shared" si="84"/>
        <v>0</v>
      </c>
      <c r="AD604" s="10">
        <f t="shared" si="84"/>
        <v>0</v>
      </c>
    </row>
    <row r="605" spans="1:30" ht="15" customHeight="1" x14ac:dyDescent="0.25">
      <c r="A605" s="1">
        <v>42628.375</v>
      </c>
      <c r="B605" s="1">
        <v>42628.5</v>
      </c>
      <c r="C605" s="2">
        <v>662730</v>
      </c>
      <c r="D605" s="2" t="s">
        <v>9</v>
      </c>
      <c r="E605" s="3" t="str">
        <f t="shared" si="83"/>
        <v>jeudi</v>
      </c>
      <c r="F605">
        <f ca="1">IF(HOUR(A605)&gt;HOUR(B605),-SUM(G605:INDIRECT(ADDRESS(ROW(),MATCH(0,$G605:$AD605,0)+6))),0)</f>
        <v>0</v>
      </c>
      <c r="G605" s="10">
        <f t="shared" si="85"/>
        <v>0</v>
      </c>
      <c r="H605" s="10">
        <f t="shared" si="85"/>
        <v>0</v>
      </c>
      <c r="I605" s="10">
        <f t="shared" si="85"/>
        <v>0</v>
      </c>
      <c r="J605" s="10">
        <f t="shared" si="85"/>
        <v>0</v>
      </c>
      <c r="K605" s="10">
        <f t="shared" si="85"/>
        <v>0</v>
      </c>
      <c r="L605" s="10">
        <f t="shared" si="85"/>
        <v>0</v>
      </c>
      <c r="M605" s="10">
        <f t="shared" si="85"/>
        <v>0</v>
      </c>
      <c r="N605" s="10">
        <f t="shared" si="85"/>
        <v>0</v>
      </c>
      <c r="O605" s="10">
        <f t="shared" si="85"/>
        <v>0</v>
      </c>
      <c r="P605" s="10">
        <f t="shared" si="85"/>
        <v>1</v>
      </c>
      <c r="Q605" s="10">
        <f t="shared" si="85"/>
        <v>1</v>
      </c>
      <c r="R605" s="10">
        <f t="shared" si="85"/>
        <v>1</v>
      </c>
      <c r="S605" s="10">
        <f t="shared" si="85"/>
        <v>1</v>
      </c>
      <c r="T605" s="10">
        <f t="shared" si="85"/>
        <v>0</v>
      </c>
      <c r="U605" s="10">
        <f t="shared" si="85"/>
        <v>0</v>
      </c>
      <c r="V605" s="10">
        <f t="shared" ref="V605:AD620" si="86">IF(HOUR($A605)&lt;=HOUR($B605),IF(IF(HOUR($A605)&lt;V$1+1,1,0)=1,IF(HOUR($B605)&gt;=V$1,1,0),0),IF(IF(HOUR($A605)&gt;=V$1+1,1,0)=1,IF(HOUR($B605)&lt;V$1,0,1),1))</f>
        <v>0</v>
      </c>
      <c r="W605" s="10">
        <f t="shared" si="86"/>
        <v>0</v>
      </c>
      <c r="X605" s="10">
        <f t="shared" si="86"/>
        <v>0</v>
      </c>
      <c r="Y605" s="10">
        <f t="shared" si="86"/>
        <v>0</v>
      </c>
      <c r="Z605" s="10">
        <f t="shared" si="86"/>
        <v>0</v>
      </c>
      <c r="AA605" s="10">
        <f t="shared" si="86"/>
        <v>0</v>
      </c>
      <c r="AB605" s="10">
        <f t="shared" si="86"/>
        <v>0</v>
      </c>
      <c r="AC605" s="10">
        <f t="shared" si="86"/>
        <v>0</v>
      </c>
      <c r="AD605" s="10">
        <f t="shared" si="86"/>
        <v>0</v>
      </c>
    </row>
    <row r="606" spans="1:30" ht="15" customHeight="1" x14ac:dyDescent="0.25">
      <c r="A606" s="1">
        <v>42628.916666666664</v>
      </c>
      <c r="B606" s="1">
        <v>42629.229166666664</v>
      </c>
      <c r="C606" s="2">
        <v>663546</v>
      </c>
      <c r="D606" s="2" t="s">
        <v>6</v>
      </c>
      <c r="E606" s="3" t="str">
        <f t="shared" si="83"/>
        <v>jeudi</v>
      </c>
      <c r="F606">
        <f ca="1">IF(HOUR(A606)&gt;HOUR(B606),-SUM(G606:INDIRECT(ADDRESS(ROW(),MATCH(0,$G606:$AD606,0)+6))),0)</f>
        <v>-6</v>
      </c>
      <c r="G606" s="10">
        <f t="shared" ref="G606:V621" si="87">IF(HOUR($A606)&lt;=HOUR($B606),IF(IF(HOUR($A606)&lt;G$1+1,1,0)=1,IF(HOUR($B606)&gt;=G$1,1,0),0),IF(IF(HOUR($A606)&gt;=G$1+1,1,0)=1,IF(HOUR($B606)&lt;G$1,0,1),1))</f>
        <v>1</v>
      </c>
      <c r="H606" s="10">
        <f t="shared" si="87"/>
        <v>1</v>
      </c>
      <c r="I606" s="10">
        <f t="shared" si="87"/>
        <v>1</v>
      </c>
      <c r="J606" s="10">
        <f t="shared" si="87"/>
        <v>1</v>
      </c>
      <c r="K606" s="10">
        <f t="shared" si="87"/>
        <v>1</v>
      </c>
      <c r="L606" s="10">
        <f t="shared" si="87"/>
        <v>1</v>
      </c>
      <c r="M606" s="10">
        <f t="shared" si="87"/>
        <v>0</v>
      </c>
      <c r="N606" s="10">
        <f t="shared" si="87"/>
        <v>0</v>
      </c>
      <c r="O606" s="10">
        <f t="shared" si="87"/>
        <v>0</v>
      </c>
      <c r="P606" s="10">
        <f t="shared" si="87"/>
        <v>0</v>
      </c>
      <c r="Q606" s="10">
        <f t="shared" si="87"/>
        <v>0</v>
      </c>
      <c r="R606" s="10">
        <f t="shared" si="87"/>
        <v>0</v>
      </c>
      <c r="S606" s="10">
        <f t="shared" si="87"/>
        <v>0</v>
      </c>
      <c r="T606" s="10">
        <f t="shared" si="87"/>
        <v>0</v>
      </c>
      <c r="U606" s="10">
        <f t="shared" si="87"/>
        <v>0</v>
      </c>
      <c r="V606" s="10">
        <f t="shared" si="87"/>
        <v>0</v>
      </c>
      <c r="W606" s="10">
        <f t="shared" si="86"/>
        <v>0</v>
      </c>
      <c r="X606" s="10">
        <f t="shared" si="86"/>
        <v>0</v>
      </c>
      <c r="Y606" s="10">
        <f t="shared" si="86"/>
        <v>0</v>
      </c>
      <c r="Z606" s="10">
        <f t="shared" si="86"/>
        <v>0</v>
      </c>
      <c r="AA606" s="10">
        <f t="shared" si="86"/>
        <v>0</v>
      </c>
      <c r="AB606" s="10">
        <f t="shared" si="86"/>
        <v>0</v>
      </c>
      <c r="AC606" s="10">
        <f t="shared" si="86"/>
        <v>1</v>
      </c>
      <c r="AD606" s="10">
        <f t="shared" si="86"/>
        <v>1</v>
      </c>
    </row>
    <row r="607" spans="1:30" ht="15" customHeight="1" x14ac:dyDescent="0.25">
      <c r="A607" s="1">
        <v>42629.25</v>
      </c>
      <c r="B607" s="1">
        <v>42629.291666666664</v>
      </c>
      <c r="C607" s="2">
        <v>662806</v>
      </c>
      <c r="D607" s="2" t="s">
        <v>13</v>
      </c>
      <c r="E607" s="3" t="str">
        <f t="shared" si="83"/>
        <v>vendredi</v>
      </c>
      <c r="F607">
        <f ca="1">IF(HOUR(A607)&gt;HOUR(B607),-SUM(G607:INDIRECT(ADDRESS(ROW(),MATCH(0,$G607:$AD607,0)+6))),0)</f>
        <v>0</v>
      </c>
      <c r="G607" s="10">
        <f t="shared" si="87"/>
        <v>0</v>
      </c>
      <c r="H607" s="10">
        <f t="shared" si="87"/>
        <v>0</v>
      </c>
      <c r="I607" s="10">
        <f t="shared" si="87"/>
        <v>0</v>
      </c>
      <c r="J607" s="10">
        <f t="shared" si="87"/>
        <v>0</v>
      </c>
      <c r="K607" s="10">
        <f t="shared" si="87"/>
        <v>0</v>
      </c>
      <c r="L607" s="10">
        <f t="shared" si="87"/>
        <v>0</v>
      </c>
      <c r="M607" s="10">
        <f t="shared" si="87"/>
        <v>1</v>
      </c>
      <c r="N607" s="10">
        <f t="shared" si="87"/>
        <v>1</v>
      </c>
      <c r="O607" s="10">
        <f t="shared" si="87"/>
        <v>0</v>
      </c>
      <c r="P607" s="10">
        <f t="shared" si="87"/>
        <v>0</v>
      </c>
      <c r="Q607" s="10">
        <f t="shared" si="87"/>
        <v>0</v>
      </c>
      <c r="R607" s="10">
        <f t="shared" si="87"/>
        <v>0</v>
      </c>
      <c r="S607" s="10">
        <f t="shared" si="87"/>
        <v>0</v>
      </c>
      <c r="T607" s="10">
        <f t="shared" si="87"/>
        <v>0</v>
      </c>
      <c r="U607" s="10">
        <f t="shared" si="87"/>
        <v>0</v>
      </c>
      <c r="V607" s="10">
        <f t="shared" si="87"/>
        <v>0</v>
      </c>
      <c r="W607" s="10">
        <f t="shared" si="86"/>
        <v>0</v>
      </c>
      <c r="X607" s="10">
        <f t="shared" si="86"/>
        <v>0</v>
      </c>
      <c r="Y607" s="10">
        <f t="shared" si="86"/>
        <v>0</v>
      </c>
      <c r="Z607" s="10">
        <f t="shared" si="86"/>
        <v>0</v>
      </c>
      <c r="AA607" s="10">
        <f t="shared" si="86"/>
        <v>0</v>
      </c>
      <c r="AB607" s="10">
        <f t="shared" si="86"/>
        <v>0</v>
      </c>
      <c r="AC607" s="10">
        <f t="shared" si="86"/>
        <v>0</v>
      </c>
      <c r="AD607" s="10">
        <f t="shared" si="86"/>
        <v>0</v>
      </c>
    </row>
    <row r="608" spans="1:30" ht="15" customHeight="1" x14ac:dyDescent="0.25">
      <c r="A608" s="1">
        <v>42629.375</v>
      </c>
      <c r="B608" s="1">
        <v>42629.458333333336</v>
      </c>
      <c r="C608" s="2">
        <v>666553</v>
      </c>
      <c r="D608" s="2" t="s">
        <v>13</v>
      </c>
      <c r="E608" s="3" t="str">
        <f t="shared" si="83"/>
        <v>vendredi</v>
      </c>
      <c r="F608">
        <f ca="1">IF(HOUR(A608)&gt;HOUR(B608),-SUM(G608:INDIRECT(ADDRESS(ROW(),MATCH(0,$G608:$AD608,0)+6))),0)</f>
        <v>0</v>
      </c>
      <c r="G608" s="10">
        <f t="shared" si="87"/>
        <v>0</v>
      </c>
      <c r="H608" s="10">
        <f t="shared" si="87"/>
        <v>0</v>
      </c>
      <c r="I608" s="10">
        <f t="shared" si="87"/>
        <v>0</v>
      </c>
      <c r="J608" s="10">
        <f t="shared" si="87"/>
        <v>0</v>
      </c>
      <c r="K608" s="10">
        <f t="shared" si="87"/>
        <v>0</v>
      </c>
      <c r="L608" s="10">
        <f t="shared" si="87"/>
        <v>0</v>
      </c>
      <c r="M608" s="10">
        <f t="shared" si="87"/>
        <v>0</v>
      </c>
      <c r="N608" s="10">
        <f t="shared" si="87"/>
        <v>0</v>
      </c>
      <c r="O608" s="10">
        <f t="shared" si="87"/>
        <v>0</v>
      </c>
      <c r="P608" s="10">
        <f t="shared" si="87"/>
        <v>1</v>
      </c>
      <c r="Q608" s="10">
        <f t="shared" si="87"/>
        <v>1</v>
      </c>
      <c r="R608" s="10">
        <f t="shared" si="87"/>
        <v>1</v>
      </c>
      <c r="S608" s="10">
        <f t="shared" si="87"/>
        <v>0</v>
      </c>
      <c r="T608" s="10">
        <f t="shared" si="87"/>
        <v>0</v>
      </c>
      <c r="U608" s="10">
        <f t="shared" si="87"/>
        <v>0</v>
      </c>
      <c r="V608" s="10">
        <f t="shared" si="87"/>
        <v>0</v>
      </c>
      <c r="W608" s="10">
        <f t="shared" si="86"/>
        <v>0</v>
      </c>
      <c r="X608" s="10">
        <f t="shared" si="86"/>
        <v>0</v>
      </c>
      <c r="Y608" s="10">
        <f t="shared" si="86"/>
        <v>0</v>
      </c>
      <c r="Z608" s="10">
        <f t="shared" si="86"/>
        <v>0</v>
      </c>
      <c r="AA608" s="10">
        <f t="shared" si="86"/>
        <v>0</v>
      </c>
      <c r="AB608" s="10">
        <f t="shared" si="86"/>
        <v>0</v>
      </c>
      <c r="AC608" s="10">
        <f t="shared" si="86"/>
        <v>0</v>
      </c>
      <c r="AD608" s="10">
        <f t="shared" si="86"/>
        <v>0</v>
      </c>
    </row>
    <row r="609" spans="1:30" ht="15" customHeight="1" x14ac:dyDescent="0.25">
      <c r="A609" s="1">
        <v>42630.041666666664</v>
      </c>
      <c r="B609" s="1">
        <v>42630.375</v>
      </c>
      <c r="C609" s="2">
        <v>659844</v>
      </c>
      <c r="D609" s="2" t="s">
        <v>6</v>
      </c>
      <c r="E609" s="3" t="str">
        <f t="shared" si="83"/>
        <v>samedi</v>
      </c>
      <c r="F609">
        <f ca="1">IF(HOUR(A609)&gt;HOUR(B609),-SUM(G609:INDIRECT(ADDRESS(ROW(),MATCH(0,$G609:$AD609,0)+6))),0)</f>
        <v>0</v>
      </c>
      <c r="G609" s="10">
        <f t="shared" si="87"/>
        <v>0</v>
      </c>
      <c r="H609" s="10">
        <f t="shared" si="87"/>
        <v>1</v>
      </c>
      <c r="I609" s="10">
        <f t="shared" si="87"/>
        <v>1</v>
      </c>
      <c r="J609" s="10">
        <f t="shared" si="87"/>
        <v>1</v>
      </c>
      <c r="K609" s="10">
        <f t="shared" si="87"/>
        <v>1</v>
      </c>
      <c r="L609" s="10">
        <f t="shared" si="87"/>
        <v>1</v>
      </c>
      <c r="M609" s="10">
        <f t="shared" si="87"/>
        <v>1</v>
      </c>
      <c r="N609" s="10">
        <f t="shared" si="87"/>
        <v>1</v>
      </c>
      <c r="O609" s="10">
        <f t="shared" si="87"/>
        <v>1</v>
      </c>
      <c r="P609" s="10">
        <f t="shared" si="87"/>
        <v>1</v>
      </c>
      <c r="Q609" s="10">
        <f t="shared" si="87"/>
        <v>0</v>
      </c>
      <c r="R609" s="10">
        <f t="shared" si="87"/>
        <v>0</v>
      </c>
      <c r="S609" s="10">
        <f t="shared" si="87"/>
        <v>0</v>
      </c>
      <c r="T609" s="10">
        <f t="shared" si="87"/>
        <v>0</v>
      </c>
      <c r="U609" s="10">
        <f t="shared" si="87"/>
        <v>0</v>
      </c>
      <c r="V609" s="10">
        <f t="shared" si="87"/>
        <v>0</v>
      </c>
      <c r="W609" s="10">
        <f t="shared" si="86"/>
        <v>0</v>
      </c>
      <c r="X609" s="10">
        <f t="shared" si="86"/>
        <v>0</v>
      </c>
      <c r="Y609" s="10">
        <f t="shared" si="86"/>
        <v>0</v>
      </c>
      <c r="Z609" s="10">
        <f t="shared" si="86"/>
        <v>0</v>
      </c>
      <c r="AA609" s="10">
        <f t="shared" si="86"/>
        <v>0</v>
      </c>
      <c r="AB609" s="10">
        <f t="shared" si="86"/>
        <v>0</v>
      </c>
      <c r="AC609" s="10">
        <f t="shared" si="86"/>
        <v>0</v>
      </c>
      <c r="AD609" s="10">
        <f t="shared" si="86"/>
        <v>0</v>
      </c>
    </row>
    <row r="610" spans="1:30" ht="15" customHeight="1" x14ac:dyDescent="0.25">
      <c r="A610" s="1">
        <v>42630.291666666664</v>
      </c>
      <c r="B610" s="1">
        <v>42630.708333333336</v>
      </c>
      <c r="C610" s="2">
        <v>665017</v>
      </c>
      <c r="D610" s="2" t="s">
        <v>6</v>
      </c>
      <c r="E610" s="3" t="str">
        <f t="shared" si="83"/>
        <v>samedi</v>
      </c>
      <c r="F610">
        <f ca="1">IF(HOUR(A610)&gt;HOUR(B610),-SUM(G610:INDIRECT(ADDRESS(ROW(),MATCH(0,$G610:$AD610,0)+6))),0)</f>
        <v>0</v>
      </c>
      <c r="G610" s="10">
        <f t="shared" si="87"/>
        <v>0</v>
      </c>
      <c r="H610" s="10">
        <f t="shared" si="87"/>
        <v>0</v>
      </c>
      <c r="I610" s="10">
        <f t="shared" si="87"/>
        <v>0</v>
      </c>
      <c r="J610" s="10">
        <f t="shared" si="87"/>
        <v>0</v>
      </c>
      <c r="K610" s="10">
        <f t="shared" si="87"/>
        <v>0</v>
      </c>
      <c r="L610" s="10">
        <f t="shared" si="87"/>
        <v>0</v>
      </c>
      <c r="M610" s="10">
        <f t="shared" si="87"/>
        <v>0</v>
      </c>
      <c r="N610" s="10">
        <f t="shared" si="87"/>
        <v>1</v>
      </c>
      <c r="O610" s="10">
        <f t="shared" si="87"/>
        <v>1</v>
      </c>
      <c r="P610" s="10">
        <f t="shared" si="87"/>
        <v>1</v>
      </c>
      <c r="Q610" s="10">
        <f t="shared" si="87"/>
        <v>1</v>
      </c>
      <c r="R610" s="10">
        <f t="shared" si="87"/>
        <v>1</v>
      </c>
      <c r="S610" s="10">
        <f t="shared" si="87"/>
        <v>1</v>
      </c>
      <c r="T610" s="10">
        <f t="shared" si="87"/>
        <v>1</v>
      </c>
      <c r="U610" s="10">
        <f t="shared" si="87"/>
        <v>1</v>
      </c>
      <c r="V610" s="10">
        <f t="shared" si="87"/>
        <v>1</v>
      </c>
      <c r="W610" s="10">
        <f t="shared" si="86"/>
        <v>1</v>
      </c>
      <c r="X610" s="10">
        <f t="shared" si="86"/>
        <v>1</v>
      </c>
      <c r="Y610" s="10">
        <f t="shared" si="86"/>
        <v>0</v>
      </c>
      <c r="Z610" s="10">
        <f t="shared" si="86"/>
        <v>0</v>
      </c>
      <c r="AA610" s="10">
        <f t="shared" si="86"/>
        <v>0</v>
      </c>
      <c r="AB610" s="10">
        <f t="shared" si="86"/>
        <v>0</v>
      </c>
      <c r="AC610" s="10">
        <f t="shared" si="86"/>
        <v>0</v>
      </c>
      <c r="AD610" s="10">
        <f t="shared" si="86"/>
        <v>0</v>
      </c>
    </row>
    <row r="611" spans="1:30" ht="15" customHeight="1" x14ac:dyDescent="0.25">
      <c r="A611" s="1">
        <v>42630.833333333336</v>
      </c>
      <c r="B611" s="1">
        <v>42631.25</v>
      </c>
      <c r="C611" s="2">
        <v>666658</v>
      </c>
      <c r="D611" s="2" t="s">
        <v>6</v>
      </c>
      <c r="E611" s="3" t="str">
        <f t="shared" si="83"/>
        <v>samedi</v>
      </c>
      <c r="F611">
        <f ca="1">IF(HOUR(A611)&gt;HOUR(B611),-SUM(G611:INDIRECT(ADDRESS(ROW(),MATCH(0,$G611:$AD611,0)+6))),0)</f>
        <v>-7</v>
      </c>
      <c r="G611" s="10">
        <f t="shared" si="87"/>
        <v>1</v>
      </c>
      <c r="H611" s="10">
        <f t="shared" si="87"/>
        <v>1</v>
      </c>
      <c r="I611" s="10">
        <f t="shared" si="87"/>
        <v>1</v>
      </c>
      <c r="J611" s="10">
        <f t="shared" si="87"/>
        <v>1</v>
      </c>
      <c r="K611" s="10">
        <f t="shared" si="87"/>
        <v>1</v>
      </c>
      <c r="L611" s="10">
        <f t="shared" si="87"/>
        <v>1</v>
      </c>
      <c r="M611" s="10">
        <f t="shared" si="87"/>
        <v>1</v>
      </c>
      <c r="N611" s="10">
        <f t="shared" si="87"/>
        <v>0</v>
      </c>
      <c r="O611" s="10">
        <f t="shared" si="87"/>
        <v>0</v>
      </c>
      <c r="P611" s="10">
        <f t="shared" si="87"/>
        <v>0</v>
      </c>
      <c r="Q611" s="10">
        <f t="shared" si="87"/>
        <v>0</v>
      </c>
      <c r="R611" s="10">
        <f t="shared" si="87"/>
        <v>0</v>
      </c>
      <c r="S611" s="10">
        <f t="shared" si="87"/>
        <v>0</v>
      </c>
      <c r="T611" s="10">
        <f t="shared" si="87"/>
        <v>0</v>
      </c>
      <c r="U611" s="10">
        <f t="shared" si="87"/>
        <v>0</v>
      </c>
      <c r="V611" s="10">
        <f t="shared" si="87"/>
        <v>0</v>
      </c>
      <c r="W611" s="10">
        <f t="shared" si="86"/>
        <v>0</v>
      </c>
      <c r="X611" s="10">
        <f t="shared" si="86"/>
        <v>0</v>
      </c>
      <c r="Y611" s="10">
        <f t="shared" si="86"/>
        <v>0</v>
      </c>
      <c r="Z611" s="10">
        <f t="shared" si="86"/>
        <v>0</v>
      </c>
      <c r="AA611" s="10">
        <f t="shared" si="86"/>
        <v>1</v>
      </c>
      <c r="AB611" s="10">
        <f t="shared" si="86"/>
        <v>1</v>
      </c>
      <c r="AC611" s="10">
        <f t="shared" si="86"/>
        <v>1</v>
      </c>
      <c r="AD611" s="10">
        <f t="shared" si="86"/>
        <v>1</v>
      </c>
    </row>
    <row r="612" spans="1:30" ht="15" customHeight="1" x14ac:dyDescent="0.25">
      <c r="A612" s="1">
        <v>42630.875</v>
      </c>
      <c r="B612" s="1">
        <v>42631.375</v>
      </c>
      <c r="C612" s="2">
        <v>661139</v>
      </c>
      <c r="D612" s="2" t="s">
        <v>6</v>
      </c>
      <c r="E612" s="3" t="str">
        <f t="shared" si="83"/>
        <v>samedi</v>
      </c>
      <c r="F612">
        <f ca="1">IF(HOUR(A612)&gt;HOUR(B612),-SUM(G612:INDIRECT(ADDRESS(ROW(),MATCH(0,$G612:$AD612,0)+6))),0)</f>
        <v>-10</v>
      </c>
      <c r="G612" s="10">
        <f t="shared" si="87"/>
        <v>1</v>
      </c>
      <c r="H612" s="10">
        <f t="shared" si="87"/>
        <v>1</v>
      </c>
      <c r="I612" s="10">
        <f t="shared" si="87"/>
        <v>1</v>
      </c>
      <c r="J612" s="10">
        <f t="shared" si="87"/>
        <v>1</v>
      </c>
      <c r="K612" s="10">
        <f t="shared" si="87"/>
        <v>1</v>
      </c>
      <c r="L612" s="10">
        <f t="shared" si="87"/>
        <v>1</v>
      </c>
      <c r="M612" s="10">
        <f t="shared" si="87"/>
        <v>1</v>
      </c>
      <c r="N612" s="10">
        <f t="shared" si="87"/>
        <v>1</v>
      </c>
      <c r="O612" s="10">
        <f t="shared" si="87"/>
        <v>1</v>
      </c>
      <c r="P612" s="10">
        <f t="shared" si="87"/>
        <v>1</v>
      </c>
      <c r="Q612" s="10">
        <f t="shared" si="87"/>
        <v>0</v>
      </c>
      <c r="R612" s="10">
        <f t="shared" si="87"/>
        <v>0</v>
      </c>
      <c r="S612" s="10">
        <f t="shared" si="87"/>
        <v>0</v>
      </c>
      <c r="T612" s="10">
        <f t="shared" si="87"/>
        <v>0</v>
      </c>
      <c r="U612" s="10">
        <f t="shared" si="87"/>
        <v>0</v>
      </c>
      <c r="V612" s="10">
        <f t="shared" si="87"/>
        <v>0</v>
      </c>
      <c r="W612" s="10">
        <f t="shared" si="86"/>
        <v>0</v>
      </c>
      <c r="X612" s="10">
        <f t="shared" si="86"/>
        <v>0</v>
      </c>
      <c r="Y612" s="10">
        <f t="shared" si="86"/>
        <v>0</v>
      </c>
      <c r="Z612" s="10">
        <f t="shared" si="86"/>
        <v>0</v>
      </c>
      <c r="AA612" s="10">
        <f t="shared" si="86"/>
        <v>0</v>
      </c>
      <c r="AB612" s="10">
        <f t="shared" si="86"/>
        <v>1</v>
      </c>
      <c r="AC612" s="10">
        <f t="shared" si="86"/>
        <v>1</v>
      </c>
      <c r="AD612" s="10">
        <f t="shared" si="86"/>
        <v>1</v>
      </c>
    </row>
    <row r="613" spans="1:30" ht="15" customHeight="1" x14ac:dyDescent="0.25">
      <c r="A613" s="1">
        <v>42632</v>
      </c>
      <c r="B613" s="1">
        <v>42632.25</v>
      </c>
      <c r="C613" s="2">
        <v>668712</v>
      </c>
      <c r="D613" s="2" t="s">
        <v>6</v>
      </c>
      <c r="E613" s="3" t="str">
        <f t="shared" si="83"/>
        <v>lundi</v>
      </c>
      <c r="F613">
        <f ca="1">IF(HOUR(A613)&gt;HOUR(B613),-SUM(G613:INDIRECT(ADDRESS(ROW(),MATCH(0,$G613:$AD613,0)+6))),0)</f>
        <v>0</v>
      </c>
      <c r="G613" s="10">
        <f t="shared" si="87"/>
        <v>1</v>
      </c>
      <c r="H613" s="10">
        <f t="shared" si="87"/>
        <v>1</v>
      </c>
      <c r="I613" s="10">
        <f t="shared" si="87"/>
        <v>1</v>
      </c>
      <c r="J613" s="10">
        <f t="shared" si="87"/>
        <v>1</v>
      </c>
      <c r="K613" s="10">
        <f t="shared" si="87"/>
        <v>1</v>
      </c>
      <c r="L613" s="10">
        <f t="shared" si="87"/>
        <v>1</v>
      </c>
      <c r="M613" s="10">
        <f t="shared" si="87"/>
        <v>1</v>
      </c>
      <c r="N613" s="10">
        <f t="shared" si="87"/>
        <v>0</v>
      </c>
      <c r="O613" s="10">
        <f t="shared" si="87"/>
        <v>0</v>
      </c>
      <c r="P613" s="10">
        <f t="shared" si="87"/>
        <v>0</v>
      </c>
      <c r="Q613" s="10">
        <f t="shared" si="87"/>
        <v>0</v>
      </c>
      <c r="R613" s="10">
        <f t="shared" si="87"/>
        <v>0</v>
      </c>
      <c r="S613" s="10">
        <f t="shared" si="87"/>
        <v>0</v>
      </c>
      <c r="T613" s="10">
        <f t="shared" si="87"/>
        <v>0</v>
      </c>
      <c r="U613" s="10">
        <f t="shared" si="87"/>
        <v>0</v>
      </c>
      <c r="V613" s="10">
        <f t="shared" si="87"/>
        <v>0</v>
      </c>
      <c r="W613" s="10">
        <f t="shared" si="86"/>
        <v>0</v>
      </c>
      <c r="X613" s="10">
        <f t="shared" si="86"/>
        <v>0</v>
      </c>
      <c r="Y613" s="10">
        <f t="shared" si="86"/>
        <v>0</v>
      </c>
      <c r="Z613" s="10">
        <f t="shared" si="86"/>
        <v>0</v>
      </c>
      <c r="AA613" s="10">
        <f t="shared" si="86"/>
        <v>0</v>
      </c>
      <c r="AB613" s="10">
        <f t="shared" si="86"/>
        <v>0</v>
      </c>
      <c r="AC613" s="10">
        <f t="shared" si="86"/>
        <v>0</v>
      </c>
      <c r="AD613" s="10">
        <f t="shared" si="86"/>
        <v>0</v>
      </c>
    </row>
    <row r="614" spans="1:30" ht="15" customHeight="1" x14ac:dyDescent="0.25">
      <c r="A614" s="1">
        <v>42632.9375</v>
      </c>
      <c r="B614" s="1">
        <v>42633.083333333336</v>
      </c>
      <c r="C614" s="2">
        <v>669103</v>
      </c>
      <c r="D614" s="2" t="s">
        <v>8</v>
      </c>
      <c r="E614" s="3" t="str">
        <f t="shared" si="83"/>
        <v>lundi</v>
      </c>
      <c r="F614">
        <f ca="1">IF(HOUR(A614)&gt;HOUR(B614),-SUM(G614:INDIRECT(ADDRESS(ROW(),MATCH(0,$G614:$AD614,0)+6))),0)</f>
        <v>-3</v>
      </c>
      <c r="G614" s="10">
        <f t="shared" si="87"/>
        <v>1</v>
      </c>
      <c r="H614" s="10">
        <f t="shared" si="87"/>
        <v>1</v>
      </c>
      <c r="I614" s="10">
        <f t="shared" si="87"/>
        <v>1</v>
      </c>
      <c r="J614" s="10">
        <f t="shared" si="87"/>
        <v>0</v>
      </c>
      <c r="K614" s="10">
        <f t="shared" si="87"/>
        <v>0</v>
      </c>
      <c r="L614" s="10">
        <f t="shared" si="87"/>
        <v>0</v>
      </c>
      <c r="M614" s="10">
        <f t="shared" si="87"/>
        <v>0</v>
      </c>
      <c r="N614" s="10">
        <f t="shared" si="87"/>
        <v>0</v>
      </c>
      <c r="O614" s="10">
        <f t="shared" si="87"/>
        <v>0</v>
      </c>
      <c r="P614" s="10">
        <f t="shared" si="87"/>
        <v>0</v>
      </c>
      <c r="Q614" s="10">
        <f t="shared" si="87"/>
        <v>0</v>
      </c>
      <c r="R614" s="10">
        <f t="shared" si="87"/>
        <v>0</v>
      </c>
      <c r="S614" s="10">
        <f t="shared" si="87"/>
        <v>0</v>
      </c>
      <c r="T614" s="10">
        <f t="shared" si="87"/>
        <v>0</v>
      </c>
      <c r="U614" s="10">
        <f t="shared" si="87"/>
        <v>0</v>
      </c>
      <c r="V614" s="10">
        <f t="shared" si="87"/>
        <v>0</v>
      </c>
      <c r="W614" s="10">
        <f t="shared" si="86"/>
        <v>0</v>
      </c>
      <c r="X614" s="10">
        <f t="shared" si="86"/>
        <v>0</v>
      </c>
      <c r="Y614" s="10">
        <f t="shared" si="86"/>
        <v>0</v>
      </c>
      <c r="Z614" s="10">
        <f t="shared" si="86"/>
        <v>0</v>
      </c>
      <c r="AA614" s="10">
        <f t="shared" si="86"/>
        <v>0</v>
      </c>
      <c r="AB614" s="10">
        <f t="shared" si="86"/>
        <v>0</v>
      </c>
      <c r="AC614" s="10">
        <f t="shared" si="86"/>
        <v>1</v>
      </c>
      <c r="AD614" s="10">
        <f t="shared" si="86"/>
        <v>1</v>
      </c>
    </row>
    <row r="615" spans="1:30" ht="15" customHeight="1" x14ac:dyDescent="0.25">
      <c r="A615" s="1">
        <v>42632.999305555553</v>
      </c>
      <c r="B615" s="1">
        <v>42633.249305555553</v>
      </c>
      <c r="C615" s="2">
        <v>666119</v>
      </c>
      <c r="D615" s="2" t="s">
        <v>6</v>
      </c>
      <c r="E615" s="3" t="str">
        <f t="shared" si="83"/>
        <v>lundi</v>
      </c>
      <c r="F615">
        <f ca="1">IF(HOUR(A615)&gt;HOUR(B615),-SUM(G615:INDIRECT(ADDRESS(ROW(),MATCH(0,$G615:$AD615,0)+6))),0)</f>
        <v>-6</v>
      </c>
      <c r="G615" s="10">
        <f t="shared" si="87"/>
        <v>1</v>
      </c>
      <c r="H615" s="10">
        <f t="shared" si="87"/>
        <v>1</v>
      </c>
      <c r="I615" s="10">
        <f t="shared" si="87"/>
        <v>1</v>
      </c>
      <c r="J615" s="10">
        <f t="shared" si="87"/>
        <v>1</v>
      </c>
      <c r="K615" s="10">
        <f t="shared" si="87"/>
        <v>1</v>
      </c>
      <c r="L615" s="10">
        <f t="shared" si="87"/>
        <v>1</v>
      </c>
      <c r="M615" s="10">
        <f t="shared" si="87"/>
        <v>0</v>
      </c>
      <c r="N615" s="10">
        <f t="shared" si="87"/>
        <v>0</v>
      </c>
      <c r="O615" s="10">
        <f t="shared" si="87"/>
        <v>0</v>
      </c>
      <c r="P615" s="10">
        <f t="shared" si="87"/>
        <v>0</v>
      </c>
      <c r="Q615" s="10">
        <f t="shared" si="87"/>
        <v>0</v>
      </c>
      <c r="R615" s="10">
        <f t="shared" si="87"/>
        <v>0</v>
      </c>
      <c r="S615" s="10">
        <f t="shared" si="87"/>
        <v>0</v>
      </c>
      <c r="T615" s="10">
        <f t="shared" si="87"/>
        <v>0</v>
      </c>
      <c r="U615" s="10">
        <f t="shared" si="87"/>
        <v>0</v>
      </c>
      <c r="V615" s="10">
        <f t="shared" si="87"/>
        <v>0</v>
      </c>
      <c r="W615" s="10">
        <f t="shared" si="86"/>
        <v>0</v>
      </c>
      <c r="X615" s="10">
        <f t="shared" si="86"/>
        <v>0</v>
      </c>
      <c r="Y615" s="10">
        <f t="shared" si="86"/>
        <v>0</v>
      </c>
      <c r="Z615" s="10">
        <f t="shared" si="86"/>
        <v>0</v>
      </c>
      <c r="AA615" s="10">
        <f t="shared" si="86"/>
        <v>0</v>
      </c>
      <c r="AB615" s="10">
        <f t="shared" si="86"/>
        <v>0</v>
      </c>
      <c r="AC615" s="10">
        <f t="shared" si="86"/>
        <v>0</v>
      </c>
      <c r="AD615" s="10">
        <f t="shared" si="86"/>
        <v>1</v>
      </c>
    </row>
    <row r="616" spans="1:30" ht="15" customHeight="1" x14ac:dyDescent="0.25">
      <c r="A616" s="1">
        <v>42633</v>
      </c>
      <c r="B616" s="1">
        <v>42633.25</v>
      </c>
      <c r="C616" s="2">
        <v>668948</v>
      </c>
      <c r="D616" s="2" t="s">
        <v>8</v>
      </c>
      <c r="E616" s="3" t="str">
        <f t="shared" si="83"/>
        <v>mardi</v>
      </c>
      <c r="F616">
        <f ca="1">IF(HOUR(A616)&gt;HOUR(B616),-SUM(G616:INDIRECT(ADDRESS(ROW(),MATCH(0,$G616:$AD616,0)+6))),0)</f>
        <v>0</v>
      </c>
      <c r="G616" s="10">
        <f t="shared" si="87"/>
        <v>1</v>
      </c>
      <c r="H616" s="10">
        <f t="shared" si="87"/>
        <v>1</v>
      </c>
      <c r="I616" s="10">
        <f t="shared" si="87"/>
        <v>1</v>
      </c>
      <c r="J616" s="10">
        <f t="shared" si="87"/>
        <v>1</v>
      </c>
      <c r="K616" s="10">
        <f t="shared" si="87"/>
        <v>1</v>
      </c>
      <c r="L616" s="10">
        <f t="shared" si="87"/>
        <v>1</v>
      </c>
      <c r="M616" s="10">
        <f t="shared" si="87"/>
        <v>1</v>
      </c>
      <c r="N616" s="10">
        <f t="shared" si="87"/>
        <v>0</v>
      </c>
      <c r="O616" s="10">
        <f t="shared" si="87"/>
        <v>0</v>
      </c>
      <c r="P616" s="10">
        <f t="shared" si="87"/>
        <v>0</v>
      </c>
      <c r="Q616" s="10">
        <f t="shared" si="87"/>
        <v>0</v>
      </c>
      <c r="R616" s="10">
        <f t="shared" si="87"/>
        <v>0</v>
      </c>
      <c r="S616" s="10">
        <f t="shared" si="87"/>
        <v>0</v>
      </c>
      <c r="T616" s="10">
        <f t="shared" si="87"/>
        <v>0</v>
      </c>
      <c r="U616" s="10">
        <f t="shared" si="87"/>
        <v>0</v>
      </c>
      <c r="V616" s="10">
        <f t="shared" si="87"/>
        <v>0</v>
      </c>
      <c r="W616" s="10">
        <f t="shared" si="86"/>
        <v>0</v>
      </c>
      <c r="X616" s="10">
        <f t="shared" si="86"/>
        <v>0</v>
      </c>
      <c r="Y616" s="10">
        <f t="shared" si="86"/>
        <v>0</v>
      </c>
      <c r="Z616" s="10">
        <f t="shared" si="86"/>
        <v>0</v>
      </c>
      <c r="AA616" s="10">
        <f t="shared" si="86"/>
        <v>0</v>
      </c>
      <c r="AB616" s="10">
        <f t="shared" si="86"/>
        <v>0</v>
      </c>
      <c r="AC616" s="10">
        <f t="shared" si="86"/>
        <v>0</v>
      </c>
      <c r="AD616" s="10">
        <f t="shared" si="86"/>
        <v>0</v>
      </c>
    </row>
    <row r="617" spans="1:30" ht="15" customHeight="1" x14ac:dyDescent="0.25">
      <c r="A617" s="1">
        <v>42633.041666666664</v>
      </c>
      <c r="B617" s="1">
        <v>42633.125</v>
      </c>
      <c r="C617" s="2">
        <v>665643</v>
      </c>
      <c r="D617" s="2" t="s">
        <v>7</v>
      </c>
      <c r="E617" s="3" t="str">
        <f t="shared" si="83"/>
        <v>mardi</v>
      </c>
      <c r="F617">
        <f ca="1">IF(HOUR(A617)&gt;HOUR(B617),-SUM(G617:INDIRECT(ADDRESS(ROW(),MATCH(0,$G617:$AD617,0)+6))),0)</f>
        <v>0</v>
      </c>
      <c r="G617" s="10">
        <f t="shared" si="87"/>
        <v>0</v>
      </c>
      <c r="H617" s="10">
        <f t="shared" si="87"/>
        <v>1</v>
      </c>
      <c r="I617" s="10">
        <f t="shared" si="87"/>
        <v>1</v>
      </c>
      <c r="J617" s="10">
        <f t="shared" si="87"/>
        <v>1</v>
      </c>
      <c r="K617" s="10">
        <f t="shared" si="87"/>
        <v>0</v>
      </c>
      <c r="L617" s="10">
        <f t="shared" si="87"/>
        <v>0</v>
      </c>
      <c r="M617" s="10">
        <f t="shared" si="87"/>
        <v>0</v>
      </c>
      <c r="N617" s="10">
        <f t="shared" si="87"/>
        <v>0</v>
      </c>
      <c r="O617" s="10">
        <f t="shared" si="87"/>
        <v>0</v>
      </c>
      <c r="P617" s="10">
        <f t="shared" si="87"/>
        <v>0</v>
      </c>
      <c r="Q617" s="10">
        <f t="shared" si="87"/>
        <v>0</v>
      </c>
      <c r="R617" s="10">
        <f t="shared" si="87"/>
        <v>0</v>
      </c>
      <c r="S617" s="10">
        <f t="shared" si="87"/>
        <v>0</v>
      </c>
      <c r="T617" s="10">
        <f t="shared" si="87"/>
        <v>0</v>
      </c>
      <c r="U617" s="10">
        <f t="shared" si="87"/>
        <v>0</v>
      </c>
      <c r="V617" s="10">
        <f t="shared" si="87"/>
        <v>0</v>
      </c>
      <c r="W617" s="10">
        <f t="shared" si="86"/>
        <v>0</v>
      </c>
      <c r="X617" s="10">
        <f t="shared" si="86"/>
        <v>0</v>
      </c>
      <c r="Y617" s="10">
        <f t="shared" si="86"/>
        <v>0</v>
      </c>
      <c r="Z617" s="10">
        <f t="shared" si="86"/>
        <v>0</v>
      </c>
      <c r="AA617" s="10">
        <f t="shared" si="86"/>
        <v>0</v>
      </c>
      <c r="AB617" s="10">
        <f t="shared" si="86"/>
        <v>0</v>
      </c>
      <c r="AC617" s="10">
        <f t="shared" si="86"/>
        <v>0</v>
      </c>
      <c r="AD617" s="10">
        <f t="shared" si="86"/>
        <v>0</v>
      </c>
    </row>
    <row r="618" spans="1:30" ht="15" customHeight="1" x14ac:dyDescent="0.25">
      <c r="A618" s="1">
        <v>42633.041666666664</v>
      </c>
      <c r="B618" s="1">
        <v>42633.25</v>
      </c>
      <c r="C618" s="2">
        <v>665904</v>
      </c>
      <c r="D618" s="2" t="s">
        <v>7</v>
      </c>
      <c r="E618" s="3" t="str">
        <f t="shared" si="83"/>
        <v>mardi</v>
      </c>
      <c r="F618">
        <f ca="1">IF(HOUR(A618)&gt;HOUR(B618),-SUM(G618:INDIRECT(ADDRESS(ROW(),MATCH(0,$G618:$AD618,0)+6))),0)</f>
        <v>0</v>
      </c>
      <c r="G618" s="10">
        <f t="shared" si="87"/>
        <v>0</v>
      </c>
      <c r="H618" s="10">
        <f t="shared" si="87"/>
        <v>1</v>
      </c>
      <c r="I618" s="10">
        <f t="shared" si="87"/>
        <v>1</v>
      </c>
      <c r="J618" s="10">
        <f t="shared" si="87"/>
        <v>1</v>
      </c>
      <c r="K618" s="10">
        <f t="shared" si="87"/>
        <v>1</v>
      </c>
      <c r="L618" s="10">
        <f t="shared" si="87"/>
        <v>1</v>
      </c>
      <c r="M618" s="10">
        <f t="shared" si="87"/>
        <v>1</v>
      </c>
      <c r="N618" s="10">
        <f t="shared" si="87"/>
        <v>0</v>
      </c>
      <c r="O618" s="10">
        <f t="shared" si="87"/>
        <v>0</v>
      </c>
      <c r="P618" s="10">
        <f t="shared" si="87"/>
        <v>0</v>
      </c>
      <c r="Q618" s="10">
        <f t="shared" si="87"/>
        <v>0</v>
      </c>
      <c r="R618" s="10">
        <f t="shared" si="87"/>
        <v>0</v>
      </c>
      <c r="S618" s="10">
        <f t="shared" si="87"/>
        <v>0</v>
      </c>
      <c r="T618" s="10">
        <f t="shared" si="87"/>
        <v>0</v>
      </c>
      <c r="U618" s="10">
        <f t="shared" si="87"/>
        <v>0</v>
      </c>
      <c r="V618" s="10">
        <f t="shared" si="87"/>
        <v>0</v>
      </c>
      <c r="W618" s="10">
        <f t="shared" si="86"/>
        <v>0</v>
      </c>
      <c r="X618" s="10">
        <f t="shared" si="86"/>
        <v>0</v>
      </c>
      <c r="Y618" s="10">
        <f t="shared" si="86"/>
        <v>0</v>
      </c>
      <c r="Z618" s="10">
        <f t="shared" si="86"/>
        <v>0</v>
      </c>
      <c r="AA618" s="10">
        <f t="shared" si="86"/>
        <v>0</v>
      </c>
      <c r="AB618" s="10">
        <f t="shared" si="86"/>
        <v>0</v>
      </c>
      <c r="AC618" s="10">
        <f t="shared" si="86"/>
        <v>0</v>
      </c>
      <c r="AD618" s="10">
        <f t="shared" si="86"/>
        <v>0</v>
      </c>
    </row>
    <row r="619" spans="1:30" ht="15" customHeight="1" x14ac:dyDescent="0.25">
      <c r="A619" s="1">
        <v>42633.25</v>
      </c>
      <c r="B619" s="1">
        <v>42633.291666666664</v>
      </c>
      <c r="C619" s="2">
        <v>661555</v>
      </c>
      <c r="D619" s="2" t="s">
        <v>9</v>
      </c>
      <c r="E619" s="3" t="str">
        <f t="shared" si="83"/>
        <v>mardi</v>
      </c>
      <c r="F619">
        <f ca="1">IF(HOUR(A619)&gt;HOUR(B619),-SUM(G619:INDIRECT(ADDRESS(ROW(),MATCH(0,$G619:$AD619,0)+6))),0)</f>
        <v>0</v>
      </c>
      <c r="G619" s="10">
        <f t="shared" si="87"/>
        <v>0</v>
      </c>
      <c r="H619" s="10">
        <f t="shared" si="87"/>
        <v>0</v>
      </c>
      <c r="I619" s="10">
        <f t="shared" si="87"/>
        <v>0</v>
      </c>
      <c r="J619" s="10">
        <f t="shared" si="87"/>
        <v>0</v>
      </c>
      <c r="K619" s="10">
        <f t="shared" si="87"/>
        <v>0</v>
      </c>
      <c r="L619" s="10">
        <f t="shared" si="87"/>
        <v>0</v>
      </c>
      <c r="M619" s="10">
        <f t="shared" si="87"/>
        <v>1</v>
      </c>
      <c r="N619" s="10">
        <f t="shared" si="87"/>
        <v>1</v>
      </c>
      <c r="O619" s="10">
        <f t="shared" si="87"/>
        <v>0</v>
      </c>
      <c r="P619" s="10">
        <f t="shared" si="87"/>
        <v>0</v>
      </c>
      <c r="Q619" s="10">
        <f t="shared" si="87"/>
        <v>0</v>
      </c>
      <c r="R619" s="10">
        <f t="shared" si="87"/>
        <v>0</v>
      </c>
      <c r="S619" s="10">
        <f t="shared" si="87"/>
        <v>0</v>
      </c>
      <c r="T619" s="10">
        <f t="shared" si="87"/>
        <v>0</v>
      </c>
      <c r="U619" s="10">
        <f t="shared" si="87"/>
        <v>0</v>
      </c>
      <c r="V619" s="10">
        <f t="shared" si="87"/>
        <v>0</v>
      </c>
      <c r="W619" s="10">
        <f t="shared" si="86"/>
        <v>0</v>
      </c>
      <c r="X619" s="10">
        <f t="shared" si="86"/>
        <v>0</v>
      </c>
      <c r="Y619" s="10">
        <f t="shared" si="86"/>
        <v>0</v>
      </c>
      <c r="Z619" s="10">
        <f t="shared" si="86"/>
        <v>0</v>
      </c>
      <c r="AA619" s="10">
        <f t="shared" si="86"/>
        <v>0</v>
      </c>
      <c r="AB619" s="10">
        <f t="shared" si="86"/>
        <v>0</v>
      </c>
      <c r="AC619" s="10">
        <f t="shared" si="86"/>
        <v>0</v>
      </c>
      <c r="AD619" s="10">
        <f t="shared" si="86"/>
        <v>0</v>
      </c>
    </row>
    <row r="620" spans="1:30" ht="15" customHeight="1" x14ac:dyDescent="0.25">
      <c r="A620" s="1">
        <v>42633.3125</v>
      </c>
      <c r="B620" s="1">
        <v>42633.375</v>
      </c>
      <c r="C620" s="2">
        <v>668543</v>
      </c>
      <c r="D620" s="2" t="s">
        <v>12</v>
      </c>
      <c r="E620" s="3" t="str">
        <f t="shared" si="83"/>
        <v>mardi</v>
      </c>
      <c r="F620">
        <f ca="1">IF(HOUR(A620)&gt;HOUR(B620),-SUM(G620:INDIRECT(ADDRESS(ROW(),MATCH(0,$G620:$AD620,0)+6))),0)</f>
        <v>0</v>
      </c>
      <c r="G620" s="10">
        <f t="shared" si="87"/>
        <v>0</v>
      </c>
      <c r="H620" s="10">
        <f t="shared" si="87"/>
        <v>0</v>
      </c>
      <c r="I620" s="10">
        <f t="shared" si="87"/>
        <v>0</v>
      </c>
      <c r="J620" s="10">
        <f t="shared" si="87"/>
        <v>0</v>
      </c>
      <c r="K620" s="10">
        <f t="shared" si="87"/>
        <v>0</v>
      </c>
      <c r="L620" s="10">
        <f t="shared" si="87"/>
        <v>0</v>
      </c>
      <c r="M620" s="10">
        <f t="shared" si="87"/>
        <v>0</v>
      </c>
      <c r="N620" s="10">
        <f t="shared" si="87"/>
        <v>1</v>
      </c>
      <c r="O620" s="10">
        <f t="shared" si="87"/>
        <v>1</v>
      </c>
      <c r="P620" s="10">
        <f t="shared" si="87"/>
        <v>1</v>
      </c>
      <c r="Q620" s="10">
        <f t="shared" si="87"/>
        <v>0</v>
      </c>
      <c r="R620" s="10">
        <f t="shared" si="87"/>
        <v>0</v>
      </c>
      <c r="S620" s="10">
        <f t="shared" si="87"/>
        <v>0</v>
      </c>
      <c r="T620" s="10">
        <f t="shared" si="87"/>
        <v>0</v>
      </c>
      <c r="U620" s="10">
        <f t="shared" si="87"/>
        <v>0</v>
      </c>
      <c r="V620" s="10">
        <f t="shared" si="87"/>
        <v>0</v>
      </c>
      <c r="W620" s="10">
        <f t="shared" si="86"/>
        <v>0</v>
      </c>
      <c r="X620" s="10">
        <f t="shared" si="86"/>
        <v>0</v>
      </c>
      <c r="Y620" s="10">
        <f t="shared" si="86"/>
        <v>0</v>
      </c>
      <c r="Z620" s="10">
        <f t="shared" si="86"/>
        <v>0</v>
      </c>
      <c r="AA620" s="10">
        <f t="shared" si="86"/>
        <v>0</v>
      </c>
      <c r="AB620" s="10">
        <f t="shared" si="86"/>
        <v>0</v>
      </c>
      <c r="AC620" s="10">
        <f t="shared" si="86"/>
        <v>0</v>
      </c>
      <c r="AD620" s="10">
        <f t="shared" si="86"/>
        <v>0</v>
      </c>
    </row>
    <row r="621" spans="1:30" ht="15" customHeight="1" x14ac:dyDescent="0.25">
      <c r="A621" s="1">
        <v>42633.354166666664</v>
      </c>
      <c r="B621" s="1">
        <v>42633.6875</v>
      </c>
      <c r="C621" s="2">
        <v>667999</v>
      </c>
      <c r="D621" s="2" t="s">
        <v>13</v>
      </c>
      <c r="E621" s="3" t="str">
        <f t="shared" si="83"/>
        <v>mardi</v>
      </c>
      <c r="F621">
        <f ca="1">IF(HOUR(A621)&gt;HOUR(B621),-SUM(G621:INDIRECT(ADDRESS(ROW(),MATCH(0,$G621:$AD621,0)+6))),0)</f>
        <v>0</v>
      </c>
      <c r="G621" s="10">
        <f t="shared" si="87"/>
        <v>0</v>
      </c>
      <c r="H621" s="10">
        <f t="shared" si="87"/>
        <v>0</v>
      </c>
      <c r="I621" s="10">
        <f t="shared" si="87"/>
        <v>0</v>
      </c>
      <c r="J621" s="10">
        <f t="shared" si="87"/>
        <v>0</v>
      </c>
      <c r="K621" s="10">
        <f t="shared" si="87"/>
        <v>0</v>
      </c>
      <c r="L621" s="10">
        <f t="shared" si="87"/>
        <v>0</v>
      </c>
      <c r="M621" s="10">
        <f t="shared" si="87"/>
        <v>0</v>
      </c>
      <c r="N621" s="10">
        <f t="shared" si="87"/>
        <v>0</v>
      </c>
      <c r="O621" s="10">
        <f t="shared" si="87"/>
        <v>1</v>
      </c>
      <c r="P621" s="10">
        <f t="shared" si="87"/>
        <v>1</v>
      </c>
      <c r="Q621" s="10">
        <f t="shared" si="87"/>
        <v>1</v>
      </c>
      <c r="R621" s="10">
        <f t="shared" si="87"/>
        <v>1</v>
      </c>
      <c r="S621" s="10">
        <f t="shared" si="87"/>
        <v>1</v>
      </c>
      <c r="T621" s="10">
        <f t="shared" si="87"/>
        <v>1</v>
      </c>
      <c r="U621" s="10">
        <f t="shared" si="87"/>
        <v>1</v>
      </c>
      <c r="V621" s="10">
        <f t="shared" ref="V621:AD636" si="88">IF(HOUR($A621)&lt;=HOUR($B621),IF(IF(HOUR($A621)&lt;V$1+1,1,0)=1,IF(HOUR($B621)&gt;=V$1,1,0),0),IF(IF(HOUR($A621)&gt;=V$1+1,1,0)=1,IF(HOUR($B621)&lt;V$1,0,1),1))</f>
        <v>1</v>
      </c>
      <c r="W621" s="10">
        <f t="shared" si="88"/>
        <v>1</v>
      </c>
      <c r="X621" s="10">
        <f t="shared" si="88"/>
        <v>0</v>
      </c>
      <c r="Y621" s="10">
        <f t="shared" si="88"/>
        <v>0</v>
      </c>
      <c r="Z621" s="10">
        <f t="shared" si="88"/>
        <v>0</v>
      </c>
      <c r="AA621" s="10">
        <f t="shared" si="88"/>
        <v>0</v>
      </c>
      <c r="AB621" s="10">
        <f t="shared" si="88"/>
        <v>0</v>
      </c>
      <c r="AC621" s="10">
        <f t="shared" si="88"/>
        <v>0</v>
      </c>
      <c r="AD621" s="10">
        <f t="shared" si="88"/>
        <v>0</v>
      </c>
    </row>
    <row r="622" spans="1:30" ht="15" customHeight="1" x14ac:dyDescent="0.25">
      <c r="A622" s="1">
        <v>42633.375</v>
      </c>
      <c r="B622" s="1">
        <v>42633.666666666664</v>
      </c>
      <c r="C622" s="2">
        <v>664382</v>
      </c>
      <c r="D622" s="2" t="s">
        <v>9</v>
      </c>
      <c r="E622" s="3" t="str">
        <f t="shared" si="83"/>
        <v>mardi</v>
      </c>
      <c r="F622">
        <f ca="1">IF(HOUR(A622)&gt;HOUR(B622),-SUM(G622:INDIRECT(ADDRESS(ROW(),MATCH(0,$G622:$AD622,0)+6))),0)</f>
        <v>0</v>
      </c>
      <c r="G622" s="10">
        <f t="shared" ref="G622:V637" si="89">IF(HOUR($A622)&lt;=HOUR($B622),IF(IF(HOUR($A622)&lt;G$1+1,1,0)=1,IF(HOUR($B622)&gt;=G$1,1,0),0),IF(IF(HOUR($A622)&gt;=G$1+1,1,0)=1,IF(HOUR($B622)&lt;G$1,0,1),1))</f>
        <v>0</v>
      </c>
      <c r="H622" s="10">
        <f t="shared" si="89"/>
        <v>0</v>
      </c>
      <c r="I622" s="10">
        <f t="shared" si="89"/>
        <v>0</v>
      </c>
      <c r="J622" s="10">
        <f t="shared" si="89"/>
        <v>0</v>
      </c>
      <c r="K622" s="10">
        <f t="shared" si="89"/>
        <v>0</v>
      </c>
      <c r="L622" s="10">
        <f t="shared" si="89"/>
        <v>0</v>
      </c>
      <c r="M622" s="10">
        <f t="shared" si="89"/>
        <v>0</v>
      </c>
      <c r="N622" s="10">
        <f t="shared" si="89"/>
        <v>0</v>
      </c>
      <c r="O622" s="10">
        <f t="shared" si="89"/>
        <v>0</v>
      </c>
      <c r="P622" s="10">
        <f t="shared" si="89"/>
        <v>1</v>
      </c>
      <c r="Q622" s="10">
        <f t="shared" si="89"/>
        <v>1</v>
      </c>
      <c r="R622" s="10">
        <f t="shared" si="89"/>
        <v>1</v>
      </c>
      <c r="S622" s="10">
        <f t="shared" si="89"/>
        <v>1</v>
      </c>
      <c r="T622" s="10">
        <f t="shared" si="89"/>
        <v>1</v>
      </c>
      <c r="U622" s="10">
        <f t="shared" si="89"/>
        <v>1</v>
      </c>
      <c r="V622" s="10">
        <f t="shared" si="89"/>
        <v>1</v>
      </c>
      <c r="W622" s="10">
        <f t="shared" si="88"/>
        <v>1</v>
      </c>
      <c r="X622" s="10">
        <f t="shared" si="88"/>
        <v>0</v>
      </c>
      <c r="Y622" s="10">
        <f t="shared" si="88"/>
        <v>0</v>
      </c>
      <c r="Z622" s="10">
        <f t="shared" si="88"/>
        <v>0</v>
      </c>
      <c r="AA622" s="10">
        <f t="shared" si="88"/>
        <v>0</v>
      </c>
      <c r="AB622" s="10">
        <f t="shared" si="88"/>
        <v>0</v>
      </c>
      <c r="AC622" s="10">
        <f t="shared" si="88"/>
        <v>0</v>
      </c>
      <c r="AD622" s="10">
        <f t="shared" si="88"/>
        <v>0</v>
      </c>
    </row>
    <row r="623" spans="1:30" ht="15" customHeight="1" x14ac:dyDescent="0.25">
      <c r="A623" s="1">
        <v>42633.916666666664</v>
      </c>
      <c r="B623" s="1">
        <v>42634.083333333336</v>
      </c>
      <c r="C623" s="2">
        <v>668814</v>
      </c>
      <c r="D623" s="2" t="s">
        <v>7</v>
      </c>
      <c r="E623" s="3" t="str">
        <f t="shared" si="83"/>
        <v>mardi</v>
      </c>
      <c r="F623">
        <f ca="1">IF(HOUR(A623)&gt;HOUR(B623),-SUM(G623:INDIRECT(ADDRESS(ROW(),MATCH(0,$G623:$AD623,0)+6))),0)</f>
        <v>-3</v>
      </c>
      <c r="G623" s="10">
        <f t="shared" si="89"/>
        <v>1</v>
      </c>
      <c r="H623" s="10">
        <f t="shared" si="89"/>
        <v>1</v>
      </c>
      <c r="I623" s="10">
        <f t="shared" si="89"/>
        <v>1</v>
      </c>
      <c r="J623" s="10">
        <f t="shared" si="89"/>
        <v>0</v>
      </c>
      <c r="K623" s="10">
        <f t="shared" si="89"/>
        <v>0</v>
      </c>
      <c r="L623" s="10">
        <f t="shared" si="89"/>
        <v>0</v>
      </c>
      <c r="M623" s="10">
        <f t="shared" si="89"/>
        <v>0</v>
      </c>
      <c r="N623" s="10">
        <f t="shared" si="89"/>
        <v>0</v>
      </c>
      <c r="O623" s="10">
        <f t="shared" si="89"/>
        <v>0</v>
      </c>
      <c r="P623" s="10">
        <f t="shared" si="89"/>
        <v>0</v>
      </c>
      <c r="Q623" s="10">
        <f t="shared" si="89"/>
        <v>0</v>
      </c>
      <c r="R623" s="10">
        <f t="shared" si="89"/>
        <v>0</v>
      </c>
      <c r="S623" s="10">
        <f t="shared" si="89"/>
        <v>0</v>
      </c>
      <c r="T623" s="10">
        <f t="shared" si="89"/>
        <v>0</v>
      </c>
      <c r="U623" s="10">
        <f t="shared" si="89"/>
        <v>0</v>
      </c>
      <c r="V623" s="10">
        <f t="shared" si="89"/>
        <v>0</v>
      </c>
      <c r="W623" s="10">
        <f t="shared" si="88"/>
        <v>0</v>
      </c>
      <c r="X623" s="10">
        <f t="shared" si="88"/>
        <v>0</v>
      </c>
      <c r="Y623" s="10">
        <f t="shared" si="88"/>
        <v>0</v>
      </c>
      <c r="Z623" s="10">
        <f t="shared" si="88"/>
        <v>0</v>
      </c>
      <c r="AA623" s="10">
        <f t="shared" si="88"/>
        <v>0</v>
      </c>
      <c r="AB623" s="10">
        <f t="shared" si="88"/>
        <v>0</v>
      </c>
      <c r="AC623" s="10">
        <f t="shared" si="88"/>
        <v>1</v>
      </c>
      <c r="AD623" s="10">
        <f t="shared" si="88"/>
        <v>1</v>
      </c>
    </row>
    <row r="624" spans="1:30" ht="15" customHeight="1" x14ac:dyDescent="0.25">
      <c r="A624" s="1">
        <v>42634.041666666664</v>
      </c>
      <c r="B624" s="1">
        <v>42634.25</v>
      </c>
      <c r="C624" s="2">
        <v>665901</v>
      </c>
      <c r="D624" s="2" t="s">
        <v>7</v>
      </c>
      <c r="E624" s="3" t="str">
        <f t="shared" si="83"/>
        <v>mercredi</v>
      </c>
      <c r="F624">
        <f ca="1">IF(HOUR(A624)&gt;HOUR(B624),-SUM(G624:INDIRECT(ADDRESS(ROW(),MATCH(0,$G624:$AD624,0)+6))),0)</f>
        <v>0</v>
      </c>
      <c r="G624" s="10">
        <f t="shared" si="89"/>
        <v>0</v>
      </c>
      <c r="H624" s="10">
        <f t="shared" si="89"/>
        <v>1</v>
      </c>
      <c r="I624" s="10">
        <f t="shared" si="89"/>
        <v>1</v>
      </c>
      <c r="J624" s="10">
        <f t="shared" si="89"/>
        <v>1</v>
      </c>
      <c r="K624" s="10">
        <f t="shared" si="89"/>
        <v>1</v>
      </c>
      <c r="L624" s="10">
        <f t="shared" si="89"/>
        <v>1</v>
      </c>
      <c r="M624" s="10">
        <f t="shared" si="89"/>
        <v>1</v>
      </c>
      <c r="N624" s="10">
        <f t="shared" si="89"/>
        <v>0</v>
      </c>
      <c r="O624" s="10">
        <f t="shared" si="89"/>
        <v>0</v>
      </c>
      <c r="P624" s="10">
        <f t="shared" si="89"/>
        <v>0</v>
      </c>
      <c r="Q624" s="10">
        <f t="shared" si="89"/>
        <v>0</v>
      </c>
      <c r="R624" s="10">
        <f t="shared" si="89"/>
        <v>0</v>
      </c>
      <c r="S624" s="10">
        <f t="shared" si="89"/>
        <v>0</v>
      </c>
      <c r="T624" s="10">
        <f t="shared" si="89"/>
        <v>0</v>
      </c>
      <c r="U624" s="10">
        <f t="shared" si="89"/>
        <v>0</v>
      </c>
      <c r="V624" s="10">
        <f t="shared" si="89"/>
        <v>0</v>
      </c>
      <c r="W624" s="10">
        <f t="shared" si="88"/>
        <v>0</v>
      </c>
      <c r="X624" s="10">
        <f t="shared" si="88"/>
        <v>0</v>
      </c>
      <c r="Y624" s="10">
        <f t="shared" si="88"/>
        <v>0</v>
      </c>
      <c r="Z624" s="10">
        <f t="shared" si="88"/>
        <v>0</v>
      </c>
      <c r="AA624" s="10">
        <f t="shared" si="88"/>
        <v>0</v>
      </c>
      <c r="AB624" s="10">
        <f t="shared" si="88"/>
        <v>0</v>
      </c>
      <c r="AC624" s="10">
        <f t="shared" si="88"/>
        <v>0</v>
      </c>
      <c r="AD624" s="10">
        <f t="shared" si="88"/>
        <v>0</v>
      </c>
    </row>
    <row r="625" spans="1:30" ht="15" customHeight="1" x14ac:dyDescent="0.25">
      <c r="A625" s="1">
        <v>42634.125</v>
      </c>
      <c r="B625" s="1">
        <v>42634.229166666664</v>
      </c>
      <c r="C625" s="2">
        <v>667566</v>
      </c>
      <c r="D625" s="2" t="s">
        <v>6</v>
      </c>
      <c r="E625" s="3" t="str">
        <f t="shared" si="83"/>
        <v>mercredi</v>
      </c>
      <c r="F625">
        <f ca="1">IF(HOUR(A625)&gt;HOUR(B625),-SUM(G625:INDIRECT(ADDRESS(ROW(),MATCH(0,$G625:$AD625,0)+6))),0)</f>
        <v>0</v>
      </c>
      <c r="G625" s="10">
        <f t="shared" si="89"/>
        <v>0</v>
      </c>
      <c r="H625" s="10">
        <f t="shared" si="89"/>
        <v>0</v>
      </c>
      <c r="I625" s="10">
        <f t="shared" si="89"/>
        <v>0</v>
      </c>
      <c r="J625" s="10">
        <f t="shared" si="89"/>
        <v>1</v>
      </c>
      <c r="K625" s="10">
        <f t="shared" si="89"/>
        <v>1</v>
      </c>
      <c r="L625" s="10">
        <f t="shared" si="89"/>
        <v>1</v>
      </c>
      <c r="M625" s="10">
        <f t="shared" si="89"/>
        <v>0</v>
      </c>
      <c r="N625" s="10">
        <f t="shared" si="89"/>
        <v>0</v>
      </c>
      <c r="O625" s="10">
        <f t="shared" si="89"/>
        <v>0</v>
      </c>
      <c r="P625" s="10">
        <f t="shared" si="89"/>
        <v>0</v>
      </c>
      <c r="Q625" s="10">
        <f t="shared" si="89"/>
        <v>0</v>
      </c>
      <c r="R625" s="10">
        <f t="shared" si="89"/>
        <v>0</v>
      </c>
      <c r="S625" s="10">
        <f t="shared" si="89"/>
        <v>0</v>
      </c>
      <c r="T625" s="10">
        <f t="shared" si="89"/>
        <v>0</v>
      </c>
      <c r="U625" s="10">
        <f t="shared" si="89"/>
        <v>0</v>
      </c>
      <c r="V625" s="10">
        <f t="shared" si="89"/>
        <v>0</v>
      </c>
      <c r="W625" s="10">
        <f t="shared" si="88"/>
        <v>0</v>
      </c>
      <c r="X625" s="10">
        <f t="shared" si="88"/>
        <v>0</v>
      </c>
      <c r="Y625" s="10">
        <f t="shared" si="88"/>
        <v>0</v>
      </c>
      <c r="Z625" s="10">
        <f t="shared" si="88"/>
        <v>0</v>
      </c>
      <c r="AA625" s="10">
        <f t="shared" si="88"/>
        <v>0</v>
      </c>
      <c r="AB625" s="10">
        <f t="shared" si="88"/>
        <v>0</v>
      </c>
      <c r="AC625" s="10">
        <f t="shared" si="88"/>
        <v>0</v>
      </c>
      <c r="AD625" s="10">
        <f t="shared" si="88"/>
        <v>0</v>
      </c>
    </row>
    <row r="626" spans="1:30" ht="15" customHeight="1" x14ac:dyDescent="0.25">
      <c r="A626" s="1">
        <v>42634.229166666664</v>
      </c>
      <c r="B626" s="1">
        <v>42634.25</v>
      </c>
      <c r="C626" s="2">
        <v>667269</v>
      </c>
      <c r="D626" s="2" t="s">
        <v>7</v>
      </c>
      <c r="E626" s="3" t="str">
        <f t="shared" si="83"/>
        <v>mercredi</v>
      </c>
      <c r="F626">
        <f ca="1">IF(HOUR(A626)&gt;HOUR(B626),-SUM(G626:INDIRECT(ADDRESS(ROW(),MATCH(0,$G626:$AD626,0)+6))),0)</f>
        <v>0</v>
      </c>
      <c r="G626" s="10">
        <f t="shared" si="89"/>
        <v>0</v>
      </c>
      <c r="H626" s="10">
        <f t="shared" si="89"/>
        <v>0</v>
      </c>
      <c r="I626" s="10">
        <f t="shared" si="89"/>
        <v>0</v>
      </c>
      <c r="J626" s="10">
        <f t="shared" si="89"/>
        <v>0</v>
      </c>
      <c r="K626" s="10">
        <f t="shared" si="89"/>
        <v>0</v>
      </c>
      <c r="L626" s="10">
        <f t="shared" si="89"/>
        <v>1</v>
      </c>
      <c r="M626" s="10">
        <f t="shared" si="89"/>
        <v>1</v>
      </c>
      <c r="N626" s="10">
        <f t="shared" si="89"/>
        <v>0</v>
      </c>
      <c r="O626" s="10">
        <f t="shared" si="89"/>
        <v>0</v>
      </c>
      <c r="P626" s="10">
        <f t="shared" si="89"/>
        <v>0</v>
      </c>
      <c r="Q626" s="10">
        <f t="shared" si="89"/>
        <v>0</v>
      </c>
      <c r="R626" s="10">
        <f t="shared" si="89"/>
        <v>0</v>
      </c>
      <c r="S626" s="10">
        <f t="shared" si="89"/>
        <v>0</v>
      </c>
      <c r="T626" s="10">
        <f t="shared" si="89"/>
        <v>0</v>
      </c>
      <c r="U626" s="10">
        <f t="shared" si="89"/>
        <v>0</v>
      </c>
      <c r="V626" s="10">
        <f t="shared" si="89"/>
        <v>0</v>
      </c>
      <c r="W626" s="10">
        <f t="shared" si="88"/>
        <v>0</v>
      </c>
      <c r="X626" s="10">
        <f t="shared" si="88"/>
        <v>0</v>
      </c>
      <c r="Y626" s="10">
        <f t="shared" si="88"/>
        <v>0</v>
      </c>
      <c r="Z626" s="10">
        <f t="shared" si="88"/>
        <v>0</v>
      </c>
      <c r="AA626" s="10">
        <f t="shared" si="88"/>
        <v>0</v>
      </c>
      <c r="AB626" s="10">
        <f t="shared" si="88"/>
        <v>0</v>
      </c>
      <c r="AC626" s="10">
        <f t="shared" si="88"/>
        <v>0</v>
      </c>
      <c r="AD626" s="10">
        <f t="shared" si="88"/>
        <v>0</v>
      </c>
    </row>
    <row r="627" spans="1:30" ht="15" customHeight="1" x14ac:dyDescent="0.25">
      <c r="A627" s="1">
        <v>42634.25</v>
      </c>
      <c r="B627" s="1">
        <v>42634.291666666664</v>
      </c>
      <c r="C627" s="2">
        <v>661627</v>
      </c>
      <c r="D627" s="2" t="s">
        <v>9</v>
      </c>
      <c r="E627" s="3" t="str">
        <f t="shared" si="83"/>
        <v>mercredi</v>
      </c>
      <c r="F627">
        <f ca="1">IF(HOUR(A627)&gt;HOUR(B627),-SUM(G627:INDIRECT(ADDRESS(ROW(),MATCH(0,$G627:$AD627,0)+6))),0)</f>
        <v>0</v>
      </c>
      <c r="G627" s="10">
        <f t="shared" si="89"/>
        <v>0</v>
      </c>
      <c r="H627" s="10">
        <f t="shared" si="89"/>
        <v>0</v>
      </c>
      <c r="I627" s="10">
        <f t="shared" si="89"/>
        <v>0</v>
      </c>
      <c r="J627" s="10">
        <f t="shared" si="89"/>
        <v>0</v>
      </c>
      <c r="K627" s="10">
        <f t="shared" si="89"/>
        <v>0</v>
      </c>
      <c r="L627" s="10">
        <f t="shared" si="89"/>
        <v>0</v>
      </c>
      <c r="M627" s="10">
        <f t="shared" si="89"/>
        <v>1</v>
      </c>
      <c r="N627" s="10">
        <f t="shared" si="89"/>
        <v>1</v>
      </c>
      <c r="O627" s="10">
        <f t="shared" si="89"/>
        <v>0</v>
      </c>
      <c r="P627" s="10">
        <f t="shared" si="89"/>
        <v>0</v>
      </c>
      <c r="Q627" s="10">
        <f t="shared" si="89"/>
        <v>0</v>
      </c>
      <c r="R627" s="10">
        <f t="shared" si="89"/>
        <v>0</v>
      </c>
      <c r="S627" s="10">
        <f t="shared" si="89"/>
        <v>0</v>
      </c>
      <c r="T627" s="10">
        <f t="shared" si="89"/>
        <v>0</v>
      </c>
      <c r="U627" s="10">
        <f t="shared" si="89"/>
        <v>0</v>
      </c>
      <c r="V627" s="10">
        <f t="shared" si="89"/>
        <v>0</v>
      </c>
      <c r="W627" s="10">
        <f t="shared" si="88"/>
        <v>0</v>
      </c>
      <c r="X627" s="10">
        <f t="shared" si="88"/>
        <v>0</v>
      </c>
      <c r="Y627" s="10">
        <f t="shared" si="88"/>
        <v>0</v>
      </c>
      <c r="Z627" s="10">
        <f t="shared" si="88"/>
        <v>0</v>
      </c>
      <c r="AA627" s="10">
        <f t="shared" si="88"/>
        <v>0</v>
      </c>
      <c r="AB627" s="10">
        <f t="shared" si="88"/>
        <v>0</v>
      </c>
      <c r="AC627" s="10">
        <f t="shared" si="88"/>
        <v>0</v>
      </c>
      <c r="AD627" s="10">
        <f t="shared" si="88"/>
        <v>0</v>
      </c>
    </row>
    <row r="628" spans="1:30" ht="15" customHeight="1" x14ac:dyDescent="0.25">
      <c r="A628" s="1">
        <v>42634.354166666664</v>
      </c>
      <c r="B628" s="1">
        <v>42634.6875</v>
      </c>
      <c r="C628" s="2">
        <v>668000</v>
      </c>
      <c r="D628" s="2" t="s">
        <v>13</v>
      </c>
      <c r="E628" s="3" t="str">
        <f t="shared" si="83"/>
        <v>mercredi</v>
      </c>
      <c r="F628">
        <f ca="1">IF(HOUR(A628)&gt;HOUR(B628),-SUM(G628:INDIRECT(ADDRESS(ROW(),MATCH(0,$G628:$AD628,0)+6))),0)</f>
        <v>0</v>
      </c>
      <c r="G628" s="10">
        <f t="shared" si="89"/>
        <v>0</v>
      </c>
      <c r="H628" s="10">
        <f t="shared" si="89"/>
        <v>0</v>
      </c>
      <c r="I628" s="10">
        <f t="shared" si="89"/>
        <v>0</v>
      </c>
      <c r="J628" s="10">
        <f t="shared" si="89"/>
        <v>0</v>
      </c>
      <c r="K628" s="10">
        <f t="shared" si="89"/>
        <v>0</v>
      </c>
      <c r="L628" s="10">
        <f t="shared" si="89"/>
        <v>0</v>
      </c>
      <c r="M628" s="10">
        <f t="shared" si="89"/>
        <v>0</v>
      </c>
      <c r="N628" s="10">
        <f t="shared" si="89"/>
        <v>0</v>
      </c>
      <c r="O628" s="10">
        <f t="shared" si="89"/>
        <v>1</v>
      </c>
      <c r="P628" s="10">
        <f t="shared" si="89"/>
        <v>1</v>
      </c>
      <c r="Q628" s="10">
        <f t="shared" si="89"/>
        <v>1</v>
      </c>
      <c r="R628" s="10">
        <f t="shared" si="89"/>
        <v>1</v>
      </c>
      <c r="S628" s="10">
        <f t="shared" si="89"/>
        <v>1</v>
      </c>
      <c r="T628" s="10">
        <f t="shared" si="89"/>
        <v>1</v>
      </c>
      <c r="U628" s="10">
        <f t="shared" si="89"/>
        <v>1</v>
      </c>
      <c r="V628" s="10">
        <f t="shared" si="89"/>
        <v>1</v>
      </c>
      <c r="W628" s="10">
        <f t="shared" si="88"/>
        <v>1</v>
      </c>
      <c r="X628" s="10">
        <f t="shared" si="88"/>
        <v>0</v>
      </c>
      <c r="Y628" s="10">
        <f t="shared" si="88"/>
        <v>0</v>
      </c>
      <c r="Z628" s="10">
        <f t="shared" si="88"/>
        <v>0</v>
      </c>
      <c r="AA628" s="10">
        <f t="shared" si="88"/>
        <v>0</v>
      </c>
      <c r="AB628" s="10">
        <f t="shared" si="88"/>
        <v>0</v>
      </c>
      <c r="AC628" s="10">
        <f t="shared" si="88"/>
        <v>0</v>
      </c>
      <c r="AD628" s="10">
        <f t="shared" si="88"/>
        <v>0</v>
      </c>
    </row>
    <row r="629" spans="1:30" ht="15" customHeight="1" x14ac:dyDescent="0.25">
      <c r="A629" s="1">
        <v>42634.416666666664</v>
      </c>
      <c r="B629" s="1">
        <v>42634.666666666664</v>
      </c>
      <c r="C629" s="2">
        <v>671446</v>
      </c>
      <c r="D629" s="2" t="s">
        <v>6</v>
      </c>
      <c r="E629" s="3" t="str">
        <f t="shared" si="83"/>
        <v>mercredi</v>
      </c>
      <c r="F629">
        <f ca="1">IF(HOUR(A629)&gt;HOUR(B629),-SUM(G629:INDIRECT(ADDRESS(ROW(),MATCH(0,$G629:$AD629,0)+6))),0)</f>
        <v>0</v>
      </c>
      <c r="G629" s="10">
        <f t="shared" si="89"/>
        <v>0</v>
      </c>
      <c r="H629" s="10">
        <f t="shared" si="89"/>
        <v>0</v>
      </c>
      <c r="I629" s="10">
        <f t="shared" si="89"/>
        <v>0</v>
      </c>
      <c r="J629" s="10">
        <f t="shared" si="89"/>
        <v>0</v>
      </c>
      <c r="K629" s="10">
        <f t="shared" si="89"/>
        <v>0</v>
      </c>
      <c r="L629" s="10">
        <f t="shared" si="89"/>
        <v>0</v>
      </c>
      <c r="M629" s="10">
        <f t="shared" si="89"/>
        <v>0</v>
      </c>
      <c r="N629" s="10">
        <f t="shared" si="89"/>
        <v>0</v>
      </c>
      <c r="O629" s="10">
        <f t="shared" si="89"/>
        <v>0</v>
      </c>
      <c r="P629" s="10">
        <f t="shared" si="89"/>
        <v>0</v>
      </c>
      <c r="Q629" s="10">
        <f t="shared" si="89"/>
        <v>1</v>
      </c>
      <c r="R629" s="10">
        <f t="shared" si="89"/>
        <v>1</v>
      </c>
      <c r="S629" s="10">
        <f t="shared" si="89"/>
        <v>1</v>
      </c>
      <c r="T629" s="10">
        <f t="shared" si="89"/>
        <v>1</v>
      </c>
      <c r="U629" s="10">
        <f t="shared" si="89"/>
        <v>1</v>
      </c>
      <c r="V629" s="10">
        <f t="shared" si="89"/>
        <v>1</v>
      </c>
      <c r="W629" s="10">
        <f t="shared" si="88"/>
        <v>1</v>
      </c>
      <c r="X629" s="10">
        <f t="shared" si="88"/>
        <v>0</v>
      </c>
      <c r="Y629" s="10">
        <f t="shared" si="88"/>
        <v>0</v>
      </c>
      <c r="Z629" s="10">
        <f t="shared" si="88"/>
        <v>0</v>
      </c>
      <c r="AA629" s="10">
        <f t="shared" si="88"/>
        <v>0</v>
      </c>
      <c r="AB629" s="10">
        <f t="shared" si="88"/>
        <v>0</v>
      </c>
      <c r="AC629" s="10">
        <f t="shared" si="88"/>
        <v>0</v>
      </c>
      <c r="AD629" s="10">
        <f t="shared" si="88"/>
        <v>0</v>
      </c>
    </row>
    <row r="630" spans="1:30" ht="15" customHeight="1" x14ac:dyDescent="0.25">
      <c r="A630" s="1">
        <v>42634.916666666664</v>
      </c>
      <c r="B630" s="1">
        <v>42635.041666666664</v>
      </c>
      <c r="C630" s="2">
        <v>666872</v>
      </c>
      <c r="D630" s="2" t="s">
        <v>12</v>
      </c>
      <c r="E630" s="3" t="str">
        <f t="shared" si="83"/>
        <v>mercredi</v>
      </c>
      <c r="F630">
        <f ca="1">IF(HOUR(A630)&gt;HOUR(B630),-SUM(G630:INDIRECT(ADDRESS(ROW(),MATCH(0,$G630:$AD630,0)+6))),0)</f>
        <v>-2</v>
      </c>
      <c r="G630" s="10">
        <f t="shared" si="89"/>
        <v>1</v>
      </c>
      <c r="H630" s="10">
        <f t="shared" si="89"/>
        <v>1</v>
      </c>
      <c r="I630" s="10">
        <f t="shared" si="89"/>
        <v>0</v>
      </c>
      <c r="J630" s="10">
        <f t="shared" si="89"/>
        <v>0</v>
      </c>
      <c r="K630" s="10">
        <f t="shared" si="89"/>
        <v>0</v>
      </c>
      <c r="L630" s="10">
        <f t="shared" si="89"/>
        <v>0</v>
      </c>
      <c r="M630" s="10">
        <f t="shared" si="89"/>
        <v>0</v>
      </c>
      <c r="N630" s="10">
        <f t="shared" si="89"/>
        <v>0</v>
      </c>
      <c r="O630" s="10">
        <f t="shared" si="89"/>
        <v>0</v>
      </c>
      <c r="P630" s="10">
        <f t="shared" si="89"/>
        <v>0</v>
      </c>
      <c r="Q630" s="10">
        <f t="shared" si="89"/>
        <v>0</v>
      </c>
      <c r="R630" s="10">
        <f t="shared" si="89"/>
        <v>0</v>
      </c>
      <c r="S630" s="10">
        <f t="shared" si="89"/>
        <v>0</v>
      </c>
      <c r="T630" s="10">
        <f t="shared" si="89"/>
        <v>0</v>
      </c>
      <c r="U630" s="10">
        <f t="shared" si="89"/>
        <v>0</v>
      </c>
      <c r="V630" s="10">
        <f t="shared" si="89"/>
        <v>0</v>
      </c>
      <c r="W630" s="10">
        <f t="shared" si="88"/>
        <v>0</v>
      </c>
      <c r="X630" s="10">
        <f t="shared" si="88"/>
        <v>0</v>
      </c>
      <c r="Y630" s="10">
        <f t="shared" si="88"/>
        <v>0</v>
      </c>
      <c r="Z630" s="10">
        <f t="shared" si="88"/>
        <v>0</v>
      </c>
      <c r="AA630" s="10">
        <f t="shared" si="88"/>
        <v>0</v>
      </c>
      <c r="AB630" s="10">
        <f t="shared" si="88"/>
        <v>0</v>
      </c>
      <c r="AC630" s="10">
        <f t="shared" si="88"/>
        <v>1</v>
      </c>
      <c r="AD630" s="10">
        <f t="shared" si="88"/>
        <v>1</v>
      </c>
    </row>
    <row r="631" spans="1:30" ht="15" customHeight="1" x14ac:dyDescent="0.25">
      <c r="A631" s="1">
        <v>42634.9375</v>
      </c>
      <c r="B631" s="1">
        <v>42635.083333333336</v>
      </c>
      <c r="C631" s="2">
        <v>669103</v>
      </c>
      <c r="D631" s="2" t="s">
        <v>8</v>
      </c>
      <c r="E631" s="3" t="str">
        <f t="shared" si="83"/>
        <v>mercredi</v>
      </c>
      <c r="F631">
        <f ca="1">IF(HOUR(A631)&gt;HOUR(B631),-SUM(G631:INDIRECT(ADDRESS(ROW(),MATCH(0,$G631:$AD631,0)+6))),0)</f>
        <v>-3</v>
      </c>
      <c r="G631" s="10">
        <f t="shared" si="89"/>
        <v>1</v>
      </c>
      <c r="H631" s="10">
        <f t="shared" si="89"/>
        <v>1</v>
      </c>
      <c r="I631" s="10">
        <f t="shared" si="89"/>
        <v>1</v>
      </c>
      <c r="J631" s="10">
        <f t="shared" si="89"/>
        <v>0</v>
      </c>
      <c r="K631" s="10">
        <f t="shared" si="89"/>
        <v>0</v>
      </c>
      <c r="L631" s="10">
        <f t="shared" si="89"/>
        <v>0</v>
      </c>
      <c r="M631" s="10">
        <f t="shared" si="89"/>
        <v>0</v>
      </c>
      <c r="N631" s="10">
        <f t="shared" si="89"/>
        <v>0</v>
      </c>
      <c r="O631" s="10">
        <f t="shared" si="89"/>
        <v>0</v>
      </c>
      <c r="P631" s="10">
        <f t="shared" si="89"/>
        <v>0</v>
      </c>
      <c r="Q631" s="10">
        <f t="shared" si="89"/>
        <v>0</v>
      </c>
      <c r="R631" s="10">
        <f t="shared" si="89"/>
        <v>0</v>
      </c>
      <c r="S631" s="10">
        <f t="shared" si="89"/>
        <v>0</v>
      </c>
      <c r="T631" s="10">
        <f t="shared" si="89"/>
        <v>0</v>
      </c>
      <c r="U631" s="10">
        <f t="shared" si="89"/>
        <v>0</v>
      </c>
      <c r="V631" s="10">
        <f t="shared" si="89"/>
        <v>0</v>
      </c>
      <c r="W631" s="10">
        <f t="shared" si="88"/>
        <v>0</v>
      </c>
      <c r="X631" s="10">
        <f t="shared" si="88"/>
        <v>0</v>
      </c>
      <c r="Y631" s="10">
        <f t="shared" si="88"/>
        <v>0</v>
      </c>
      <c r="Z631" s="10">
        <f t="shared" si="88"/>
        <v>0</v>
      </c>
      <c r="AA631" s="10">
        <f t="shared" si="88"/>
        <v>0</v>
      </c>
      <c r="AB631" s="10">
        <f t="shared" si="88"/>
        <v>0</v>
      </c>
      <c r="AC631" s="10">
        <f t="shared" si="88"/>
        <v>1</v>
      </c>
      <c r="AD631" s="10">
        <f t="shared" si="88"/>
        <v>1</v>
      </c>
    </row>
    <row r="632" spans="1:30" ht="15" customHeight="1" x14ac:dyDescent="0.25">
      <c r="A632" s="1">
        <v>42634.999305555553</v>
      </c>
      <c r="B632" s="1">
        <v>42635.25</v>
      </c>
      <c r="C632" s="2">
        <v>666368</v>
      </c>
      <c r="D632" s="2" t="s">
        <v>6</v>
      </c>
      <c r="E632" s="3" t="str">
        <f t="shared" si="83"/>
        <v>mercredi</v>
      </c>
      <c r="F632">
        <f ca="1">IF(HOUR(A632)&gt;HOUR(B632),-SUM(G632:INDIRECT(ADDRESS(ROW(),MATCH(0,$G632:$AD632,0)+6))),0)</f>
        <v>-7</v>
      </c>
      <c r="G632" s="10">
        <f t="shared" si="89"/>
        <v>1</v>
      </c>
      <c r="H632" s="10">
        <f t="shared" si="89"/>
        <v>1</v>
      </c>
      <c r="I632" s="10">
        <f t="shared" si="89"/>
        <v>1</v>
      </c>
      <c r="J632" s="10">
        <f t="shared" si="89"/>
        <v>1</v>
      </c>
      <c r="K632" s="10">
        <f t="shared" si="89"/>
        <v>1</v>
      </c>
      <c r="L632" s="10">
        <f t="shared" si="89"/>
        <v>1</v>
      </c>
      <c r="M632" s="10">
        <f t="shared" si="89"/>
        <v>1</v>
      </c>
      <c r="N632" s="10">
        <f t="shared" si="89"/>
        <v>0</v>
      </c>
      <c r="O632" s="10">
        <f t="shared" si="89"/>
        <v>0</v>
      </c>
      <c r="P632" s="10">
        <f t="shared" si="89"/>
        <v>0</v>
      </c>
      <c r="Q632" s="10">
        <f t="shared" si="89"/>
        <v>0</v>
      </c>
      <c r="R632" s="10">
        <f t="shared" si="89"/>
        <v>0</v>
      </c>
      <c r="S632" s="10">
        <f t="shared" si="89"/>
        <v>0</v>
      </c>
      <c r="T632" s="10">
        <f t="shared" si="89"/>
        <v>0</v>
      </c>
      <c r="U632" s="10">
        <f t="shared" si="89"/>
        <v>0</v>
      </c>
      <c r="V632" s="10">
        <f t="shared" si="89"/>
        <v>0</v>
      </c>
      <c r="W632" s="10">
        <f t="shared" si="88"/>
        <v>0</v>
      </c>
      <c r="X632" s="10">
        <f t="shared" si="88"/>
        <v>0</v>
      </c>
      <c r="Y632" s="10">
        <f t="shared" si="88"/>
        <v>0</v>
      </c>
      <c r="Z632" s="10">
        <f t="shared" si="88"/>
        <v>0</v>
      </c>
      <c r="AA632" s="10">
        <f t="shared" si="88"/>
        <v>0</v>
      </c>
      <c r="AB632" s="10">
        <f t="shared" si="88"/>
        <v>0</v>
      </c>
      <c r="AC632" s="10">
        <f t="shared" si="88"/>
        <v>0</v>
      </c>
      <c r="AD632" s="10">
        <f t="shared" si="88"/>
        <v>1</v>
      </c>
    </row>
    <row r="633" spans="1:30" ht="15" customHeight="1" x14ac:dyDescent="0.25">
      <c r="A633" s="1">
        <v>42635</v>
      </c>
      <c r="B633" s="1">
        <v>42635.25</v>
      </c>
      <c r="C633" s="2">
        <v>669087</v>
      </c>
      <c r="D633" s="2" t="s">
        <v>6</v>
      </c>
      <c r="E633" s="3" t="str">
        <f t="shared" si="83"/>
        <v>jeudi</v>
      </c>
      <c r="F633">
        <f ca="1">IF(HOUR(A633)&gt;HOUR(B633),-SUM(G633:INDIRECT(ADDRESS(ROW(),MATCH(0,$G633:$AD633,0)+6))),0)</f>
        <v>0</v>
      </c>
      <c r="G633" s="10">
        <f t="shared" si="89"/>
        <v>1</v>
      </c>
      <c r="H633" s="10">
        <f t="shared" si="89"/>
        <v>1</v>
      </c>
      <c r="I633" s="10">
        <f t="shared" si="89"/>
        <v>1</v>
      </c>
      <c r="J633" s="10">
        <f t="shared" si="89"/>
        <v>1</v>
      </c>
      <c r="K633" s="10">
        <f t="shared" si="89"/>
        <v>1</v>
      </c>
      <c r="L633" s="10">
        <f t="shared" si="89"/>
        <v>1</v>
      </c>
      <c r="M633" s="10">
        <f t="shared" si="89"/>
        <v>1</v>
      </c>
      <c r="N633" s="10">
        <f t="shared" si="89"/>
        <v>0</v>
      </c>
      <c r="O633" s="10">
        <f t="shared" si="89"/>
        <v>0</v>
      </c>
      <c r="P633" s="10">
        <f t="shared" si="89"/>
        <v>0</v>
      </c>
      <c r="Q633" s="10">
        <f t="shared" si="89"/>
        <v>0</v>
      </c>
      <c r="R633" s="10">
        <f t="shared" si="89"/>
        <v>0</v>
      </c>
      <c r="S633" s="10">
        <f t="shared" si="89"/>
        <v>0</v>
      </c>
      <c r="T633" s="10">
        <f t="shared" si="89"/>
        <v>0</v>
      </c>
      <c r="U633" s="10">
        <f t="shared" si="89"/>
        <v>0</v>
      </c>
      <c r="V633" s="10">
        <f t="shared" si="89"/>
        <v>0</v>
      </c>
      <c r="W633" s="10">
        <f t="shared" si="88"/>
        <v>0</v>
      </c>
      <c r="X633" s="10">
        <f t="shared" si="88"/>
        <v>0</v>
      </c>
      <c r="Y633" s="10">
        <f t="shared" si="88"/>
        <v>0</v>
      </c>
      <c r="Z633" s="10">
        <f t="shared" si="88"/>
        <v>0</v>
      </c>
      <c r="AA633" s="10">
        <f t="shared" si="88"/>
        <v>0</v>
      </c>
      <c r="AB633" s="10">
        <f t="shared" si="88"/>
        <v>0</v>
      </c>
      <c r="AC633" s="10">
        <f t="shared" si="88"/>
        <v>0</v>
      </c>
      <c r="AD633" s="10">
        <f t="shared" si="88"/>
        <v>0</v>
      </c>
    </row>
    <row r="634" spans="1:30" ht="15" customHeight="1" x14ac:dyDescent="0.25">
      <c r="A634" s="1">
        <v>42635.083333333336</v>
      </c>
      <c r="B634" s="1">
        <v>42635.25</v>
      </c>
      <c r="C634" s="2">
        <v>661614</v>
      </c>
      <c r="D634" s="2" t="s">
        <v>13</v>
      </c>
      <c r="E634" s="3" t="str">
        <f t="shared" si="83"/>
        <v>jeudi</v>
      </c>
      <c r="F634">
        <f ca="1">IF(HOUR(A634)&gt;HOUR(B634),-SUM(G634:INDIRECT(ADDRESS(ROW(),MATCH(0,$G634:$AD634,0)+6))),0)</f>
        <v>0</v>
      </c>
      <c r="G634" s="10">
        <f t="shared" si="89"/>
        <v>0</v>
      </c>
      <c r="H634" s="10">
        <f t="shared" si="89"/>
        <v>0</v>
      </c>
      <c r="I634" s="10">
        <f t="shared" si="89"/>
        <v>1</v>
      </c>
      <c r="J634" s="10">
        <f t="shared" si="89"/>
        <v>1</v>
      </c>
      <c r="K634" s="10">
        <f t="shared" si="89"/>
        <v>1</v>
      </c>
      <c r="L634" s="10">
        <f t="shared" si="89"/>
        <v>1</v>
      </c>
      <c r="M634" s="10">
        <f t="shared" si="89"/>
        <v>1</v>
      </c>
      <c r="N634" s="10">
        <f t="shared" si="89"/>
        <v>0</v>
      </c>
      <c r="O634" s="10">
        <f t="shared" si="89"/>
        <v>0</v>
      </c>
      <c r="P634" s="10">
        <f t="shared" si="89"/>
        <v>0</v>
      </c>
      <c r="Q634" s="10">
        <f t="shared" si="89"/>
        <v>0</v>
      </c>
      <c r="R634" s="10">
        <f t="shared" si="89"/>
        <v>0</v>
      </c>
      <c r="S634" s="10">
        <f t="shared" si="89"/>
        <v>0</v>
      </c>
      <c r="T634" s="10">
        <f t="shared" si="89"/>
        <v>0</v>
      </c>
      <c r="U634" s="10">
        <f t="shared" si="89"/>
        <v>0</v>
      </c>
      <c r="V634" s="10">
        <f t="shared" si="89"/>
        <v>0</v>
      </c>
      <c r="W634" s="10">
        <f t="shared" si="88"/>
        <v>0</v>
      </c>
      <c r="X634" s="10">
        <f t="shared" si="88"/>
        <v>0</v>
      </c>
      <c r="Y634" s="10">
        <f t="shared" si="88"/>
        <v>0</v>
      </c>
      <c r="Z634" s="10">
        <f t="shared" si="88"/>
        <v>0</v>
      </c>
      <c r="AA634" s="10">
        <f t="shared" si="88"/>
        <v>0</v>
      </c>
      <c r="AB634" s="10">
        <f t="shared" si="88"/>
        <v>0</v>
      </c>
      <c r="AC634" s="10">
        <f t="shared" si="88"/>
        <v>0</v>
      </c>
      <c r="AD634" s="10">
        <f t="shared" si="88"/>
        <v>0</v>
      </c>
    </row>
    <row r="635" spans="1:30" ht="15" customHeight="1" x14ac:dyDescent="0.25">
      <c r="A635" s="1">
        <v>42635.125</v>
      </c>
      <c r="B635" s="1">
        <v>42635.291666666664</v>
      </c>
      <c r="C635" s="2">
        <v>661614</v>
      </c>
      <c r="D635" s="2" t="s">
        <v>13</v>
      </c>
      <c r="E635" s="3" t="str">
        <f t="shared" si="83"/>
        <v>jeudi</v>
      </c>
      <c r="F635">
        <f ca="1">IF(HOUR(A635)&gt;HOUR(B635),-SUM(G635:INDIRECT(ADDRESS(ROW(),MATCH(0,$G635:$AD635,0)+6))),0)</f>
        <v>0</v>
      </c>
      <c r="G635" s="10">
        <f t="shared" si="89"/>
        <v>0</v>
      </c>
      <c r="H635" s="10">
        <f t="shared" si="89"/>
        <v>0</v>
      </c>
      <c r="I635" s="10">
        <f t="shared" si="89"/>
        <v>0</v>
      </c>
      <c r="J635" s="10">
        <f t="shared" si="89"/>
        <v>1</v>
      </c>
      <c r="K635" s="10">
        <f t="shared" si="89"/>
        <v>1</v>
      </c>
      <c r="L635" s="10">
        <f t="shared" si="89"/>
        <v>1</v>
      </c>
      <c r="M635" s="10">
        <f t="shared" si="89"/>
        <v>1</v>
      </c>
      <c r="N635" s="10">
        <f t="shared" si="89"/>
        <v>1</v>
      </c>
      <c r="O635" s="10">
        <f t="shared" si="89"/>
        <v>0</v>
      </c>
      <c r="P635" s="10">
        <f t="shared" si="89"/>
        <v>0</v>
      </c>
      <c r="Q635" s="10">
        <f t="shared" si="89"/>
        <v>0</v>
      </c>
      <c r="R635" s="10">
        <f t="shared" si="89"/>
        <v>0</v>
      </c>
      <c r="S635" s="10">
        <f t="shared" si="89"/>
        <v>0</v>
      </c>
      <c r="T635" s="10">
        <f t="shared" si="89"/>
        <v>0</v>
      </c>
      <c r="U635" s="10">
        <f t="shared" si="89"/>
        <v>0</v>
      </c>
      <c r="V635" s="10">
        <f t="shared" si="89"/>
        <v>0</v>
      </c>
      <c r="W635" s="10">
        <f t="shared" si="88"/>
        <v>0</v>
      </c>
      <c r="X635" s="10">
        <f t="shared" si="88"/>
        <v>0</v>
      </c>
      <c r="Y635" s="10">
        <f t="shared" si="88"/>
        <v>0</v>
      </c>
      <c r="Z635" s="10">
        <f t="shared" si="88"/>
        <v>0</v>
      </c>
      <c r="AA635" s="10">
        <f t="shared" si="88"/>
        <v>0</v>
      </c>
      <c r="AB635" s="10">
        <f t="shared" si="88"/>
        <v>0</v>
      </c>
      <c r="AC635" s="10">
        <f t="shared" si="88"/>
        <v>0</v>
      </c>
      <c r="AD635" s="10">
        <f t="shared" si="88"/>
        <v>0</v>
      </c>
    </row>
    <row r="636" spans="1:30" ht="15" customHeight="1" x14ac:dyDescent="0.25">
      <c r="A636" s="1">
        <v>42635.208333333336</v>
      </c>
      <c r="B636" s="1">
        <v>42635.291666666664</v>
      </c>
      <c r="C636" s="2">
        <v>660223</v>
      </c>
      <c r="D636" s="2" t="s">
        <v>7</v>
      </c>
      <c r="E636" s="3" t="str">
        <f t="shared" si="83"/>
        <v>jeudi</v>
      </c>
      <c r="F636">
        <f ca="1">IF(HOUR(A636)&gt;HOUR(B636),-SUM(G636:INDIRECT(ADDRESS(ROW(),MATCH(0,$G636:$AD636,0)+6))),0)</f>
        <v>0</v>
      </c>
      <c r="G636" s="10">
        <f t="shared" si="89"/>
        <v>0</v>
      </c>
      <c r="H636" s="10">
        <f t="shared" si="89"/>
        <v>0</v>
      </c>
      <c r="I636" s="10">
        <f t="shared" si="89"/>
        <v>0</v>
      </c>
      <c r="J636" s="10">
        <f t="shared" si="89"/>
        <v>0</v>
      </c>
      <c r="K636" s="10">
        <f t="shared" si="89"/>
        <v>0</v>
      </c>
      <c r="L636" s="10">
        <f t="shared" si="89"/>
        <v>1</v>
      </c>
      <c r="M636" s="10">
        <f t="shared" si="89"/>
        <v>1</v>
      </c>
      <c r="N636" s="10">
        <f t="shared" si="89"/>
        <v>1</v>
      </c>
      <c r="O636" s="10">
        <f t="shared" si="89"/>
        <v>0</v>
      </c>
      <c r="P636" s="10">
        <f t="shared" si="89"/>
        <v>0</v>
      </c>
      <c r="Q636" s="10">
        <f t="shared" si="89"/>
        <v>0</v>
      </c>
      <c r="R636" s="10">
        <f t="shared" si="89"/>
        <v>0</v>
      </c>
      <c r="S636" s="10">
        <f t="shared" si="89"/>
        <v>0</v>
      </c>
      <c r="T636" s="10">
        <f t="shared" si="89"/>
        <v>0</v>
      </c>
      <c r="U636" s="10">
        <f t="shared" si="89"/>
        <v>0</v>
      </c>
      <c r="V636" s="10">
        <f t="shared" si="89"/>
        <v>0</v>
      </c>
      <c r="W636" s="10">
        <f t="shared" si="88"/>
        <v>0</v>
      </c>
      <c r="X636" s="10">
        <f t="shared" si="88"/>
        <v>0</v>
      </c>
      <c r="Y636" s="10">
        <f t="shared" si="88"/>
        <v>0</v>
      </c>
      <c r="Z636" s="10">
        <f t="shared" si="88"/>
        <v>0</v>
      </c>
      <c r="AA636" s="10">
        <f t="shared" si="88"/>
        <v>0</v>
      </c>
      <c r="AB636" s="10">
        <f t="shared" si="88"/>
        <v>0</v>
      </c>
      <c r="AC636" s="10">
        <f t="shared" si="88"/>
        <v>0</v>
      </c>
      <c r="AD636" s="10">
        <f t="shared" si="88"/>
        <v>0</v>
      </c>
    </row>
    <row r="637" spans="1:30" ht="15" customHeight="1" x14ac:dyDescent="0.25">
      <c r="A637" s="1">
        <v>42635.25</v>
      </c>
      <c r="B637" s="1">
        <v>42635.291666666664</v>
      </c>
      <c r="C637" s="2">
        <v>669189</v>
      </c>
      <c r="D637" s="2" t="s">
        <v>13</v>
      </c>
      <c r="E637" s="3" t="str">
        <f t="shared" si="83"/>
        <v>jeudi</v>
      </c>
      <c r="F637">
        <f ca="1">IF(HOUR(A637)&gt;HOUR(B637),-SUM(G637:INDIRECT(ADDRESS(ROW(),MATCH(0,$G637:$AD637,0)+6))),0)</f>
        <v>0</v>
      </c>
      <c r="G637" s="10">
        <f t="shared" si="89"/>
        <v>0</v>
      </c>
      <c r="H637" s="10">
        <f t="shared" si="89"/>
        <v>0</v>
      </c>
      <c r="I637" s="10">
        <f t="shared" si="89"/>
        <v>0</v>
      </c>
      <c r="J637" s="10">
        <f t="shared" si="89"/>
        <v>0</v>
      </c>
      <c r="K637" s="10">
        <f t="shared" si="89"/>
        <v>0</v>
      </c>
      <c r="L637" s="10">
        <f t="shared" si="89"/>
        <v>0</v>
      </c>
      <c r="M637" s="10">
        <f t="shared" si="89"/>
        <v>1</v>
      </c>
      <c r="N637" s="10">
        <f t="shared" si="89"/>
        <v>1</v>
      </c>
      <c r="O637" s="10">
        <f t="shared" si="89"/>
        <v>0</v>
      </c>
      <c r="P637" s="10">
        <f t="shared" si="89"/>
        <v>0</v>
      </c>
      <c r="Q637" s="10">
        <f t="shared" si="89"/>
        <v>0</v>
      </c>
      <c r="R637" s="10">
        <f t="shared" si="89"/>
        <v>0</v>
      </c>
      <c r="S637" s="10">
        <f t="shared" si="89"/>
        <v>0</v>
      </c>
      <c r="T637" s="10">
        <f t="shared" si="89"/>
        <v>0</v>
      </c>
      <c r="U637" s="10">
        <f t="shared" si="89"/>
        <v>0</v>
      </c>
      <c r="V637" s="10">
        <f t="shared" ref="V637:AD652" si="90">IF(HOUR($A637)&lt;=HOUR($B637),IF(IF(HOUR($A637)&lt;V$1+1,1,0)=1,IF(HOUR($B637)&gt;=V$1,1,0),0),IF(IF(HOUR($A637)&gt;=V$1+1,1,0)=1,IF(HOUR($B637)&lt;V$1,0,1),1))</f>
        <v>0</v>
      </c>
      <c r="W637" s="10">
        <f t="shared" si="90"/>
        <v>0</v>
      </c>
      <c r="X637" s="10">
        <f t="shared" si="90"/>
        <v>0</v>
      </c>
      <c r="Y637" s="10">
        <f t="shared" si="90"/>
        <v>0</v>
      </c>
      <c r="Z637" s="10">
        <f t="shared" si="90"/>
        <v>0</v>
      </c>
      <c r="AA637" s="10">
        <f t="shared" si="90"/>
        <v>0</v>
      </c>
      <c r="AB637" s="10">
        <f t="shared" si="90"/>
        <v>0</v>
      </c>
      <c r="AC637" s="10">
        <f t="shared" si="90"/>
        <v>0</v>
      </c>
      <c r="AD637" s="10">
        <f t="shared" si="90"/>
        <v>0</v>
      </c>
    </row>
    <row r="638" spans="1:30" ht="15" customHeight="1" x14ac:dyDescent="0.25">
      <c r="A638" s="1">
        <v>42635.354166666664</v>
      </c>
      <c r="B638" s="1">
        <v>42635.6875</v>
      </c>
      <c r="C638" s="2">
        <v>668002</v>
      </c>
      <c r="D638" s="2" t="s">
        <v>13</v>
      </c>
      <c r="E638" s="3" t="str">
        <f t="shared" si="83"/>
        <v>jeudi</v>
      </c>
      <c r="F638">
        <f ca="1">IF(HOUR(A638)&gt;HOUR(B638),-SUM(G638:INDIRECT(ADDRESS(ROW(),MATCH(0,$G638:$AD638,0)+6))),0)</f>
        <v>0</v>
      </c>
      <c r="G638" s="10">
        <f t="shared" ref="G638:V653" si="91">IF(HOUR($A638)&lt;=HOUR($B638),IF(IF(HOUR($A638)&lt;G$1+1,1,0)=1,IF(HOUR($B638)&gt;=G$1,1,0),0),IF(IF(HOUR($A638)&gt;=G$1+1,1,0)=1,IF(HOUR($B638)&lt;G$1,0,1),1))</f>
        <v>0</v>
      </c>
      <c r="H638" s="10">
        <f t="shared" si="91"/>
        <v>0</v>
      </c>
      <c r="I638" s="10">
        <f t="shared" si="91"/>
        <v>0</v>
      </c>
      <c r="J638" s="10">
        <f t="shared" si="91"/>
        <v>0</v>
      </c>
      <c r="K638" s="10">
        <f t="shared" si="91"/>
        <v>0</v>
      </c>
      <c r="L638" s="10">
        <f t="shared" si="91"/>
        <v>0</v>
      </c>
      <c r="M638" s="10">
        <f t="shared" si="91"/>
        <v>0</v>
      </c>
      <c r="N638" s="10">
        <f t="shared" si="91"/>
        <v>0</v>
      </c>
      <c r="O638" s="10">
        <f t="shared" si="91"/>
        <v>1</v>
      </c>
      <c r="P638" s="10">
        <f t="shared" si="91"/>
        <v>1</v>
      </c>
      <c r="Q638" s="10">
        <f t="shared" si="91"/>
        <v>1</v>
      </c>
      <c r="R638" s="10">
        <f t="shared" si="91"/>
        <v>1</v>
      </c>
      <c r="S638" s="10">
        <f t="shared" si="91"/>
        <v>1</v>
      </c>
      <c r="T638" s="10">
        <f t="shared" si="91"/>
        <v>1</v>
      </c>
      <c r="U638" s="10">
        <f t="shared" si="91"/>
        <v>1</v>
      </c>
      <c r="V638" s="10">
        <f t="shared" si="91"/>
        <v>1</v>
      </c>
      <c r="W638" s="10">
        <f t="shared" si="90"/>
        <v>1</v>
      </c>
      <c r="X638" s="10">
        <f t="shared" si="90"/>
        <v>0</v>
      </c>
      <c r="Y638" s="10">
        <f t="shared" si="90"/>
        <v>0</v>
      </c>
      <c r="Z638" s="10">
        <f t="shared" si="90"/>
        <v>0</v>
      </c>
      <c r="AA638" s="10">
        <f t="shared" si="90"/>
        <v>0</v>
      </c>
      <c r="AB638" s="10">
        <f t="shared" si="90"/>
        <v>0</v>
      </c>
      <c r="AC638" s="10">
        <f t="shared" si="90"/>
        <v>0</v>
      </c>
      <c r="AD638" s="10">
        <f t="shared" si="90"/>
        <v>0</v>
      </c>
    </row>
    <row r="639" spans="1:30" ht="15" customHeight="1" x14ac:dyDescent="0.25">
      <c r="A639" s="1">
        <v>42635.375</v>
      </c>
      <c r="B639" s="1">
        <v>42635.5</v>
      </c>
      <c r="C639" s="2">
        <v>664384</v>
      </c>
      <c r="D639" s="2" t="s">
        <v>9</v>
      </c>
      <c r="E639" s="3" t="str">
        <f t="shared" si="83"/>
        <v>jeudi</v>
      </c>
      <c r="F639">
        <f ca="1">IF(HOUR(A639)&gt;HOUR(B639),-SUM(G639:INDIRECT(ADDRESS(ROW(),MATCH(0,$G639:$AD639,0)+6))),0)</f>
        <v>0</v>
      </c>
      <c r="G639" s="10">
        <f t="shared" si="91"/>
        <v>0</v>
      </c>
      <c r="H639" s="10">
        <f t="shared" si="91"/>
        <v>0</v>
      </c>
      <c r="I639" s="10">
        <f t="shared" si="91"/>
        <v>0</v>
      </c>
      <c r="J639" s="10">
        <f t="shared" si="91"/>
        <v>0</v>
      </c>
      <c r="K639" s="10">
        <f t="shared" si="91"/>
        <v>0</v>
      </c>
      <c r="L639" s="10">
        <f t="shared" si="91"/>
        <v>0</v>
      </c>
      <c r="M639" s="10">
        <f t="shared" si="91"/>
        <v>0</v>
      </c>
      <c r="N639" s="10">
        <f t="shared" si="91"/>
        <v>0</v>
      </c>
      <c r="O639" s="10">
        <f t="shared" si="91"/>
        <v>0</v>
      </c>
      <c r="P639" s="10">
        <f t="shared" si="91"/>
        <v>1</v>
      </c>
      <c r="Q639" s="10">
        <f t="shared" si="91"/>
        <v>1</v>
      </c>
      <c r="R639" s="10">
        <f t="shared" si="91"/>
        <v>1</v>
      </c>
      <c r="S639" s="10">
        <f t="shared" si="91"/>
        <v>1</v>
      </c>
      <c r="T639" s="10">
        <f t="shared" si="91"/>
        <v>0</v>
      </c>
      <c r="U639" s="10">
        <f t="shared" si="91"/>
        <v>0</v>
      </c>
      <c r="V639" s="10">
        <f t="shared" si="91"/>
        <v>0</v>
      </c>
      <c r="W639" s="10">
        <f t="shared" si="90"/>
        <v>0</v>
      </c>
      <c r="X639" s="10">
        <f t="shared" si="90"/>
        <v>0</v>
      </c>
      <c r="Y639" s="10">
        <f t="shared" si="90"/>
        <v>0</v>
      </c>
      <c r="Z639" s="10">
        <f t="shared" si="90"/>
        <v>0</v>
      </c>
      <c r="AA639" s="10">
        <f t="shared" si="90"/>
        <v>0</v>
      </c>
      <c r="AB639" s="10">
        <f t="shared" si="90"/>
        <v>0</v>
      </c>
      <c r="AC639" s="10">
        <f t="shared" si="90"/>
        <v>0</v>
      </c>
      <c r="AD639" s="10">
        <f t="shared" si="90"/>
        <v>0</v>
      </c>
    </row>
    <row r="640" spans="1:30" ht="15" customHeight="1" x14ac:dyDescent="0.25">
      <c r="A640" s="1">
        <v>42635.375</v>
      </c>
      <c r="B640" s="1">
        <v>42635.75</v>
      </c>
      <c r="C640" s="2">
        <v>670727</v>
      </c>
      <c r="D640" s="2" t="s">
        <v>15</v>
      </c>
      <c r="E640" s="3" t="str">
        <f t="shared" si="83"/>
        <v>jeudi</v>
      </c>
      <c r="F640">
        <f ca="1">IF(HOUR(A640)&gt;HOUR(B640),-SUM(G640:INDIRECT(ADDRESS(ROW(),MATCH(0,$G640:$AD640,0)+6))),0)</f>
        <v>0</v>
      </c>
      <c r="G640" s="10">
        <f t="shared" si="91"/>
        <v>0</v>
      </c>
      <c r="H640" s="10">
        <f t="shared" si="91"/>
        <v>0</v>
      </c>
      <c r="I640" s="10">
        <f t="shared" si="91"/>
        <v>0</v>
      </c>
      <c r="J640" s="10">
        <f t="shared" si="91"/>
        <v>0</v>
      </c>
      <c r="K640" s="10">
        <f t="shared" si="91"/>
        <v>0</v>
      </c>
      <c r="L640" s="10">
        <f t="shared" si="91"/>
        <v>0</v>
      </c>
      <c r="M640" s="10">
        <f t="shared" si="91"/>
        <v>0</v>
      </c>
      <c r="N640" s="10">
        <f t="shared" si="91"/>
        <v>0</v>
      </c>
      <c r="O640" s="10">
        <f t="shared" si="91"/>
        <v>0</v>
      </c>
      <c r="P640" s="10">
        <f t="shared" si="91"/>
        <v>1</v>
      </c>
      <c r="Q640" s="10">
        <f t="shared" si="91"/>
        <v>1</v>
      </c>
      <c r="R640" s="10">
        <f t="shared" si="91"/>
        <v>1</v>
      </c>
      <c r="S640" s="10">
        <f t="shared" si="91"/>
        <v>1</v>
      </c>
      <c r="T640" s="10">
        <f t="shared" si="91"/>
        <v>1</v>
      </c>
      <c r="U640" s="10">
        <f t="shared" si="91"/>
        <v>1</v>
      </c>
      <c r="V640" s="10">
        <f t="shared" si="91"/>
        <v>1</v>
      </c>
      <c r="W640" s="10">
        <f t="shared" si="90"/>
        <v>1</v>
      </c>
      <c r="X640" s="10">
        <f t="shared" si="90"/>
        <v>1</v>
      </c>
      <c r="Y640" s="10">
        <f t="shared" si="90"/>
        <v>1</v>
      </c>
      <c r="Z640" s="10">
        <f t="shared" si="90"/>
        <v>0</v>
      </c>
      <c r="AA640" s="10">
        <f t="shared" si="90"/>
        <v>0</v>
      </c>
      <c r="AB640" s="10">
        <f t="shared" si="90"/>
        <v>0</v>
      </c>
      <c r="AC640" s="10">
        <f t="shared" si="90"/>
        <v>0</v>
      </c>
      <c r="AD640" s="10">
        <f t="shared" si="90"/>
        <v>0</v>
      </c>
    </row>
    <row r="641" spans="1:30" ht="15" customHeight="1" x14ac:dyDescent="0.25">
      <c r="A641" s="1">
        <v>42636.041666666664</v>
      </c>
      <c r="B641" s="1">
        <v>42636.125</v>
      </c>
      <c r="C641" s="2">
        <v>665643</v>
      </c>
      <c r="D641" s="2" t="s">
        <v>7</v>
      </c>
      <c r="E641" s="3" t="str">
        <f t="shared" si="83"/>
        <v>vendredi</v>
      </c>
      <c r="F641">
        <f ca="1">IF(HOUR(A641)&gt;HOUR(B641),-SUM(G641:INDIRECT(ADDRESS(ROW(),MATCH(0,$G641:$AD641,0)+6))),0)</f>
        <v>0</v>
      </c>
      <c r="G641" s="10">
        <f t="shared" si="91"/>
        <v>0</v>
      </c>
      <c r="H641" s="10">
        <f t="shared" si="91"/>
        <v>1</v>
      </c>
      <c r="I641" s="10">
        <f t="shared" si="91"/>
        <v>1</v>
      </c>
      <c r="J641" s="10">
        <f t="shared" si="91"/>
        <v>1</v>
      </c>
      <c r="K641" s="10">
        <f t="shared" si="91"/>
        <v>0</v>
      </c>
      <c r="L641" s="10">
        <f t="shared" si="91"/>
        <v>0</v>
      </c>
      <c r="M641" s="10">
        <f t="shared" si="91"/>
        <v>0</v>
      </c>
      <c r="N641" s="10">
        <f t="shared" si="91"/>
        <v>0</v>
      </c>
      <c r="O641" s="10">
        <f t="shared" si="91"/>
        <v>0</v>
      </c>
      <c r="P641" s="10">
        <f t="shared" si="91"/>
        <v>0</v>
      </c>
      <c r="Q641" s="10">
        <f t="shared" si="91"/>
        <v>0</v>
      </c>
      <c r="R641" s="10">
        <f t="shared" si="91"/>
        <v>0</v>
      </c>
      <c r="S641" s="10">
        <f t="shared" si="91"/>
        <v>0</v>
      </c>
      <c r="T641" s="10">
        <f t="shared" si="91"/>
        <v>0</v>
      </c>
      <c r="U641" s="10">
        <f t="shared" si="91"/>
        <v>0</v>
      </c>
      <c r="V641" s="10">
        <f t="shared" si="91"/>
        <v>0</v>
      </c>
      <c r="W641" s="10">
        <f t="shared" si="90"/>
        <v>0</v>
      </c>
      <c r="X641" s="10">
        <f t="shared" si="90"/>
        <v>0</v>
      </c>
      <c r="Y641" s="10">
        <f t="shared" si="90"/>
        <v>0</v>
      </c>
      <c r="Z641" s="10">
        <f t="shared" si="90"/>
        <v>0</v>
      </c>
      <c r="AA641" s="10">
        <f t="shared" si="90"/>
        <v>0</v>
      </c>
      <c r="AB641" s="10">
        <f t="shared" si="90"/>
        <v>0</v>
      </c>
      <c r="AC641" s="10">
        <f t="shared" si="90"/>
        <v>0</v>
      </c>
      <c r="AD641" s="10">
        <f t="shared" si="90"/>
        <v>0</v>
      </c>
    </row>
    <row r="642" spans="1:30" ht="15" customHeight="1" x14ac:dyDescent="0.25">
      <c r="A642" s="1">
        <v>42636.041666666664</v>
      </c>
      <c r="B642" s="1">
        <v>42635.25</v>
      </c>
      <c r="C642" s="2">
        <v>665904</v>
      </c>
      <c r="D642" s="2" t="s">
        <v>7</v>
      </c>
      <c r="E642" s="3" t="str">
        <f t="shared" si="83"/>
        <v>vendredi</v>
      </c>
      <c r="F642">
        <f ca="1">IF(HOUR(A642)&gt;HOUR(B642),-SUM(G642:INDIRECT(ADDRESS(ROW(),MATCH(0,$G642:$AD642,0)+6))),0)</f>
        <v>0</v>
      </c>
      <c r="G642" s="10">
        <f t="shared" si="91"/>
        <v>0</v>
      </c>
      <c r="H642" s="10">
        <f t="shared" si="91"/>
        <v>1</v>
      </c>
      <c r="I642" s="10">
        <f t="shared" si="91"/>
        <v>1</v>
      </c>
      <c r="J642" s="10">
        <f t="shared" si="91"/>
        <v>1</v>
      </c>
      <c r="K642" s="10">
        <f t="shared" si="91"/>
        <v>1</v>
      </c>
      <c r="L642" s="10">
        <f t="shared" si="91"/>
        <v>1</v>
      </c>
      <c r="M642" s="10">
        <f t="shared" si="91"/>
        <v>1</v>
      </c>
      <c r="N642" s="10">
        <f t="shared" si="91"/>
        <v>0</v>
      </c>
      <c r="O642" s="10">
        <f t="shared" si="91"/>
        <v>0</v>
      </c>
      <c r="P642" s="10">
        <f t="shared" si="91"/>
        <v>0</v>
      </c>
      <c r="Q642" s="10">
        <f t="shared" si="91"/>
        <v>0</v>
      </c>
      <c r="R642" s="10">
        <f t="shared" si="91"/>
        <v>0</v>
      </c>
      <c r="S642" s="10">
        <f t="shared" si="91"/>
        <v>0</v>
      </c>
      <c r="T642" s="10">
        <f t="shared" si="91"/>
        <v>0</v>
      </c>
      <c r="U642" s="10">
        <f t="shared" si="91"/>
        <v>0</v>
      </c>
      <c r="V642" s="10">
        <f t="shared" si="91"/>
        <v>0</v>
      </c>
      <c r="W642" s="10">
        <f t="shared" si="90"/>
        <v>0</v>
      </c>
      <c r="X642" s="10">
        <f t="shared" si="90"/>
        <v>0</v>
      </c>
      <c r="Y642" s="10">
        <f t="shared" si="90"/>
        <v>0</v>
      </c>
      <c r="Z642" s="10">
        <f t="shared" si="90"/>
        <v>0</v>
      </c>
      <c r="AA642" s="10">
        <f t="shared" si="90"/>
        <v>0</v>
      </c>
      <c r="AB642" s="10">
        <f t="shared" si="90"/>
        <v>0</v>
      </c>
      <c r="AC642" s="10">
        <f t="shared" si="90"/>
        <v>0</v>
      </c>
      <c r="AD642" s="10">
        <f t="shared" si="90"/>
        <v>0</v>
      </c>
    </row>
    <row r="643" spans="1:30" ht="15" customHeight="1" x14ac:dyDescent="0.25">
      <c r="A643" s="1">
        <v>42636.25</v>
      </c>
      <c r="B643" s="1">
        <v>42636.291666666664</v>
      </c>
      <c r="C643" s="2">
        <v>668791</v>
      </c>
      <c r="D643" s="2" t="s">
        <v>9</v>
      </c>
      <c r="E643" s="3" t="str">
        <f t="shared" ref="E643:E706" si="92">TEXT(A643,"jjjjj")</f>
        <v>vendredi</v>
      </c>
      <c r="F643">
        <f ca="1">IF(HOUR(A643)&gt;HOUR(B643),-SUM(G643:INDIRECT(ADDRESS(ROW(),MATCH(0,$G643:$AD643,0)+6))),0)</f>
        <v>0</v>
      </c>
      <c r="G643" s="10">
        <f t="shared" si="91"/>
        <v>0</v>
      </c>
      <c r="H643" s="10">
        <f t="shared" si="91"/>
        <v>0</v>
      </c>
      <c r="I643" s="10">
        <f t="shared" si="91"/>
        <v>0</v>
      </c>
      <c r="J643" s="10">
        <f t="shared" si="91"/>
        <v>0</v>
      </c>
      <c r="K643" s="10">
        <f t="shared" si="91"/>
        <v>0</v>
      </c>
      <c r="L643" s="10">
        <f t="shared" si="91"/>
        <v>0</v>
      </c>
      <c r="M643" s="10">
        <f t="shared" si="91"/>
        <v>1</v>
      </c>
      <c r="N643" s="10">
        <f t="shared" si="91"/>
        <v>1</v>
      </c>
      <c r="O643" s="10">
        <f t="shared" si="91"/>
        <v>0</v>
      </c>
      <c r="P643" s="10">
        <f t="shared" si="91"/>
        <v>0</v>
      </c>
      <c r="Q643" s="10">
        <f t="shared" si="91"/>
        <v>0</v>
      </c>
      <c r="R643" s="10">
        <f t="shared" si="91"/>
        <v>0</v>
      </c>
      <c r="S643" s="10">
        <f t="shared" si="91"/>
        <v>0</v>
      </c>
      <c r="T643" s="10">
        <f t="shared" si="91"/>
        <v>0</v>
      </c>
      <c r="U643" s="10">
        <f t="shared" si="91"/>
        <v>0</v>
      </c>
      <c r="V643" s="10">
        <f t="shared" si="91"/>
        <v>0</v>
      </c>
      <c r="W643" s="10">
        <f t="shared" si="90"/>
        <v>0</v>
      </c>
      <c r="X643" s="10">
        <f t="shared" si="90"/>
        <v>0</v>
      </c>
      <c r="Y643" s="10">
        <f t="shared" si="90"/>
        <v>0</v>
      </c>
      <c r="Z643" s="10">
        <f t="shared" si="90"/>
        <v>0</v>
      </c>
      <c r="AA643" s="10">
        <f t="shared" si="90"/>
        <v>0</v>
      </c>
      <c r="AB643" s="10">
        <f t="shared" si="90"/>
        <v>0</v>
      </c>
      <c r="AC643" s="10">
        <f t="shared" si="90"/>
        <v>0</v>
      </c>
      <c r="AD643" s="10">
        <f t="shared" si="90"/>
        <v>0</v>
      </c>
    </row>
    <row r="644" spans="1:30" ht="15" customHeight="1" x14ac:dyDescent="0.25">
      <c r="A644" s="1">
        <v>42639.083333333336</v>
      </c>
      <c r="B644" s="1">
        <v>42639.25</v>
      </c>
      <c r="C644" s="2">
        <v>661614</v>
      </c>
      <c r="D644" s="2" t="s">
        <v>13</v>
      </c>
      <c r="E644" s="3" t="str">
        <f t="shared" si="92"/>
        <v>lundi</v>
      </c>
      <c r="F644">
        <f ca="1">IF(HOUR(A644)&gt;HOUR(B644),-SUM(G644:INDIRECT(ADDRESS(ROW(),MATCH(0,$G644:$AD644,0)+6))),0)</f>
        <v>0</v>
      </c>
      <c r="G644" s="10">
        <f t="shared" si="91"/>
        <v>0</v>
      </c>
      <c r="H644" s="10">
        <f t="shared" si="91"/>
        <v>0</v>
      </c>
      <c r="I644" s="10">
        <f t="shared" si="91"/>
        <v>1</v>
      </c>
      <c r="J644" s="10">
        <f t="shared" si="91"/>
        <v>1</v>
      </c>
      <c r="K644" s="10">
        <f t="shared" si="91"/>
        <v>1</v>
      </c>
      <c r="L644" s="10">
        <f t="shared" si="91"/>
        <v>1</v>
      </c>
      <c r="M644" s="10">
        <f t="shared" si="91"/>
        <v>1</v>
      </c>
      <c r="N644" s="10">
        <f t="shared" si="91"/>
        <v>0</v>
      </c>
      <c r="O644" s="10">
        <f t="shared" si="91"/>
        <v>0</v>
      </c>
      <c r="P644" s="10">
        <f t="shared" si="91"/>
        <v>0</v>
      </c>
      <c r="Q644" s="10">
        <f t="shared" si="91"/>
        <v>0</v>
      </c>
      <c r="R644" s="10">
        <f t="shared" si="91"/>
        <v>0</v>
      </c>
      <c r="S644" s="10">
        <f t="shared" si="91"/>
        <v>0</v>
      </c>
      <c r="T644" s="10">
        <f t="shared" si="91"/>
        <v>0</v>
      </c>
      <c r="U644" s="10">
        <f t="shared" si="91"/>
        <v>0</v>
      </c>
      <c r="V644" s="10">
        <f t="shared" si="91"/>
        <v>0</v>
      </c>
      <c r="W644" s="10">
        <f t="shared" si="90"/>
        <v>0</v>
      </c>
      <c r="X644" s="10">
        <f t="shared" si="90"/>
        <v>0</v>
      </c>
      <c r="Y644" s="10">
        <f t="shared" si="90"/>
        <v>0</v>
      </c>
      <c r="Z644" s="10">
        <f t="shared" si="90"/>
        <v>0</v>
      </c>
      <c r="AA644" s="10">
        <f t="shared" si="90"/>
        <v>0</v>
      </c>
      <c r="AB644" s="10">
        <f t="shared" si="90"/>
        <v>0</v>
      </c>
      <c r="AC644" s="10">
        <f t="shared" si="90"/>
        <v>0</v>
      </c>
      <c r="AD644" s="10">
        <f t="shared" si="90"/>
        <v>0</v>
      </c>
    </row>
    <row r="645" spans="1:30" ht="15" customHeight="1" x14ac:dyDescent="0.25">
      <c r="A645" s="1">
        <v>42639.375</v>
      </c>
      <c r="B645" s="1">
        <v>42639.75</v>
      </c>
      <c r="C645" s="2">
        <v>670727</v>
      </c>
      <c r="D645" s="2" t="s">
        <v>15</v>
      </c>
      <c r="E645" s="3" t="str">
        <f t="shared" si="92"/>
        <v>lundi</v>
      </c>
      <c r="F645">
        <f ca="1">IF(HOUR(A645)&gt;HOUR(B645),-SUM(G645:INDIRECT(ADDRESS(ROW(),MATCH(0,$G645:$AD645,0)+6))),0)</f>
        <v>0</v>
      </c>
      <c r="G645" s="10">
        <f t="shared" si="91"/>
        <v>0</v>
      </c>
      <c r="H645" s="10">
        <f t="shared" si="91"/>
        <v>0</v>
      </c>
      <c r="I645" s="10">
        <f t="shared" si="91"/>
        <v>0</v>
      </c>
      <c r="J645" s="10">
        <f t="shared" si="91"/>
        <v>0</v>
      </c>
      <c r="K645" s="10">
        <f t="shared" si="91"/>
        <v>0</v>
      </c>
      <c r="L645" s="10">
        <f t="shared" si="91"/>
        <v>0</v>
      </c>
      <c r="M645" s="10">
        <f t="shared" si="91"/>
        <v>0</v>
      </c>
      <c r="N645" s="10">
        <f t="shared" si="91"/>
        <v>0</v>
      </c>
      <c r="O645" s="10">
        <f t="shared" si="91"/>
        <v>0</v>
      </c>
      <c r="P645" s="10">
        <f t="shared" si="91"/>
        <v>1</v>
      </c>
      <c r="Q645" s="10">
        <f t="shared" si="91"/>
        <v>1</v>
      </c>
      <c r="R645" s="10">
        <f t="shared" si="91"/>
        <v>1</v>
      </c>
      <c r="S645" s="10">
        <f t="shared" si="91"/>
        <v>1</v>
      </c>
      <c r="T645" s="10">
        <f t="shared" si="91"/>
        <v>1</v>
      </c>
      <c r="U645" s="10">
        <f t="shared" si="91"/>
        <v>1</v>
      </c>
      <c r="V645" s="10">
        <f t="shared" si="91"/>
        <v>1</v>
      </c>
      <c r="W645" s="10">
        <f t="shared" si="90"/>
        <v>1</v>
      </c>
      <c r="X645" s="10">
        <f t="shared" si="90"/>
        <v>1</v>
      </c>
      <c r="Y645" s="10">
        <f t="shared" si="90"/>
        <v>1</v>
      </c>
      <c r="Z645" s="10">
        <f t="shared" si="90"/>
        <v>0</v>
      </c>
      <c r="AA645" s="10">
        <f t="shared" si="90"/>
        <v>0</v>
      </c>
      <c r="AB645" s="10">
        <f t="shared" si="90"/>
        <v>0</v>
      </c>
      <c r="AC645" s="10">
        <f t="shared" si="90"/>
        <v>0</v>
      </c>
      <c r="AD645" s="10">
        <f t="shared" si="90"/>
        <v>0</v>
      </c>
    </row>
    <row r="646" spans="1:30" ht="15" customHeight="1" x14ac:dyDescent="0.25">
      <c r="A646" s="1">
        <v>42639.375</v>
      </c>
      <c r="B646" s="1">
        <v>42639.833333333336</v>
      </c>
      <c r="C646" s="2">
        <v>671595</v>
      </c>
      <c r="D646" s="2" t="s">
        <v>6</v>
      </c>
      <c r="E646" s="3" t="str">
        <f t="shared" si="92"/>
        <v>lundi</v>
      </c>
      <c r="F646">
        <f ca="1">IF(HOUR(A646)&gt;HOUR(B646),-SUM(G646:INDIRECT(ADDRESS(ROW(),MATCH(0,$G646:$AD646,0)+6))),0)</f>
        <v>0</v>
      </c>
      <c r="G646" s="10">
        <f t="shared" si="91"/>
        <v>0</v>
      </c>
      <c r="H646" s="10">
        <f t="shared" si="91"/>
        <v>0</v>
      </c>
      <c r="I646" s="10">
        <f t="shared" si="91"/>
        <v>0</v>
      </c>
      <c r="J646" s="10">
        <f t="shared" si="91"/>
        <v>0</v>
      </c>
      <c r="K646" s="10">
        <f t="shared" si="91"/>
        <v>0</v>
      </c>
      <c r="L646" s="10">
        <f t="shared" si="91"/>
        <v>0</v>
      </c>
      <c r="M646" s="10">
        <f t="shared" si="91"/>
        <v>0</v>
      </c>
      <c r="N646" s="10">
        <f t="shared" si="91"/>
        <v>0</v>
      </c>
      <c r="O646" s="10">
        <f t="shared" si="91"/>
        <v>0</v>
      </c>
      <c r="P646" s="10">
        <f t="shared" si="91"/>
        <v>1</v>
      </c>
      <c r="Q646" s="10">
        <f t="shared" si="91"/>
        <v>1</v>
      </c>
      <c r="R646" s="10">
        <f t="shared" si="91"/>
        <v>1</v>
      </c>
      <c r="S646" s="10">
        <f t="shared" si="91"/>
        <v>1</v>
      </c>
      <c r="T646" s="10">
        <f t="shared" si="91"/>
        <v>1</v>
      </c>
      <c r="U646" s="10">
        <f t="shared" si="91"/>
        <v>1</v>
      </c>
      <c r="V646" s="10">
        <f t="shared" si="91"/>
        <v>1</v>
      </c>
      <c r="W646" s="10">
        <f t="shared" si="90"/>
        <v>1</v>
      </c>
      <c r="X646" s="10">
        <f t="shared" si="90"/>
        <v>1</v>
      </c>
      <c r="Y646" s="10">
        <f t="shared" si="90"/>
        <v>1</v>
      </c>
      <c r="Z646" s="10">
        <f t="shared" si="90"/>
        <v>1</v>
      </c>
      <c r="AA646" s="10">
        <f t="shared" si="90"/>
        <v>1</v>
      </c>
      <c r="AB646" s="10">
        <f t="shared" si="90"/>
        <v>0</v>
      </c>
      <c r="AC646" s="10">
        <f t="shared" si="90"/>
        <v>0</v>
      </c>
      <c r="AD646" s="10">
        <f t="shared" si="90"/>
        <v>0</v>
      </c>
    </row>
    <row r="647" spans="1:30" ht="15" customHeight="1" x14ac:dyDescent="0.25">
      <c r="A647" s="1">
        <v>42639.9375</v>
      </c>
      <c r="B647" s="1">
        <v>42640.083333333336</v>
      </c>
      <c r="C647" s="2">
        <v>669103</v>
      </c>
      <c r="D647" s="2" t="s">
        <v>8</v>
      </c>
      <c r="E647" s="3" t="str">
        <f t="shared" si="92"/>
        <v>lundi</v>
      </c>
      <c r="F647">
        <f ca="1">IF(HOUR(A647)&gt;HOUR(B647),-SUM(G647:INDIRECT(ADDRESS(ROW(),MATCH(0,$G647:$AD647,0)+6))),0)</f>
        <v>-3</v>
      </c>
      <c r="G647" s="10">
        <f t="shared" si="91"/>
        <v>1</v>
      </c>
      <c r="H647" s="10">
        <f t="shared" si="91"/>
        <v>1</v>
      </c>
      <c r="I647" s="10">
        <f t="shared" si="91"/>
        <v>1</v>
      </c>
      <c r="J647" s="10">
        <f t="shared" si="91"/>
        <v>0</v>
      </c>
      <c r="K647" s="10">
        <f t="shared" si="91"/>
        <v>0</v>
      </c>
      <c r="L647" s="10">
        <f t="shared" si="91"/>
        <v>0</v>
      </c>
      <c r="M647" s="10">
        <f t="shared" si="91"/>
        <v>0</v>
      </c>
      <c r="N647" s="10">
        <f t="shared" si="91"/>
        <v>0</v>
      </c>
      <c r="O647" s="10">
        <f t="shared" si="91"/>
        <v>0</v>
      </c>
      <c r="P647" s="10">
        <f t="shared" si="91"/>
        <v>0</v>
      </c>
      <c r="Q647" s="10">
        <f t="shared" si="91"/>
        <v>0</v>
      </c>
      <c r="R647" s="10">
        <f t="shared" si="91"/>
        <v>0</v>
      </c>
      <c r="S647" s="10">
        <f t="shared" si="91"/>
        <v>0</v>
      </c>
      <c r="T647" s="10">
        <f t="shared" si="91"/>
        <v>0</v>
      </c>
      <c r="U647" s="10">
        <f t="shared" si="91"/>
        <v>0</v>
      </c>
      <c r="V647" s="10">
        <f t="shared" si="91"/>
        <v>0</v>
      </c>
      <c r="W647" s="10">
        <f t="shared" si="90"/>
        <v>0</v>
      </c>
      <c r="X647" s="10">
        <f t="shared" si="90"/>
        <v>0</v>
      </c>
      <c r="Y647" s="10">
        <f t="shared" si="90"/>
        <v>0</v>
      </c>
      <c r="Z647" s="10">
        <f t="shared" si="90"/>
        <v>0</v>
      </c>
      <c r="AA647" s="10">
        <f t="shared" si="90"/>
        <v>0</v>
      </c>
      <c r="AB647" s="10">
        <f t="shared" si="90"/>
        <v>0</v>
      </c>
      <c r="AC647" s="10">
        <f t="shared" si="90"/>
        <v>1</v>
      </c>
      <c r="AD647" s="10">
        <f t="shared" si="90"/>
        <v>1</v>
      </c>
    </row>
    <row r="648" spans="1:30" ht="15" customHeight="1" x14ac:dyDescent="0.25">
      <c r="A648" s="1">
        <v>42640</v>
      </c>
      <c r="B648" s="1">
        <v>42640.25</v>
      </c>
      <c r="C648" s="2">
        <v>669151</v>
      </c>
      <c r="D648" s="2" t="s">
        <v>8</v>
      </c>
      <c r="E648" s="3" t="str">
        <f t="shared" si="92"/>
        <v>mardi</v>
      </c>
      <c r="F648">
        <f ca="1">IF(HOUR(A648)&gt;HOUR(B648),-SUM(G648:INDIRECT(ADDRESS(ROW(),MATCH(0,$G648:$AD648,0)+6))),0)</f>
        <v>0</v>
      </c>
      <c r="G648" s="10">
        <f t="shared" si="91"/>
        <v>1</v>
      </c>
      <c r="H648" s="10">
        <f t="shared" si="91"/>
        <v>1</v>
      </c>
      <c r="I648" s="10">
        <f t="shared" si="91"/>
        <v>1</v>
      </c>
      <c r="J648" s="10">
        <f t="shared" si="91"/>
        <v>1</v>
      </c>
      <c r="K648" s="10">
        <f t="shared" si="91"/>
        <v>1</v>
      </c>
      <c r="L648" s="10">
        <f t="shared" si="91"/>
        <v>1</v>
      </c>
      <c r="M648" s="10">
        <f t="shared" si="91"/>
        <v>1</v>
      </c>
      <c r="N648" s="10">
        <f t="shared" si="91"/>
        <v>0</v>
      </c>
      <c r="O648" s="10">
        <f t="shared" si="91"/>
        <v>0</v>
      </c>
      <c r="P648" s="10">
        <f t="shared" si="91"/>
        <v>0</v>
      </c>
      <c r="Q648" s="10">
        <f t="shared" si="91"/>
        <v>0</v>
      </c>
      <c r="R648" s="10">
        <f t="shared" si="91"/>
        <v>0</v>
      </c>
      <c r="S648" s="10">
        <f t="shared" si="91"/>
        <v>0</v>
      </c>
      <c r="T648" s="10">
        <f t="shared" si="91"/>
        <v>0</v>
      </c>
      <c r="U648" s="10">
        <f t="shared" si="91"/>
        <v>0</v>
      </c>
      <c r="V648" s="10">
        <f t="shared" si="91"/>
        <v>0</v>
      </c>
      <c r="W648" s="10">
        <f t="shared" si="90"/>
        <v>0</v>
      </c>
      <c r="X648" s="10">
        <f t="shared" si="90"/>
        <v>0</v>
      </c>
      <c r="Y648" s="10">
        <f t="shared" si="90"/>
        <v>0</v>
      </c>
      <c r="Z648" s="10">
        <f t="shared" si="90"/>
        <v>0</v>
      </c>
      <c r="AA648" s="10">
        <f t="shared" si="90"/>
        <v>0</v>
      </c>
      <c r="AB648" s="10">
        <f t="shared" si="90"/>
        <v>0</v>
      </c>
      <c r="AC648" s="10">
        <f t="shared" si="90"/>
        <v>0</v>
      </c>
      <c r="AD648" s="10">
        <f t="shared" si="90"/>
        <v>0</v>
      </c>
    </row>
    <row r="649" spans="1:30" ht="15" customHeight="1" x14ac:dyDescent="0.25">
      <c r="A649" s="1">
        <v>42640</v>
      </c>
      <c r="B649" s="1">
        <v>42640.083333333336</v>
      </c>
      <c r="C649" s="2">
        <v>671691</v>
      </c>
      <c r="D649" s="2" t="s">
        <v>6</v>
      </c>
      <c r="E649" s="3" t="str">
        <f t="shared" si="92"/>
        <v>mardi</v>
      </c>
      <c r="F649">
        <f ca="1">IF(HOUR(A649)&gt;HOUR(B649),-SUM(G649:INDIRECT(ADDRESS(ROW(),MATCH(0,$G649:$AD649,0)+6))),0)</f>
        <v>0</v>
      </c>
      <c r="G649" s="10">
        <f t="shared" si="91"/>
        <v>1</v>
      </c>
      <c r="H649" s="10">
        <f t="shared" si="91"/>
        <v>1</v>
      </c>
      <c r="I649" s="10">
        <f t="shared" si="91"/>
        <v>1</v>
      </c>
      <c r="J649" s="10">
        <f t="shared" si="91"/>
        <v>0</v>
      </c>
      <c r="K649" s="10">
        <f t="shared" si="91"/>
        <v>0</v>
      </c>
      <c r="L649" s="10">
        <f t="shared" si="91"/>
        <v>0</v>
      </c>
      <c r="M649" s="10">
        <f t="shared" si="91"/>
        <v>0</v>
      </c>
      <c r="N649" s="10">
        <f t="shared" si="91"/>
        <v>0</v>
      </c>
      <c r="O649" s="10">
        <f t="shared" si="91"/>
        <v>0</v>
      </c>
      <c r="P649" s="10">
        <f t="shared" si="91"/>
        <v>0</v>
      </c>
      <c r="Q649" s="10">
        <f t="shared" si="91"/>
        <v>0</v>
      </c>
      <c r="R649" s="10">
        <f t="shared" si="91"/>
        <v>0</v>
      </c>
      <c r="S649" s="10">
        <f t="shared" si="91"/>
        <v>0</v>
      </c>
      <c r="T649" s="10">
        <f t="shared" si="91"/>
        <v>0</v>
      </c>
      <c r="U649" s="10">
        <f t="shared" si="91"/>
        <v>0</v>
      </c>
      <c r="V649" s="10">
        <f t="shared" si="91"/>
        <v>0</v>
      </c>
      <c r="W649" s="10">
        <f t="shared" si="90"/>
        <v>0</v>
      </c>
      <c r="X649" s="10">
        <f t="shared" si="90"/>
        <v>0</v>
      </c>
      <c r="Y649" s="10">
        <f t="shared" si="90"/>
        <v>0</v>
      </c>
      <c r="Z649" s="10">
        <f t="shared" si="90"/>
        <v>0</v>
      </c>
      <c r="AA649" s="10">
        <f t="shared" si="90"/>
        <v>0</v>
      </c>
      <c r="AB649" s="10">
        <f t="shared" si="90"/>
        <v>0</v>
      </c>
      <c r="AC649" s="10">
        <f t="shared" si="90"/>
        <v>0</v>
      </c>
      <c r="AD649" s="10">
        <f t="shared" si="90"/>
        <v>0</v>
      </c>
    </row>
    <row r="650" spans="1:30" ht="15" customHeight="1" x14ac:dyDescent="0.25">
      <c r="A650" s="1">
        <v>42640.125</v>
      </c>
      <c r="B650" s="1">
        <v>42640.229166666664</v>
      </c>
      <c r="C650" s="2">
        <v>672175</v>
      </c>
      <c r="D650" s="2" t="s">
        <v>6</v>
      </c>
      <c r="E650" s="3" t="str">
        <f t="shared" si="92"/>
        <v>mardi</v>
      </c>
      <c r="F650">
        <f ca="1">IF(HOUR(A650)&gt;HOUR(B650),-SUM(G650:INDIRECT(ADDRESS(ROW(),MATCH(0,$G650:$AD650,0)+6))),0)</f>
        <v>0</v>
      </c>
      <c r="G650" s="10">
        <f t="shared" si="91"/>
        <v>0</v>
      </c>
      <c r="H650" s="10">
        <f t="shared" si="91"/>
        <v>0</v>
      </c>
      <c r="I650" s="10">
        <f t="shared" si="91"/>
        <v>0</v>
      </c>
      <c r="J650" s="10">
        <f t="shared" si="91"/>
        <v>1</v>
      </c>
      <c r="K650" s="10">
        <f t="shared" si="91"/>
        <v>1</v>
      </c>
      <c r="L650" s="10">
        <f t="shared" si="91"/>
        <v>1</v>
      </c>
      <c r="M650" s="10">
        <f t="shared" si="91"/>
        <v>0</v>
      </c>
      <c r="N650" s="10">
        <f t="shared" si="91"/>
        <v>0</v>
      </c>
      <c r="O650" s="10">
        <f t="shared" si="91"/>
        <v>0</v>
      </c>
      <c r="P650" s="10">
        <f t="shared" si="91"/>
        <v>0</v>
      </c>
      <c r="Q650" s="10">
        <f t="shared" si="91"/>
        <v>0</v>
      </c>
      <c r="R650" s="10">
        <f t="shared" si="91"/>
        <v>0</v>
      </c>
      <c r="S650" s="10">
        <f t="shared" si="91"/>
        <v>0</v>
      </c>
      <c r="T650" s="10">
        <f t="shared" si="91"/>
        <v>0</v>
      </c>
      <c r="U650" s="10">
        <f t="shared" si="91"/>
        <v>0</v>
      </c>
      <c r="V650" s="10">
        <f t="shared" si="91"/>
        <v>0</v>
      </c>
      <c r="W650" s="10">
        <f t="shared" si="90"/>
        <v>0</v>
      </c>
      <c r="X650" s="10">
        <f t="shared" si="90"/>
        <v>0</v>
      </c>
      <c r="Y650" s="10">
        <f t="shared" si="90"/>
        <v>0</v>
      </c>
      <c r="Z650" s="10">
        <f t="shared" si="90"/>
        <v>0</v>
      </c>
      <c r="AA650" s="10">
        <f t="shared" si="90"/>
        <v>0</v>
      </c>
      <c r="AB650" s="10">
        <f t="shared" si="90"/>
        <v>0</v>
      </c>
      <c r="AC650" s="10">
        <f t="shared" si="90"/>
        <v>0</v>
      </c>
      <c r="AD650" s="10">
        <f t="shared" si="90"/>
        <v>0</v>
      </c>
    </row>
    <row r="651" spans="1:30" ht="15" customHeight="1" x14ac:dyDescent="0.25">
      <c r="A651" s="1">
        <v>42640.354166666664</v>
      </c>
      <c r="B651" s="1">
        <v>42640.770833333336</v>
      </c>
      <c r="C651" s="2">
        <v>670608</v>
      </c>
      <c r="D651" s="2" t="s">
        <v>13</v>
      </c>
      <c r="E651" s="3" t="str">
        <f t="shared" si="92"/>
        <v>mardi</v>
      </c>
      <c r="F651">
        <f ca="1">IF(HOUR(A651)&gt;HOUR(B651),-SUM(G651:INDIRECT(ADDRESS(ROW(),MATCH(0,$G651:$AD651,0)+6))),0)</f>
        <v>0</v>
      </c>
      <c r="G651" s="10">
        <f t="shared" si="91"/>
        <v>0</v>
      </c>
      <c r="H651" s="10">
        <f t="shared" si="91"/>
        <v>0</v>
      </c>
      <c r="I651" s="10">
        <f t="shared" si="91"/>
        <v>0</v>
      </c>
      <c r="J651" s="10">
        <f t="shared" si="91"/>
        <v>0</v>
      </c>
      <c r="K651" s="10">
        <f t="shared" si="91"/>
        <v>0</v>
      </c>
      <c r="L651" s="10">
        <f t="shared" si="91"/>
        <v>0</v>
      </c>
      <c r="M651" s="10">
        <f t="shared" si="91"/>
        <v>0</v>
      </c>
      <c r="N651" s="10">
        <f t="shared" si="91"/>
        <v>0</v>
      </c>
      <c r="O651" s="10">
        <f t="shared" si="91"/>
        <v>1</v>
      </c>
      <c r="P651" s="10">
        <f t="shared" si="91"/>
        <v>1</v>
      </c>
      <c r="Q651" s="10">
        <f t="shared" si="91"/>
        <v>1</v>
      </c>
      <c r="R651" s="10">
        <f t="shared" si="91"/>
        <v>1</v>
      </c>
      <c r="S651" s="10">
        <f t="shared" si="91"/>
        <v>1</v>
      </c>
      <c r="T651" s="10">
        <f t="shared" si="91"/>
        <v>1</v>
      </c>
      <c r="U651" s="10">
        <f t="shared" si="91"/>
        <v>1</v>
      </c>
      <c r="V651" s="10">
        <f t="shared" si="91"/>
        <v>1</v>
      </c>
      <c r="W651" s="10">
        <f t="shared" si="90"/>
        <v>1</v>
      </c>
      <c r="X651" s="10">
        <f t="shared" si="90"/>
        <v>1</v>
      </c>
      <c r="Y651" s="10">
        <f t="shared" si="90"/>
        <v>1</v>
      </c>
      <c r="Z651" s="10">
        <f t="shared" si="90"/>
        <v>0</v>
      </c>
      <c r="AA651" s="10">
        <f t="shared" si="90"/>
        <v>0</v>
      </c>
      <c r="AB651" s="10">
        <f t="shared" si="90"/>
        <v>0</v>
      </c>
      <c r="AC651" s="10">
        <f t="shared" si="90"/>
        <v>0</v>
      </c>
      <c r="AD651" s="10">
        <f t="shared" si="90"/>
        <v>0</v>
      </c>
    </row>
    <row r="652" spans="1:30" ht="15" customHeight="1" x14ac:dyDescent="0.25">
      <c r="A652" s="1">
        <v>42640.354166666664</v>
      </c>
      <c r="B652" s="1">
        <v>42640.4375</v>
      </c>
      <c r="C652" s="2">
        <v>672433</v>
      </c>
      <c r="D652" s="2" t="s">
        <v>7</v>
      </c>
      <c r="E652" s="3" t="str">
        <f t="shared" si="92"/>
        <v>mardi</v>
      </c>
      <c r="F652">
        <f ca="1">IF(HOUR(A652)&gt;HOUR(B652),-SUM(G652:INDIRECT(ADDRESS(ROW(),MATCH(0,$G652:$AD652,0)+6))),0)</f>
        <v>0</v>
      </c>
      <c r="G652" s="10">
        <f t="shared" si="91"/>
        <v>0</v>
      </c>
      <c r="H652" s="10">
        <f t="shared" si="91"/>
        <v>0</v>
      </c>
      <c r="I652" s="10">
        <f t="shared" si="91"/>
        <v>0</v>
      </c>
      <c r="J652" s="10">
        <f t="shared" si="91"/>
        <v>0</v>
      </c>
      <c r="K652" s="10">
        <f t="shared" si="91"/>
        <v>0</v>
      </c>
      <c r="L652" s="10">
        <f t="shared" si="91"/>
        <v>0</v>
      </c>
      <c r="M652" s="10">
        <f t="shared" si="91"/>
        <v>0</v>
      </c>
      <c r="N652" s="10">
        <f t="shared" si="91"/>
        <v>0</v>
      </c>
      <c r="O652" s="10">
        <f t="shared" si="91"/>
        <v>1</v>
      </c>
      <c r="P652" s="10">
        <f t="shared" si="91"/>
        <v>1</v>
      </c>
      <c r="Q652" s="10">
        <f t="shared" si="91"/>
        <v>1</v>
      </c>
      <c r="R652" s="10">
        <f t="shared" si="91"/>
        <v>0</v>
      </c>
      <c r="S652" s="10">
        <f t="shared" si="91"/>
        <v>0</v>
      </c>
      <c r="T652" s="10">
        <f t="shared" si="91"/>
        <v>0</v>
      </c>
      <c r="U652" s="10">
        <f t="shared" si="91"/>
        <v>0</v>
      </c>
      <c r="V652" s="10">
        <f t="shared" si="91"/>
        <v>0</v>
      </c>
      <c r="W652" s="10">
        <f t="shared" si="90"/>
        <v>0</v>
      </c>
      <c r="X652" s="10">
        <f t="shared" si="90"/>
        <v>0</v>
      </c>
      <c r="Y652" s="10">
        <f t="shared" si="90"/>
        <v>0</v>
      </c>
      <c r="Z652" s="10">
        <f t="shared" si="90"/>
        <v>0</v>
      </c>
      <c r="AA652" s="10">
        <f t="shared" si="90"/>
        <v>0</v>
      </c>
      <c r="AB652" s="10">
        <f t="shared" si="90"/>
        <v>0</v>
      </c>
      <c r="AC652" s="10">
        <f t="shared" si="90"/>
        <v>0</v>
      </c>
      <c r="AD652" s="10">
        <f t="shared" si="90"/>
        <v>0</v>
      </c>
    </row>
    <row r="653" spans="1:30" ht="15" customHeight="1" x14ac:dyDescent="0.25">
      <c r="A653" s="1">
        <v>42640.375</v>
      </c>
      <c r="B653" s="1">
        <v>42640.458333333336</v>
      </c>
      <c r="C653" s="2">
        <v>668822</v>
      </c>
      <c r="D653" s="2" t="s">
        <v>7</v>
      </c>
      <c r="E653" s="3" t="str">
        <f t="shared" si="92"/>
        <v>mardi</v>
      </c>
      <c r="F653">
        <f ca="1">IF(HOUR(A653)&gt;HOUR(B653),-SUM(G653:INDIRECT(ADDRESS(ROW(),MATCH(0,$G653:$AD653,0)+6))),0)</f>
        <v>0</v>
      </c>
      <c r="G653" s="10">
        <f t="shared" si="91"/>
        <v>0</v>
      </c>
      <c r="H653" s="10">
        <f t="shared" si="91"/>
        <v>0</v>
      </c>
      <c r="I653" s="10">
        <f t="shared" si="91"/>
        <v>0</v>
      </c>
      <c r="J653" s="10">
        <f t="shared" si="91"/>
        <v>0</v>
      </c>
      <c r="K653" s="10">
        <f t="shared" si="91"/>
        <v>0</v>
      </c>
      <c r="L653" s="10">
        <f t="shared" si="91"/>
        <v>0</v>
      </c>
      <c r="M653" s="10">
        <f t="shared" si="91"/>
        <v>0</v>
      </c>
      <c r="N653" s="10">
        <f t="shared" si="91"/>
        <v>0</v>
      </c>
      <c r="O653" s="10">
        <f t="shared" si="91"/>
        <v>0</v>
      </c>
      <c r="P653" s="10">
        <f t="shared" si="91"/>
        <v>1</v>
      </c>
      <c r="Q653" s="10">
        <f t="shared" si="91"/>
        <v>1</v>
      </c>
      <c r="R653" s="10">
        <f t="shared" si="91"/>
        <v>1</v>
      </c>
      <c r="S653" s="10">
        <f t="shared" si="91"/>
        <v>0</v>
      </c>
      <c r="T653" s="10">
        <f t="shared" si="91"/>
        <v>0</v>
      </c>
      <c r="U653" s="10">
        <f t="shared" si="91"/>
        <v>0</v>
      </c>
      <c r="V653" s="10">
        <f t="shared" ref="V653:AD668" si="93">IF(HOUR($A653)&lt;=HOUR($B653),IF(IF(HOUR($A653)&lt;V$1+1,1,0)=1,IF(HOUR($B653)&gt;=V$1,1,0),0),IF(IF(HOUR($A653)&gt;=V$1+1,1,0)=1,IF(HOUR($B653)&lt;V$1,0,1),1))</f>
        <v>0</v>
      </c>
      <c r="W653" s="10">
        <f t="shared" si="93"/>
        <v>0</v>
      </c>
      <c r="X653" s="10">
        <f t="shared" si="93"/>
        <v>0</v>
      </c>
      <c r="Y653" s="10">
        <f t="shared" si="93"/>
        <v>0</v>
      </c>
      <c r="Z653" s="10">
        <f t="shared" si="93"/>
        <v>0</v>
      </c>
      <c r="AA653" s="10">
        <f t="shared" si="93"/>
        <v>0</v>
      </c>
      <c r="AB653" s="10">
        <f t="shared" si="93"/>
        <v>0</v>
      </c>
      <c r="AC653" s="10">
        <f t="shared" si="93"/>
        <v>0</v>
      </c>
      <c r="AD653" s="10">
        <f t="shared" si="93"/>
        <v>0</v>
      </c>
    </row>
    <row r="654" spans="1:30" ht="15" customHeight="1" x14ac:dyDescent="0.25">
      <c r="A654" s="1">
        <v>42640.375</v>
      </c>
      <c r="B654" s="1">
        <v>42640.666666666664</v>
      </c>
      <c r="C654" s="2">
        <v>664383</v>
      </c>
      <c r="D654" s="2" t="s">
        <v>9</v>
      </c>
      <c r="E654" s="3" t="str">
        <f t="shared" si="92"/>
        <v>mardi</v>
      </c>
      <c r="F654">
        <f ca="1">IF(HOUR(A654)&gt;HOUR(B654),-SUM(G654:INDIRECT(ADDRESS(ROW(),MATCH(0,$G654:$AD654,0)+6))),0)</f>
        <v>0</v>
      </c>
      <c r="G654" s="10">
        <f t="shared" ref="G654:V669" si="94">IF(HOUR($A654)&lt;=HOUR($B654),IF(IF(HOUR($A654)&lt;G$1+1,1,0)=1,IF(HOUR($B654)&gt;=G$1,1,0),0),IF(IF(HOUR($A654)&gt;=G$1+1,1,0)=1,IF(HOUR($B654)&lt;G$1,0,1),1))</f>
        <v>0</v>
      </c>
      <c r="H654" s="10">
        <f t="shared" si="94"/>
        <v>0</v>
      </c>
      <c r="I654" s="10">
        <f t="shared" si="94"/>
        <v>0</v>
      </c>
      <c r="J654" s="10">
        <f t="shared" si="94"/>
        <v>0</v>
      </c>
      <c r="K654" s="10">
        <f t="shared" si="94"/>
        <v>0</v>
      </c>
      <c r="L654" s="10">
        <f t="shared" si="94"/>
        <v>0</v>
      </c>
      <c r="M654" s="10">
        <f t="shared" si="94"/>
        <v>0</v>
      </c>
      <c r="N654" s="10">
        <f t="shared" si="94"/>
        <v>0</v>
      </c>
      <c r="O654" s="10">
        <f t="shared" si="94"/>
        <v>0</v>
      </c>
      <c r="P654" s="10">
        <f t="shared" si="94"/>
        <v>1</v>
      </c>
      <c r="Q654" s="10">
        <f t="shared" si="94"/>
        <v>1</v>
      </c>
      <c r="R654" s="10">
        <f t="shared" si="94"/>
        <v>1</v>
      </c>
      <c r="S654" s="10">
        <f t="shared" si="94"/>
        <v>1</v>
      </c>
      <c r="T654" s="10">
        <f t="shared" si="94"/>
        <v>1</v>
      </c>
      <c r="U654" s="10">
        <f t="shared" si="94"/>
        <v>1</v>
      </c>
      <c r="V654" s="10">
        <f t="shared" si="94"/>
        <v>1</v>
      </c>
      <c r="W654" s="10">
        <f t="shared" si="93"/>
        <v>1</v>
      </c>
      <c r="X654" s="10">
        <f t="shared" si="93"/>
        <v>0</v>
      </c>
      <c r="Y654" s="10">
        <f t="shared" si="93"/>
        <v>0</v>
      </c>
      <c r="Z654" s="10">
        <f t="shared" si="93"/>
        <v>0</v>
      </c>
      <c r="AA654" s="10">
        <f t="shared" si="93"/>
        <v>0</v>
      </c>
      <c r="AB654" s="10">
        <f t="shared" si="93"/>
        <v>0</v>
      </c>
      <c r="AC654" s="10">
        <f t="shared" si="93"/>
        <v>0</v>
      </c>
      <c r="AD654" s="10">
        <f t="shared" si="93"/>
        <v>0</v>
      </c>
    </row>
    <row r="655" spans="1:30" ht="15" customHeight="1" x14ac:dyDescent="0.25">
      <c r="A655" s="1">
        <v>42640.375</v>
      </c>
      <c r="B655" s="1">
        <v>42640.833333333336</v>
      </c>
      <c r="C655" s="2">
        <v>671595</v>
      </c>
      <c r="D655" s="2" t="s">
        <v>6</v>
      </c>
      <c r="E655" s="3" t="str">
        <f t="shared" si="92"/>
        <v>mardi</v>
      </c>
      <c r="F655">
        <f ca="1">IF(HOUR(A655)&gt;HOUR(B655),-SUM(G655:INDIRECT(ADDRESS(ROW(),MATCH(0,$G655:$AD655,0)+6))),0)</f>
        <v>0</v>
      </c>
      <c r="G655" s="10">
        <f t="shared" si="94"/>
        <v>0</v>
      </c>
      <c r="H655" s="10">
        <f t="shared" si="94"/>
        <v>0</v>
      </c>
      <c r="I655" s="10">
        <f t="shared" si="94"/>
        <v>0</v>
      </c>
      <c r="J655" s="10">
        <f t="shared" si="94"/>
        <v>0</v>
      </c>
      <c r="K655" s="10">
        <f t="shared" si="94"/>
        <v>0</v>
      </c>
      <c r="L655" s="10">
        <f t="shared" si="94"/>
        <v>0</v>
      </c>
      <c r="M655" s="10">
        <f t="shared" si="94"/>
        <v>0</v>
      </c>
      <c r="N655" s="10">
        <f t="shared" si="94"/>
        <v>0</v>
      </c>
      <c r="O655" s="10">
        <f t="shared" si="94"/>
        <v>0</v>
      </c>
      <c r="P655" s="10">
        <f t="shared" si="94"/>
        <v>1</v>
      </c>
      <c r="Q655" s="10">
        <f t="shared" si="94"/>
        <v>1</v>
      </c>
      <c r="R655" s="10">
        <f t="shared" si="94"/>
        <v>1</v>
      </c>
      <c r="S655" s="10">
        <f t="shared" si="94"/>
        <v>1</v>
      </c>
      <c r="T655" s="10">
        <f t="shared" si="94"/>
        <v>1</v>
      </c>
      <c r="U655" s="10">
        <f t="shared" si="94"/>
        <v>1</v>
      </c>
      <c r="V655" s="10">
        <f t="shared" si="94"/>
        <v>1</v>
      </c>
      <c r="W655" s="10">
        <f t="shared" si="93"/>
        <v>1</v>
      </c>
      <c r="X655" s="10">
        <f t="shared" si="93"/>
        <v>1</v>
      </c>
      <c r="Y655" s="10">
        <f t="shared" si="93"/>
        <v>1</v>
      </c>
      <c r="Z655" s="10">
        <f t="shared" si="93"/>
        <v>1</v>
      </c>
      <c r="AA655" s="10">
        <f t="shared" si="93"/>
        <v>1</v>
      </c>
      <c r="AB655" s="10">
        <f t="shared" si="93"/>
        <v>0</v>
      </c>
      <c r="AC655" s="10">
        <f t="shared" si="93"/>
        <v>0</v>
      </c>
      <c r="AD655" s="10">
        <f t="shared" si="93"/>
        <v>0</v>
      </c>
    </row>
    <row r="656" spans="1:30" ht="15" customHeight="1" x14ac:dyDescent="0.25">
      <c r="A656" s="1">
        <v>42640.75</v>
      </c>
      <c r="B656" s="1">
        <v>42640.916666666664</v>
      </c>
      <c r="C656" s="2">
        <v>670728</v>
      </c>
      <c r="D656" s="2" t="s">
        <v>12</v>
      </c>
      <c r="E656" s="3" t="str">
        <f t="shared" si="92"/>
        <v>mardi</v>
      </c>
      <c r="F656">
        <f ca="1">IF(HOUR(A656)&gt;HOUR(B656),-SUM(G656:INDIRECT(ADDRESS(ROW(),MATCH(0,$G656:$AD656,0)+6))),0)</f>
        <v>0</v>
      </c>
      <c r="G656" s="10">
        <f t="shared" si="94"/>
        <v>0</v>
      </c>
      <c r="H656" s="10">
        <f t="shared" si="94"/>
        <v>0</v>
      </c>
      <c r="I656" s="10">
        <f t="shared" si="94"/>
        <v>0</v>
      </c>
      <c r="J656" s="10">
        <f t="shared" si="94"/>
        <v>0</v>
      </c>
      <c r="K656" s="10">
        <f t="shared" si="94"/>
        <v>0</v>
      </c>
      <c r="L656" s="10">
        <f t="shared" si="94"/>
        <v>0</v>
      </c>
      <c r="M656" s="10">
        <f t="shared" si="94"/>
        <v>0</v>
      </c>
      <c r="N656" s="10">
        <f t="shared" si="94"/>
        <v>0</v>
      </c>
      <c r="O656" s="10">
        <f t="shared" si="94"/>
        <v>0</v>
      </c>
      <c r="P656" s="10">
        <f t="shared" si="94"/>
        <v>0</v>
      </c>
      <c r="Q656" s="10">
        <f t="shared" si="94"/>
        <v>0</v>
      </c>
      <c r="R656" s="10">
        <f t="shared" si="94"/>
        <v>0</v>
      </c>
      <c r="S656" s="10">
        <f t="shared" si="94"/>
        <v>0</v>
      </c>
      <c r="T656" s="10">
        <f t="shared" si="94"/>
        <v>0</v>
      </c>
      <c r="U656" s="10">
        <f t="shared" si="94"/>
        <v>0</v>
      </c>
      <c r="V656" s="10">
        <f t="shared" si="94"/>
        <v>0</v>
      </c>
      <c r="W656" s="10">
        <f t="shared" si="93"/>
        <v>0</v>
      </c>
      <c r="X656" s="10">
        <f t="shared" si="93"/>
        <v>0</v>
      </c>
      <c r="Y656" s="10">
        <f t="shared" si="93"/>
        <v>1</v>
      </c>
      <c r="Z656" s="10">
        <f t="shared" si="93"/>
        <v>1</v>
      </c>
      <c r="AA656" s="10">
        <f t="shared" si="93"/>
        <v>1</v>
      </c>
      <c r="AB656" s="10">
        <f t="shared" si="93"/>
        <v>1</v>
      </c>
      <c r="AC656" s="10">
        <f t="shared" si="93"/>
        <v>1</v>
      </c>
      <c r="AD656" s="10">
        <f t="shared" si="93"/>
        <v>0</v>
      </c>
    </row>
    <row r="657" spans="1:30" ht="15" customHeight="1" x14ac:dyDescent="0.25">
      <c r="A657" s="1">
        <v>42641.25</v>
      </c>
      <c r="B657" s="1">
        <v>42641.291666666664</v>
      </c>
      <c r="C657" s="2">
        <v>670733</v>
      </c>
      <c r="D657" s="2" t="s">
        <v>12</v>
      </c>
      <c r="E657" s="3" t="str">
        <f t="shared" si="92"/>
        <v>mercredi</v>
      </c>
      <c r="F657">
        <f ca="1">IF(HOUR(A657)&gt;HOUR(B657),-SUM(G657:INDIRECT(ADDRESS(ROW(),MATCH(0,$G657:$AD657,0)+6))),0)</f>
        <v>0</v>
      </c>
      <c r="G657" s="10">
        <f t="shared" si="94"/>
        <v>0</v>
      </c>
      <c r="H657" s="10">
        <f t="shared" si="94"/>
        <v>0</v>
      </c>
      <c r="I657" s="10">
        <f t="shared" si="94"/>
        <v>0</v>
      </c>
      <c r="J657" s="10">
        <f t="shared" si="94"/>
        <v>0</v>
      </c>
      <c r="K657" s="10">
        <f t="shared" si="94"/>
        <v>0</v>
      </c>
      <c r="L657" s="10">
        <f t="shared" si="94"/>
        <v>0</v>
      </c>
      <c r="M657" s="10">
        <f t="shared" si="94"/>
        <v>1</v>
      </c>
      <c r="N657" s="10">
        <f t="shared" si="94"/>
        <v>1</v>
      </c>
      <c r="O657" s="10">
        <f t="shared" si="94"/>
        <v>0</v>
      </c>
      <c r="P657" s="10">
        <f t="shared" si="94"/>
        <v>0</v>
      </c>
      <c r="Q657" s="10">
        <f t="shared" si="94"/>
        <v>0</v>
      </c>
      <c r="R657" s="10">
        <f t="shared" si="94"/>
        <v>0</v>
      </c>
      <c r="S657" s="10">
        <f t="shared" si="94"/>
        <v>0</v>
      </c>
      <c r="T657" s="10">
        <f t="shared" si="94"/>
        <v>0</v>
      </c>
      <c r="U657" s="10">
        <f t="shared" si="94"/>
        <v>0</v>
      </c>
      <c r="V657" s="10">
        <f t="shared" si="94"/>
        <v>0</v>
      </c>
      <c r="W657" s="10">
        <f t="shared" si="93"/>
        <v>0</v>
      </c>
      <c r="X657" s="10">
        <f t="shared" si="93"/>
        <v>0</v>
      </c>
      <c r="Y657" s="10">
        <f t="shared" si="93"/>
        <v>0</v>
      </c>
      <c r="Z657" s="10">
        <f t="shared" si="93"/>
        <v>0</v>
      </c>
      <c r="AA657" s="10">
        <f t="shared" si="93"/>
        <v>0</v>
      </c>
      <c r="AB657" s="10">
        <f t="shared" si="93"/>
        <v>0</v>
      </c>
      <c r="AC657" s="10">
        <f t="shared" si="93"/>
        <v>0</v>
      </c>
      <c r="AD657" s="10">
        <f t="shared" si="93"/>
        <v>0</v>
      </c>
    </row>
    <row r="658" spans="1:30" ht="15" customHeight="1" x14ac:dyDescent="0.25">
      <c r="A658" s="1">
        <v>42641.916666666664</v>
      </c>
      <c r="B658" s="1">
        <v>42642.041666666664</v>
      </c>
      <c r="C658" s="2">
        <v>666872</v>
      </c>
      <c r="D658" s="2" t="s">
        <v>12</v>
      </c>
      <c r="E658" s="3" t="str">
        <f t="shared" si="92"/>
        <v>mercredi</v>
      </c>
      <c r="F658">
        <f ca="1">IF(HOUR(A658)&gt;HOUR(B658),-SUM(G658:INDIRECT(ADDRESS(ROW(),MATCH(0,$G658:$AD658,0)+6))),0)</f>
        <v>-2</v>
      </c>
      <c r="G658" s="10">
        <f t="shared" si="94"/>
        <v>1</v>
      </c>
      <c r="H658" s="10">
        <f t="shared" si="94"/>
        <v>1</v>
      </c>
      <c r="I658" s="10">
        <f t="shared" si="94"/>
        <v>0</v>
      </c>
      <c r="J658" s="10">
        <f t="shared" si="94"/>
        <v>0</v>
      </c>
      <c r="K658" s="10">
        <f t="shared" si="94"/>
        <v>0</v>
      </c>
      <c r="L658" s="10">
        <f t="shared" si="94"/>
        <v>0</v>
      </c>
      <c r="M658" s="10">
        <f t="shared" si="94"/>
        <v>0</v>
      </c>
      <c r="N658" s="10">
        <f t="shared" si="94"/>
        <v>0</v>
      </c>
      <c r="O658" s="10">
        <f t="shared" si="94"/>
        <v>0</v>
      </c>
      <c r="P658" s="10">
        <f t="shared" si="94"/>
        <v>0</v>
      </c>
      <c r="Q658" s="10">
        <f t="shared" si="94"/>
        <v>0</v>
      </c>
      <c r="R658" s="10">
        <f t="shared" si="94"/>
        <v>0</v>
      </c>
      <c r="S658" s="10">
        <f t="shared" si="94"/>
        <v>0</v>
      </c>
      <c r="T658" s="10">
        <f t="shared" si="94"/>
        <v>0</v>
      </c>
      <c r="U658" s="10">
        <f t="shared" si="94"/>
        <v>0</v>
      </c>
      <c r="V658" s="10">
        <f t="shared" si="94"/>
        <v>0</v>
      </c>
      <c r="W658" s="10">
        <f t="shared" si="93"/>
        <v>0</v>
      </c>
      <c r="X658" s="10">
        <f t="shared" si="93"/>
        <v>0</v>
      </c>
      <c r="Y658" s="10">
        <f t="shared" si="93"/>
        <v>0</v>
      </c>
      <c r="Z658" s="10">
        <f t="shared" si="93"/>
        <v>0</v>
      </c>
      <c r="AA658" s="10">
        <f t="shared" si="93"/>
        <v>0</v>
      </c>
      <c r="AB658" s="10">
        <f t="shared" si="93"/>
        <v>0</v>
      </c>
      <c r="AC658" s="10">
        <f t="shared" si="93"/>
        <v>1</v>
      </c>
      <c r="AD658" s="10">
        <f t="shared" si="93"/>
        <v>1</v>
      </c>
    </row>
    <row r="659" spans="1:30" ht="15" customHeight="1" x14ac:dyDescent="0.25">
      <c r="A659" s="1">
        <v>42641.916666666664</v>
      </c>
      <c r="B659" s="1">
        <v>42642</v>
      </c>
      <c r="C659" s="2">
        <v>670909</v>
      </c>
      <c r="D659" s="2" t="s">
        <v>15</v>
      </c>
      <c r="E659" s="3" t="str">
        <f t="shared" si="92"/>
        <v>mercredi</v>
      </c>
      <c r="F659">
        <f ca="1">IF(HOUR(A659)&gt;HOUR(B659),-SUM(G659:INDIRECT(ADDRESS(ROW(),MATCH(0,$G659:$AD659,0)+6))),0)</f>
        <v>-1</v>
      </c>
      <c r="G659" s="10">
        <f t="shared" si="94"/>
        <v>1</v>
      </c>
      <c r="H659" s="10">
        <f t="shared" si="94"/>
        <v>0</v>
      </c>
      <c r="I659" s="10">
        <f t="shared" si="94"/>
        <v>0</v>
      </c>
      <c r="J659" s="10">
        <f t="shared" si="94"/>
        <v>0</v>
      </c>
      <c r="K659" s="10">
        <f t="shared" si="94"/>
        <v>0</v>
      </c>
      <c r="L659" s="10">
        <f t="shared" si="94"/>
        <v>0</v>
      </c>
      <c r="M659" s="10">
        <f t="shared" si="94"/>
        <v>0</v>
      </c>
      <c r="N659" s="10">
        <f t="shared" si="94"/>
        <v>0</v>
      </c>
      <c r="O659" s="10">
        <f t="shared" si="94"/>
        <v>0</v>
      </c>
      <c r="P659" s="10">
        <f t="shared" si="94"/>
        <v>0</v>
      </c>
      <c r="Q659" s="10">
        <f t="shared" si="94"/>
        <v>0</v>
      </c>
      <c r="R659" s="10">
        <f t="shared" si="94"/>
        <v>0</v>
      </c>
      <c r="S659" s="10">
        <f t="shared" si="94"/>
        <v>0</v>
      </c>
      <c r="T659" s="10">
        <f t="shared" si="94"/>
        <v>0</v>
      </c>
      <c r="U659" s="10">
        <f t="shared" si="94"/>
        <v>0</v>
      </c>
      <c r="V659" s="10">
        <f t="shared" si="94"/>
        <v>0</v>
      </c>
      <c r="W659" s="10">
        <f t="shared" si="93"/>
        <v>0</v>
      </c>
      <c r="X659" s="10">
        <f t="shared" si="93"/>
        <v>0</v>
      </c>
      <c r="Y659" s="10">
        <f t="shared" si="93"/>
        <v>0</v>
      </c>
      <c r="Z659" s="10">
        <f t="shared" si="93"/>
        <v>0</v>
      </c>
      <c r="AA659" s="10">
        <f t="shared" si="93"/>
        <v>0</v>
      </c>
      <c r="AB659" s="10">
        <f t="shared" si="93"/>
        <v>0</v>
      </c>
      <c r="AC659" s="10">
        <f t="shared" si="93"/>
        <v>1</v>
      </c>
      <c r="AD659" s="10">
        <f t="shared" si="93"/>
        <v>1</v>
      </c>
    </row>
    <row r="660" spans="1:30" ht="15" customHeight="1" x14ac:dyDescent="0.25">
      <c r="A660" s="1">
        <v>42641.9375</v>
      </c>
      <c r="B660" s="1">
        <v>42642.083333333336</v>
      </c>
      <c r="C660" s="2">
        <v>669103</v>
      </c>
      <c r="D660" s="2" t="s">
        <v>8</v>
      </c>
      <c r="E660" s="3" t="str">
        <f t="shared" si="92"/>
        <v>mercredi</v>
      </c>
      <c r="F660">
        <f ca="1">IF(HOUR(A660)&gt;HOUR(B660),-SUM(G660:INDIRECT(ADDRESS(ROW(),MATCH(0,$G660:$AD660,0)+6))),0)</f>
        <v>-3</v>
      </c>
      <c r="G660" s="10">
        <f t="shared" si="94"/>
        <v>1</v>
      </c>
      <c r="H660" s="10">
        <f t="shared" si="94"/>
        <v>1</v>
      </c>
      <c r="I660" s="10">
        <f t="shared" si="94"/>
        <v>1</v>
      </c>
      <c r="J660" s="10">
        <f t="shared" si="94"/>
        <v>0</v>
      </c>
      <c r="K660" s="10">
        <f t="shared" si="94"/>
        <v>0</v>
      </c>
      <c r="L660" s="10">
        <f t="shared" si="94"/>
        <v>0</v>
      </c>
      <c r="M660" s="10">
        <f t="shared" si="94"/>
        <v>0</v>
      </c>
      <c r="N660" s="10">
        <f t="shared" si="94"/>
        <v>0</v>
      </c>
      <c r="O660" s="10">
        <f t="shared" si="94"/>
        <v>0</v>
      </c>
      <c r="P660" s="10">
        <f t="shared" si="94"/>
        <v>0</v>
      </c>
      <c r="Q660" s="10">
        <f t="shared" si="94"/>
        <v>0</v>
      </c>
      <c r="R660" s="10">
        <f t="shared" si="94"/>
        <v>0</v>
      </c>
      <c r="S660" s="10">
        <f t="shared" si="94"/>
        <v>0</v>
      </c>
      <c r="T660" s="10">
        <f t="shared" si="94"/>
        <v>0</v>
      </c>
      <c r="U660" s="10">
        <f t="shared" si="94"/>
        <v>0</v>
      </c>
      <c r="V660" s="10">
        <f t="shared" si="94"/>
        <v>0</v>
      </c>
      <c r="W660" s="10">
        <f t="shared" si="93"/>
        <v>0</v>
      </c>
      <c r="X660" s="10">
        <f t="shared" si="93"/>
        <v>0</v>
      </c>
      <c r="Y660" s="10">
        <f t="shared" si="93"/>
        <v>0</v>
      </c>
      <c r="Z660" s="10">
        <f t="shared" si="93"/>
        <v>0</v>
      </c>
      <c r="AA660" s="10">
        <f t="shared" si="93"/>
        <v>0</v>
      </c>
      <c r="AB660" s="10">
        <f t="shared" si="93"/>
        <v>0</v>
      </c>
      <c r="AC660" s="10">
        <f t="shared" si="93"/>
        <v>1</v>
      </c>
      <c r="AD660" s="10">
        <f t="shared" si="93"/>
        <v>1</v>
      </c>
    </row>
    <row r="661" spans="1:30" ht="15" customHeight="1" x14ac:dyDescent="0.25">
      <c r="A661" s="1">
        <v>42642</v>
      </c>
      <c r="B661" s="1">
        <v>42642.25</v>
      </c>
      <c r="C661" s="2">
        <v>669815</v>
      </c>
      <c r="D661" s="2" t="s">
        <v>6</v>
      </c>
      <c r="E661" s="3" t="str">
        <f t="shared" si="92"/>
        <v>jeudi</v>
      </c>
      <c r="F661">
        <f ca="1">IF(HOUR(A661)&gt;HOUR(B661),-SUM(G661:INDIRECT(ADDRESS(ROW(),MATCH(0,$G661:$AD661,0)+6))),0)</f>
        <v>0</v>
      </c>
      <c r="G661" s="10">
        <f t="shared" si="94"/>
        <v>1</v>
      </c>
      <c r="H661" s="10">
        <f t="shared" si="94"/>
        <v>1</v>
      </c>
      <c r="I661" s="10">
        <f t="shared" si="94"/>
        <v>1</v>
      </c>
      <c r="J661" s="10">
        <f t="shared" si="94"/>
        <v>1</v>
      </c>
      <c r="K661" s="10">
        <f t="shared" si="94"/>
        <v>1</v>
      </c>
      <c r="L661" s="10">
        <f t="shared" si="94"/>
        <v>1</v>
      </c>
      <c r="M661" s="10">
        <f t="shared" si="94"/>
        <v>1</v>
      </c>
      <c r="N661" s="10">
        <f t="shared" si="94"/>
        <v>0</v>
      </c>
      <c r="O661" s="10">
        <f t="shared" si="94"/>
        <v>0</v>
      </c>
      <c r="P661" s="10">
        <f t="shared" si="94"/>
        <v>0</v>
      </c>
      <c r="Q661" s="10">
        <f t="shared" si="94"/>
        <v>0</v>
      </c>
      <c r="R661" s="10">
        <f t="shared" si="94"/>
        <v>0</v>
      </c>
      <c r="S661" s="10">
        <f t="shared" si="94"/>
        <v>0</v>
      </c>
      <c r="T661" s="10">
        <f t="shared" si="94"/>
        <v>0</v>
      </c>
      <c r="U661" s="10">
        <f t="shared" si="94"/>
        <v>0</v>
      </c>
      <c r="V661" s="10">
        <f t="shared" si="94"/>
        <v>0</v>
      </c>
      <c r="W661" s="10">
        <f t="shared" si="93"/>
        <v>0</v>
      </c>
      <c r="X661" s="10">
        <f t="shared" si="93"/>
        <v>0</v>
      </c>
      <c r="Y661" s="10">
        <f t="shared" si="93"/>
        <v>0</v>
      </c>
      <c r="Z661" s="10">
        <f t="shared" si="93"/>
        <v>0</v>
      </c>
      <c r="AA661" s="10">
        <f t="shared" si="93"/>
        <v>0</v>
      </c>
      <c r="AB661" s="10">
        <f t="shared" si="93"/>
        <v>0</v>
      </c>
      <c r="AC661" s="10">
        <f t="shared" si="93"/>
        <v>0</v>
      </c>
      <c r="AD661" s="10">
        <f t="shared" si="93"/>
        <v>0</v>
      </c>
    </row>
    <row r="662" spans="1:30" ht="15" customHeight="1" x14ac:dyDescent="0.25">
      <c r="A662" s="1">
        <v>42642.104166666664</v>
      </c>
      <c r="B662" s="1">
        <v>42642.25</v>
      </c>
      <c r="C662" s="2">
        <v>661613</v>
      </c>
      <c r="D662" s="2" t="s">
        <v>13</v>
      </c>
      <c r="E662" s="3" t="str">
        <f t="shared" si="92"/>
        <v>jeudi</v>
      </c>
      <c r="F662">
        <f ca="1">IF(HOUR(A662)&gt;HOUR(B662),-SUM(G662:INDIRECT(ADDRESS(ROW(),MATCH(0,$G662:$AD662,0)+6))),0)</f>
        <v>0</v>
      </c>
      <c r="G662" s="10">
        <f t="shared" si="94"/>
        <v>0</v>
      </c>
      <c r="H662" s="10">
        <f t="shared" si="94"/>
        <v>0</v>
      </c>
      <c r="I662" s="10">
        <f t="shared" si="94"/>
        <v>1</v>
      </c>
      <c r="J662" s="10">
        <f t="shared" si="94"/>
        <v>1</v>
      </c>
      <c r="K662" s="10">
        <f t="shared" si="94"/>
        <v>1</v>
      </c>
      <c r="L662" s="10">
        <f t="shared" si="94"/>
        <v>1</v>
      </c>
      <c r="M662" s="10">
        <f t="shared" si="94"/>
        <v>1</v>
      </c>
      <c r="N662" s="10">
        <f t="shared" si="94"/>
        <v>0</v>
      </c>
      <c r="O662" s="10">
        <f t="shared" si="94"/>
        <v>0</v>
      </c>
      <c r="P662" s="10">
        <f t="shared" si="94"/>
        <v>0</v>
      </c>
      <c r="Q662" s="10">
        <f t="shared" si="94"/>
        <v>0</v>
      </c>
      <c r="R662" s="10">
        <f t="shared" si="94"/>
        <v>0</v>
      </c>
      <c r="S662" s="10">
        <f t="shared" si="94"/>
        <v>0</v>
      </c>
      <c r="T662" s="10">
        <f t="shared" si="94"/>
        <v>0</v>
      </c>
      <c r="U662" s="10">
        <f t="shared" si="94"/>
        <v>0</v>
      </c>
      <c r="V662" s="10">
        <f t="shared" si="94"/>
        <v>0</v>
      </c>
      <c r="W662" s="10">
        <f t="shared" si="93"/>
        <v>0</v>
      </c>
      <c r="X662" s="10">
        <f t="shared" si="93"/>
        <v>0</v>
      </c>
      <c r="Y662" s="10">
        <f t="shared" si="93"/>
        <v>0</v>
      </c>
      <c r="Z662" s="10">
        <f t="shared" si="93"/>
        <v>0</v>
      </c>
      <c r="AA662" s="10">
        <f t="shared" si="93"/>
        <v>0</v>
      </c>
      <c r="AB662" s="10">
        <f t="shared" si="93"/>
        <v>0</v>
      </c>
      <c r="AC662" s="10">
        <f t="shared" si="93"/>
        <v>0</v>
      </c>
      <c r="AD662" s="10">
        <f t="shared" si="93"/>
        <v>0</v>
      </c>
    </row>
    <row r="663" spans="1:30" ht="15" customHeight="1" x14ac:dyDescent="0.25">
      <c r="A663" s="1">
        <v>42642.1875</v>
      </c>
      <c r="B663" s="1">
        <v>42642.291666666664</v>
      </c>
      <c r="C663" s="2">
        <v>666674</v>
      </c>
      <c r="D663" s="2" t="s">
        <v>7</v>
      </c>
      <c r="E663" s="3" t="str">
        <f t="shared" si="92"/>
        <v>jeudi</v>
      </c>
      <c r="F663">
        <f ca="1">IF(HOUR(A663)&gt;HOUR(B663),-SUM(G663:INDIRECT(ADDRESS(ROW(),MATCH(0,$G663:$AD663,0)+6))),0)</f>
        <v>0</v>
      </c>
      <c r="G663" s="10">
        <f t="shared" si="94"/>
        <v>0</v>
      </c>
      <c r="H663" s="10">
        <f t="shared" si="94"/>
        <v>0</v>
      </c>
      <c r="I663" s="10">
        <f t="shared" si="94"/>
        <v>0</v>
      </c>
      <c r="J663" s="10">
        <f t="shared" si="94"/>
        <v>0</v>
      </c>
      <c r="K663" s="10">
        <f t="shared" si="94"/>
        <v>1</v>
      </c>
      <c r="L663" s="10">
        <f t="shared" si="94"/>
        <v>1</v>
      </c>
      <c r="M663" s="10">
        <f t="shared" si="94"/>
        <v>1</v>
      </c>
      <c r="N663" s="10">
        <f t="shared" si="94"/>
        <v>1</v>
      </c>
      <c r="O663" s="10">
        <f t="shared" si="94"/>
        <v>0</v>
      </c>
      <c r="P663" s="10">
        <f t="shared" si="94"/>
        <v>0</v>
      </c>
      <c r="Q663" s="10">
        <f t="shared" si="94"/>
        <v>0</v>
      </c>
      <c r="R663" s="10">
        <f t="shared" si="94"/>
        <v>0</v>
      </c>
      <c r="S663" s="10">
        <f t="shared" si="94"/>
        <v>0</v>
      </c>
      <c r="T663" s="10">
        <f t="shared" si="94"/>
        <v>0</v>
      </c>
      <c r="U663" s="10">
        <f t="shared" si="94"/>
        <v>0</v>
      </c>
      <c r="V663" s="10">
        <f t="shared" si="94"/>
        <v>0</v>
      </c>
      <c r="W663" s="10">
        <f t="shared" si="93"/>
        <v>0</v>
      </c>
      <c r="X663" s="10">
        <f t="shared" si="93"/>
        <v>0</v>
      </c>
      <c r="Y663" s="10">
        <f t="shared" si="93"/>
        <v>0</v>
      </c>
      <c r="Z663" s="10">
        <f t="shared" si="93"/>
        <v>0</v>
      </c>
      <c r="AA663" s="10">
        <f t="shared" si="93"/>
        <v>0</v>
      </c>
      <c r="AB663" s="10">
        <f t="shared" si="93"/>
        <v>0</v>
      </c>
      <c r="AC663" s="10">
        <f t="shared" si="93"/>
        <v>0</v>
      </c>
      <c r="AD663" s="10">
        <f t="shared" si="93"/>
        <v>0</v>
      </c>
    </row>
    <row r="664" spans="1:30" ht="15" customHeight="1" x14ac:dyDescent="0.25">
      <c r="A664" s="1">
        <v>42642.375</v>
      </c>
      <c r="B664" s="1">
        <v>42642.5</v>
      </c>
      <c r="C664" s="2">
        <v>664385</v>
      </c>
      <c r="D664" s="2" t="s">
        <v>9</v>
      </c>
      <c r="E664" s="3" t="str">
        <f t="shared" si="92"/>
        <v>jeudi</v>
      </c>
      <c r="F664">
        <f ca="1">IF(HOUR(A664)&gt;HOUR(B664),-SUM(G664:INDIRECT(ADDRESS(ROW(),MATCH(0,$G664:$AD664,0)+6))),0)</f>
        <v>0</v>
      </c>
      <c r="G664" s="10">
        <f t="shared" si="94"/>
        <v>0</v>
      </c>
      <c r="H664" s="10">
        <f t="shared" si="94"/>
        <v>0</v>
      </c>
      <c r="I664" s="10">
        <f t="shared" si="94"/>
        <v>0</v>
      </c>
      <c r="J664" s="10">
        <f t="shared" si="94"/>
        <v>0</v>
      </c>
      <c r="K664" s="10">
        <f t="shared" si="94"/>
        <v>0</v>
      </c>
      <c r="L664" s="10">
        <f t="shared" si="94"/>
        <v>0</v>
      </c>
      <c r="M664" s="10">
        <f t="shared" si="94"/>
        <v>0</v>
      </c>
      <c r="N664" s="10">
        <f t="shared" si="94"/>
        <v>0</v>
      </c>
      <c r="O664" s="10">
        <f t="shared" si="94"/>
        <v>0</v>
      </c>
      <c r="P664" s="10">
        <f t="shared" si="94"/>
        <v>1</v>
      </c>
      <c r="Q664" s="10">
        <f t="shared" si="94"/>
        <v>1</v>
      </c>
      <c r="R664" s="10">
        <f t="shared" si="94"/>
        <v>1</v>
      </c>
      <c r="S664" s="10">
        <f t="shared" si="94"/>
        <v>1</v>
      </c>
      <c r="T664" s="10">
        <f t="shared" si="94"/>
        <v>0</v>
      </c>
      <c r="U664" s="10">
        <f t="shared" si="94"/>
        <v>0</v>
      </c>
      <c r="V664" s="10">
        <f t="shared" si="94"/>
        <v>0</v>
      </c>
      <c r="W664" s="10">
        <f t="shared" si="93"/>
        <v>0</v>
      </c>
      <c r="X664" s="10">
        <f t="shared" si="93"/>
        <v>0</v>
      </c>
      <c r="Y664" s="10">
        <f t="shared" si="93"/>
        <v>0</v>
      </c>
      <c r="Z664" s="10">
        <f t="shared" si="93"/>
        <v>0</v>
      </c>
      <c r="AA664" s="10">
        <f t="shared" si="93"/>
        <v>0</v>
      </c>
      <c r="AB664" s="10">
        <f t="shared" si="93"/>
        <v>0</v>
      </c>
      <c r="AC664" s="10">
        <f t="shared" si="93"/>
        <v>0</v>
      </c>
      <c r="AD664" s="10">
        <f t="shared" si="93"/>
        <v>0</v>
      </c>
    </row>
    <row r="665" spans="1:30" ht="15" customHeight="1" x14ac:dyDescent="0.25">
      <c r="A665" s="1">
        <v>42642.75</v>
      </c>
      <c r="B665" s="1">
        <v>42642.916666666664</v>
      </c>
      <c r="C665" s="2">
        <v>670728</v>
      </c>
      <c r="D665" s="2" t="s">
        <v>12</v>
      </c>
      <c r="E665" s="3" t="str">
        <f t="shared" si="92"/>
        <v>jeudi</v>
      </c>
      <c r="F665">
        <f ca="1">IF(HOUR(A665)&gt;HOUR(B665),-SUM(G665:INDIRECT(ADDRESS(ROW(),MATCH(0,$G665:$AD665,0)+6))),0)</f>
        <v>0</v>
      </c>
      <c r="G665" s="10">
        <f t="shared" si="94"/>
        <v>0</v>
      </c>
      <c r="H665" s="10">
        <f t="shared" si="94"/>
        <v>0</v>
      </c>
      <c r="I665" s="10">
        <f t="shared" si="94"/>
        <v>0</v>
      </c>
      <c r="J665" s="10">
        <f t="shared" si="94"/>
        <v>0</v>
      </c>
      <c r="K665" s="10">
        <f t="shared" si="94"/>
        <v>0</v>
      </c>
      <c r="L665" s="10">
        <f t="shared" si="94"/>
        <v>0</v>
      </c>
      <c r="M665" s="10">
        <f t="shared" si="94"/>
        <v>0</v>
      </c>
      <c r="N665" s="10">
        <f t="shared" si="94"/>
        <v>0</v>
      </c>
      <c r="O665" s="10">
        <f t="shared" si="94"/>
        <v>0</v>
      </c>
      <c r="P665" s="10">
        <f t="shared" si="94"/>
        <v>0</v>
      </c>
      <c r="Q665" s="10">
        <f t="shared" si="94"/>
        <v>0</v>
      </c>
      <c r="R665" s="10">
        <f t="shared" si="94"/>
        <v>0</v>
      </c>
      <c r="S665" s="10">
        <f t="shared" si="94"/>
        <v>0</v>
      </c>
      <c r="T665" s="10">
        <f t="shared" si="94"/>
        <v>0</v>
      </c>
      <c r="U665" s="10">
        <f t="shared" si="94"/>
        <v>0</v>
      </c>
      <c r="V665" s="10">
        <f t="shared" si="94"/>
        <v>0</v>
      </c>
      <c r="W665" s="10">
        <f t="shared" si="93"/>
        <v>0</v>
      </c>
      <c r="X665" s="10">
        <f t="shared" si="93"/>
        <v>0</v>
      </c>
      <c r="Y665" s="10">
        <f t="shared" si="93"/>
        <v>1</v>
      </c>
      <c r="Z665" s="10">
        <f t="shared" si="93"/>
        <v>1</v>
      </c>
      <c r="AA665" s="10">
        <f t="shared" si="93"/>
        <v>1</v>
      </c>
      <c r="AB665" s="10">
        <f t="shared" si="93"/>
        <v>1</v>
      </c>
      <c r="AC665" s="10">
        <f t="shared" si="93"/>
        <v>1</v>
      </c>
      <c r="AD665" s="10">
        <f t="shared" si="93"/>
        <v>0</v>
      </c>
    </row>
    <row r="666" spans="1:30" ht="15" customHeight="1" x14ac:dyDescent="0.25">
      <c r="A666" s="1">
        <v>42643.25</v>
      </c>
      <c r="B666" s="1">
        <v>42643.291666666664</v>
      </c>
      <c r="C666" s="2">
        <v>663121</v>
      </c>
      <c r="D666" s="2" t="s">
        <v>13</v>
      </c>
      <c r="E666" s="3" t="str">
        <f t="shared" si="92"/>
        <v>vendredi</v>
      </c>
      <c r="F666">
        <f ca="1">IF(HOUR(A666)&gt;HOUR(B666),-SUM(G666:INDIRECT(ADDRESS(ROW(),MATCH(0,$G666:$AD666,0)+6))),0)</f>
        <v>0</v>
      </c>
      <c r="G666" s="10">
        <f t="shared" si="94"/>
        <v>0</v>
      </c>
      <c r="H666" s="10">
        <f t="shared" si="94"/>
        <v>0</v>
      </c>
      <c r="I666" s="10">
        <f t="shared" si="94"/>
        <v>0</v>
      </c>
      <c r="J666" s="10">
        <f t="shared" si="94"/>
        <v>0</v>
      </c>
      <c r="K666" s="10">
        <f t="shared" si="94"/>
        <v>0</v>
      </c>
      <c r="L666" s="10">
        <f t="shared" si="94"/>
        <v>0</v>
      </c>
      <c r="M666" s="10">
        <f t="shared" si="94"/>
        <v>1</v>
      </c>
      <c r="N666" s="10">
        <f t="shared" si="94"/>
        <v>1</v>
      </c>
      <c r="O666" s="10">
        <f t="shared" si="94"/>
        <v>0</v>
      </c>
      <c r="P666" s="10">
        <f t="shared" si="94"/>
        <v>0</v>
      </c>
      <c r="Q666" s="10">
        <f t="shared" si="94"/>
        <v>0</v>
      </c>
      <c r="R666" s="10">
        <f t="shared" si="94"/>
        <v>0</v>
      </c>
      <c r="S666" s="10">
        <f t="shared" si="94"/>
        <v>0</v>
      </c>
      <c r="T666" s="10">
        <f t="shared" si="94"/>
        <v>0</v>
      </c>
      <c r="U666" s="10">
        <f t="shared" si="94"/>
        <v>0</v>
      </c>
      <c r="V666" s="10">
        <f t="shared" si="94"/>
        <v>0</v>
      </c>
      <c r="W666" s="10">
        <f t="shared" si="93"/>
        <v>0</v>
      </c>
      <c r="X666" s="10">
        <f t="shared" si="93"/>
        <v>0</v>
      </c>
      <c r="Y666" s="10">
        <f t="shared" si="93"/>
        <v>0</v>
      </c>
      <c r="Z666" s="10">
        <f t="shared" si="93"/>
        <v>0</v>
      </c>
      <c r="AA666" s="10">
        <f t="shared" si="93"/>
        <v>0</v>
      </c>
      <c r="AB666" s="10">
        <f t="shared" si="93"/>
        <v>0</v>
      </c>
      <c r="AC666" s="10">
        <f t="shared" si="93"/>
        <v>0</v>
      </c>
      <c r="AD666" s="10">
        <f t="shared" si="93"/>
        <v>0</v>
      </c>
    </row>
    <row r="667" spans="1:30" ht="15" customHeight="1" x14ac:dyDescent="0.25">
      <c r="A667" s="1">
        <v>42644.333333333336</v>
      </c>
      <c r="B667" s="1">
        <v>42644.833333333336</v>
      </c>
      <c r="C667" s="2">
        <v>671404</v>
      </c>
      <c r="D667" s="2" t="s">
        <v>15</v>
      </c>
      <c r="E667" s="3" t="str">
        <f t="shared" si="92"/>
        <v>samedi</v>
      </c>
      <c r="F667">
        <f ca="1">IF(HOUR(A667)&gt;HOUR(B667),-SUM(G667:INDIRECT(ADDRESS(ROW(),MATCH(0,$G667:$AD667,0)+6))),0)</f>
        <v>0</v>
      </c>
      <c r="G667" s="10">
        <f t="shared" si="94"/>
        <v>0</v>
      </c>
      <c r="H667" s="10">
        <f t="shared" si="94"/>
        <v>0</v>
      </c>
      <c r="I667" s="10">
        <f t="shared" si="94"/>
        <v>0</v>
      </c>
      <c r="J667" s="10">
        <f t="shared" si="94"/>
        <v>0</v>
      </c>
      <c r="K667" s="10">
        <f t="shared" si="94"/>
        <v>0</v>
      </c>
      <c r="L667" s="10">
        <f t="shared" si="94"/>
        <v>0</v>
      </c>
      <c r="M667" s="10">
        <f t="shared" si="94"/>
        <v>0</v>
      </c>
      <c r="N667" s="10">
        <f t="shared" si="94"/>
        <v>0</v>
      </c>
      <c r="O667" s="10">
        <f t="shared" si="94"/>
        <v>1</v>
      </c>
      <c r="P667" s="10">
        <f t="shared" si="94"/>
        <v>1</v>
      </c>
      <c r="Q667" s="10">
        <f t="shared" si="94"/>
        <v>1</v>
      </c>
      <c r="R667" s="10">
        <f t="shared" si="94"/>
        <v>1</v>
      </c>
      <c r="S667" s="10">
        <f t="shared" si="94"/>
        <v>1</v>
      </c>
      <c r="T667" s="10">
        <f t="shared" si="94"/>
        <v>1</v>
      </c>
      <c r="U667" s="10">
        <f t="shared" si="94"/>
        <v>1</v>
      </c>
      <c r="V667" s="10">
        <f t="shared" si="94"/>
        <v>1</v>
      </c>
      <c r="W667" s="10">
        <f t="shared" si="93"/>
        <v>1</v>
      </c>
      <c r="X667" s="10">
        <f t="shared" si="93"/>
        <v>1</v>
      </c>
      <c r="Y667" s="10">
        <f t="shared" si="93"/>
        <v>1</v>
      </c>
      <c r="Z667" s="10">
        <f t="shared" si="93"/>
        <v>1</v>
      </c>
      <c r="AA667" s="10">
        <f t="shared" si="93"/>
        <v>1</v>
      </c>
      <c r="AB667" s="10">
        <f t="shared" si="93"/>
        <v>0</v>
      </c>
      <c r="AC667" s="10">
        <f t="shared" si="93"/>
        <v>0</v>
      </c>
      <c r="AD667" s="10">
        <f t="shared" si="93"/>
        <v>0</v>
      </c>
    </row>
    <row r="668" spans="1:30" ht="15" customHeight="1" x14ac:dyDescent="0.25">
      <c r="A668" s="1">
        <v>42644.916666666664</v>
      </c>
      <c r="B668" s="1">
        <v>42645.25</v>
      </c>
      <c r="C668" s="2">
        <v>671088</v>
      </c>
      <c r="D668" s="2" t="s">
        <v>6</v>
      </c>
      <c r="E668" s="3" t="str">
        <f t="shared" si="92"/>
        <v>samedi</v>
      </c>
      <c r="F668">
        <f ca="1">IF(HOUR(A668)&gt;HOUR(B668),-SUM(G668:INDIRECT(ADDRESS(ROW(),MATCH(0,$G668:$AD668,0)+6))),0)</f>
        <v>-7</v>
      </c>
      <c r="G668" s="10">
        <f t="shared" si="94"/>
        <v>1</v>
      </c>
      <c r="H668" s="10">
        <f t="shared" si="94"/>
        <v>1</v>
      </c>
      <c r="I668" s="10">
        <f t="shared" si="94"/>
        <v>1</v>
      </c>
      <c r="J668" s="10">
        <f t="shared" si="94"/>
        <v>1</v>
      </c>
      <c r="K668" s="10">
        <f t="shared" si="94"/>
        <v>1</v>
      </c>
      <c r="L668" s="10">
        <f t="shared" si="94"/>
        <v>1</v>
      </c>
      <c r="M668" s="10">
        <f t="shared" si="94"/>
        <v>1</v>
      </c>
      <c r="N668" s="10">
        <f t="shared" si="94"/>
        <v>0</v>
      </c>
      <c r="O668" s="10">
        <f t="shared" si="94"/>
        <v>0</v>
      </c>
      <c r="P668" s="10">
        <f t="shared" si="94"/>
        <v>0</v>
      </c>
      <c r="Q668" s="10">
        <f t="shared" si="94"/>
        <v>0</v>
      </c>
      <c r="R668" s="10">
        <f t="shared" si="94"/>
        <v>0</v>
      </c>
      <c r="S668" s="10">
        <f t="shared" si="94"/>
        <v>0</v>
      </c>
      <c r="T668" s="10">
        <f t="shared" si="94"/>
        <v>0</v>
      </c>
      <c r="U668" s="10">
        <f t="shared" si="94"/>
        <v>0</v>
      </c>
      <c r="V668" s="10">
        <f t="shared" si="94"/>
        <v>0</v>
      </c>
      <c r="W668" s="10">
        <f t="shared" si="93"/>
        <v>0</v>
      </c>
      <c r="X668" s="10">
        <f t="shared" si="93"/>
        <v>0</v>
      </c>
      <c r="Y668" s="10">
        <f t="shared" si="93"/>
        <v>0</v>
      </c>
      <c r="Z668" s="10">
        <f t="shared" si="93"/>
        <v>0</v>
      </c>
      <c r="AA668" s="10">
        <f t="shared" si="93"/>
        <v>0</v>
      </c>
      <c r="AB668" s="10">
        <f t="shared" si="93"/>
        <v>0</v>
      </c>
      <c r="AC668" s="10">
        <f t="shared" si="93"/>
        <v>1</v>
      </c>
      <c r="AD668" s="10">
        <f t="shared" si="93"/>
        <v>1</v>
      </c>
    </row>
    <row r="669" spans="1:30" ht="15" customHeight="1" x14ac:dyDescent="0.25">
      <c r="A669" s="1">
        <v>42645</v>
      </c>
      <c r="B669" s="1">
        <v>42645.25</v>
      </c>
      <c r="C669" s="2">
        <v>671089</v>
      </c>
      <c r="D669" s="2" t="s">
        <v>6</v>
      </c>
      <c r="E669" s="3" t="str">
        <f t="shared" si="92"/>
        <v>dimanche</v>
      </c>
      <c r="F669">
        <f ca="1">IF(HOUR(A669)&gt;HOUR(B669),-SUM(G669:INDIRECT(ADDRESS(ROW(),MATCH(0,$G669:$AD669,0)+6))),0)</f>
        <v>0</v>
      </c>
      <c r="G669" s="10">
        <f t="shared" si="94"/>
        <v>1</v>
      </c>
      <c r="H669" s="10">
        <f t="shared" si="94"/>
        <v>1</v>
      </c>
      <c r="I669" s="10">
        <f t="shared" si="94"/>
        <v>1</v>
      </c>
      <c r="J669" s="10">
        <f t="shared" si="94"/>
        <v>1</v>
      </c>
      <c r="K669" s="10">
        <f t="shared" si="94"/>
        <v>1</v>
      </c>
      <c r="L669" s="10">
        <f t="shared" si="94"/>
        <v>1</v>
      </c>
      <c r="M669" s="10">
        <f t="shared" si="94"/>
        <v>1</v>
      </c>
      <c r="N669" s="10">
        <f t="shared" si="94"/>
        <v>0</v>
      </c>
      <c r="O669" s="10">
        <f t="shared" si="94"/>
        <v>0</v>
      </c>
      <c r="P669" s="10">
        <f t="shared" si="94"/>
        <v>0</v>
      </c>
      <c r="Q669" s="10">
        <f t="shared" si="94"/>
        <v>0</v>
      </c>
      <c r="R669" s="10">
        <f t="shared" si="94"/>
        <v>0</v>
      </c>
      <c r="S669" s="10">
        <f t="shared" si="94"/>
        <v>0</v>
      </c>
      <c r="T669" s="10">
        <f t="shared" si="94"/>
        <v>0</v>
      </c>
      <c r="U669" s="10">
        <f t="shared" si="94"/>
        <v>0</v>
      </c>
      <c r="V669" s="10">
        <f t="shared" ref="V669:AD684" si="95">IF(HOUR($A669)&lt;=HOUR($B669),IF(IF(HOUR($A669)&lt;V$1+1,1,0)=1,IF(HOUR($B669)&gt;=V$1,1,0),0),IF(IF(HOUR($A669)&gt;=V$1+1,1,0)=1,IF(HOUR($B669)&lt;V$1,0,1),1))</f>
        <v>0</v>
      </c>
      <c r="W669" s="10">
        <f t="shared" si="95"/>
        <v>0</v>
      </c>
      <c r="X669" s="10">
        <f t="shared" si="95"/>
        <v>0</v>
      </c>
      <c r="Y669" s="10">
        <f t="shared" si="95"/>
        <v>0</v>
      </c>
      <c r="Z669" s="10">
        <f t="shared" si="95"/>
        <v>0</v>
      </c>
      <c r="AA669" s="10">
        <f t="shared" si="95"/>
        <v>0</v>
      </c>
      <c r="AB669" s="10">
        <f t="shared" si="95"/>
        <v>0</v>
      </c>
      <c r="AC669" s="10">
        <f t="shared" si="95"/>
        <v>0</v>
      </c>
      <c r="AD669" s="10">
        <f t="shared" si="95"/>
        <v>0</v>
      </c>
    </row>
    <row r="670" spans="1:30" ht="15" customHeight="1" x14ac:dyDescent="0.25">
      <c r="A670" s="1">
        <v>42646.333333333336</v>
      </c>
      <c r="B670" s="1">
        <v>42646.583333333336</v>
      </c>
      <c r="C670" s="2">
        <v>669103</v>
      </c>
      <c r="D670" s="2" t="s">
        <v>8</v>
      </c>
      <c r="E670" s="3" t="str">
        <f t="shared" si="92"/>
        <v>lundi</v>
      </c>
      <c r="F670">
        <f ca="1">IF(HOUR(A670)&gt;HOUR(B670),-SUM(G670:INDIRECT(ADDRESS(ROW(),MATCH(0,$G670:$AD670,0)+6))),0)</f>
        <v>0</v>
      </c>
      <c r="G670" s="10">
        <f t="shared" ref="G670:V685" si="96">IF(HOUR($A670)&lt;=HOUR($B670),IF(IF(HOUR($A670)&lt;G$1+1,1,0)=1,IF(HOUR($B670)&gt;=G$1,1,0),0),IF(IF(HOUR($A670)&gt;=G$1+1,1,0)=1,IF(HOUR($B670)&lt;G$1,0,1),1))</f>
        <v>0</v>
      </c>
      <c r="H670" s="10">
        <f t="shared" si="96"/>
        <v>0</v>
      </c>
      <c r="I670" s="10">
        <f t="shared" si="96"/>
        <v>0</v>
      </c>
      <c r="J670" s="10">
        <f t="shared" si="96"/>
        <v>0</v>
      </c>
      <c r="K670" s="10">
        <f t="shared" si="96"/>
        <v>0</v>
      </c>
      <c r="L670" s="10">
        <f t="shared" si="96"/>
        <v>0</v>
      </c>
      <c r="M670" s="10">
        <f t="shared" si="96"/>
        <v>0</v>
      </c>
      <c r="N670" s="10">
        <f t="shared" si="96"/>
        <v>0</v>
      </c>
      <c r="O670" s="10">
        <f t="shared" si="96"/>
        <v>1</v>
      </c>
      <c r="P670" s="10">
        <f t="shared" si="96"/>
        <v>1</v>
      </c>
      <c r="Q670" s="10">
        <f t="shared" si="96"/>
        <v>1</v>
      </c>
      <c r="R670" s="10">
        <f t="shared" si="96"/>
        <v>1</v>
      </c>
      <c r="S670" s="10">
        <f t="shared" si="96"/>
        <v>1</v>
      </c>
      <c r="T670" s="10">
        <f t="shared" si="96"/>
        <v>1</v>
      </c>
      <c r="U670" s="10">
        <f t="shared" si="96"/>
        <v>1</v>
      </c>
      <c r="V670" s="10">
        <f t="shared" si="96"/>
        <v>0</v>
      </c>
      <c r="W670" s="10">
        <f t="shared" si="95"/>
        <v>0</v>
      </c>
      <c r="X670" s="10">
        <f t="shared" si="95"/>
        <v>0</v>
      </c>
      <c r="Y670" s="10">
        <f t="shared" si="95"/>
        <v>0</v>
      </c>
      <c r="Z670" s="10">
        <f t="shared" si="95"/>
        <v>0</v>
      </c>
      <c r="AA670" s="10">
        <f t="shared" si="95"/>
        <v>0</v>
      </c>
      <c r="AB670" s="10">
        <f t="shared" si="95"/>
        <v>0</v>
      </c>
      <c r="AC670" s="10">
        <f t="shared" si="95"/>
        <v>0</v>
      </c>
      <c r="AD670" s="10">
        <f t="shared" si="95"/>
        <v>0</v>
      </c>
    </row>
    <row r="671" spans="1:30" ht="15" customHeight="1" x14ac:dyDescent="0.25">
      <c r="A671" s="1">
        <v>42646.333333333336</v>
      </c>
      <c r="B671" s="1">
        <v>42647.333333333336</v>
      </c>
      <c r="C671" s="2">
        <v>669103</v>
      </c>
      <c r="D671" s="2" t="s">
        <v>8</v>
      </c>
      <c r="E671" s="3" t="str">
        <f t="shared" si="92"/>
        <v>lundi</v>
      </c>
      <c r="F671">
        <f ca="1">IF(HOUR(A671)&gt;HOUR(B671),-SUM(G671:INDIRECT(ADDRESS(ROW(),MATCH(0,$G671:$AD671,0)+6))),0)</f>
        <v>0</v>
      </c>
      <c r="G671" s="10">
        <f t="shared" si="96"/>
        <v>0</v>
      </c>
      <c r="H671" s="10">
        <f t="shared" si="96"/>
        <v>0</v>
      </c>
      <c r="I671" s="10">
        <f t="shared" si="96"/>
        <v>0</v>
      </c>
      <c r="J671" s="10">
        <f t="shared" si="96"/>
        <v>0</v>
      </c>
      <c r="K671" s="10">
        <f t="shared" si="96"/>
        <v>0</v>
      </c>
      <c r="L671" s="10">
        <f t="shared" si="96"/>
        <v>0</v>
      </c>
      <c r="M671" s="10">
        <f t="shared" si="96"/>
        <v>0</v>
      </c>
      <c r="N671" s="10">
        <f t="shared" si="96"/>
        <v>0</v>
      </c>
      <c r="O671" s="10">
        <f t="shared" si="96"/>
        <v>1</v>
      </c>
      <c r="P671" s="10">
        <f t="shared" si="96"/>
        <v>0</v>
      </c>
      <c r="Q671" s="10">
        <f t="shared" si="96"/>
        <v>0</v>
      </c>
      <c r="R671" s="10">
        <f t="shared" si="96"/>
        <v>0</v>
      </c>
      <c r="S671" s="10">
        <f t="shared" si="96"/>
        <v>0</v>
      </c>
      <c r="T671" s="10">
        <f t="shared" si="96"/>
        <v>0</v>
      </c>
      <c r="U671" s="10">
        <f t="shared" si="96"/>
        <v>0</v>
      </c>
      <c r="V671" s="10">
        <f t="shared" si="96"/>
        <v>0</v>
      </c>
      <c r="W671" s="10">
        <f t="shared" si="95"/>
        <v>0</v>
      </c>
      <c r="X671" s="10">
        <f t="shared" si="95"/>
        <v>0</v>
      </c>
      <c r="Y671" s="10">
        <f t="shared" si="95"/>
        <v>0</v>
      </c>
      <c r="Z671" s="10">
        <f t="shared" si="95"/>
        <v>0</v>
      </c>
      <c r="AA671" s="10">
        <f t="shared" si="95"/>
        <v>0</v>
      </c>
      <c r="AB671" s="10">
        <f t="shared" si="95"/>
        <v>0</v>
      </c>
      <c r="AC671" s="10">
        <f t="shared" si="95"/>
        <v>0</v>
      </c>
      <c r="AD671" s="10">
        <f t="shared" si="95"/>
        <v>0</v>
      </c>
    </row>
    <row r="672" spans="1:30" ht="15" customHeight="1" x14ac:dyDescent="0.25">
      <c r="A672" s="1">
        <v>42647.208333333336</v>
      </c>
      <c r="B672" s="1">
        <v>42647.291666666664</v>
      </c>
      <c r="C672" s="2">
        <v>668111</v>
      </c>
      <c r="D672" s="2" t="s">
        <v>13</v>
      </c>
      <c r="E672" s="3" t="str">
        <f t="shared" si="92"/>
        <v>mardi</v>
      </c>
      <c r="F672">
        <f ca="1">IF(HOUR(A672)&gt;HOUR(B672),-SUM(G672:INDIRECT(ADDRESS(ROW(),MATCH(0,$G672:$AD672,0)+6))),0)</f>
        <v>0</v>
      </c>
      <c r="G672" s="10">
        <f t="shared" si="96"/>
        <v>0</v>
      </c>
      <c r="H672" s="10">
        <f t="shared" si="96"/>
        <v>0</v>
      </c>
      <c r="I672" s="10">
        <f t="shared" si="96"/>
        <v>0</v>
      </c>
      <c r="J672" s="10">
        <f t="shared" si="96"/>
        <v>0</v>
      </c>
      <c r="K672" s="10">
        <f t="shared" si="96"/>
        <v>0</v>
      </c>
      <c r="L672" s="10">
        <f t="shared" si="96"/>
        <v>1</v>
      </c>
      <c r="M672" s="10">
        <f t="shared" si="96"/>
        <v>1</v>
      </c>
      <c r="N672" s="10">
        <f t="shared" si="96"/>
        <v>1</v>
      </c>
      <c r="O672" s="10">
        <f t="shared" si="96"/>
        <v>0</v>
      </c>
      <c r="P672" s="10">
        <f t="shared" si="96"/>
        <v>0</v>
      </c>
      <c r="Q672" s="10">
        <f t="shared" si="96"/>
        <v>0</v>
      </c>
      <c r="R672" s="10">
        <f t="shared" si="96"/>
        <v>0</v>
      </c>
      <c r="S672" s="10">
        <f t="shared" si="96"/>
        <v>0</v>
      </c>
      <c r="T672" s="10">
        <f t="shared" si="96"/>
        <v>0</v>
      </c>
      <c r="U672" s="10">
        <f t="shared" si="96"/>
        <v>0</v>
      </c>
      <c r="V672" s="10">
        <f t="shared" si="96"/>
        <v>0</v>
      </c>
      <c r="W672" s="10">
        <f t="shared" si="95"/>
        <v>0</v>
      </c>
      <c r="X672" s="10">
        <f t="shared" si="95"/>
        <v>0</v>
      </c>
      <c r="Y672" s="10">
        <f t="shared" si="95"/>
        <v>0</v>
      </c>
      <c r="Z672" s="10">
        <f t="shared" si="95"/>
        <v>0</v>
      </c>
      <c r="AA672" s="10">
        <f t="shared" si="95"/>
        <v>0</v>
      </c>
      <c r="AB672" s="10">
        <f t="shared" si="95"/>
        <v>0</v>
      </c>
      <c r="AC672" s="10">
        <f t="shared" si="95"/>
        <v>0</v>
      </c>
      <c r="AD672" s="10">
        <f t="shared" si="95"/>
        <v>0</v>
      </c>
    </row>
    <row r="673" spans="1:30" ht="15" customHeight="1" x14ac:dyDescent="0.25">
      <c r="A673" s="1">
        <v>42647.291666666664</v>
      </c>
      <c r="B673" s="1">
        <v>42647.333333333336</v>
      </c>
      <c r="C673" s="2">
        <v>673549</v>
      </c>
      <c r="D673" s="2" t="s">
        <v>8</v>
      </c>
      <c r="E673" s="3" t="str">
        <f t="shared" si="92"/>
        <v>mardi</v>
      </c>
      <c r="F673">
        <f ca="1">IF(HOUR(A673)&gt;HOUR(B673),-SUM(G673:INDIRECT(ADDRESS(ROW(),MATCH(0,$G673:$AD673,0)+6))),0)</f>
        <v>0</v>
      </c>
      <c r="G673" s="10">
        <f t="shared" si="96"/>
        <v>0</v>
      </c>
      <c r="H673" s="10">
        <f t="shared" si="96"/>
        <v>0</v>
      </c>
      <c r="I673" s="10">
        <f t="shared" si="96"/>
        <v>0</v>
      </c>
      <c r="J673" s="10">
        <f t="shared" si="96"/>
        <v>0</v>
      </c>
      <c r="K673" s="10">
        <f t="shared" si="96"/>
        <v>0</v>
      </c>
      <c r="L673" s="10">
        <f t="shared" si="96"/>
        <v>0</v>
      </c>
      <c r="M673" s="10">
        <f t="shared" si="96"/>
        <v>0</v>
      </c>
      <c r="N673" s="10">
        <f t="shared" si="96"/>
        <v>1</v>
      </c>
      <c r="O673" s="10">
        <f t="shared" si="96"/>
        <v>1</v>
      </c>
      <c r="P673" s="10">
        <f t="shared" si="96"/>
        <v>0</v>
      </c>
      <c r="Q673" s="10">
        <f t="shared" si="96"/>
        <v>0</v>
      </c>
      <c r="R673" s="10">
        <f t="shared" si="96"/>
        <v>0</v>
      </c>
      <c r="S673" s="10">
        <f t="shared" si="96"/>
        <v>0</v>
      </c>
      <c r="T673" s="10">
        <f t="shared" si="96"/>
        <v>0</v>
      </c>
      <c r="U673" s="10">
        <f t="shared" si="96"/>
        <v>0</v>
      </c>
      <c r="V673" s="10">
        <f t="shared" si="96"/>
        <v>0</v>
      </c>
      <c r="W673" s="10">
        <f t="shared" si="95"/>
        <v>0</v>
      </c>
      <c r="X673" s="10">
        <f t="shared" si="95"/>
        <v>0</v>
      </c>
      <c r="Y673" s="10">
        <f t="shared" si="95"/>
        <v>0</v>
      </c>
      <c r="Z673" s="10">
        <f t="shared" si="95"/>
        <v>0</v>
      </c>
      <c r="AA673" s="10">
        <f t="shared" si="95"/>
        <v>0</v>
      </c>
      <c r="AB673" s="10">
        <f t="shared" si="95"/>
        <v>0</v>
      </c>
      <c r="AC673" s="10">
        <f t="shared" si="95"/>
        <v>0</v>
      </c>
      <c r="AD673" s="10">
        <f t="shared" si="95"/>
        <v>0</v>
      </c>
    </row>
    <row r="674" spans="1:30" ht="15" customHeight="1" x14ac:dyDescent="0.25">
      <c r="A674" s="1">
        <v>42647.333333333336</v>
      </c>
      <c r="B674" s="1">
        <v>42647.708333333336</v>
      </c>
      <c r="C674" s="2">
        <v>673132</v>
      </c>
      <c r="D674" s="2" t="s">
        <v>6</v>
      </c>
      <c r="E674" s="3" t="str">
        <f t="shared" si="92"/>
        <v>mardi</v>
      </c>
      <c r="F674">
        <f ca="1">IF(HOUR(A674)&gt;HOUR(B674),-SUM(G674:INDIRECT(ADDRESS(ROW(),MATCH(0,$G674:$AD674,0)+6))),0)</f>
        <v>0</v>
      </c>
      <c r="G674" s="10">
        <f t="shared" si="96"/>
        <v>0</v>
      </c>
      <c r="H674" s="10">
        <f t="shared" si="96"/>
        <v>0</v>
      </c>
      <c r="I674" s="10">
        <f t="shared" si="96"/>
        <v>0</v>
      </c>
      <c r="J674" s="10">
        <f t="shared" si="96"/>
        <v>0</v>
      </c>
      <c r="K674" s="10">
        <f t="shared" si="96"/>
        <v>0</v>
      </c>
      <c r="L674" s="10">
        <f t="shared" si="96"/>
        <v>0</v>
      </c>
      <c r="M674" s="10">
        <f t="shared" si="96"/>
        <v>0</v>
      </c>
      <c r="N674" s="10">
        <f t="shared" si="96"/>
        <v>0</v>
      </c>
      <c r="O674" s="10">
        <f t="shared" si="96"/>
        <v>1</v>
      </c>
      <c r="P674" s="10">
        <f t="shared" si="96"/>
        <v>1</v>
      </c>
      <c r="Q674" s="10">
        <f t="shared" si="96"/>
        <v>1</v>
      </c>
      <c r="R674" s="10">
        <f t="shared" si="96"/>
        <v>1</v>
      </c>
      <c r="S674" s="10">
        <f t="shared" si="96"/>
        <v>1</v>
      </c>
      <c r="T674" s="10">
        <f t="shared" si="96"/>
        <v>1</v>
      </c>
      <c r="U674" s="10">
        <f t="shared" si="96"/>
        <v>1</v>
      </c>
      <c r="V674" s="10">
        <f t="shared" si="96"/>
        <v>1</v>
      </c>
      <c r="W674" s="10">
        <f t="shared" si="95"/>
        <v>1</v>
      </c>
      <c r="X674" s="10">
        <f t="shared" si="95"/>
        <v>1</v>
      </c>
      <c r="Y674" s="10">
        <f t="shared" si="95"/>
        <v>0</v>
      </c>
      <c r="Z674" s="10">
        <f t="shared" si="95"/>
        <v>0</v>
      </c>
      <c r="AA674" s="10">
        <f t="shared" si="95"/>
        <v>0</v>
      </c>
      <c r="AB674" s="10">
        <f t="shared" si="95"/>
        <v>0</v>
      </c>
      <c r="AC674" s="10">
        <f t="shared" si="95"/>
        <v>0</v>
      </c>
      <c r="AD674" s="10">
        <f t="shared" si="95"/>
        <v>0</v>
      </c>
    </row>
    <row r="675" spans="1:30" ht="15" customHeight="1" x14ac:dyDescent="0.25">
      <c r="A675" s="1">
        <v>42647.354166666664</v>
      </c>
      <c r="B675" s="1">
        <v>42647.770833333336</v>
      </c>
      <c r="C675" s="2">
        <v>670610</v>
      </c>
      <c r="D675" s="2" t="s">
        <v>13</v>
      </c>
      <c r="E675" s="3" t="str">
        <f t="shared" si="92"/>
        <v>mardi</v>
      </c>
      <c r="F675">
        <f ca="1">IF(HOUR(A675)&gt;HOUR(B675),-SUM(G675:INDIRECT(ADDRESS(ROW(),MATCH(0,$G675:$AD675,0)+6))),0)</f>
        <v>0</v>
      </c>
      <c r="G675" s="10">
        <f t="shared" si="96"/>
        <v>0</v>
      </c>
      <c r="H675" s="10">
        <f t="shared" si="96"/>
        <v>0</v>
      </c>
      <c r="I675" s="10">
        <f t="shared" si="96"/>
        <v>0</v>
      </c>
      <c r="J675" s="10">
        <f t="shared" si="96"/>
        <v>0</v>
      </c>
      <c r="K675" s="10">
        <f t="shared" si="96"/>
        <v>0</v>
      </c>
      <c r="L675" s="10">
        <f t="shared" si="96"/>
        <v>0</v>
      </c>
      <c r="M675" s="10">
        <f t="shared" si="96"/>
        <v>0</v>
      </c>
      <c r="N675" s="10">
        <f t="shared" si="96"/>
        <v>0</v>
      </c>
      <c r="O675" s="10">
        <f t="shared" si="96"/>
        <v>1</v>
      </c>
      <c r="P675" s="10">
        <f t="shared" si="96"/>
        <v>1</v>
      </c>
      <c r="Q675" s="10">
        <f t="shared" si="96"/>
        <v>1</v>
      </c>
      <c r="R675" s="10">
        <f t="shared" si="96"/>
        <v>1</v>
      </c>
      <c r="S675" s="10">
        <f t="shared" si="96"/>
        <v>1</v>
      </c>
      <c r="T675" s="10">
        <f t="shared" si="96"/>
        <v>1</v>
      </c>
      <c r="U675" s="10">
        <f t="shared" si="96"/>
        <v>1</v>
      </c>
      <c r="V675" s="10">
        <f t="shared" si="96"/>
        <v>1</v>
      </c>
      <c r="W675" s="10">
        <f t="shared" si="95"/>
        <v>1</v>
      </c>
      <c r="X675" s="10">
        <f t="shared" si="95"/>
        <v>1</v>
      </c>
      <c r="Y675" s="10">
        <f t="shared" si="95"/>
        <v>1</v>
      </c>
      <c r="Z675" s="10">
        <f t="shared" si="95"/>
        <v>0</v>
      </c>
      <c r="AA675" s="10">
        <f t="shared" si="95"/>
        <v>0</v>
      </c>
      <c r="AB675" s="10">
        <f t="shared" si="95"/>
        <v>0</v>
      </c>
      <c r="AC675" s="10">
        <f t="shared" si="95"/>
        <v>0</v>
      </c>
      <c r="AD675" s="10">
        <f t="shared" si="95"/>
        <v>0</v>
      </c>
    </row>
    <row r="676" spans="1:30" ht="15" customHeight="1" x14ac:dyDescent="0.25">
      <c r="A676" s="1">
        <v>42647.375</v>
      </c>
      <c r="B676" s="1">
        <v>42647.666666666664</v>
      </c>
      <c r="C676" s="2">
        <v>667620</v>
      </c>
      <c r="D676" s="2" t="s">
        <v>13</v>
      </c>
      <c r="E676" s="3" t="str">
        <f t="shared" si="92"/>
        <v>mardi</v>
      </c>
      <c r="F676">
        <f ca="1">IF(HOUR(A676)&gt;HOUR(B676),-SUM(G676:INDIRECT(ADDRESS(ROW(),MATCH(0,$G676:$AD676,0)+6))),0)</f>
        <v>0</v>
      </c>
      <c r="G676" s="10">
        <f t="shared" si="96"/>
        <v>0</v>
      </c>
      <c r="H676" s="10">
        <f t="shared" si="96"/>
        <v>0</v>
      </c>
      <c r="I676" s="10">
        <f t="shared" si="96"/>
        <v>0</v>
      </c>
      <c r="J676" s="10">
        <f t="shared" si="96"/>
        <v>0</v>
      </c>
      <c r="K676" s="10">
        <f t="shared" si="96"/>
        <v>0</v>
      </c>
      <c r="L676" s="10">
        <f t="shared" si="96"/>
        <v>0</v>
      </c>
      <c r="M676" s="10">
        <f t="shared" si="96"/>
        <v>0</v>
      </c>
      <c r="N676" s="10">
        <f t="shared" si="96"/>
        <v>0</v>
      </c>
      <c r="O676" s="10">
        <f t="shared" si="96"/>
        <v>0</v>
      </c>
      <c r="P676" s="10">
        <f t="shared" si="96"/>
        <v>1</v>
      </c>
      <c r="Q676" s="10">
        <f t="shared" si="96"/>
        <v>1</v>
      </c>
      <c r="R676" s="10">
        <f t="shared" si="96"/>
        <v>1</v>
      </c>
      <c r="S676" s="10">
        <f t="shared" si="96"/>
        <v>1</v>
      </c>
      <c r="T676" s="10">
        <f t="shared" si="96"/>
        <v>1</v>
      </c>
      <c r="U676" s="10">
        <f t="shared" si="96"/>
        <v>1</v>
      </c>
      <c r="V676" s="10">
        <f t="shared" si="96"/>
        <v>1</v>
      </c>
      <c r="W676" s="10">
        <f t="shared" si="95"/>
        <v>1</v>
      </c>
      <c r="X676" s="10">
        <f t="shared" si="95"/>
        <v>0</v>
      </c>
      <c r="Y676" s="10">
        <f t="shared" si="95"/>
        <v>0</v>
      </c>
      <c r="Z676" s="10">
        <f t="shared" si="95"/>
        <v>0</v>
      </c>
      <c r="AA676" s="10">
        <f t="shared" si="95"/>
        <v>0</v>
      </c>
      <c r="AB676" s="10">
        <f t="shared" si="95"/>
        <v>0</v>
      </c>
      <c r="AC676" s="10">
        <f t="shared" si="95"/>
        <v>0</v>
      </c>
      <c r="AD676" s="10">
        <f t="shared" si="95"/>
        <v>0</v>
      </c>
    </row>
    <row r="677" spans="1:30" ht="15" customHeight="1" x14ac:dyDescent="0.25">
      <c r="A677" s="1">
        <v>42648.166666666664</v>
      </c>
      <c r="B677" s="1">
        <v>42648.291666666664</v>
      </c>
      <c r="C677" s="2">
        <v>669446</v>
      </c>
      <c r="D677" s="2" t="s">
        <v>7</v>
      </c>
      <c r="E677" s="3" t="str">
        <f t="shared" si="92"/>
        <v>mercredi</v>
      </c>
      <c r="F677">
        <f ca="1">IF(HOUR(A677)&gt;HOUR(B677),-SUM(G677:INDIRECT(ADDRESS(ROW(),MATCH(0,$G677:$AD677,0)+6))),0)</f>
        <v>0</v>
      </c>
      <c r="G677" s="10">
        <f t="shared" si="96"/>
        <v>0</v>
      </c>
      <c r="H677" s="10">
        <f t="shared" si="96"/>
        <v>0</v>
      </c>
      <c r="I677" s="10">
        <f t="shared" si="96"/>
        <v>0</v>
      </c>
      <c r="J677" s="10">
        <f t="shared" si="96"/>
        <v>0</v>
      </c>
      <c r="K677" s="10">
        <f t="shared" si="96"/>
        <v>1</v>
      </c>
      <c r="L677" s="10">
        <f t="shared" si="96"/>
        <v>1</v>
      </c>
      <c r="M677" s="10">
        <f t="shared" si="96"/>
        <v>1</v>
      </c>
      <c r="N677" s="10">
        <f t="shared" si="96"/>
        <v>1</v>
      </c>
      <c r="O677" s="10">
        <f t="shared" si="96"/>
        <v>0</v>
      </c>
      <c r="P677" s="10">
        <f t="shared" si="96"/>
        <v>0</v>
      </c>
      <c r="Q677" s="10">
        <f t="shared" si="96"/>
        <v>0</v>
      </c>
      <c r="R677" s="10">
        <f t="shared" si="96"/>
        <v>0</v>
      </c>
      <c r="S677" s="10">
        <f t="shared" si="96"/>
        <v>0</v>
      </c>
      <c r="T677" s="10">
        <f t="shared" si="96"/>
        <v>0</v>
      </c>
      <c r="U677" s="10">
        <f t="shared" si="96"/>
        <v>0</v>
      </c>
      <c r="V677" s="10">
        <f t="shared" si="96"/>
        <v>0</v>
      </c>
      <c r="W677" s="10">
        <f t="shared" si="95"/>
        <v>0</v>
      </c>
      <c r="X677" s="10">
        <f t="shared" si="95"/>
        <v>0</v>
      </c>
      <c r="Y677" s="10">
        <f t="shared" si="95"/>
        <v>0</v>
      </c>
      <c r="Z677" s="10">
        <f t="shared" si="95"/>
        <v>0</v>
      </c>
      <c r="AA677" s="10">
        <f t="shared" si="95"/>
        <v>0</v>
      </c>
      <c r="AB677" s="10">
        <f t="shared" si="95"/>
        <v>0</v>
      </c>
      <c r="AC677" s="10">
        <f t="shared" si="95"/>
        <v>0</v>
      </c>
      <c r="AD677" s="10">
        <f t="shared" si="95"/>
        <v>0</v>
      </c>
    </row>
    <row r="678" spans="1:30" ht="15" customHeight="1" x14ac:dyDescent="0.25">
      <c r="A678" s="1">
        <v>42648.208333333336</v>
      </c>
      <c r="B678" s="1">
        <v>42648.291666666664</v>
      </c>
      <c r="C678" s="2">
        <v>668112</v>
      </c>
      <c r="D678" s="2" t="s">
        <v>13</v>
      </c>
      <c r="E678" s="3" t="str">
        <f t="shared" si="92"/>
        <v>mercredi</v>
      </c>
      <c r="F678">
        <f ca="1">IF(HOUR(A678)&gt;HOUR(B678),-SUM(G678:INDIRECT(ADDRESS(ROW(),MATCH(0,$G678:$AD678,0)+6))),0)</f>
        <v>0</v>
      </c>
      <c r="G678" s="10">
        <f t="shared" si="96"/>
        <v>0</v>
      </c>
      <c r="H678" s="10">
        <f t="shared" si="96"/>
        <v>0</v>
      </c>
      <c r="I678" s="10">
        <f t="shared" si="96"/>
        <v>0</v>
      </c>
      <c r="J678" s="10">
        <f t="shared" si="96"/>
        <v>0</v>
      </c>
      <c r="K678" s="10">
        <f t="shared" si="96"/>
        <v>0</v>
      </c>
      <c r="L678" s="10">
        <f t="shared" si="96"/>
        <v>1</v>
      </c>
      <c r="M678" s="10">
        <f t="shared" si="96"/>
        <v>1</v>
      </c>
      <c r="N678" s="10">
        <f t="shared" si="96"/>
        <v>1</v>
      </c>
      <c r="O678" s="10">
        <f t="shared" si="96"/>
        <v>0</v>
      </c>
      <c r="P678" s="10">
        <f t="shared" si="96"/>
        <v>0</v>
      </c>
      <c r="Q678" s="10">
        <f t="shared" si="96"/>
        <v>0</v>
      </c>
      <c r="R678" s="10">
        <f t="shared" si="96"/>
        <v>0</v>
      </c>
      <c r="S678" s="10">
        <f t="shared" si="96"/>
        <v>0</v>
      </c>
      <c r="T678" s="10">
        <f t="shared" si="96"/>
        <v>0</v>
      </c>
      <c r="U678" s="10">
        <f t="shared" si="96"/>
        <v>0</v>
      </c>
      <c r="V678" s="10">
        <f t="shared" si="96"/>
        <v>0</v>
      </c>
      <c r="W678" s="10">
        <f t="shared" si="95"/>
        <v>0</v>
      </c>
      <c r="X678" s="10">
        <f t="shared" si="95"/>
        <v>0</v>
      </c>
      <c r="Y678" s="10">
        <f t="shared" si="95"/>
        <v>0</v>
      </c>
      <c r="Z678" s="10">
        <f t="shared" si="95"/>
        <v>0</v>
      </c>
      <c r="AA678" s="10">
        <f t="shared" si="95"/>
        <v>0</v>
      </c>
      <c r="AB678" s="10">
        <f t="shared" si="95"/>
        <v>0</v>
      </c>
      <c r="AC678" s="10">
        <f t="shared" si="95"/>
        <v>0</v>
      </c>
      <c r="AD678" s="10">
        <f t="shared" si="95"/>
        <v>0</v>
      </c>
    </row>
    <row r="679" spans="1:30" ht="15" customHeight="1" x14ac:dyDescent="0.25">
      <c r="A679" s="1">
        <v>42648.333333333336</v>
      </c>
      <c r="B679" s="1">
        <v>42649.333333333336</v>
      </c>
      <c r="C679" s="2">
        <v>669103</v>
      </c>
      <c r="D679" s="2" t="s">
        <v>8</v>
      </c>
      <c r="E679" s="3" t="str">
        <f t="shared" si="92"/>
        <v>mercredi</v>
      </c>
      <c r="F679">
        <f ca="1">IF(HOUR(A679)&gt;HOUR(B679),-SUM(G679:INDIRECT(ADDRESS(ROW(),MATCH(0,$G679:$AD679,0)+6))),0)</f>
        <v>0</v>
      </c>
      <c r="G679" s="10">
        <f t="shared" si="96"/>
        <v>0</v>
      </c>
      <c r="H679" s="10">
        <f t="shared" si="96"/>
        <v>0</v>
      </c>
      <c r="I679" s="10">
        <f t="shared" si="96"/>
        <v>0</v>
      </c>
      <c r="J679" s="10">
        <f t="shared" si="96"/>
        <v>0</v>
      </c>
      <c r="K679" s="10">
        <f t="shared" si="96"/>
        <v>0</v>
      </c>
      <c r="L679" s="10">
        <f t="shared" si="96"/>
        <v>0</v>
      </c>
      <c r="M679" s="10">
        <f t="shared" si="96"/>
        <v>0</v>
      </c>
      <c r="N679" s="10">
        <f t="shared" si="96"/>
        <v>0</v>
      </c>
      <c r="O679" s="10">
        <f t="shared" si="96"/>
        <v>1</v>
      </c>
      <c r="P679" s="10">
        <f t="shared" si="96"/>
        <v>0</v>
      </c>
      <c r="Q679" s="10">
        <f t="shared" si="96"/>
        <v>0</v>
      </c>
      <c r="R679" s="10">
        <f t="shared" si="96"/>
        <v>0</v>
      </c>
      <c r="S679" s="10">
        <f t="shared" si="96"/>
        <v>0</v>
      </c>
      <c r="T679" s="10">
        <f t="shared" si="96"/>
        <v>0</v>
      </c>
      <c r="U679" s="10">
        <f t="shared" si="96"/>
        <v>0</v>
      </c>
      <c r="V679" s="10">
        <f t="shared" si="96"/>
        <v>0</v>
      </c>
      <c r="W679" s="10">
        <f t="shared" si="95"/>
        <v>0</v>
      </c>
      <c r="X679" s="10">
        <f t="shared" si="95"/>
        <v>0</v>
      </c>
      <c r="Y679" s="10">
        <f t="shared" si="95"/>
        <v>0</v>
      </c>
      <c r="Z679" s="10">
        <f t="shared" si="95"/>
        <v>0</v>
      </c>
      <c r="AA679" s="10">
        <f t="shared" si="95"/>
        <v>0</v>
      </c>
      <c r="AB679" s="10">
        <f t="shared" si="95"/>
        <v>0</v>
      </c>
      <c r="AC679" s="10">
        <f t="shared" si="95"/>
        <v>0</v>
      </c>
      <c r="AD679" s="10">
        <f t="shared" si="95"/>
        <v>0</v>
      </c>
    </row>
    <row r="680" spans="1:30" ht="15" customHeight="1" x14ac:dyDescent="0.25">
      <c r="A680" s="1">
        <v>42648.333333333336</v>
      </c>
      <c r="B680" s="1">
        <v>42648.666666666664</v>
      </c>
      <c r="C680" s="2">
        <v>658619</v>
      </c>
      <c r="D680" s="2" t="s">
        <v>9</v>
      </c>
      <c r="E680" s="3" t="str">
        <f t="shared" si="92"/>
        <v>mercredi</v>
      </c>
      <c r="F680">
        <f ca="1">IF(HOUR(A680)&gt;HOUR(B680),-SUM(G680:INDIRECT(ADDRESS(ROW(),MATCH(0,$G680:$AD680,0)+6))),0)</f>
        <v>0</v>
      </c>
      <c r="G680" s="10">
        <f t="shared" si="96"/>
        <v>0</v>
      </c>
      <c r="H680" s="10">
        <f t="shared" si="96"/>
        <v>0</v>
      </c>
      <c r="I680" s="10">
        <f t="shared" si="96"/>
        <v>0</v>
      </c>
      <c r="J680" s="10">
        <f t="shared" si="96"/>
        <v>0</v>
      </c>
      <c r="K680" s="10">
        <f t="shared" si="96"/>
        <v>0</v>
      </c>
      <c r="L680" s="10">
        <f t="shared" si="96"/>
        <v>0</v>
      </c>
      <c r="M680" s="10">
        <f t="shared" si="96"/>
        <v>0</v>
      </c>
      <c r="N680" s="10">
        <f t="shared" si="96"/>
        <v>0</v>
      </c>
      <c r="O680" s="10">
        <f t="shared" si="96"/>
        <v>1</v>
      </c>
      <c r="P680" s="10">
        <f t="shared" si="96"/>
        <v>1</v>
      </c>
      <c r="Q680" s="10">
        <f t="shared" si="96"/>
        <v>1</v>
      </c>
      <c r="R680" s="10">
        <f t="shared" si="96"/>
        <v>1</v>
      </c>
      <c r="S680" s="10">
        <f t="shared" si="96"/>
        <v>1</v>
      </c>
      <c r="T680" s="10">
        <f t="shared" si="96"/>
        <v>1</v>
      </c>
      <c r="U680" s="10">
        <f t="shared" si="96"/>
        <v>1</v>
      </c>
      <c r="V680" s="10">
        <f t="shared" si="96"/>
        <v>1</v>
      </c>
      <c r="W680" s="10">
        <f t="shared" si="95"/>
        <v>1</v>
      </c>
      <c r="X680" s="10">
        <f t="shared" si="95"/>
        <v>0</v>
      </c>
      <c r="Y680" s="10">
        <f t="shared" si="95"/>
        <v>0</v>
      </c>
      <c r="Z680" s="10">
        <f t="shared" si="95"/>
        <v>0</v>
      </c>
      <c r="AA680" s="10">
        <f t="shared" si="95"/>
        <v>0</v>
      </c>
      <c r="AB680" s="10">
        <f t="shared" si="95"/>
        <v>0</v>
      </c>
      <c r="AC680" s="10">
        <f t="shared" si="95"/>
        <v>0</v>
      </c>
      <c r="AD680" s="10">
        <f t="shared" si="95"/>
        <v>0</v>
      </c>
    </row>
    <row r="681" spans="1:30" ht="15" customHeight="1" x14ac:dyDescent="0.25">
      <c r="A681" s="1">
        <v>42649.166666666664</v>
      </c>
      <c r="B681" s="1">
        <v>42649.916666666664</v>
      </c>
      <c r="C681" s="2">
        <v>672089</v>
      </c>
      <c r="D681" s="2" t="s">
        <v>7</v>
      </c>
      <c r="E681" s="3" t="str">
        <f t="shared" si="92"/>
        <v>jeudi</v>
      </c>
      <c r="F681">
        <f ca="1">IF(HOUR(A681)&gt;HOUR(B681),-SUM(G681:INDIRECT(ADDRESS(ROW(),MATCH(0,$G681:$AD681,0)+6))),0)</f>
        <v>0</v>
      </c>
      <c r="G681" s="10">
        <f t="shared" si="96"/>
        <v>0</v>
      </c>
      <c r="H681" s="10">
        <f t="shared" si="96"/>
        <v>0</v>
      </c>
      <c r="I681" s="10">
        <f t="shared" si="96"/>
        <v>0</v>
      </c>
      <c r="J681" s="10">
        <f t="shared" si="96"/>
        <v>0</v>
      </c>
      <c r="K681" s="10">
        <f t="shared" si="96"/>
        <v>1</v>
      </c>
      <c r="L681" s="10">
        <f t="shared" si="96"/>
        <v>1</v>
      </c>
      <c r="M681" s="10">
        <f t="shared" si="96"/>
        <v>1</v>
      </c>
      <c r="N681" s="10">
        <f t="shared" si="96"/>
        <v>1</v>
      </c>
      <c r="O681" s="10">
        <f t="shared" si="96"/>
        <v>1</v>
      </c>
      <c r="P681" s="10">
        <f t="shared" si="96"/>
        <v>1</v>
      </c>
      <c r="Q681" s="10">
        <f t="shared" si="96"/>
        <v>1</v>
      </c>
      <c r="R681" s="10">
        <f t="shared" si="96"/>
        <v>1</v>
      </c>
      <c r="S681" s="10">
        <f t="shared" si="96"/>
        <v>1</v>
      </c>
      <c r="T681" s="10">
        <f t="shared" si="96"/>
        <v>1</v>
      </c>
      <c r="U681" s="10">
        <f t="shared" si="96"/>
        <v>1</v>
      </c>
      <c r="V681" s="10">
        <f t="shared" si="96"/>
        <v>1</v>
      </c>
      <c r="W681" s="10">
        <f t="shared" si="95"/>
        <v>1</v>
      </c>
      <c r="X681" s="10">
        <f t="shared" si="95"/>
        <v>1</v>
      </c>
      <c r="Y681" s="10">
        <f t="shared" si="95"/>
        <v>1</v>
      </c>
      <c r="Z681" s="10">
        <f t="shared" si="95"/>
        <v>1</v>
      </c>
      <c r="AA681" s="10">
        <f t="shared" si="95"/>
        <v>1</v>
      </c>
      <c r="AB681" s="10">
        <f t="shared" si="95"/>
        <v>1</v>
      </c>
      <c r="AC681" s="10">
        <f t="shared" si="95"/>
        <v>1</v>
      </c>
      <c r="AD681" s="10">
        <f t="shared" si="95"/>
        <v>0</v>
      </c>
    </row>
    <row r="682" spans="1:30" ht="15" customHeight="1" x14ac:dyDescent="0.25">
      <c r="A682" s="1">
        <v>42649.208333333336</v>
      </c>
      <c r="B682" s="1">
        <v>42649.291666666664</v>
      </c>
      <c r="C682" s="2">
        <v>668113</v>
      </c>
      <c r="D682" s="2" t="s">
        <v>13</v>
      </c>
      <c r="E682" s="3" t="str">
        <f t="shared" si="92"/>
        <v>jeudi</v>
      </c>
      <c r="F682">
        <f ca="1">IF(HOUR(A682)&gt;HOUR(B682),-SUM(G682:INDIRECT(ADDRESS(ROW(),MATCH(0,$G682:$AD682,0)+6))),0)</f>
        <v>0</v>
      </c>
      <c r="G682" s="10">
        <f t="shared" si="96"/>
        <v>0</v>
      </c>
      <c r="H682" s="10">
        <f t="shared" si="96"/>
        <v>0</v>
      </c>
      <c r="I682" s="10">
        <f t="shared" si="96"/>
        <v>0</v>
      </c>
      <c r="J682" s="10">
        <f t="shared" si="96"/>
        <v>0</v>
      </c>
      <c r="K682" s="10">
        <f t="shared" si="96"/>
        <v>0</v>
      </c>
      <c r="L682" s="10">
        <f t="shared" si="96"/>
        <v>1</v>
      </c>
      <c r="M682" s="10">
        <f t="shared" si="96"/>
        <v>1</v>
      </c>
      <c r="N682" s="10">
        <f t="shared" si="96"/>
        <v>1</v>
      </c>
      <c r="O682" s="10">
        <f t="shared" si="96"/>
        <v>0</v>
      </c>
      <c r="P682" s="10">
        <f t="shared" si="96"/>
        <v>0</v>
      </c>
      <c r="Q682" s="10">
        <f t="shared" si="96"/>
        <v>0</v>
      </c>
      <c r="R682" s="10">
        <f t="shared" si="96"/>
        <v>0</v>
      </c>
      <c r="S682" s="10">
        <f t="shared" si="96"/>
        <v>0</v>
      </c>
      <c r="T682" s="10">
        <f t="shared" si="96"/>
        <v>0</v>
      </c>
      <c r="U682" s="10">
        <f t="shared" si="96"/>
        <v>0</v>
      </c>
      <c r="V682" s="10">
        <f t="shared" si="96"/>
        <v>0</v>
      </c>
      <c r="W682" s="10">
        <f t="shared" si="95"/>
        <v>0</v>
      </c>
      <c r="X682" s="10">
        <f t="shared" si="95"/>
        <v>0</v>
      </c>
      <c r="Y682" s="10">
        <f t="shared" si="95"/>
        <v>0</v>
      </c>
      <c r="Z682" s="10">
        <f t="shared" si="95"/>
        <v>0</v>
      </c>
      <c r="AA682" s="10">
        <f t="shared" si="95"/>
        <v>0</v>
      </c>
      <c r="AB682" s="10">
        <f t="shared" si="95"/>
        <v>0</v>
      </c>
      <c r="AC682" s="10">
        <f t="shared" si="95"/>
        <v>0</v>
      </c>
      <c r="AD682" s="10">
        <f t="shared" si="95"/>
        <v>0</v>
      </c>
    </row>
    <row r="683" spans="1:30" ht="15" customHeight="1" x14ac:dyDescent="0.25">
      <c r="A683" s="1">
        <v>42649.333333333336</v>
      </c>
      <c r="B683" s="1">
        <v>42649.708333333336</v>
      </c>
      <c r="C683" s="2">
        <v>673128</v>
      </c>
      <c r="D683" s="2" t="s">
        <v>6</v>
      </c>
      <c r="E683" s="3" t="str">
        <f t="shared" si="92"/>
        <v>jeudi</v>
      </c>
      <c r="F683">
        <f ca="1">IF(HOUR(A683)&gt;HOUR(B683),-SUM(G683:INDIRECT(ADDRESS(ROW(),MATCH(0,$G683:$AD683,0)+6))),0)</f>
        <v>0</v>
      </c>
      <c r="G683" s="10">
        <f t="shared" si="96"/>
        <v>0</v>
      </c>
      <c r="H683" s="10">
        <f t="shared" si="96"/>
        <v>0</v>
      </c>
      <c r="I683" s="10">
        <f t="shared" si="96"/>
        <v>0</v>
      </c>
      <c r="J683" s="10">
        <f t="shared" si="96"/>
        <v>0</v>
      </c>
      <c r="K683" s="10">
        <f t="shared" si="96"/>
        <v>0</v>
      </c>
      <c r="L683" s="10">
        <f t="shared" si="96"/>
        <v>0</v>
      </c>
      <c r="M683" s="10">
        <f t="shared" si="96"/>
        <v>0</v>
      </c>
      <c r="N683" s="10">
        <f t="shared" si="96"/>
        <v>0</v>
      </c>
      <c r="O683" s="10">
        <f t="shared" si="96"/>
        <v>1</v>
      </c>
      <c r="P683" s="10">
        <f t="shared" si="96"/>
        <v>1</v>
      </c>
      <c r="Q683" s="10">
        <f t="shared" si="96"/>
        <v>1</v>
      </c>
      <c r="R683" s="10">
        <f t="shared" si="96"/>
        <v>1</v>
      </c>
      <c r="S683" s="10">
        <f t="shared" si="96"/>
        <v>1</v>
      </c>
      <c r="T683" s="10">
        <f t="shared" si="96"/>
        <v>1</v>
      </c>
      <c r="U683" s="10">
        <f t="shared" si="96"/>
        <v>1</v>
      </c>
      <c r="V683" s="10">
        <f t="shared" si="96"/>
        <v>1</v>
      </c>
      <c r="W683" s="10">
        <f t="shared" si="95"/>
        <v>1</v>
      </c>
      <c r="X683" s="10">
        <f t="shared" si="95"/>
        <v>1</v>
      </c>
      <c r="Y683" s="10">
        <f t="shared" si="95"/>
        <v>0</v>
      </c>
      <c r="Z683" s="10">
        <f t="shared" si="95"/>
        <v>0</v>
      </c>
      <c r="AA683" s="10">
        <f t="shared" si="95"/>
        <v>0</v>
      </c>
      <c r="AB683" s="10">
        <f t="shared" si="95"/>
        <v>0</v>
      </c>
      <c r="AC683" s="10">
        <f t="shared" si="95"/>
        <v>0</v>
      </c>
      <c r="AD683" s="10">
        <f t="shared" si="95"/>
        <v>0</v>
      </c>
    </row>
    <row r="684" spans="1:30" ht="15" customHeight="1" x14ac:dyDescent="0.25">
      <c r="A684" s="1">
        <v>42649.375</v>
      </c>
      <c r="B684" s="1">
        <v>42649.5</v>
      </c>
      <c r="C684" s="2">
        <v>667622</v>
      </c>
      <c r="D684" s="2" t="s">
        <v>13</v>
      </c>
      <c r="E684" s="3" t="str">
        <f t="shared" si="92"/>
        <v>jeudi</v>
      </c>
      <c r="F684">
        <f ca="1">IF(HOUR(A684)&gt;HOUR(B684),-SUM(G684:INDIRECT(ADDRESS(ROW(),MATCH(0,$G684:$AD684,0)+6))),0)</f>
        <v>0</v>
      </c>
      <c r="G684" s="10">
        <f t="shared" si="96"/>
        <v>0</v>
      </c>
      <c r="H684" s="10">
        <f t="shared" si="96"/>
        <v>0</v>
      </c>
      <c r="I684" s="10">
        <f t="shared" si="96"/>
        <v>0</v>
      </c>
      <c r="J684" s="10">
        <f t="shared" si="96"/>
        <v>0</v>
      </c>
      <c r="K684" s="10">
        <f t="shared" si="96"/>
        <v>0</v>
      </c>
      <c r="L684" s="10">
        <f t="shared" si="96"/>
        <v>0</v>
      </c>
      <c r="M684" s="10">
        <f t="shared" si="96"/>
        <v>0</v>
      </c>
      <c r="N684" s="10">
        <f t="shared" si="96"/>
        <v>0</v>
      </c>
      <c r="O684" s="10">
        <f t="shared" si="96"/>
        <v>0</v>
      </c>
      <c r="P684" s="10">
        <f t="shared" si="96"/>
        <v>1</v>
      </c>
      <c r="Q684" s="10">
        <f t="shared" si="96"/>
        <v>1</v>
      </c>
      <c r="R684" s="10">
        <f t="shared" si="96"/>
        <v>1</v>
      </c>
      <c r="S684" s="10">
        <f t="shared" si="96"/>
        <v>1</v>
      </c>
      <c r="T684" s="10">
        <f t="shared" si="96"/>
        <v>0</v>
      </c>
      <c r="U684" s="10">
        <f t="shared" si="96"/>
        <v>0</v>
      </c>
      <c r="V684" s="10">
        <f t="shared" si="96"/>
        <v>0</v>
      </c>
      <c r="W684" s="10">
        <f t="shared" si="95"/>
        <v>0</v>
      </c>
      <c r="X684" s="10">
        <f t="shared" si="95"/>
        <v>0</v>
      </c>
      <c r="Y684" s="10">
        <f t="shared" si="95"/>
        <v>0</v>
      </c>
      <c r="Z684" s="10">
        <f t="shared" si="95"/>
        <v>0</v>
      </c>
      <c r="AA684" s="10">
        <f t="shared" si="95"/>
        <v>0</v>
      </c>
      <c r="AB684" s="10">
        <f t="shared" si="95"/>
        <v>0</v>
      </c>
      <c r="AC684" s="10">
        <f t="shared" si="95"/>
        <v>0</v>
      </c>
      <c r="AD684" s="10">
        <f t="shared" si="95"/>
        <v>0</v>
      </c>
    </row>
    <row r="685" spans="1:30" ht="15" customHeight="1" x14ac:dyDescent="0.25">
      <c r="A685" s="1">
        <v>42650.104166666664</v>
      </c>
      <c r="B685" s="1">
        <v>42650.25</v>
      </c>
      <c r="C685" s="2">
        <v>661616</v>
      </c>
      <c r="D685" s="2" t="s">
        <v>13</v>
      </c>
      <c r="E685" s="3" t="str">
        <f t="shared" si="92"/>
        <v>vendredi</v>
      </c>
      <c r="F685">
        <f ca="1">IF(HOUR(A685)&gt;HOUR(B685),-SUM(G685:INDIRECT(ADDRESS(ROW(),MATCH(0,$G685:$AD685,0)+6))),0)</f>
        <v>0</v>
      </c>
      <c r="G685" s="10">
        <f t="shared" si="96"/>
        <v>0</v>
      </c>
      <c r="H685" s="10">
        <f t="shared" si="96"/>
        <v>0</v>
      </c>
      <c r="I685" s="10">
        <f t="shared" si="96"/>
        <v>1</v>
      </c>
      <c r="J685" s="10">
        <f t="shared" si="96"/>
        <v>1</v>
      </c>
      <c r="K685" s="10">
        <f t="shared" si="96"/>
        <v>1</v>
      </c>
      <c r="L685" s="10">
        <f t="shared" si="96"/>
        <v>1</v>
      </c>
      <c r="M685" s="10">
        <f t="shared" si="96"/>
        <v>1</v>
      </c>
      <c r="N685" s="10">
        <f t="shared" si="96"/>
        <v>0</v>
      </c>
      <c r="O685" s="10">
        <f t="shared" si="96"/>
        <v>0</v>
      </c>
      <c r="P685" s="10">
        <f t="shared" si="96"/>
        <v>0</v>
      </c>
      <c r="Q685" s="10">
        <f t="shared" si="96"/>
        <v>0</v>
      </c>
      <c r="R685" s="10">
        <f t="shared" si="96"/>
        <v>0</v>
      </c>
      <c r="S685" s="10">
        <f t="shared" si="96"/>
        <v>0</v>
      </c>
      <c r="T685" s="10">
        <f t="shared" si="96"/>
        <v>0</v>
      </c>
      <c r="U685" s="10">
        <f t="shared" si="96"/>
        <v>0</v>
      </c>
      <c r="V685" s="10">
        <f t="shared" ref="V685:AD700" si="97">IF(HOUR($A685)&lt;=HOUR($B685),IF(IF(HOUR($A685)&lt;V$1+1,1,0)=1,IF(HOUR($B685)&gt;=V$1,1,0),0),IF(IF(HOUR($A685)&gt;=V$1+1,1,0)=1,IF(HOUR($B685)&lt;V$1,0,1),1))</f>
        <v>0</v>
      </c>
      <c r="W685" s="10">
        <f t="shared" si="97"/>
        <v>0</v>
      </c>
      <c r="X685" s="10">
        <f t="shared" si="97"/>
        <v>0</v>
      </c>
      <c r="Y685" s="10">
        <f t="shared" si="97"/>
        <v>0</v>
      </c>
      <c r="Z685" s="10">
        <f t="shared" si="97"/>
        <v>0</v>
      </c>
      <c r="AA685" s="10">
        <f t="shared" si="97"/>
        <v>0</v>
      </c>
      <c r="AB685" s="10">
        <f t="shared" si="97"/>
        <v>0</v>
      </c>
      <c r="AC685" s="10">
        <f t="shared" si="97"/>
        <v>0</v>
      </c>
      <c r="AD685" s="10">
        <f t="shared" si="97"/>
        <v>0</v>
      </c>
    </row>
    <row r="686" spans="1:30" ht="15" customHeight="1" x14ac:dyDescent="0.25">
      <c r="A686" s="1">
        <v>42650.208333333336</v>
      </c>
      <c r="B686" s="1">
        <v>42650.291666666664</v>
      </c>
      <c r="C686" s="2">
        <v>668114</v>
      </c>
      <c r="D686" s="2" t="s">
        <v>13</v>
      </c>
      <c r="E686" s="3" t="str">
        <f t="shared" si="92"/>
        <v>vendredi</v>
      </c>
      <c r="F686">
        <f ca="1">IF(HOUR(A686)&gt;HOUR(B686),-SUM(G686:INDIRECT(ADDRESS(ROW(),MATCH(0,$G686:$AD686,0)+6))),0)</f>
        <v>0</v>
      </c>
      <c r="G686" s="10">
        <f t="shared" ref="G686:V701" si="98">IF(HOUR($A686)&lt;=HOUR($B686),IF(IF(HOUR($A686)&lt;G$1+1,1,0)=1,IF(HOUR($B686)&gt;=G$1,1,0),0),IF(IF(HOUR($A686)&gt;=G$1+1,1,0)=1,IF(HOUR($B686)&lt;G$1,0,1),1))</f>
        <v>0</v>
      </c>
      <c r="H686" s="10">
        <f t="shared" si="98"/>
        <v>0</v>
      </c>
      <c r="I686" s="10">
        <f t="shared" si="98"/>
        <v>0</v>
      </c>
      <c r="J686" s="10">
        <f t="shared" si="98"/>
        <v>0</v>
      </c>
      <c r="K686" s="10">
        <f t="shared" si="98"/>
        <v>0</v>
      </c>
      <c r="L686" s="10">
        <f t="shared" si="98"/>
        <v>1</v>
      </c>
      <c r="M686" s="10">
        <f t="shared" si="98"/>
        <v>1</v>
      </c>
      <c r="N686" s="10">
        <f t="shared" si="98"/>
        <v>1</v>
      </c>
      <c r="O686" s="10">
        <f t="shared" si="98"/>
        <v>0</v>
      </c>
      <c r="P686" s="10">
        <f t="shared" si="98"/>
        <v>0</v>
      </c>
      <c r="Q686" s="10">
        <f t="shared" si="98"/>
        <v>0</v>
      </c>
      <c r="R686" s="10">
        <f t="shared" si="98"/>
        <v>0</v>
      </c>
      <c r="S686" s="10">
        <f t="shared" si="98"/>
        <v>0</v>
      </c>
      <c r="T686" s="10">
        <f t="shared" si="98"/>
        <v>0</v>
      </c>
      <c r="U686" s="10">
        <f t="shared" si="98"/>
        <v>0</v>
      </c>
      <c r="V686" s="10">
        <f t="shared" si="98"/>
        <v>0</v>
      </c>
      <c r="W686" s="10">
        <f t="shared" si="97"/>
        <v>0</v>
      </c>
      <c r="X686" s="10">
        <f t="shared" si="97"/>
        <v>0</v>
      </c>
      <c r="Y686" s="10">
        <f t="shared" si="97"/>
        <v>0</v>
      </c>
      <c r="Z686" s="10">
        <f t="shared" si="97"/>
        <v>0</v>
      </c>
      <c r="AA686" s="10">
        <f t="shared" si="97"/>
        <v>0</v>
      </c>
      <c r="AB686" s="10">
        <f t="shared" si="97"/>
        <v>0</v>
      </c>
      <c r="AC686" s="10">
        <f t="shared" si="97"/>
        <v>0</v>
      </c>
      <c r="AD686" s="10">
        <f t="shared" si="97"/>
        <v>0</v>
      </c>
    </row>
    <row r="687" spans="1:30" ht="15" customHeight="1" x14ac:dyDescent="0.25">
      <c r="A687" s="1">
        <v>42650.333333333336</v>
      </c>
      <c r="B687" s="1">
        <v>42650.708333333336</v>
      </c>
      <c r="C687" s="2">
        <v>673132</v>
      </c>
      <c r="D687" s="2" t="s">
        <v>6</v>
      </c>
      <c r="E687" s="3" t="str">
        <f t="shared" si="92"/>
        <v>vendredi</v>
      </c>
      <c r="F687">
        <f ca="1">IF(HOUR(A687)&gt;HOUR(B687),-SUM(G687:INDIRECT(ADDRESS(ROW(),MATCH(0,$G687:$AD687,0)+6))),0)</f>
        <v>0</v>
      </c>
      <c r="G687" s="10">
        <f t="shared" si="98"/>
        <v>0</v>
      </c>
      <c r="H687" s="10">
        <f t="shared" si="98"/>
        <v>0</v>
      </c>
      <c r="I687" s="10">
        <f t="shared" si="98"/>
        <v>0</v>
      </c>
      <c r="J687" s="10">
        <f t="shared" si="98"/>
        <v>0</v>
      </c>
      <c r="K687" s="10">
        <f t="shared" si="98"/>
        <v>0</v>
      </c>
      <c r="L687" s="10">
        <f t="shared" si="98"/>
        <v>0</v>
      </c>
      <c r="M687" s="10">
        <f t="shared" si="98"/>
        <v>0</v>
      </c>
      <c r="N687" s="10">
        <f t="shared" si="98"/>
        <v>0</v>
      </c>
      <c r="O687" s="10">
        <f t="shared" si="98"/>
        <v>1</v>
      </c>
      <c r="P687" s="10">
        <f t="shared" si="98"/>
        <v>1</v>
      </c>
      <c r="Q687" s="10">
        <f t="shared" si="98"/>
        <v>1</v>
      </c>
      <c r="R687" s="10">
        <f t="shared" si="98"/>
        <v>1</v>
      </c>
      <c r="S687" s="10">
        <f t="shared" si="98"/>
        <v>1</v>
      </c>
      <c r="T687" s="10">
        <f t="shared" si="98"/>
        <v>1</v>
      </c>
      <c r="U687" s="10">
        <f t="shared" si="98"/>
        <v>1</v>
      </c>
      <c r="V687" s="10">
        <f t="shared" si="98"/>
        <v>1</v>
      </c>
      <c r="W687" s="10">
        <f t="shared" si="97"/>
        <v>1</v>
      </c>
      <c r="X687" s="10">
        <f t="shared" si="97"/>
        <v>1</v>
      </c>
      <c r="Y687" s="10">
        <f t="shared" si="97"/>
        <v>0</v>
      </c>
      <c r="Z687" s="10">
        <f t="shared" si="97"/>
        <v>0</v>
      </c>
      <c r="AA687" s="10">
        <f t="shared" si="97"/>
        <v>0</v>
      </c>
      <c r="AB687" s="10">
        <f t="shared" si="97"/>
        <v>0</v>
      </c>
      <c r="AC687" s="10">
        <f t="shared" si="97"/>
        <v>0</v>
      </c>
      <c r="AD687" s="10">
        <f t="shared" si="97"/>
        <v>0</v>
      </c>
    </row>
    <row r="688" spans="1:30" ht="15" customHeight="1" x14ac:dyDescent="0.25">
      <c r="A688" s="1">
        <v>42651.916666666664</v>
      </c>
      <c r="B688" s="1">
        <v>42652.25</v>
      </c>
      <c r="C688" s="2">
        <v>671088</v>
      </c>
      <c r="D688" s="2" t="s">
        <v>6</v>
      </c>
      <c r="E688" s="3" t="str">
        <f t="shared" si="92"/>
        <v>samedi</v>
      </c>
      <c r="F688">
        <f ca="1">IF(HOUR(A688)&gt;HOUR(B688),-SUM(G688:INDIRECT(ADDRESS(ROW(),MATCH(0,$G688:$AD688,0)+6))),0)</f>
        <v>-7</v>
      </c>
      <c r="G688" s="10">
        <f t="shared" si="98"/>
        <v>1</v>
      </c>
      <c r="H688" s="10">
        <f t="shared" si="98"/>
        <v>1</v>
      </c>
      <c r="I688" s="10">
        <f t="shared" si="98"/>
        <v>1</v>
      </c>
      <c r="J688" s="10">
        <f t="shared" si="98"/>
        <v>1</v>
      </c>
      <c r="K688" s="10">
        <f t="shared" si="98"/>
        <v>1</v>
      </c>
      <c r="L688" s="10">
        <f t="shared" si="98"/>
        <v>1</v>
      </c>
      <c r="M688" s="10">
        <f t="shared" si="98"/>
        <v>1</v>
      </c>
      <c r="N688" s="10">
        <f t="shared" si="98"/>
        <v>0</v>
      </c>
      <c r="O688" s="10">
        <f t="shared" si="98"/>
        <v>0</v>
      </c>
      <c r="P688" s="10">
        <f t="shared" si="98"/>
        <v>0</v>
      </c>
      <c r="Q688" s="10">
        <f t="shared" si="98"/>
        <v>0</v>
      </c>
      <c r="R688" s="10">
        <f t="shared" si="98"/>
        <v>0</v>
      </c>
      <c r="S688" s="10">
        <f t="shared" si="98"/>
        <v>0</v>
      </c>
      <c r="T688" s="10">
        <f t="shared" si="98"/>
        <v>0</v>
      </c>
      <c r="U688" s="10">
        <f t="shared" si="98"/>
        <v>0</v>
      </c>
      <c r="V688" s="10">
        <f t="shared" si="98"/>
        <v>0</v>
      </c>
      <c r="W688" s="10">
        <f t="shared" si="97"/>
        <v>0</v>
      </c>
      <c r="X688" s="10">
        <f t="shared" si="97"/>
        <v>0</v>
      </c>
      <c r="Y688" s="10">
        <f t="shared" si="97"/>
        <v>0</v>
      </c>
      <c r="Z688" s="10">
        <f t="shared" si="97"/>
        <v>0</v>
      </c>
      <c r="AA688" s="10">
        <f t="shared" si="97"/>
        <v>0</v>
      </c>
      <c r="AB688" s="10">
        <f t="shared" si="97"/>
        <v>0</v>
      </c>
      <c r="AC688" s="10">
        <f t="shared" si="97"/>
        <v>1</v>
      </c>
      <c r="AD688" s="10">
        <f t="shared" si="97"/>
        <v>1</v>
      </c>
    </row>
    <row r="689" spans="1:30" ht="15" customHeight="1" x14ac:dyDescent="0.25">
      <c r="A689" s="1">
        <v>42653.333333333336</v>
      </c>
      <c r="B689" s="1">
        <v>42654.333333333336</v>
      </c>
      <c r="C689" s="2">
        <v>669103</v>
      </c>
      <c r="D689" s="2" t="s">
        <v>8</v>
      </c>
      <c r="E689" s="3" t="str">
        <f t="shared" si="92"/>
        <v>lundi</v>
      </c>
      <c r="F689">
        <f ca="1">IF(HOUR(A689)&gt;HOUR(B689),-SUM(G689:INDIRECT(ADDRESS(ROW(),MATCH(0,$G689:$AD689,0)+6))),0)</f>
        <v>0</v>
      </c>
      <c r="G689" s="10">
        <f t="shared" si="98"/>
        <v>0</v>
      </c>
      <c r="H689" s="10">
        <f t="shared" si="98"/>
        <v>0</v>
      </c>
      <c r="I689" s="10">
        <f t="shared" si="98"/>
        <v>0</v>
      </c>
      <c r="J689" s="10">
        <f t="shared" si="98"/>
        <v>0</v>
      </c>
      <c r="K689" s="10">
        <f t="shared" si="98"/>
        <v>0</v>
      </c>
      <c r="L689" s="10">
        <f t="shared" si="98"/>
        <v>0</v>
      </c>
      <c r="M689" s="10">
        <f t="shared" si="98"/>
        <v>0</v>
      </c>
      <c r="N689" s="10">
        <f t="shared" si="98"/>
        <v>0</v>
      </c>
      <c r="O689" s="10">
        <f t="shared" si="98"/>
        <v>1</v>
      </c>
      <c r="P689" s="10">
        <f t="shared" si="98"/>
        <v>0</v>
      </c>
      <c r="Q689" s="10">
        <f t="shared" si="98"/>
        <v>0</v>
      </c>
      <c r="R689" s="10">
        <f t="shared" si="98"/>
        <v>0</v>
      </c>
      <c r="S689" s="10">
        <f t="shared" si="98"/>
        <v>0</v>
      </c>
      <c r="T689" s="10">
        <f t="shared" si="98"/>
        <v>0</v>
      </c>
      <c r="U689" s="10">
        <f t="shared" si="98"/>
        <v>0</v>
      </c>
      <c r="V689" s="10">
        <f t="shared" si="98"/>
        <v>0</v>
      </c>
      <c r="W689" s="10">
        <f t="shared" si="97"/>
        <v>0</v>
      </c>
      <c r="X689" s="10">
        <f t="shared" si="97"/>
        <v>0</v>
      </c>
      <c r="Y689" s="10">
        <f t="shared" si="97"/>
        <v>0</v>
      </c>
      <c r="Z689" s="10">
        <f t="shared" si="97"/>
        <v>0</v>
      </c>
      <c r="AA689" s="10">
        <f t="shared" si="97"/>
        <v>0</v>
      </c>
      <c r="AB689" s="10">
        <f t="shared" si="97"/>
        <v>0</v>
      </c>
      <c r="AC689" s="10">
        <f t="shared" si="97"/>
        <v>0</v>
      </c>
      <c r="AD689" s="10">
        <f t="shared" si="97"/>
        <v>0</v>
      </c>
    </row>
    <row r="690" spans="1:30" ht="15" customHeight="1" x14ac:dyDescent="0.25">
      <c r="A690" s="1">
        <v>42654.125</v>
      </c>
      <c r="B690" s="1">
        <v>42654.291666666664</v>
      </c>
      <c r="C690" s="2">
        <v>672241</v>
      </c>
      <c r="D690" s="2" t="s">
        <v>7</v>
      </c>
      <c r="E690" s="3" t="str">
        <f t="shared" si="92"/>
        <v>mardi</v>
      </c>
      <c r="F690">
        <f ca="1">IF(HOUR(A690)&gt;HOUR(B690),-SUM(G690:INDIRECT(ADDRESS(ROW(),MATCH(0,$G690:$AD690,0)+6))),0)</f>
        <v>0</v>
      </c>
      <c r="G690" s="10">
        <f t="shared" si="98"/>
        <v>0</v>
      </c>
      <c r="H690" s="10">
        <f t="shared" si="98"/>
        <v>0</v>
      </c>
      <c r="I690" s="10">
        <f t="shared" si="98"/>
        <v>0</v>
      </c>
      <c r="J690" s="10">
        <f t="shared" si="98"/>
        <v>1</v>
      </c>
      <c r="K690" s="10">
        <f t="shared" si="98"/>
        <v>1</v>
      </c>
      <c r="L690" s="10">
        <f t="shared" si="98"/>
        <v>1</v>
      </c>
      <c r="M690" s="10">
        <f t="shared" si="98"/>
        <v>1</v>
      </c>
      <c r="N690" s="10">
        <f t="shared" si="98"/>
        <v>1</v>
      </c>
      <c r="O690" s="10">
        <f t="shared" si="98"/>
        <v>0</v>
      </c>
      <c r="P690" s="10">
        <f t="shared" si="98"/>
        <v>0</v>
      </c>
      <c r="Q690" s="10">
        <f t="shared" si="98"/>
        <v>0</v>
      </c>
      <c r="R690" s="10">
        <f t="shared" si="98"/>
        <v>0</v>
      </c>
      <c r="S690" s="10">
        <f t="shared" si="98"/>
        <v>0</v>
      </c>
      <c r="T690" s="10">
        <f t="shared" si="98"/>
        <v>0</v>
      </c>
      <c r="U690" s="10">
        <f t="shared" si="98"/>
        <v>0</v>
      </c>
      <c r="V690" s="10">
        <f t="shared" si="98"/>
        <v>0</v>
      </c>
      <c r="W690" s="10">
        <f t="shared" si="97"/>
        <v>0</v>
      </c>
      <c r="X690" s="10">
        <f t="shared" si="97"/>
        <v>0</v>
      </c>
      <c r="Y690" s="10">
        <f t="shared" si="97"/>
        <v>0</v>
      </c>
      <c r="Z690" s="10">
        <f t="shared" si="97"/>
        <v>0</v>
      </c>
      <c r="AA690" s="10">
        <f t="shared" si="97"/>
        <v>0</v>
      </c>
      <c r="AB690" s="10">
        <f t="shared" si="97"/>
        <v>0</v>
      </c>
      <c r="AC690" s="10">
        <f t="shared" si="97"/>
        <v>0</v>
      </c>
      <c r="AD690" s="10">
        <f t="shared" si="97"/>
        <v>0</v>
      </c>
    </row>
    <row r="691" spans="1:30" ht="15" customHeight="1" x14ac:dyDescent="0.25">
      <c r="A691" s="1">
        <v>42654.1875</v>
      </c>
      <c r="B691" s="1">
        <v>42654.291666666664</v>
      </c>
      <c r="C691" s="2">
        <v>670644</v>
      </c>
      <c r="D691" s="2" t="s">
        <v>9</v>
      </c>
      <c r="E691" s="3" t="str">
        <f t="shared" si="92"/>
        <v>mardi</v>
      </c>
      <c r="F691">
        <f ca="1">IF(HOUR(A691)&gt;HOUR(B691),-SUM(G691:INDIRECT(ADDRESS(ROW(),MATCH(0,$G691:$AD691,0)+6))),0)</f>
        <v>0</v>
      </c>
      <c r="G691" s="10">
        <f t="shared" si="98"/>
        <v>0</v>
      </c>
      <c r="H691" s="10">
        <f t="shared" si="98"/>
        <v>0</v>
      </c>
      <c r="I691" s="10">
        <f t="shared" si="98"/>
        <v>0</v>
      </c>
      <c r="J691" s="10">
        <f t="shared" si="98"/>
        <v>0</v>
      </c>
      <c r="K691" s="10">
        <f t="shared" si="98"/>
        <v>1</v>
      </c>
      <c r="L691" s="10">
        <f t="shared" si="98"/>
        <v>1</v>
      </c>
      <c r="M691" s="10">
        <f t="shared" si="98"/>
        <v>1</v>
      </c>
      <c r="N691" s="10">
        <f t="shared" si="98"/>
        <v>1</v>
      </c>
      <c r="O691" s="10">
        <f t="shared" si="98"/>
        <v>0</v>
      </c>
      <c r="P691" s="10">
        <f t="shared" si="98"/>
        <v>0</v>
      </c>
      <c r="Q691" s="10">
        <f t="shared" si="98"/>
        <v>0</v>
      </c>
      <c r="R691" s="10">
        <f t="shared" si="98"/>
        <v>0</v>
      </c>
      <c r="S691" s="10">
        <f t="shared" si="98"/>
        <v>0</v>
      </c>
      <c r="T691" s="10">
        <f t="shared" si="98"/>
        <v>0</v>
      </c>
      <c r="U691" s="10">
        <f t="shared" si="98"/>
        <v>0</v>
      </c>
      <c r="V691" s="10">
        <f t="shared" si="98"/>
        <v>0</v>
      </c>
      <c r="W691" s="10">
        <f t="shared" si="97"/>
        <v>0</v>
      </c>
      <c r="X691" s="10">
        <f t="shared" si="97"/>
        <v>0</v>
      </c>
      <c r="Y691" s="10">
        <f t="shared" si="97"/>
        <v>0</v>
      </c>
      <c r="Z691" s="10">
        <f t="shared" si="97"/>
        <v>0</v>
      </c>
      <c r="AA691" s="10">
        <f t="shared" si="97"/>
        <v>0</v>
      </c>
      <c r="AB691" s="10">
        <f t="shared" si="97"/>
        <v>0</v>
      </c>
      <c r="AC691" s="10">
        <f t="shared" si="97"/>
        <v>0</v>
      </c>
      <c r="AD691" s="10">
        <f t="shared" si="97"/>
        <v>0</v>
      </c>
    </row>
    <row r="692" spans="1:30" ht="15" customHeight="1" x14ac:dyDescent="0.25">
      <c r="A692" s="1">
        <v>42654.333333333336</v>
      </c>
      <c r="B692" s="1">
        <v>42654.708333333336</v>
      </c>
      <c r="C692" s="2">
        <v>673128</v>
      </c>
      <c r="D692" s="2" t="s">
        <v>6</v>
      </c>
      <c r="E692" s="3" t="str">
        <f t="shared" si="92"/>
        <v>mardi</v>
      </c>
      <c r="F692">
        <f ca="1">IF(HOUR(A692)&gt;HOUR(B692),-SUM(G692:INDIRECT(ADDRESS(ROW(),MATCH(0,$G692:$AD692,0)+6))),0)</f>
        <v>0</v>
      </c>
      <c r="G692" s="10">
        <f t="shared" si="98"/>
        <v>0</v>
      </c>
      <c r="H692" s="10">
        <f t="shared" si="98"/>
        <v>0</v>
      </c>
      <c r="I692" s="10">
        <f t="shared" si="98"/>
        <v>0</v>
      </c>
      <c r="J692" s="10">
        <f t="shared" si="98"/>
        <v>0</v>
      </c>
      <c r="K692" s="10">
        <f t="shared" si="98"/>
        <v>0</v>
      </c>
      <c r="L692" s="10">
        <f t="shared" si="98"/>
        <v>0</v>
      </c>
      <c r="M692" s="10">
        <f t="shared" si="98"/>
        <v>0</v>
      </c>
      <c r="N692" s="10">
        <f t="shared" si="98"/>
        <v>0</v>
      </c>
      <c r="O692" s="10">
        <f t="shared" si="98"/>
        <v>1</v>
      </c>
      <c r="P692" s="10">
        <f t="shared" si="98"/>
        <v>1</v>
      </c>
      <c r="Q692" s="10">
        <f t="shared" si="98"/>
        <v>1</v>
      </c>
      <c r="R692" s="10">
        <f t="shared" si="98"/>
        <v>1</v>
      </c>
      <c r="S692" s="10">
        <f t="shared" si="98"/>
        <v>1</v>
      </c>
      <c r="T692" s="10">
        <f t="shared" si="98"/>
        <v>1</v>
      </c>
      <c r="U692" s="10">
        <f t="shared" si="98"/>
        <v>1</v>
      </c>
      <c r="V692" s="10">
        <f t="shared" si="98"/>
        <v>1</v>
      </c>
      <c r="W692" s="10">
        <f t="shared" si="97"/>
        <v>1</v>
      </c>
      <c r="X692" s="10">
        <f t="shared" si="97"/>
        <v>1</v>
      </c>
      <c r="Y692" s="10">
        <f t="shared" si="97"/>
        <v>0</v>
      </c>
      <c r="Z692" s="10">
        <f t="shared" si="97"/>
        <v>0</v>
      </c>
      <c r="AA692" s="10">
        <f t="shared" si="97"/>
        <v>0</v>
      </c>
      <c r="AB692" s="10">
        <f t="shared" si="97"/>
        <v>0</v>
      </c>
      <c r="AC692" s="10">
        <f t="shared" si="97"/>
        <v>0</v>
      </c>
      <c r="AD692" s="10">
        <f t="shared" si="97"/>
        <v>0</v>
      </c>
    </row>
    <row r="693" spans="1:30" ht="15" customHeight="1" x14ac:dyDescent="0.25">
      <c r="A693" s="1">
        <v>42654.375</v>
      </c>
      <c r="B693" s="1">
        <v>42654.666666666664</v>
      </c>
      <c r="C693" s="2">
        <v>667621</v>
      </c>
      <c r="D693" s="2" t="s">
        <v>13</v>
      </c>
      <c r="E693" s="3" t="str">
        <f t="shared" si="92"/>
        <v>mardi</v>
      </c>
      <c r="F693">
        <f ca="1">IF(HOUR(A693)&gt;HOUR(B693),-SUM(G693:INDIRECT(ADDRESS(ROW(),MATCH(0,$G693:$AD693,0)+6))),0)</f>
        <v>0</v>
      </c>
      <c r="G693" s="10">
        <f t="shared" si="98"/>
        <v>0</v>
      </c>
      <c r="H693" s="10">
        <f t="shared" si="98"/>
        <v>0</v>
      </c>
      <c r="I693" s="10">
        <f t="shared" si="98"/>
        <v>0</v>
      </c>
      <c r="J693" s="10">
        <f t="shared" si="98"/>
        <v>0</v>
      </c>
      <c r="K693" s="10">
        <f t="shared" si="98"/>
        <v>0</v>
      </c>
      <c r="L693" s="10">
        <f t="shared" si="98"/>
        <v>0</v>
      </c>
      <c r="M693" s="10">
        <f t="shared" si="98"/>
        <v>0</v>
      </c>
      <c r="N693" s="10">
        <f t="shared" si="98"/>
        <v>0</v>
      </c>
      <c r="O693" s="10">
        <f t="shared" si="98"/>
        <v>0</v>
      </c>
      <c r="P693" s="10">
        <f t="shared" si="98"/>
        <v>1</v>
      </c>
      <c r="Q693" s="10">
        <f t="shared" si="98"/>
        <v>1</v>
      </c>
      <c r="R693" s="10">
        <f t="shared" si="98"/>
        <v>1</v>
      </c>
      <c r="S693" s="10">
        <f t="shared" si="98"/>
        <v>1</v>
      </c>
      <c r="T693" s="10">
        <f t="shared" si="98"/>
        <v>1</v>
      </c>
      <c r="U693" s="10">
        <f t="shared" si="98"/>
        <v>1</v>
      </c>
      <c r="V693" s="10">
        <f t="shared" si="98"/>
        <v>1</v>
      </c>
      <c r="W693" s="10">
        <f t="shared" si="97"/>
        <v>1</v>
      </c>
      <c r="X693" s="10">
        <f t="shared" si="97"/>
        <v>0</v>
      </c>
      <c r="Y693" s="10">
        <f t="shared" si="97"/>
        <v>0</v>
      </c>
      <c r="Z693" s="10">
        <f t="shared" si="97"/>
        <v>0</v>
      </c>
      <c r="AA693" s="10">
        <f t="shared" si="97"/>
        <v>0</v>
      </c>
      <c r="AB693" s="10">
        <f t="shared" si="97"/>
        <v>0</v>
      </c>
      <c r="AC693" s="10">
        <f t="shared" si="97"/>
        <v>0</v>
      </c>
      <c r="AD693" s="10">
        <f t="shared" si="97"/>
        <v>0</v>
      </c>
    </row>
    <row r="694" spans="1:30" ht="15" customHeight="1" x14ac:dyDescent="0.25">
      <c r="A694" s="1">
        <v>42654.375</v>
      </c>
      <c r="B694" s="1">
        <v>42654.5</v>
      </c>
      <c r="C694" s="2">
        <v>670467</v>
      </c>
      <c r="D694" s="2" t="s">
        <v>13</v>
      </c>
      <c r="E694" s="3" t="str">
        <f t="shared" si="92"/>
        <v>mardi</v>
      </c>
      <c r="F694">
        <f ca="1">IF(HOUR(A694)&gt;HOUR(B694),-SUM(G694:INDIRECT(ADDRESS(ROW(),MATCH(0,$G694:$AD694,0)+6))),0)</f>
        <v>0</v>
      </c>
      <c r="G694" s="10">
        <f t="shared" si="98"/>
        <v>0</v>
      </c>
      <c r="H694" s="10">
        <f t="shared" si="98"/>
        <v>0</v>
      </c>
      <c r="I694" s="10">
        <f t="shared" si="98"/>
        <v>0</v>
      </c>
      <c r="J694" s="10">
        <f t="shared" si="98"/>
        <v>0</v>
      </c>
      <c r="K694" s="10">
        <f t="shared" si="98"/>
        <v>0</v>
      </c>
      <c r="L694" s="10">
        <f t="shared" si="98"/>
        <v>0</v>
      </c>
      <c r="M694" s="10">
        <f t="shared" si="98"/>
        <v>0</v>
      </c>
      <c r="N694" s="10">
        <f t="shared" si="98"/>
        <v>0</v>
      </c>
      <c r="O694" s="10">
        <f t="shared" si="98"/>
        <v>0</v>
      </c>
      <c r="P694" s="10">
        <f t="shared" si="98"/>
        <v>1</v>
      </c>
      <c r="Q694" s="10">
        <f t="shared" si="98"/>
        <v>1</v>
      </c>
      <c r="R694" s="10">
        <f t="shared" si="98"/>
        <v>1</v>
      </c>
      <c r="S694" s="10">
        <f t="shared" si="98"/>
        <v>1</v>
      </c>
      <c r="T694" s="10">
        <f t="shared" si="98"/>
        <v>0</v>
      </c>
      <c r="U694" s="10">
        <f t="shared" si="98"/>
        <v>0</v>
      </c>
      <c r="V694" s="10">
        <f t="shared" si="98"/>
        <v>0</v>
      </c>
      <c r="W694" s="10">
        <f t="shared" si="97"/>
        <v>0</v>
      </c>
      <c r="X694" s="10">
        <f t="shared" si="97"/>
        <v>0</v>
      </c>
      <c r="Y694" s="10">
        <f t="shared" si="97"/>
        <v>0</v>
      </c>
      <c r="Z694" s="10">
        <f t="shared" si="97"/>
        <v>0</v>
      </c>
      <c r="AA694" s="10">
        <f t="shared" si="97"/>
        <v>0</v>
      </c>
      <c r="AB694" s="10">
        <f t="shared" si="97"/>
        <v>0</v>
      </c>
      <c r="AC694" s="10">
        <f t="shared" si="97"/>
        <v>0</v>
      </c>
      <c r="AD694" s="10">
        <f t="shared" si="97"/>
        <v>0</v>
      </c>
    </row>
    <row r="695" spans="1:30" ht="15" customHeight="1" x14ac:dyDescent="0.25">
      <c r="A695" s="1">
        <v>42654.958333333336</v>
      </c>
      <c r="B695" s="1">
        <v>42655</v>
      </c>
      <c r="C695" s="2">
        <v>672391</v>
      </c>
      <c r="D695" s="2" t="s">
        <v>12</v>
      </c>
      <c r="E695" s="3" t="str">
        <f t="shared" si="92"/>
        <v>mardi</v>
      </c>
      <c r="F695">
        <f ca="1">IF(HOUR(A695)&gt;HOUR(B695),-SUM(G695:INDIRECT(ADDRESS(ROW(),MATCH(0,$G695:$AD695,0)+6))),0)</f>
        <v>-1</v>
      </c>
      <c r="G695" s="10">
        <f t="shared" si="98"/>
        <v>1</v>
      </c>
      <c r="H695" s="10">
        <f t="shared" si="98"/>
        <v>0</v>
      </c>
      <c r="I695" s="10">
        <f t="shared" si="98"/>
        <v>0</v>
      </c>
      <c r="J695" s="10">
        <f t="shared" si="98"/>
        <v>0</v>
      </c>
      <c r="K695" s="10">
        <f t="shared" si="98"/>
        <v>0</v>
      </c>
      <c r="L695" s="10">
        <f t="shared" si="98"/>
        <v>0</v>
      </c>
      <c r="M695" s="10">
        <f t="shared" si="98"/>
        <v>0</v>
      </c>
      <c r="N695" s="10">
        <f t="shared" si="98"/>
        <v>0</v>
      </c>
      <c r="O695" s="10">
        <f t="shared" si="98"/>
        <v>0</v>
      </c>
      <c r="P695" s="10">
        <f t="shared" si="98"/>
        <v>0</v>
      </c>
      <c r="Q695" s="10">
        <f t="shared" si="98"/>
        <v>0</v>
      </c>
      <c r="R695" s="10">
        <f t="shared" si="98"/>
        <v>0</v>
      </c>
      <c r="S695" s="10">
        <f t="shared" si="98"/>
        <v>0</v>
      </c>
      <c r="T695" s="10">
        <f t="shared" si="98"/>
        <v>0</v>
      </c>
      <c r="U695" s="10">
        <f t="shared" si="98"/>
        <v>0</v>
      </c>
      <c r="V695" s="10">
        <f t="shared" si="98"/>
        <v>0</v>
      </c>
      <c r="W695" s="10">
        <f t="shared" si="97"/>
        <v>0</v>
      </c>
      <c r="X695" s="10">
        <f t="shared" si="97"/>
        <v>0</v>
      </c>
      <c r="Y695" s="10">
        <f t="shared" si="97"/>
        <v>0</v>
      </c>
      <c r="Z695" s="10">
        <f t="shared" si="97"/>
        <v>0</v>
      </c>
      <c r="AA695" s="10">
        <f t="shared" si="97"/>
        <v>0</v>
      </c>
      <c r="AB695" s="10">
        <f t="shared" si="97"/>
        <v>0</v>
      </c>
      <c r="AC695" s="10">
        <f t="shared" si="97"/>
        <v>0</v>
      </c>
      <c r="AD695" s="10">
        <f t="shared" si="97"/>
        <v>1</v>
      </c>
    </row>
    <row r="696" spans="1:30" ht="15" customHeight="1" x14ac:dyDescent="0.25">
      <c r="A696" s="1">
        <v>42654.958333333336</v>
      </c>
      <c r="B696" s="1">
        <v>42655.25</v>
      </c>
      <c r="C696" s="2">
        <v>672883</v>
      </c>
      <c r="D696" s="2" t="s">
        <v>6</v>
      </c>
      <c r="E696" s="3" t="str">
        <f t="shared" si="92"/>
        <v>mardi</v>
      </c>
      <c r="F696">
        <f ca="1">IF(HOUR(A696)&gt;HOUR(B696),-SUM(G696:INDIRECT(ADDRESS(ROW(),MATCH(0,$G696:$AD696,0)+6))),0)</f>
        <v>-7</v>
      </c>
      <c r="G696" s="10">
        <f t="shared" si="98"/>
        <v>1</v>
      </c>
      <c r="H696" s="10">
        <f t="shared" si="98"/>
        <v>1</v>
      </c>
      <c r="I696" s="10">
        <f t="shared" si="98"/>
        <v>1</v>
      </c>
      <c r="J696" s="10">
        <f t="shared" si="98"/>
        <v>1</v>
      </c>
      <c r="K696" s="10">
        <f t="shared" si="98"/>
        <v>1</v>
      </c>
      <c r="L696" s="10">
        <f t="shared" si="98"/>
        <v>1</v>
      </c>
      <c r="M696" s="10">
        <f t="shared" si="98"/>
        <v>1</v>
      </c>
      <c r="N696" s="10">
        <f t="shared" si="98"/>
        <v>0</v>
      </c>
      <c r="O696" s="10">
        <f t="shared" si="98"/>
        <v>0</v>
      </c>
      <c r="P696" s="10">
        <f t="shared" si="98"/>
        <v>0</v>
      </c>
      <c r="Q696" s="10">
        <f t="shared" si="98"/>
        <v>0</v>
      </c>
      <c r="R696" s="10">
        <f t="shared" si="98"/>
        <v>0</v>
      </c>
      <c r="S696" s="10">
        <f t="shared" si="98"/>
        <v>0</v>
      </c>
      <c r="T696" s="10">
        <f t="shared" si="98"/>
        <v>0</v>
      </c>
      <c r="U696" s="10">
        <f t="shared" si="98"/>
        <v>0</v>
      </c>
      <c r="V696" s="10">
        <f t="shared" si="98"/>
        <v>0</v>
      </c>
      <c r="W696" s="10">
        <f t="shared" si="97"/>
        <v>0</v>
      </c>
      <c r="X696" s="10">
        <f t="shared" si="97"/>
        <v>0</v>
      </c>
      <c r="Y696" s="10">
        <f t="shared" si="97"/>
        <v>0</v>
      </c>
      <c r="Z696" s="10">
        <f t="shared" si="97"/>
        <v>0</v>
      </c>
      <c r="AA696" s="10">
        <f t="shared" si="97"/>
        <v>0</v>
      </c>
      <c r="AB696" s="10">
        <f t="shared" si="97"/>
        <v>0</v>
      </c>
      <c r="AC696" s="10">
        <f t="shared" si="97"/>
        <v>0</v>
      </c>
      <c r="AD696" s="10">
        <f t="shared" si="97"/>
        <v>1</v>
      </c>
    </row>
    <row r="697" spans="1:30" ht="15" customHeight="1" x14ac:dyDescent="0.25">
      <c r="A697" s="1">
        <v>42655.041666666664</v>
      </c>
      <c r="B697" s="1">
        <v>42655.208333333336</v>
      </c>
      <c r="C697" s="2">
        <v>665896</v>
      </c>
      <c r="D697" s="2" t="s">
        <v>7</v>
      </c>
      <c r="E697" s="3" t="str">
        <f t="shared" si="92"/>
        <v>mercredi</v>
      </c>
      <c r="F697">
        <f ca="1">IF(HOUR(A697)&gt;HOUR(B697),-SUM(G697:INDIRECT(ADDRESS(ROW(),MATCH(0,$G697:$AD697,0)+6))),0)</f>
        <v>0</v>
      </c>
      <c r="G697" s="10">
        <f t="shared" si="98"/>
        <v>0</v>
      </c>
      <c r="H697" s="10">
        <f t="shared" si="98"/>
        <v>1</v>
      </c>
      <c r="I697" s="10">
        <f t="shared" si="98"/>
        <v>1</v>
      </c>
      <c r="J697" s="10">
        <f t="shared" si="98"/>
        <v>1</v>
      </c>
      <c r="K697" s="10">
        <f t="shared" si="98"/>
        <v>1</v>
      </c>
      <c r="L697" s="10">
        <f t="shared" si="98"/>
        <v>1</v>
      </c>
      <c r="M697" s="10">
        <f t="shared" si="98"/>
        <v>0</v>
      </c>
      <c r="N697" s="10">
        <f t="shared" si="98"/>
        <v>0</v>
      </c>
      <c r="O697" s="10">
        <f t="shared" si="98"/>
        <v>0</v>
      </c>
      <c r="P697" s="10">
        <f t="shared" si="98"/>
        <v>0</v>
      </c>
      <c r="Q697" s="10">
        <f t="shared" si="98"/>
        <v>0</v>
      </c>
      <c r="R697" s="10">
        <f t="shared" si="98"/>
        <v>0</v>
      </c>
      <c r="S697" s="10">
        <f t="shared" si="98"/>
        <v>0</v>
      </c>
      <c r="T697" s="10">
        <f t="shared" si="98"/>
        <v>0</v>
      </c>
      <c r="U697" s="10">
        <f t="shared" si="98"/>
        <v>0</v>
      </c>
      <c r="V697" s="10">
        <f t="shared" si="98"/>
        <v>0</v>
      </c>
      <c r="W697" s="10">
        <f t="shared" si="97"/>
        <v>0</v>
      </c>
      <c r="X697" s="10">
        <f t="shared" si="97"/>
        <v>0</v>
      </c>
      <c r="Y697" s="10">
        <f t="shared" si="97"/>
        <v>0</v>
      </c>
      <c r="Z697" s="10">
        <f t="shared" si="97"/>
        <v>0</v>
      </c>
      <c r="AA697" s="10">
        <f t="shared" si="97"/>
        <v>0</v>
      </c>
      <c r="AB697" s="10">
        <f t="shared" si="97"/>
        <v>0</v>
      </c>
      <c r="AC697" s="10">
        <f t="shared" si="97"/>
        <v>0</v>
      </c>
      <c r="AD697" s="10">
        <f t="shared" si="97"/>
        <v>0</v>
      </c>
    </row>
    <row r="698" spans="1:30" ht="15" customHeight="1" x14ac:dyDescent="0.25">
      <c r="A698" s="1">
        <v>42655.041666666664</v>
      </c>
      <c r="B698" s="1">
        <v>42655.25</v>
      </c>
      <c r="C698" s="2">
        <v>665896</v>
      </c>
      <c r="D698" s="2" t="s">
        <v>7</v>
      </c>
      <c r="E698" s="3" t="str">
        <f t="shared" si="92"/>
        <v>mercredi</v>
      </c>
      <c r="F698">
        <f ca="1">IF(HOUR(A698)&gt;HOUR(B698),-SUM(G698:INDIRECT(ADDRESS(ROW(),MATCH(0,$G698:$AD698,0)+6))),0)</f>
        <v>0</v>
      </c>
      <c r="G698" s="10">
        <f t="shared" si="98"/>
        <v>0</v>
      </c>
      <c r="H698" s="10">
        <f t="shared" si="98"/>
        <v>1</v>
      </c>
      <c r="I698" s="10">
        <f t="shared" si="98"/>
        <v>1</v>
      </c>
      <c r="J698" s="10">
        <f t="shared" si="98"/>
        <v>1</v>
      </c>
      <c r="K698" s="10">
        <f t="shared" si="98"/>
        <v>1</v>
      </c>
      <c r="L698" s="10">
        <f t="shared" si="98"/>
        <v>1</v>
      </c>
      <c r="M698" s="10">
        <f t="shared" si="98"/>
        <v>1</v>
      </c>
      <c r="N698" s="10">
        <f t="shared" si="98"/>
        <v>0</v>
      </c>
      <c r="O698" s="10">
        <f t="shared" si="98"/>
        <v>0</v>
      </c>
      <c r="P698" s="10">
        <f t="shared" si="98"/>
        <v>0</v>
      </c>
      <c r="Q698" s="10">
        <f t="shared" si="98"/>
        <v>0</v>
      </c>
      <c r="R698" s="10">
        <f t="shared" si="98"/>
        <v>0</v>
      </c>
      <c r="S698" s="10">
        <f t="shared" si="98"/>
        <v>0</v>
      </c>
      <c r="T698" s="10">
        <f t="shared" si="98"/>
        <v>0</v>
      </c>
      <c r="U698" s="10">
        <f t="shared" si="98"/>
        <v>0</v>
      </c>
      <c r="V698" s="10">
        <f t="shared" si="98"/>
        <v>0</v>
      </c>
      <c r="W698" s="10">
        <f t="shared" si="97"/>
        <v>0</v>
      </c>
      <c r="X698" s="10">
        <f t="shared" si="97"/>
        <v>0</v>
      </c>
      <c r="Y698" s="10">
        <f t="shared" si="97"/>
        <v>0</v>
      </c>
      <c r="Z698" s="10">
        <f t="shared" si="97"/>
        <v>0</v>
      </c>
      <c r="AA698" s="10">
        <f t="shared" si="97"/>
        <v>0</v>
      </c>
      <c r="AB698" s="10">
        <f t="shared" si="97"/>
        <v>0</v>
      </c>
      <c r="AC698" s="10">
        <f t="shared" si="97"/>
        <v>0</v>
      </c>
      <c r="AD698" s="10">
        <f t="shared" si="97"/>
        <v>0</v>
      </c>
    </row>
    <row r="699" spans="1:30" ht="15" customHeight="1" x14ac:dyDescent="0.25">
      <c r="A699" s="1">
        <v>42655.1875</v>
      </c>
      <c r="B699" s="1">
        <v>42655.291666666664</v>
      </c>
      <c r="C699" s="2">
        <v>670645</v>
      </c>
      <c r="D699" s="2" t="s">
        <v>9</v>
      </c>
      <c r="E699" s="3" t="str">
        <f t="shared" si="92"/>
        <v>mercredi</v>
      </c>
      <c r="F699">
        <f ca="1">IF(HOUR(A699)&gt;HOUR(B699),-SUM(G699:INDIRECT(ADDRESS(ROW(),MATCH(0,$G699:$AD699,0)+6))),0)</f>
        <v>0</v>
      </c>
      <c r="G699" s="10">
        <f t="shared" si="98"/>
        <v>0</v>
      </c>
      <c r="H699" s="10">
        <f t="shared" si="98"/>
        <v>0</v>
      </c>
      <c r="I699" s="10">
        <f t="shared" si="98"/>
        <v>0</v>
      </c>
      <c r="J699" s="10">
        <f t="shared" si="98"/>
        <v>0</v>
      </c>
      <c r="K699" s="10">
        <f t="shared" si="98"/>
        <v>1</v>
      </c>
      <c r="L699" s="10">
        <f t="shared" si="98"/>
        <v>1</v>
      </c>
      <c r="M699" s="10">
        <f t="shared" si="98"/>
        <v>1</v>
      </c>
      <c r="N699" s="10">
        <f t="shared" si="98"/>
        <v>1</v>
      </c>
      <c r="O699" s="10">
        <f t="shared" si="98"/>
        <v>0</v>
      </c>
      <c r="P699" s="10">
        <f t="shared" si="98"/>
        <v>0</v>
      </c>
      <c r="Q699" s="10">
        <f t="shared" si="98"/>
        <v>0</v>
      </c>
      <c r="R699" s="10">
        <f t="shared" si="98"/>
        <v>0</v>
      </c>
      <c r="S699" s="10">
        <f t="shared" si="98"/>
        <v>0</v>
      </c>
      <c r="T699" s="10">
        <f t="shared" si="98"/>
        <v>0</v>
      </c>
      <c r="U699" s="10">
        <f t="shared" si="98"/>
        <v>0</v>
      </c>
      <c r="V699" s="10">
        <f t="shared" si="98"/>
        <v>0</v>
      </c>
      <c r="W699" s="10">
        <f t="shared" si="97"/>
        <v>0</v>
      </c>
      <c r="X699" s="10">
        <f t="shared" si="97"/>
        <v>0</v>
      </c>
      <c r="Y699" s="10">
        <f t="shared" si="97"/>
        <v>0</v>
      </c>
      <c r="Z699" s="10">
        <f t="shared" si="97"/>
        <v>0</v>
      </c>
      <c r="AA699" s="10">
        <f t="shared" si="97"/>
        <v>0</v>
      </c>
      <c r="AB699" s="10">
        <f t="shared" si="97"/>
        <v>0</v>
      </c>
      <c r="AC699" s="10">
        <f t="shared" si="97"/>
        <v>0</v>
      </c>
      <c r="AD699" s="10">
        <f t="shared" si="97"/>
        <v>0</v>
      </c>
    </row>
    <row r="700" spans="1:30" ht="15" customHeight="1" x14ac:dyDescent="0.25">
      <c r="A700" s="1">
        <v>42655.208333333336</v>
      </c>
      <c r="B700" s="1">
        <v>42655.25</v>
      </c>
      <c r="C700" s="2">
        <v>672131</v>
      </c>
      <c r="D700" s="2" t="s">
        <v>7</v>
      </c>
      <c r="E700" s="3" t="str">
        <f t="shared" si="92"/>
        <v>mercredi</v>
      </c>
      <c r="F700">
        <f ca="1">IF(HOUR(A700)&gt;HOUR(B700),-SUM(G700:INDIRECT(ADDRESS(ROW(),MATCH(0,$G700:$AD700,0)+6))),0)</f>
        <v>0</v>
      </c>
      <c r="G700" s="10">
        <f t="shared" si="98"/>
        <v>0</v>
      </c>
      <c r="H700" s="10">
        <f t="shared" si="98"/>
        <v>0</v>
      </c>
      <c r="I700" s="10">
        <f t="shared" si="98"/>
        <v>0</v>
      </c>
      <c r="J700" s="10">
        <f t="shared" si="98"/>
        <v>0</v>
      </c>
      <c r="K700" s="10">
        <f t="shared" si="98"/>
        <v>0</v>
      </c>
      <c r="L700" s="10">
        <f t="shared" si="98"/>
        <v>1</v>
      </c>
      <c r="M700" s="10">
        <f t="shared" si="98"/>
        <v>1</v>
      </c>
      <c r="N700" s="10">
        <f t="shared" si="98"/>
        <v>0</v>
      </c>
      <c r="O700" s="10">
        <f t="shared" si="98"/>
        <v>0</v>
      </c>
      <c r="P700" s="10">
        <f t="shared" si="98"/>
        <v>0</v>
      </c>
      <c r="Q700" s="10">
        <f t="shared" si="98"/>
        <v>0</v>
      </c>
      <c r="R700" s="10">
        <f t="shared" si="98"/>
        <v>0</v>
      </c>
      <c r="S700" s="10">
        <f t="shared" si="98"/>
        <v>0</v>
      </c>
      <c r="T700" s="10">
        <f t="shared" si="98"/>
        <v>0</v>
      </c>
      <c r="U700" s="10">
        <f t="shared" si="98"/>
        <v>0</v>
      </c>
      <c r="V700" s="10">
        <f t="shared" si="98"/>
        <v>0</v>
      </c>
      <c r="W700" s="10">
        <f t="shared" si="97"/>
        <v>0</v>
      </c>
      <c r="X700" s="10">
        <f t="shared" si="97"/>
        <v>0</v>
      </c>
      <c r="Y700" s="10">
        <f t="shared" si="97"/>
        <v>0</v>
      </c>
      <c r="Z700" s="10">
        <f t="shared" si="97"/>
        <v>0</v>
      </c>
      <c r="AA700" s="10">
        <f t="shared" si="97"/>
        <v>0</v>
      </c>
      <c r="AB700" s="10">
        <f t="shared" si="97"/>
        <v>0</v>
      </c>
      <c r="AC700" s="10">
        <f t="shared" si="97"/>
        <v>0</v>
      </c>
      <c r="AD700" s="10">
        <f t="shared" si="97"/>
        <v>0</v>
      </c>
    </row>
    <row r="701" spans="1:30" ht="15" customHeight="1" x14ac:dyDescent="0.25">
      <c r="A701" s="1">
        <v>42655.333333333336</v>
      </c>
      <c r="B701" s="1">
        <v>42656.333333333336</v>
      </c>
      <c r="C701" s="2">
        <v>669103</v>
      </c>
      <c r="D701" s="2" t="s">
        <v>8</v>
      </c>
      <c r="E701" s="3" t="str">
        <f t="shared" si="92"/>
        <v>mercredi</v>
      </c>
      <c r="F701">
        <f ca="1">IF(HOUR(A701)&gt;HOUR(B701),-SUM(G701:INDIRECT(ADDRESS(ROW(),MATCH(0,$G701:$AD701,0)+6))),0)</f>
        <v>0</v>
      </c>
      <c r="G701" s="10">
        <f t="shared" si="98"/>
        <v>0</v>
      </c>
      <c r="H701" s="10">
        <f t="shared" si="98"/>
        <v>0</v>
      </c>
      <c r="I701" s="10">
        <f t="shared" si="98"/>
        <v>0</v>
      </c>
      <c r="J701" s="10">
        <f t="shared" si="98"/>
        <v>0</v>
      </c>
      <c r="K701" s="10">
        <f t="shared" si="98"/>
        <v>0</v>
      </c>
      <c r="L701" s="10">
        <f t="shared" si="98"/>
        <v>0</v>
      </c>
      <c r="M701" s="10">
        <f t="shared" si="98"/>
        <v>0</v>
      </c>
      <c r="N701" s="10">
        <f t="shared" si="98"/>
        <v>0</v>
      </c>
      <c r="O701" s="10">
        <f t="shared" si="98"/>
        <v>1</v>
      </c>
      <c r="P701" s="10">
        <f t="shared" si="98"/>
        <v>0</v>
      </c>
      <c r="Q701" s="10">
        <f t="shared" si="98"/>
        <v>0</v>
      </c>
      <c r="R701" s="10">
        <f t="shared" si="98"/>
        <v>0</v>
      </c>
      <c r="S701" s="10">
        <f t="shared" si="98"/>
        <v>0</v>
      </c>
      <c r="T701" s="10">
        <f t="shared" si="98"/>
        <v>0</v>
      </c>
      <c r="U701" s="10">
        <f t="shared" si="98"/>
        <v>0</v>
      </c>
      <c r="V701" s="10">
        <f t="shared" ref="V701:AD716" si="99">IF(HOUR($A701)&lt;=HOUR($B701),IF(IF(HOUR($A701)&lt;V$1+1,1,0)=1,IF(HOUR($B701)&gt;=V$1,1,0),0),IF(IF(HOUR($A701)&gt;=V$1+1,1,0)=1,IF(HOUR($B701)&lt;V$1,0,1),1))</f>
        <v>0</v>
      </c>
      <c r="W701" s="10">
        <f t="shared" si="99"/>
        <v>0</v>
      </c>
      <c r="X701" s="10">
        <f t="shared" si="99"/>
        <v>0</v>
      </c>
      <c r="Y701" s="10">
        <f t="shared" si="99"/>
        <v>0</v>
      </c>
      <c r="Z701" s="10">
        <f t="shared" si="99"/>
        <v>0</v>
      </c>
      <c r="AA701" s="10">
        <f t="shared" si="99"/>
        <v>0</v>
      </c>
      <c r="AB701" s="10">
        <f t="shared" si="99"/>
        <v>0</v>
      </c>
      <c r="AC701" s="10">
        <f t="shared" si="99"/>
        <v>0</v>
      </c>
      <c r="AD701" s="10">
        <f t="shared" si="99"/>
        <v>0</v>
      </c>
    </row>
    <row r="702" spans="1:30" ht="15" customHeight="1" x14ac:dyDescent="0.25">
      <c r="A702" s="1">
        <v>42655.375</v>
      </c>
      <c r="B702" s="1">
        <v>42655.666666666664</v>
      </c>
      <c r="C702" s="2">
        <v>662395</v>
      </c>
      <c r="D702" s="2" t="s">
        <v>9</v>
      </c>
      <c r="E702" s="3" t="str">
        <f t="shared" si="92"/>
        <v>mercredi</v>
      </c>
      <c r="F702">
        <f ca="1">IF(HOUR(A702)&gt;HOUR(B702),-SUM(G702:INDIRECT(ADDRESS(ROW(),MATCH(0,$G702:$AD702,0)+6))),0)</f>
        <v>0</v>
      </c>
      <c r="G702" s="10">
        <f t="shared" ref="G702:V717" si="100">IF(HOUR($A702)&lt;=HOUR($B702),IF(IF(HOUR($A702)&lt;G$1+1,1,0)=1,IF(HOUR($B702)&gt;=G$1,1,0),0),IF(IF(HOUR($A702)&gt;=G$1+1,1,0)=1,IF(HOUR($B702)&lt;G$1,0,1),1))</f>
        <v>0</v>
      </c>
      <c r="H702" s="10">
        <f t="shared" si="100"/>
        <v>0</v>
      </c>
      <c r="I702" s="10">
        <f t="shared" si="100"/>
        <v>0</v>
      </c>
      <c r="J702" s="10">
        <f t="shared" si="100"/>
        <v>0</v>
      </c>
      <c r="K702" s="10">
        <f t="shared" si="100"/>
        <v>0</v>
      </c>
      <c r="L702" s="10">
        <f t="shared" si="100"/>
        <v>0</v>
      </c>
      <c r="M702" s="10">
        <f t="shared" si="100"/>
        <v>0</v>
      </c>
      <c r="N702" s="10">
        <f t="shared" si="100"/>
        <v>0</v>
      </c>
      <c r="O702" s="10">
        <f t="shared" si="100"/>
        <v>0</v>
      </c>
      <c r="P702" s="10">
        <f t="shared" si="100"/>
        <v>1</v>
      </c>
      <c r="Q702" s="10">
        <f t="shared" si="100"/>
        <v>1</v>
      </c>
      <c r="R702" s="10">
        <f t="shared" si="100"/>
        <v>1</v>
      </c>
      <c r="S702" s="10">
        <f t="shared" si="100"/>
        <v>1</v>
      </c>
      <c r="T702" s="10">
        <f t="shared" si="100"/>
        <v>1</v>
      </c>
      <c r="U702" s="10">
        <f t="shared" si="100"/>
        <v>1</v>
      </c>
      <c r="V702" s="10">
        <f t="shared" si="100"/>
        <v>1</v>
      </c>
      <c r="W702" s="10">
        <f t="shared" si="99"/>
        <v>1</v>
      </c>
      <c r="X702" s="10">
        <f t="shared" si="99"/>
        <v>0</v>
      </c>
      <c r="Y702" s="10">
        <f t="shared" si="99"/>
        <v>0</v>
      </c>
      <c r="Z702" s="10">
        <f t="shared" si="99"/>
        <v>0</v>
      </c>
      <c r="AA702" s="10">
        <f t="shared" si="99"/>
        <v>0</v>
      </c>
      <c r="AB702" s="10">
        <f t="shared" si="99"/>
        <v>0</v>
      </c>
      <c r="AC702" s="10">
        <f t="shared" si="99"/>
        <v>0</v>
      </c>
      <c r="AD702" s="10">
        <f t="shared" si="99"/>
        <v>0</v>
      </c>
    </row>
    <row r="703" spans="1:30" ht="15" customHeight="1" x14ac:dyDescent="0.25">
      <c r="A703" s="1">
        <v>42656.1875</v>
      </c>
      <c r="B703" s="1">
        <v>42656.291666666664</v>
      </c>
      <c r="C703" s="2">
        <v>670646</v>
      </c>
      <c r="D703" s="2" t="s">
        <v>9</v>
      </c>
      <c r="E703" s="3" t="str">
        <f t="shared" si="92"/>
        <v>jeudi</v>
      </c>
      <c r="F703">
        <f ca="1">IF(HOUR(A703)&gt;HOUR(B703),-SUM(G703:INDIRECT(ADDRESS(ROW(),MATCH(0,$G703:$AD703,0)+6))),0)</f>
        <v>0</v>
      </c>
      <c r="G703" s="10">
        <f t="shared" si="100"/>
        <v>0</v>
      </c>
      <c r="H703" s="10">
        <f t="shared" si="100"/>
        <v>0</v>
      </c>
      <c r="I703" s="10">
        <f t="shared" si="100"/>
        <v>0</v>
      </c>
      <c r="J703" s="10">
        <f t="shared" si="100"/>
        <v>0</v>
      </c>
      <c r="K703" s="10">
        <f t="shared" si="100"/>
        <v>1</v>
      </c>
      <c r="L703" s="10">
        <f t="shared" si="100"/>
        <v>1</v>
      </c>
      <c r="M703" s="10">
        <f t="shared" si="100"/>
        <v>1</v>
      </c>
      <c r="N703" s="10">
        <f t="shared" si="100"/>
        <v>1</v>
      </c>
      <c r="O703" s="10">
        <f t="shared" si="100"/>
        <v>0</v>
      </c>
      <c r="P703" s="10">
        <f t="shared" si="100"/>
        <v>0</v>
      </c>
      <c r="Q703" s="10">
        <f t="shared" si="100"/>
        <v>0</v>
      </c>
      <c r="R703" s="10">
        <f t="shared" si="100"/>
        <v>0</v>
      </c>
      <c r="S703" s="10">
        <f t="shared" si="100"/>
        <v>0</v>
      </c>
      <c r="T703" s="10">
        <f t="shared" si="100"/>
        <v>0</v>
      </c>
      <c r="U703" s="10">
        <f t="shared" si="100"/>
        <v>0</v>
      </c>
      <c r="V703" s="10">
        <f t="shared" si="100"/>
        <v>0</v>
      </c>
      <c r="W703" s="10">
        <f t="shared" si="99"/>
        <v>0</v>
      </c>
      <c r="X703" s="10">
        <f t="shared" si="99"/>
        <v>0</v>
      </c>
      <c r="Y703" s="10">
        <f t="shared" si="99"/>
        <v>0</v>
      </c>
      <c r="Z703" s="10">
        <f t="shared" si="99"/>
        <v>0</v>
      </c>
      <c r="AA703" s="10">
        <f t="shared" si="99"/>
        <v>0</v>
      </c>
      <c r="AB703" s="10">
        <f t="shared" si="99"/>
        <v>0</v>
      </c>
      <c r="AC703" s="10">
        <f t="shared" si="99"/>
        <v>0</v>
      </c>
      <c r="AD703" s="10">
        <f t="shared" si="99"/>
        <v>0</v>
      </c>
    </row>
    <row r="704" spans="1:30" ht="15" customHeight="1" x14ac:dyDescent="0.25">
      <c r="A704" s="1">
        <v>42656.208333333336</v>
      </c>
      <c r="B704" s="1">
        <v>42656.291666666664</v>
      </c>
      <c r="C704" s="2">
        <v>667787</v>
      </c>
      <c r="D704" s="2" t="s">
        <v>9</v>
      </c>
      <c r="E704" s="3" t="str">
        <f t="shared" si="92"/>
        <v>jeudi</v>
      </c>
      <c r="F704">
        <f ca="1">IF(HOUR(A704)&gt;HOUR(B704),-SUM(G704:INDIRECT(ADDRESS(ROW(),MATCH(0,$G704:$AD704,0)+6))),0)</f>
        <v>0</v>
      </c>
      <c r="G704" s="10">
        <f t="shared" si="100"/>
        <v>0</v>
      </c>
      <c r="H704" s="10">
        <f t="shared" si="100"/>
        <v>0</v>
      </c>
      <c r="I704" s="10">
        <f t="shared" si="100"/>
        <v>0</v>
      </c>
      <c r="J704" s="10">
        <f t="shared" si="100"/>
        <v>0</v>
      </c>
      <c r="K704" s="10">
        <f t="shared" si="100"/>
        <v>0</v>
      </c>
      <c r="L704" s="10">
        <f t="shared" si="100"/>
        <v>1</v>
      </c>
      <c r="M704" s="10">
        <f t="shared" si="100"/>
        <v>1</v>
      </c>
      <c r="N704" s="10">
        <f t="shared" si="100"/>
        <v>1</v>
      </c>
      <c r="O704" s="10">
        <f t="shared" si="100"/>
        <v>0</v>
      </c>
      <c r="P704" s="10">
        <f t="shared" si="100"/>
        <v>0</v>
      </c>
      <c r="Q704" s="10">
        <f t="shared" si="100"/>
        <v>0</v>
      </c>
      <c r="R704" s="10">
        <f t="shared" si="100"/>
        <v>0</v>
      </c>
      <c r="S704" s="10">
        <f t="shared" si="100"/>
        <v>0</v>
      </c>
      <c r="T704" s="10">
        <f t="shared" si="100"/>
        <v>0</v>
      </c>
      <c r="U704" s="10">
        <f t="shared" si="100"/>
        <v>0</v>
      </c>
      <c r="V704" s="10">
        <f t="shared" si="100"/>
        <v>0</v>
      </c>
      <c r="W704" s="10">
        <f t="shared" si="99"/>
        <v>0</v>
      </c>
      <c r="X704" s="10">
        <f t="shared" si="99"/>
        <v>0</v>
      </c>
      <c r="Y704" s="10">
        <f t="shared" si="99"/>
        <v>0</v>
      </c>
      <c r="Z704" s="10">
        <f t="shared" si="99"/>
        <v>0</v>
      </c>
      <c r="AA704" s="10">
        <f t="shared" si="99"/>
        <v>0</v>
      </c>
      <c r="AB704" s="10">
        <f t="shared" si="99"/>
        <v>0</v>
      </c>
      <c r="AC704" s="10">
        <f t="shared" si="99"/>
        <v>0</v>
      </c>
      <c r="AD704" s="10">
        <f t="shared" si="99"/>
        <v>0</v>
      </c>
    </row>
    <row r="705" spans="1:30" ht="15" customHeight="1" x14ac:dyDescent="0.25">
      <c r="A705" s="1">
        <v>42656.375</v>
      </c>
      <c r="B705" s="1">
        <v>42656.5</v>
      </c>
      <c r="C705" s="2">
        <v>667623</v>
      </c>
      <c r="D705" s="2" t="s">
        <v>13</v>
      </c>
      <c r="E705" s="3" t="str">
        <f t="shared" si="92"/>
        <v>jeudi</v>
      </c>
      <c r="F705">
        <f ca="1">IF(HOUR(A705)&gt;HOUR(B705),-SUM(G705:INDIRECT(ADDRESS(ROW(),MATCH(0,$G705:$AD705,0)+6))),0)</f>
        <v>0</v>
      </c>
      <c r="G705" s="10">
        <f t="shared" si="100"/>
        <v>0</v>
      </c>
      <c r="H705" s="10">
        <f t="shared" si="100"/>
        <v>0</v>
      </c>
      <c r="I705" s="10">
        <f t="shared" si="100"/>
        <v>0</v>
      </c>
      <c r="J705" s="10">
        <f t="shared" si="100"/>
        <v>0</v>
      </c>
      <c r="K705" s="10">
        <f t="shared" si="100"/>
        <v>0</v>
      </c>
      <c r="L705" s="10">
        <f t="shared" si="100"/>
        <v>0</v>
      </c>
      <c r="M705" s="10">
        <f t="shared" si="100"/>
        <v>0</v>
      </c>
      <c r="N705" s="10">
        <f t="shared" si="100"/>
        <v>0</v>
      </c>
      <c r="O705" s="10">
        <f t="shared" si="100"/>
        <v>0</v>
      </c>
      <c r="P705" s="10">
        <f t="shared" si="100"/>
        <v>1</v>
      </c>
      <c r="Q705" s="10">
        <f t="shared" si="100"/>
        <v>1</v>
      </c>
      <c r="R705" s="10">
        <f t="shared" si="100"/>
        <v>1</v>
      </c>
      <c r="S705" s="10">
        <f t="shared" si="100"/>
        <v>1</v>
      </c>
      <c r="T705" s="10">
        <f t="shared" si="100"/>
        <v>0</v>
      </c>
      <c r="U705" s="10">
        <f t="shared" si="100"/>
        <v>0</v>
      </c>
      <c r="V705" s="10">
        <f t="shared" si="100"/>
        <v>0</v>
      </c>
      <c r="W705" s="10">
        <f t="shared" si="99"/>
        <v>0</v>
      </c>
      <c r="X705" s="10">
        <f t="shared" si="99"/>
        <v>0</v>
      </c>
      <c r="Y705" s="10">
        <f t="shared" si="99"/>
        <v>0</v>
      </c>
      <c r="Z705" s="10">
        <f t="shared" si="99"/>
        <v>0</v>
      </c>
      <c r="AA705" s="10">
        <f t="shared" si="99"/>
        <v>0</v>
      </c>
      <c r="AB705" s="10">
        <f t="shared" si="99"/>
        <v>0</v>
      </c>
      <c r="AC705" s="10">
        <f t="shared" si="99"/>
        <v>0</v>
      </c>
      <c r="AD705" s="10">
        <f t="shared" si="99"/>
        <v>0</v>
      </c>
    </row>
    <row r="706" spans="1:30" ht="15" customHeight="1" x14ac:dyDescent="0.25">
      <c r="A706" s="1">
        <v>42657.208333333336</v>
      </c>
      <c r="B706" s="1">
        <v>42657.291666666664</v>
      </c>
      <c r="C706" s="2">
        <v>670647</v>
      </c>
      <c r="D706" s="2" t="s">
        <v>9</v>
      </c>
      <c r="E706" s="3" t="str">
        <f t="shared" si="92"/>
        <v>vendredi</v>
      </c>
      <c r="F706">
        <f ca="1">IF(HOUR(A706)&gt;HOUR(B706),-SUM(G706:INDIRECT(ADDRESS(ROW(),MATCH(0,$G706:$AD706,0)+6))),0)</f>
        <v>0</v>
      </c>
      <c r="G706" s="10">
        <f t="shared" si="100"/>
        <v>0</v>
      </c>
      <c r="H706" s="10">
        <f t="shared" si="100"/>
        <v>0</v>
      </c>
      <c r="I706" s="10">
        <f t="shared" si="100"/>
        <v>0</v>
      </c>
      <c r="J706" s="10">
        <f t="shared" si="100"/>
        <v>0</v>
      </c>
      <c r="K706" s="10">
        <f t="shared" si="100"/>
        <v>0</v>
      </c>
      <c r="L706" s="10">
        <f t="shared" si="100"/>
        <v>1</v>
      </c>
      <c r="M706" s="10">
        <f t="shared" si="100"/>
        <v>1</v>
      </c>
      <c r="N706" s="10">
        <f t="shared" si="100"/>
        <v>1</v>
      </c>
      <c r="O706" s="10">
        <f t="shared" si="100"/>
        <v>0</v>
      </c>
      <c r="P706" s="10">
        <f t="shared" si="100"/>
        <v>0</v>
      </c>
      <c r="Q706" s="10">
        <f t="shared" si="100"/>
        <v>0</v>
      </c>
      <c r="R706" s="10">
        <f t="shared" si="100"/>
        <v>0</v>
      </c>
      <c r="S706" s="10">
        <f t="shared" si="100"/>
        <v>0</v>
      </c>
      <c r="T706" s="10">
        <f t="shared" si="100"/>
        <v>0</v>
      </c>
      <c r="U706" s="10">
        <f t="shared" si="100"/>
        <v>0</v>
      </c>
      <c r="V706" s="10">
        <f t="shared" si="100"/>
        <v>0</v>
      </c>
      <c r="W706" s="10">
        <f t="shared" si="99"/>
        <v>0</v>
      </c>
      <c r="X706" s="10">
        <f t="shared" si="99"/>
        <v>0</v>
      </c>
      <c r="Y706" s="10">
        <f t="shared" si="99"/>
        <v>0</v>
      </c>
      <c r="Z706" s="10">
        <f t="shared" si="99"/>
        <v>0</v>
      </c>
      <c r="AA706" s="10">
        <f t="shared" si="99"/>
        <v>0</v>
      </c>
      <c r="AB706" s="10">
        <f t="shared" si="99"/>
        <v>0</v>
      </c>
      <c r="AC706" s="10">
        <f t="shared" si="99"/>
        <v>0</v>
      </c>
      <c r="AD706" s="10">
        <f t="shared" si="99"/>
        <v>0</v>
      </c>
    </row>
    <row r="707" spans="1:30" ht="15" customHeight="1" x14ac:dyDescent="0.25">
      <c r="A707" s="1">
        <v>42659</v>
      </c>
      <c r="B707" s="1">
        <v>42659.25</v>
      </c>
      <c r="C707" s="2">
        <v>655870</v>
      </c>
      <c r="D707" s="2" t="s">
        <v>6</v>
      </c>
      <c r="E707" s="3" t="str">
        <f t="shared" ref="E707:E735" si="101">TEXT(A707,"jjjjj")</f>
        <v>dimanche</v>
      </c>
      <c r="F707">
        <f ca="1">IF(HOUR(A707)&gt;HOUR(B707),-SUM(G707:INDIRECT(ADDRESS(ROW(),MATCH(0,$G707:$AD707,0)+6))),0)</f>
        <v>0</v>
      </c>
      <c r="G707" s="10">
        <f t="shared" si="100"/>
        <v>1</v>
      </c>
      <c r="H707" s="10">
        <f t="shared" si="100"/>
        <v>1</v>
      </c>
      <c r="I707" s="10">
        <f t="shared" si="100"/>
        <v>1</v>
      </c>
      <c r="J707" s="10">
        <f t="shared" si="100"/>
        <v>1</v>
      </c>
      <c r="K707" s="10">
        <f t="shared" si="100"/>
        <v>1</v>
      </c>
      <c r="L707" s="10">
        <f t="shared" si="100"/>
        <v>1</v>
      </c>
      <c r="M707" s="10">
        <f t="shared" si="100"/>
        <v>1</v>
      </c>
      <c r="N707" s="10">
        <f t="shared" si="100"/>
        <v>0</v>
      </c>
      <c r="O707" s="10">
        <f t="shared" si="100"/>
        <v>0</v>
      </c>
      <c r="P707" s="10">
        <f t="shared" si="100"/>
        <v>0</v>
      </c>
      <c r="Q707" s="10">
        <f t="shared" si="100"/>
        <v>0</v>
      </c>
      <c r="R707" s="10">
        <f t="shared" si="100"/>
        <v>0</v>
      </c>
      <c r="S707" s="10">
        <f t="shared" si="100"/>
        <v>0</v>
      </c>
      <c r="T707" s="10">
        <f t="shared" si="100"/>
        <v>0</v>
      </c>
      <c r="U707" s="10">
        <f t="shared" si="100"/>
        <v>0</v>
      </c>
      <c r="V707" s="10">
        <f t="shared" si="100"/>
        <v>0</v>
      </c>
      <c r="W707" s="10">
        <f t="shared" si="99"/>
        <v>0</v>
      </c>
      <c r="X707" s="10">
        <f t="shared" si="99"/>
        <v>0</v>
      </c>
      <c r="Y707" s="10">
        <f t="shared" si="99"/>
        <v>0</v>
      </c>
      <c r="Z707" s="10">
        <f t="shared" si="99"/>
        <v>0</v>
      </c>
      <c r="AA707" s="10">
        <f t="shared" si="99"/>
        <v>0</v>
      </c>
      <c r="AB707" s="10">
        <f t="shared" si="99"/>
        <v>0</v>
      </c>
      <c r="AC707" s="10">
        <f t="shared" si="99"/>
        <v>0</v>
      </c>
      <c r="AD707" s="10">
        <f t="shared" si="99"/>
        <v>0</v>
      </c>
    </row>
    <row r="708" spans="1:30" ht="15" customHeight="1" x14ac:dyDescent="0.25">
      <c r="A708" s="1">
        <v>42660.208333333336</v>
      </c>
      <c r="B708" s="1">
        <v>42660.25</v>
      </c>
      <c r="C708" s="2">
        <v>672131</v>
      </c>
      <c r="D708" s="2" t="s">
        <v>7</v>
      </c>
      <c r="E708" s="3" t="str">
        <f t="shared" si="101"/>
        <v>lundi</v>
      </c>
      <c r="F708">
        <f ca="1">IF(HOUR(A708)&gt;HOUR(B708),-SUM(G708:INDIRECT(ADDRESS(ROW(),MATCH(0,$G708:$AD708,0)+6))),0)</f>
        <v>0</v>
      </c>
      <c r="G708" s="10">
        <f t="shared" si="100"/>
        <v>0</v>
      </c>
      <c r="H708" s="10">
        <f t="shared" si="100"/>
        <v>0</v>
      </c>
      <c r="I708" s="10">
        <f t="shared" si="100"/>
        <v>0</v>
      </c>
      <c r="J708" s="10">
        <f t="shared" si="100"/>
        <v>0</v>
      </c>
      <c r="K708" s="10">
        <f t="shared" si="100"/>
        <v>0</v>
      </c>
      <c r="L708" s="10">
        <f t="shared" si="100"/>
        <v>1</v>
      </c>
      <c r="M708" s="10">
        <f t="shared" si="100"/>
        <v>1</v>
      </c>
      <c r="N708" s="10">
        <f t="shared" si="100"/>
        <v>0</v>
      </c>
      <c r="O708" s="10">
        <f t="shared" si="100"/>
        <v>0</v>
      </c>
      <c r="P708" s="10">
        <f t="shared" si="100"/>
        <v>0</v>
      </c>
      <c r="Q708" s="10">
        <f t="shared" si="100"/>
        <v>0</v>
      </c>
      <c r="R708" s="10">
        <f t="shared" si="100"/>
        <v>0</v>
      </c>
      <c r="S708" s="10">
        <f t="shared" si="100"/>
        <v>0</v>
      </c>
      <c r="T708" s="10">
        <f t="shared" si="100"/>
        <v>0</v>
      </c>
      <c r="U708" s="10">
        <f t="shared" si="100"/>
        <v>0</v>
      </c>
      <c r="V708" s="10">
        <f t="shared" si="100"/>
        <v>0</v>
      </c>
      <c r="W708" s="10">
        <f t="shared" si="99"/>
        <v>0</v>
      </c>
      <c r="X708" s="10">
        <f t="shared" si="99"/>
        <v>0</v>
      </c>
      <c r="Y708" s="10">
        <f t="shared" si="99"/>
        <v>0</v>
      </c>
      <c r="Z708" s="10">
        <f t="shared" si="99"/>
        <v>0</v>
      </c>
      <c r="AA708" s="10">
        <f t="shared" si="99"/>
        <v>0</v>
      </c>
      <c r="AB708" s="10">
        <f t="shared" si="99"/>
        <v>0</v>
      </c>
      <c r="AC708" s="10">
        <f t="shared" si="99"/>
        <v>0</v>
      </c>
      <c r="AD708" s="10">
        <f t="shared" si="99"/>
        <v>0</v>
      </c>
    </row>
    <row r="709" spans="1:30" ht="15" customHeight="1" x14ac:dyDescent="0.25">
      <c r="A709" s="1">
        <v>42660.291666666664</v>
      </c>
      <c r="B709" s="1">
        <v>42671.708333333336</v>
      </c>
      <c r="C709" s="2">
        <v>670822</v>
      </c>
      <c r="D709" s="2" t="s">
        <v>6</v>
      </c>
      <c r="E709" s="3" t="str">
        <f t="shared" si="101"/>
        <v>lundi</v>
      </c>
      <c r="F709">
        <f ca="1">IF(HOUR(A709)&gt;HOUR(B709),-SUM(G709:INDIRECT(ADDRESS(ROW(),MATCH(0,$G709:$AD709,0)+6))),0)</f>
        <v>0</v>
      </c>
      <c r="G709" s="10">
        <f t="shared" si="100"/>
        <v>0</v>
      </c>
      <c r="H709" s="10">
        <f t="shared" si="100"/>
        <v>0</v>
      </c>
      <c r="I709" s="10">
        <f t="shared" si="100"/>
        <v>0</v>
      </c>
      <c r="J709" s="10">
        <f t="shared" si="100"/>
        <v>0</v>
      </c>
      <c r="K709" s="10">
        <f t="shared" si="100"/>
        <v>0</v>
      </c>
      <c r="L709" s="10">
        <f t="shared" si="100"/>
        <v>0</v>
      </c>
      <c r="M709" s="10">
        <f t="shared" si="100"/>
        <v>0</v>
      </c>
      <c r="N709" s="10">
        <f t="shared" si="100"/>
        <v>1</v>
      </c>
      <c r="O709" s="10">
        <f t="shared" si="100"/>
        <v>1</v>
      </c>
      <c r="P709" s="10">
        <f t="shared" si="100"/>
        <v>1</v>
      </c>
      <c r="Q709" s="10">
        <f t="shared" si="100"/>
        <v>1</v>
      </c>
      <c r="R709" s="10">
        <f t="shared" si="100"/>
        <v>1</v>
      </c>
      <c r="S709" s="10">
        <f t="shared" si="100"/>
        <v>1</v>
      </c>
      <c r="T709" s="10">
        <f t="shared" si="100"/>
        <v>1</v>
      </c>
      <c r="U709" s="10">
        <f t="shared" si="100"/>
        <v>1</v>
      </c>
      <c r="V709" s="10">
        <f t="shared" si="100"/>
        <v>1</v>
      </c>
      <c r="W709" s="10">
        <f t="shared" si="99"/>
        <v>1</v>
      </c>
      <c r="X709" s="10">
        <f t="shared" si="99"/>
        <v>1</v>
      </c>
      <c r="Y709" s="10">
        <f t="shared" si="99"/>
        <v>0</v>
      </c>
      <c r="Z709" s="10">
        <f t="shared" si="99"/>
        <v>0</v>
      </c>
      <c r="AA709" s="10">
        <f t="shared" si="99"/>
        <v>0</v>
      </c>
      <c r="AB709" s="10">
        <f t="shared" si="99"/>
        <v>0</v>
      </c>
      <c r="AC709" s="10">
        <f t="shared" si="99"/>
        <v>0</v>
      </c>
      <c r="AD709" s="10">
        <f t="shared" si="99"/>
        <v>0</v>
      </c>
    </row>
    <row r="710" spans="1:30" ht="15" customHeight="1" x14ac:dyDescent="0.25">
      <c r="A710" s="1">
        <v>42661.25</v>
      </c>
      <c r="B710" s="1">
        <v>42661.291666666664</v>
      </c>
      <c r="C710" s="2">
        <v>673048</v>
      </c>
      <c r="D710" s="2" t="s">
        <v>7</v>
      </c>
      <c r="E710" s="3" t="str">
        <f t="shared" si="101"/>
        <v>mardi</v>
      </c>
      <c r="F710">
        <f ca="1">IF(HOUR(A710)&gt;HOUR(B710),-SUM(G710:INDIRECT(ADDRESS(ROW(),MATCH(0,$G710:$AD710,0)+6))),0)</f>
        <v>0</v>
      </c>
      <c r="G710" s="10">
        <f t="shared" si="100"/>
        <v>0</v>
      </c>
      <c r="H710" s="10">
        <f t="shared" si="100"/>
        <v>0</v>
      </c>
      <c r="I710" s="10">
        <f t="shared" si="100"/>
        <v>0</v>
      </c>
      <c r="J710" s="10">
        <f t="shared" si="100"/>
        <v>0</v>
      </c>
      <c r="K710" s="10">
        <f t="shared" si="100"/>
        <v>0</v>
      </c>
      <c r="L710" s="10">
        <f t="shared" si="100"/>
        <v>0</v>
      </c>
      <c r="M710" s="10">
        <f t="shared" si="100"/>
        <v>1</v>
      </c>
      <c r="N710" s="10">
        <f t="shared" si="100"/>
        <v>1</v>
      </c>
      <c r="O710" s="10">
        <f t="shared" si="100"/>
        <v>0</v>
      </c>
      <c r="P710" s="10">
        <f t="shared" si="100"/>
        <v>0</v>
      </c>
      <c r="Q710" s="10">
        <f t="shared" si="100"/>
        <v>0</v>
      </c>
      <c r="R710" s="10">
        <f t="shared" si="100"/>
        <v>0</v>
      </c>
      <c r="S710" s="10">
        <f t="shared" si="100"/>
        <v>0</v>
      </c>
      <c r="T710" s="10">
        <f t="shared" si="100"/>
        <v>0</v>
      </c>
      <c r="U710" s="10">
        <f t="shared" si="100"/>
        <v>0</v>
      </c>
      <c r="V710" s="10">
        <f t="shared" si="100"/>
        <v>0</v>
      </c>
      <c r="W710" s="10">
        <f t="shared" si="99"/>
        <v>0</v>
      </c>
      <c r="X710" s="10">
        <f t="shared" si="99"/>
        <v>0</v>
      </c>
      <c r="Y710" s="10">
        <f t="shared" si="99"/>
        <v>0</v>
      </c>
      <c r="Z710" s="10">
        <f t="shared" si="99"/>
        <v>0</v>
      </c>
      <c r="AA710" s="10">
        <f t="shared" si="99"/>
        <v>0</v>
      </c>
      <c r="AB710" s="10">
        <f t="shared" si="99"/>
        <v>0</v>
      </c>
      <c r="AC710" s="10">
        <f t="shared" si="99"/>
        <v>0</v>
      </c>
      <c r="AD710" s="10">
        <f t="shared" si="99"/>
        <v>0</v>
      </c>
    </row>
    <row r="711" spans="1:30" ht="15" customHeight="1" x14ac:dyDescent="0.25">
      <c r="A711" s="1">
        <v>42661.375</v>
      </c>
      <c r="B711" s="1">
        <v>42661.666666666664</v>
      </c>
      <c r="C711" s="2">
        <v>672303</v>
      </c>
      <c r="D711" s="2" t="s">
        <v>9</v>
      </c>
      <c r="E711" s="3" t="str">
        <f t="shared" si="101"/>
        <v>mardi</v>
      </c>
      <c r="F711">
        <f ca="1">IF(HOUR(A711)&gt;HOUR(B711),-SUM(G711:INDIRECT(ADDRESS(ROW(),MATCH(0,$G711:$AD711,0)+6))),0)</f>
        <v>0</v>
      </c>
      <c r="G711" s="10">
        <f t="shared" si="100"/>
        <v>0</v>
      </c>
      <c r="H711" s="10">
        <f t="shared" si="100"/>
        <v>0</v>
      </c>
      <c r="I711" s="10">
        <f t="shared" si="100"/>
        <v>0</v>
      </c>
      <c r="J711" s="10">
        <f t="shared" si="100"/>
        <v>0</v>
      </c>
      <c r="K711" s="10">
        <f t="shared" si="100"/>
        <v>0</v>
      </c>
      <c r="L711" s="10">
        <f t="shared" si="100"/>
        <v>0</v>
      </c>
      <c r="M711" s="10">
        <f t="shared" si="100"/>
        <v>0</v>
      </c>
      <c r="N711" s="10">
        <f t="shared" si="100"/>
        <v>0</v>
      </c>
      <c r="O711" s="10">
        <f t="shared" si="100"/>
        <v>0</v>
      </c>
      <c r="P711" s="10">
        <f t="shared" si="100"/>
        <v>1</v>
      </c>
      <c r="Q711" s="10">
        <f t="shared" si="100"/>
        <v>1</v>
      </c>
      <c r="R711" s="10">
        <f t="shared" si="100"/>
        <v>1</v>
      </c>
      <c r="S711" s="10">
        <f t="shared" si="100"/>
        <v>1</v>
      </c>
      <c r="T711" s="10">
        <f t="shared" si="100"/>
        <v>1</v>
      </c>
      <c r="U711" s="10">
        <f t="shared" si="100"/>
        <v>1</v>
      </c>
      <c r="V711" s="10">
        <f t="shared" si="100"/>
        <v>1</v>
      </c>
      <c r="W711" s="10">
        <f t="shared" si="99"/>
        <v>1</v>
      </c>
      <c r="X711" s="10">
        <f t="shared" si="99"/>
        <v>0</v>
      </c>
      <c r="Y711" s="10">
        <f t="shared" si="99"/>
        <v>0</v>
      </c>
      <c r="Z711" s="10">
        <f t="shared" si="99"/>
        <v>0</v>
      </c>
      <c r="AA711" s="10">
        <f t="shared" si="99"/>
        <v>0</v>
      </c>
      <c r="AB711" s="10">
        <f t="shared" si="99"/>
        <v>0</v>
      </c>
      <c r="AC711" s="10">
        <f t="shared" si="99"/>
        <v>0</v>
      </c>
      <c r="AD711" s="10">
        <f t="shared" si="99"/>
        <v>0</v>
      </c>
    </row>
    <row r="712" spans="1:30" ht="15" customHeight="1" x14ac:dyDescent="0.25">
      <c r="A712" s="1">
        <v>42662.041666666664</v>
      </c>
      <c r="B712" s="1">
        <v>42662.291666666664</v>
      </c>
      <c r="C712" s="2">
        <v>672824</v>
      </c>
      <c r="D712" s="2" t="s">
        <v>6</v>
      </c>
      <c r="E712" s="3" t="str">
        <f t="shared" si="101"/>
        <v>mercredi</v>
      </c>
      <c r="F712">
        <f ca="1">IF(HOUR(A712)&gt;HOUR(B712),-SUM(G712:INDIRECT(ADDRESS(ROW(),MATCH(0,$G712:$AD712,0)+6))),0)</f>
        <v>0</v>
      </c>
      <c r="G712" s="10">
        <f t="shared" si="100"/>
        <v>0</v>
      </c>
      <c r="H712" s="10">
        <f t="shared" si="100"/>
        <v>1</v>
      </c>
      <c r="I712" s="10">
        <f t="shared" si="100"/>
        <v>1</v>
      </c>
      <c r="J712" s="10">
        <f t="shared" si="100"/>
        <v>1</v>
      </c>
      <c r="K712" s="10">
        <f t="shared" si="100"/>
        <v>1</v>
      </c>
      <c r="L712" s="10">
        <f t="shared" si="100"/>
        <v>1</v>
      </c>
      <c r="M712" s="10">
        <f t="shared" si="100"/>
        <v>1</v>
      </c>
      <c r="N712" s="10">
        <f t="shared" si="100"/>
        <v>1</v>
      </c>
      <c r="O712" s="10">
        <f t="shared" si="100"/>
        <v>0</v>
      </c>
      <c r="P712" s="10">
        <f t="shared" si="100"/>
        <v>0</v>
      </c>
      <c r="Q712" s="10">
        <f t="shared" si="100"/>
        <v>0</v>
      </c>
      <c r="R712" s="10">
        <f t="shared" si="100"/>
        <v>0</v>
      </c>
      <c r="S712" s="10">
        <f t="shared" si="100"/>
        <v>0</v>
      </c>
      <c r="T712" s="10">
        <f t="shared" si="100"/>
        <v>0</v>
      </c>
      <c r="U712" s="10">
        <f t="shared" si="100"/>
        <v>0</v>
      </c>
      <c r="V712" s="10">
        <f t="shared" si="100"/>
        <v>0</v>
      </c>
      <c r="W712" s="10">
        <f t="shared" si="99"/>
        <v>0</v>
      </c>
      <c r="X712" s="10">
        <f t="shared" si="99"/>
        <v>0</v>
      </c>
      <c r="Y712" s="10">
        <f t="shared" si="99"/>
        <v>0</v>
      </c>
      <c r="Z712" s="10">
        <f t="shared" si="99"/>
        <v>0</v>
      </c>
      <c r="AA712" s="10">
        <f t="shared" si="99"/>
        <v>0</v>
      </c>
      <c r="AB712" s="10">
        <f t="shared" si="99"/>
        <v>0</v>
      </c>
      <c r="AC712" s="10">
        <f t="shared" si="99"/>
        <v>0</v>
      </c>
      <c r="AD712" s="10">
        <f t="shared" si="99"/>
        <v>0</v>
      </c>
    </row>
    <row r="713" spans="1:30" ht="15" customHeight="1" x14ac:dyDescent="0.25">
      <c r="A713" s="1">
        <v>42662.208333333336</v>
      </c>
      <c r="B713" s="1">
        <v>42662.291666666664</v>
      </c>
      <c r="C713" s="2">
        <v>667792</v>
      </c>
      <c r="D713" s="2" t="s">
        <v>13</v>
      </c>
      <c r="E713" s="3" t="str">
        <f t="shared" si="101"/>
        <v>mercredi</v>
      </c>
      <c r="F713">
        <f ca="1">IF(HOUR(A713)&gt;HOUR(B713),-SUM(G713:INDIRECT(ADDRESS(ROW(),MATCH(0,$G713:$AD713,0)+6))),0)</f>
        <v>0</v>
      </c>
      <c r="G713" s="10">
        <f t="shared" si="100"/>
        <v>0</v>
      </c>
      <c r="H713" s="10">
        <f t="shared" si="100"/>
        <v>0</v>
      </c>
      <c r="I713" s="10">
        <f t="shared" si="100"/>
        <v>0</v>
      </c>
      <c r="J713" s="10">
        <f t="shared" si="100"/>
        <v>0</v>
      </c>
      <c r="K713" s="10">
        <f t="shared" si="100"/>
        <v>0</v>
      </c>
      <c r="L713" s="10">
        <f t="shared" si="100"/>
        <v>1</v>
      </c>
      <c r="M713" s="10">
        <f t="shared" si="100"/>
        <v>1</v>
      </c>
      <c r="N713" s="10">
        <f t="shared" si="100"/>
        <v>1</v>
      </c>
      <c r="O713" s="10">
        <f t="shared" si="100"/>
        <v>0</v>
      </c>
      <c r="P713" s="10">
        <f t="shared" si="100"/>
        <v>0</v>
      </c>
      <c r="Q713" s="10">
        <f t="shared" si="100"/>
        <v>0</v>
      </c>
      <c r="R713" s="10">
        <f t="shared" si="100"/>
        <v>0</v>
      </c>
      <c r="S713" s="10">
        <f t="shared" si="100"/>
        <v>0</v>
      </c>
      <c r="T713" s="10">
        <f t="shared" si="100"/>
        <v>0</v>
      </c>
      <c r="U713" s="10">
        <f t="shared" si="100"/>
        <v>0</v>
      </c>
      <c r="V713" s="10">
        <f t="shared" si="100"/>
        <v>0</v>
      </c>
      <c r="W713" s="10">
        <f t="shared" si="99"/>
        <v>0</v>
      </c>
      <c r="X713" s="10">
        <f t="shared" si="99"/>
        <v>0</v>
      </c>
      <c r="Y713" s="10">
        <f t="shared" si="99"/>
        <v>0</v>
      </c>
      <c r="Z713" s="10">
        <f t="shared" si="99"/>
        <v>0</v>
      </c>
      <c r="AA713" s="10">
        <f t="shared" si="99"/>
        <v>0</v>
      </c>
      <c r="AB713" s="10">
        <f t="shared" si="99"/>
        <v>0</v>
      </c>
      <c r="AC713" s="10">
        <f t="shared" si="99"/>
        <v>0</v>
      </c>
      <c r="AD713" s="10">
        <f t="shared" si="99"/>
        <v>0</v>
      </c>
    </row>
    <row r="714" spans="1:30" ht="15" customHeight="1" x14ac:dyDescent="0.25">
      <c r="A714" s="1">
        <v>42662.833333333336</v>
      </c>
      <c r="B714" s="1">
        <v>42663.083333333336</v>
      </c>
      <c r="C714" s="2">
        <v>672336</v>
      </c>
      <c r="D714" s="2" t="s">
        <v>7</v>
      </c>
      <c r="E714" s="3" t="str">
        <f t="shared" si="101"/>
        <v>mercredi</v>
      </c>
      <c r="F714">
        <f ca="1">IF(HOUR(A714)&gt;HOUR(B714),-SUM(G714:INDIRECT(ADDRESS(ROW(),MATCH(0,$G714:$AD714,0)+6))),0)</f>
        <v>-3</v>
      </c>
      <c r="G714" s="10">
        <f t="shared" si="100"/>
        <v>1</v>
      </c>
      <c r="H714" s="10">
        <f t="shared" si="100"/>
        <v>1</v>
      </c>
      <c r="I714" s="10">
        <f t="shared" si="100"/>
        <v>1</v>
      </c>
      <c r="J714" s="10">
        <f t="shared" si="100"/>
        <v>0</v>
      </c>
      <c r="K714" s="10">
        <f t="shared" si="100"/>
        <v>0</v>
      </c>
      <c r="L714" s="10">
        <f t="shared" si="100"/>
        <v>0</v>
      </c>
      <c r="M714" s="10">
        <f t="shared" si="100"/>
        <v>0</v>
      </c>
      <c r="N714" s="10">
        <f t="shared" si="100"/>
        <v>0</v>
      </c>
      <c r="O714" s="10">
        <f t="shared" si="100"/>
        <v>0</v>
      </c>
      <c r="P714" s="10">
        <f t="shared" si="100"/>
        <v>0</v>
      </c>
      <c r="Q714" s="10">
        <f t="shared" si="100"/>
        <v>0</v>
      </c>
      <c r="R714" s="10">
        <f t="shared" si="100"/>
        <v>0</v>
      </c>
      <c r="S714" s="10">
        <f t="shared" si="100"/>
        <v>0</v>
      </c>
      <c r="T714" s="10">
        <f t="shared" si="100"/>
        <v>0</v>
      </c>
      <c r="U714" s="10">
        <f t="shared" si="100"/>
        <v>0</v>
      </c>
      <c r="V714" s="10">
        <f t="shared" si="100"/>
        <v>0</v>
      </c>
      <c r="W714" s="10">
        <f t="shared" si="99"/>
        <v>0</v>
      </c>
      <c r="X714" s="10">
        <f t="shared" si="99"/>
        <v>0</v>
      </c>
      <c r="Y714" s="10">
        <f t="shared" si="99"/>
        <v>0</v>
      </c>
      <c r="Z714" s="10">
        <f t="shared" si="99"/>
        <v>0</v>
      </c>
      <c r="AA714" s="10">
        <f t="shared" si="99"/>
        <v>1</v>
      </c>
      <c r="AB714" s="10">
        <f t="shared" si="99"/>
        <v>1</v>
      </c>
      <c r="AC714" s="10">
        <f t="shared" si="99"/>
        <v>1</v>
      </c>
      <c r="AD714" s="10">
        <f t="shared" si="99"/>
        <v>1</v>
      </c>
    </row>
    <row r="715" spans="1:30" ht="15" customHeight="1" x14ac:dyDescent="0.25">
      <c r="A715" s="1">
        <v>42663.041666666664</v>
      </c>
      <c r="B715" s="1">
        <v>42663.208333333336</v>
      </c>
      <c r="C715" s="2">
        <v>673095</v>
      </c>
      <c r="D715" s="2" t="s">
        <v>7</v>
      </c>
      <c r="E715" s="3" t="str">
        <f t="shared" si="101"/>
        <v>jeudi</v>
      </c>
      <c r="F715">
        <f ca="1">IF(HOUR(A715)&gt;HOUR(B715),-SUM(G715:INDIRECT(ADDRESS(ROW(),MATCH(0,$G715:$AD715,0)+6))),0)</f>
        <v>0</v>
      </c>
      <c r="G715" s="10">
        <f t="shared" si="100"/>
        <v>0</v>
      </c>
      <c r="H715" s="10">
        <f t="shared" si="100"/>
        <v>1</v>
      </c>
      <c r="I715" s="10">
        <f t="shared" si="100"/>
        <v>1</v>
      </c>
      <c r="J715" s="10">
        <f t="shared" si="100"/>
        <v>1</v>
      </c>
      <c r="K715" s="10">
        <f t="shared" si="100"/>
        <v>1</v>
      </c>
      <c r="L715" s="10">
        <f t="shared" si="100"/>
        <v>1</v>
      </c>
      <c r="M715" s="10">
        <f t="shared" si="100"/>
        <v>0</v>
      </c>
      <c r="N715" s="10">
        <f t="shared" si="100"/>
        <v>0</v>
      </c>
      <c r="O715" s="10">
        <f t="shared" si="100"/>
        <v>0</v>
      </c>
      <c r="P715" s="10">
        <f t="shared" si="100"/>
        <v>0</v>
      </c>
      <c r="Q715" s="10">
        <f t="shared" si="100"/>
        <v>0</v>
      </c>
      <c r="R715" s="10">
        <f t="shared" si="100"/>
        <v>0</v>
      </c>
      <c r="S715" s="10">
        <f t="shared" si="100"/>
        <v>0</v>
      </c>
      <c r="T715" s="10">
        <f t="shared" si="100"/>
        <v>0</v>
      </c>
      <c r="U715" s="10">
        <f t="shared" si="100"/>
        <v>0</v>
      </c>
      <c r="V715" s="10">
        <f t="shared" si="100"/>
        <v>0</v>
      </c>
      <c r="W715" s="10">
        <f t="shared" si="99"/>
        <v>0</v>
      </c>
      <c r="X715" s="10">
        <f t="shared" si="99"/>
        <v>0</v>
      </c>
      <c r="Y715" s="10">
        <f t="shared" si="99"/>
        <v>0</v>
      </c>
      <c r="Z715" s="10">
        <f t="shared" si="99"/>
        <v>0</v>
      </c>
      <c r="AA715" s="10">
        <f t="shared" si="99"/>
        <v>0</v>
      </c>
      <c r="AB715" s="10">
        <f t="shared" si="99"/>
        <v>0</v>
      </c>
      <c r="AC715" s="10">
        <f t="shared" si="99"/>
        <v>0</v>
      </c>
      <c r="AD715" s="10">
        <f t="shared" si="99"/>
        <v>0</v>
      </c>
    </row>
    <row r="716" spans="1:30" ht="15" customHeight="1" x14ac:dyDescent="0.25">
      <c r="A716" s="1">
        <v>42663.208333333336</v>
      </c>
      <c r="B716" s="1">
        <v>42663.25</v>
      </c>
      <c r="C716" s="2">
        <v>673332</v>
      </c>
      <c r="D716" s="2" t="s">
        <v>7</v>
      </c>
      <c r="E716" s="3" t="str">
        <f t="shared" si="101"/>
        <v>jeudi</v>
      </c>
      <c r="F716">
        <f ca="1">IF(HOUR(A716)&gt;HOUR(B716),-SUM(G716:INDIRECT(ADDRESS(ROW(),MATCH(0,$G716:$AD716,0)+6))),0)</f>
        <v>0</v>
      </c>
      <c r="G716" s="10">
        <f t="shared" si="100"/>
        <v>0</v>
      </c>
      <c r="H716" s="10">
        <f t="shared" si="100"/>
        <v>0</v>
      </c>
      <c r="I716" s="10">
        <f t="shared" si="100"/>
        <v>0</v>
      </c>
      <c r="J716" s="10">
        <f t="shared" si="100"/>
        <v>0</v>
      </c>
      <c r="K716" s="10">
        <f t="shared" si="100"/>
        <v>0</v>
      </c>
      <c r="L716" s="10">
        <f t="shared" si="100"/>
        <v>1</v>
      </c>
      <c r="M716" s="10">
        <f t="shared" si="100"/>
        <v>1</v>
      </c>
      <c r="N716" s="10">
        <f t="shared" si="100"/>
        <v>0</v>
      </c>
      <c r="O716" s="10">
        <f t="shared" si="100"/>
        <v>0</v>
      </c>
      <c r="P716" s="10">
        <f t="shared" si="100"/>
        <v>0</v>
      </c>
      <c r="Q716" s="10">
        <f t="shared" si="100"/>
        <v>0</v>
      </c>
      <c r="R716" s="10">
        <f t="shared" si="100"/>
        <v>0</v>
      </c>
      <c r="S716" s="10">
        <f t="shared" si="100"/>
        <v>0</v>
      </c>
      <c r="T716" s="10">
        <f t="shared" si="100"/>
        <v>0</v>
      </c>
      <c r="U716" s="10">
        <f t="shared" si="100"/>
        <v>0</v>
      </c>
      <c r="V716" s="10">
        <f t="shared" si="100"/>
        <v>0</v>
      </c>
      <c r="W716" s="10">
        <f t="shared" si="99"/>
        <v>0</v>
      </c>
      <c r="X716" s="10">
        <f t="shared" si="99"/>
        <v>0</v>
      </c>
      <c r="Y716" s="10">
        <f t="shared" si="99"/>
        <v>0</v>
      </c>
      <c r="Z716" s="10">
        <f t="shared" si="99"/>
        <v>0</v>
      </c>
      <c r="AA716" s="10">
        <f t="shared" si="99"/>
        <v>0</v>
      </c>
      <c r="AB716" s="10">
        <f t="shared" si="99"/>
        <v>0</v>
      </c>
      <c r="AC716" s="10">
        <f t="shared" si="99"/>
        <v>0</v>
      </c>
      <c r="AD716" s="10">
        <f t="shared" si="99"/>
        <v>0</v>
      </c>
    </row>
    <row r="717" spans="1:30" ht="15" customHeight="1" x14ac:dyDescent="0.25">
      <c r="A717" s="1">
        <v>42663.208333333336</v>
      </c>
      <c r="B717" s="1">
        <v>42663.291666666664</v>
      </c>
      <c r="C717" s="2">
        <v>667793</v>
      </c>
      <c r="D717" s="2" t="s">
        <v>13</v>
      </c>
      <c r="E717" s="3" t="str">
        <f t="shared" si="101"/>
        <v>jeudi</v>
      </c>
      <c r="F717">
        <f ca="1">IF(HOUR(A717)&gt;HOUR(B717),-SUM(G717:INDIRECT(ADDRESS(ROW(),MATCH(0,$G717:$AD717,0)+6))),0)</f>
        <v>0</v>
      </c>
      <c r="G717" s="10">
        <f t="shared" si="100"/>
        <v>0</v>
      </c>
      <c r="H717" s="10">
        <f t="shared" si="100"/>
        <v>0</v>
      </c>
      <c r="I717" s="10">
        <f t="shared" si="100"/>
        <v>0</v>
      </c>
      <c r="J717" s="10">
        <f t="shared" si="100"/>
        <v>0</v>
      </c>
      <c r="K717" s="10">
        <f t="shared" si="100"/>
        <v>0</v>
      </c>
      <c r="L717" s="10">
        <f t="shared" si="100"/>
        <v>1</v>
      </c>
      <c r="M717" s="10">
        <f t="shared" si="100"/>
        <v>1</v>
      </c>
      <c r="N717" s="10">
        <f t="shared" si="100"/>
        <v>1</v>
      </c>
      <c r="O717" s="10">
        <f t="shared" si="100"/>
        <v>0</v>
      </c>
      <c r="P717" s="10">
        <f t="shared" si="100"/>
        <v>0</v>
      </c>
      <c r="Q717" s="10">
        <f t="shared" si="100"/>
        <v>0</v>
      </c>
      <c r="R717" s="10">
        <f t="shared" si="100"/>
        <v>0</v>
      </c>
      <c r="S717" s="10">
        <f t="shared" si="100"/>
        <v>0</v>
      </c>
      <c r="T717" s="10">
        <f t="shared" si="100"/>
        <v>0</v>
      </c>
      <c r="U717" s="10">
        <f t="shared" si="100"/>
        <v>0</v>
      </c>
      <c r="V717" s="10">
        <f t="shared" ref="V717:AD732" si="102">IF(HOUR($A717)&lt;=HOUR($B717),IF(IF(HOUR($A717)&lt;V$1+1,1,0)=1,IF(HOUR($B717)&gt;=V$1,1,0),0),IF(IF(HOUR($A717)&gt;=V$1+1,1,0)=1,IF(HOUR($B717)&lt;V$1,0,1),1))</f>
        <v>0</v>
      </c>
      <c r="W717" s="10">
        <f t="shared" si="102"/>
        <v>0</v>
      </c>
      <c r="X717" s="10">
        <f t="shared" si="102"/>
        <v>0</v>
      </c>
      <c r="Y717" s="10">
        <f t="shared" si="102"/>
        <v>0</v>
      </c>
      <c r="Z717" s="10">
        <f t="shared" si="102"/>
        <v>0</v>
      </c>
      <c r="AA717" s="10">
        <f t="shared" si="102"/>
        <v>0</v>
      </c>
      <c r="AB717" s="10">
        <f t="shared" si="102"/>
        <v>0</v>
      </c>
      <c r="AC717" s="10">
        <f t="shared" si="102"/>
        <v>0</v>
      </c>
      <c r="AD717" s="10">
        <f t="shared" si="102"/>
        <v>0</v>
      </c>
    </row>
    <row r="718" spans="1:30" ht="15" customHeight="1" x14ac:dyDescent="0.25">
      <c r="A718" s="1">
        <v>42663.229166666664</v>
      </c>
      <c r="B718" s="1">
        <v>42663.25</v>
      </c>
      <c r="C718" s="2">
        <v>673370</v>
      </c>
      <c r="D718" s="2" t="s">
        <v>7</v>
      </c>
      <c r="E718" s="3" t="str">
        <f t="shared" si="101"/>
        <v>jeudi</v>
      </c>
      <c r="F718">
        <f ca="1">IF(HOUR(A718)&gt;HOUR(B718),-SUM(G718:INDIRECT(ADDRESS(ROW(),MATCH(0,$G718:$AD718,0)+6))),0)</f>
        <v>0</v>
      </c>
      <c r="G718" s="10">
        <f t="shared" ref="G718:V733" si="103">IF(HOUR($A718)&lt;=HOUR($B718),IF(IF(HOUR($A718)&lt;G$1+1,1,0)=1,IF(HOUR($B718)&gt;=G$1,1,0),0),IF(IF(HOUR($A718)&gt;=G$1+1,1,0)=1,IF(HOUR($B718)&lt;G$1,0,1),1))</f>
        <v>0</v>
      </c>
      <c r="H718" s="10">
        <f t="shared" si="103"/>
        <v>0</v>
      </c>
      <c r="I718" s="10">
        <f t="shared" si="103"/>
        <v>0</v>
      </c>
      <c r="J718" s="10">
        <f t="shared" si="103"/>
        <v>0</v>
      </c>
      <c r="K718" s="10">
        <f t="shared" si="103"/>
        <v>0</v>
      </c>
      <c r="L718" s="10">
        <f t="shared" si="103"/>
        <v>1</v>
      </c>
      <c r="M718" s="10">
        <f t="shared" si="103"/>
        <v>1</v>
      </c>
      <c r="N718" s="10">
        <f t="shared" si="103"/>
        <v>0</v>
      </c>
      <c r="O718" s="10">
        <f t="shared" si="103"/>
        <v>0</v>
      </c>
      <c r="P718" s="10">
        <f t="shared" si="103"/>
        <v>0</v>
      </c>
      <c r="Q718" s="10">
        <f t="shared" si="103"/>
        <v>0</v>
      </c>
      <c r="R718" s="10">
        <f t="shared" si="103"/>
        <v>0</v>
      </c>
      <c r="S718" s="10">
        <f t="shared" si="103"/>
        <v>0</v>
      </c>
      <c r="T718" s="10">
        <f t="shared" si="103"/>
        <v>0</v>
      </c>
      <c r="U718" s="10">
        <f t="shared" si="103"/>
        <v>0</v>
      </c>
      <c r="V718" s="10">
        <f t="shared" si="103"/>
        <v>0</v>
      </c>
      <c r="W718" s="10">
        <f t="shared" si="102"/>
        <v>0</v>
      </c>
      <c r="X718" s="10">
        <f t="shared" si="102"/>
        <v>0</v>
      </c>
      <c r="Y718" s="10">
        <f t="shared" si="102"/>
        <v>0</v>
      </c>
      <c r="Z718" s="10">
        <f t="shared" si="102"/>
        <v>0</v>
      </c>
      <c r="AA718" s="10">
        <f t="shared" si="102"/>
        <v>0</v>
      </c>
      <c r="AB718" s="10">
        <f t="shared" si="102"/>
        <v>0</v>
      </c>
      <c r="AC718" s="10">
        <f t="shared" si="102"/>
        <v>0</v>
      </c>
      <c r="AD718" s="10">
        <f t="shared" si="102"/>
        <v>0</v>
      </c>
    </row>
    <row r="719" spans="1:30" ht="15" customHeight="1" x14ac:dyDescent="0.25">
      <c r="A719" s="1">
        <v>42663.375</v>
      </c>
      <c r="B719" s="1">
        <v>42663.666666666664</v>
      </c>
      <c r="C719" s="2">
        <v>672114</v>
      </c>
      <c r="D719" s="2" t="s">
        <v>9</v>
      </c>
      <c r="E719" s="3" t="str">
        <f t="shared" si="101"/>
        <v>jeudi</v>
      </c>
      <c r="F719">
        <f ca="1">IF(HOUR(A719)&gt;HOUR(B719),-SUM(G719:INDIRECT(ADDRESS(ROW(),MATCH(0,$G719:$AD719,0)+6))),0)</f>
        <v>0</v>
      </c>
      <c r="G719" s="10">
        <f t="shared" si="103"/>
        <v>0</v>
      </c>
      <c r="H719" s="10">
        <f t="shared" si="103"/>
        <v>0</v>
      </c>
      <c r="I719" s="10">
        <f t="shared" si="103"/>
        <v>0</v>
      </c>
      <c r="J719" s="10">
        <f t="shared" si="103"/>
        <v>0</v>
      </c>
      <c r="K719" s="10">
        <f t="shared" si="103"/>
        <v>0</v>
      </c>
      <c r="L719" s="10">
        <f t="shared" si="103"/>
        <v>0</v>
      </c>
      <c r="M719" s="10">
        <f t="shared" si="103"/>
        <v>0</v>
      </c>
      <c r="N719" s="10">
        <f t="shared" si="103"/>
        <v>0</v>
      </c>
      <c r="O719" s="10">
        <f t="shared" si="103"/>
        <v>0</v>
      </c>
      <c r="P719" s="10">
        <f t="shared" si="103"/>
        <v>1</v>
      </c>
      <c r="Q719" s="10">
        <f t="shared" si="103"/>
        <v>1</v>
      </c>
      <c r="R719" s="10">
        <f t="shared" si="103"/>
        <v>1</v>
      </c>
      <c r="S719" s="10">
        <f t="shared" si="103"/>
        <v>1</v>
      </c>
      <c r="T719" s="10">
        <f t="shared" si="103"/>
        <v>1</v>
      </c>
      <c r="U719" s="10">
        <f t="shared" si="103"/>
        <v>1</v>
      </c>
      <c r="V719" s="10">
        <f t="shared" si="103"/>
        <v>1</v>
      </c>
      <c r="W719" s="10">
        <f t="shared" si="102"/>
        <v>1</v>
      </c>
      <c r="X719" s="10">
        <f t="shared" si="102"/>
        <v>0</v>
      </c>
      <c r="Y719" s="10">
        <f t="shared" si="102"/>
        <v>0</v>
      </c>
      <c r="Z719" s="10">
        <f t="shared" si="102"/>
        <v>0</v>
      </c>
      <c r="AA719" s="10">
        <f t="shared" si="102"/>
        <v>0</v>
      </c>
      <c r="AB719" s="10">
        <f t="shared" si="102"/>
        <v>0</v>
      </c>
      <c r="AC719" s="10">
        <f t="shared" si="102"/>
        <v>0</v>
      </c>
      <c r="AD719" s="10">
        <f t="shared" si="102"/>
        <v>0</v>
      </c>
    </row>
    <row r="720" spans="1:30" ht="15" customHeight="1" x14ac:dyDescent="0.25">
      <c r="A720" s="1">
        <v>42663.833333333336</v>
      </c>
      <c r="B720" s="1">
        <v>42664.083333333336</v>
      </c>
      <c r="C720" s="2">
        <v>672340</v>
      </c>
      <c r="D720" s="2" t="s">
        <v>7</v>
      </c>
      <c r="E720" s="3" t="str">
        <f t="shared" si="101"/>
        <v>jeudi</v>
      </c>
      <c r="F720">
        <f ca="1">IF(HOUR(A720)&gt;HOUR(B720),-SUM(G720:INDIRECT(ADDRESS(ROW(),MATCH(0,$G720:$AD720,0)+6))),0)</f>
        <v>-3</v>
      </c>
      <c r="G720" s="10">
        <f t="shared" si="103"/>
        <v>1</v>
      </c>
      <c r="H720" s="10">
        <f t="shared" si="103"/>
        <v>1</v>
      </c>
      <c r="I720" s="10">
        <f t="shared" si="103"/>
        <v>1</v>
      </c>
      <c r="J720" s="10">
        <f t="shared" si="103"/>
        <v>0</v>
      </c>
      <c r="K720" s="10">
        <f t="shared" si="103"/>
        <v>0</v>
      </c>
      <c r="L720" s="10">
        <f t="shared" si="103"/>
        <v>0</v>
      </c>
      <c r="M720" s="10">
        <f t="shared" si="103"/>
        <v>0</v>
      </c>
      <c r="N720" s="10">
        <f t="shared" si="103"/>
        <v>0</v>
      </c>
      <c r="O720" s="10">
        <f t="shared" si="103"/>
        <v>0</v>
      </c>
      <c r="P720" s="10">
        <f t="shared" si="103"/>
        <v>0</v>
      </c>
      <c r="Q720" s="10">
        <f t="shared" si="103"/>
        <v>0</v>
      </c>
      <c r="R720" s="10">
        <f t="shared" si="103"/>
        <v>0</v>
      </c>
      <c r="S720" s="10">
        <f t="shared" si="103"/>
        <v>0</v>
      </c>
      <c r="T720" s="10">
        <f t="shared" si="103"/>
        <v>0</v>
      </c>
      <c r="U720" s="10">
        <f t="shared" si="103"/>
        <v>0</v>
      </c>
      <c r="V720" s="10">
        <f t="shared" si="103"/>
        <v>0</v>
      </c>
      <c r="W720" s="10">
        <f t="shared" si="102"/>
        <v>0</v>
      </c>
      <c r="X720" s="10">
        <f t="shared" si="102"/>
        <v>0</v>
      </c>
      <c r="Y720" s="10">
        <f t="shared" si="102"/>
        <v>0</v>
      </c>
      <c r="Z720" s="10">
        <f t="shared" si="102"/>
        <v>0</v>
      </c>
      <c r="AA720" s="10">
        <f t="shared" si="102"/>
        <v>1</v>
      </c>
      <c r="AB720" s="10">
        <f t="shared" si="102"/>
        <v>1</v>
      </c>
      <c r="AC720" s="10">
        <f t="shared" si="102"/>
        <v>1</v>
      </c>
      <c r="AD720" s="10">
        <f t="shared" si="102"/>
        <v>1</v>
      </c>
    </row>
    <row r="721" spans="1:30" ht="15" customHeight="1" x14ac:dyDescent="0.25">
      <c r="A721" s="1">
        <v>42664.208333333336</v>
      </c>
      <c r="B721" s="1">
        <v>42664.291666666664</v>
      </c>
      <c r="C721" s="2">
        <v>667794</v>
      </c>
      <c r="D721" s="2" t="s">
        <v>13</v>
      </c>
      <c r="E721" s="3" t="str">
        <f t="shared" si="101"/>
        <v>vendredi</v>
      </c>
      <c r="F721">
        <f ca="1">IF(HOUR(A721)&gt;HOUR(B721),-SUM(G721:INDIRECT(ADDRESS(ROW(),MATCH(0,$G721:$AD721,0)+6))),0)</f>
        <v>0</v>
      </c>
      <c r="G721" s="10">
        <f t="shared" si="103"/>
        <v>0</v>
      </c>
      <c r="H721" s="10">
        <f t="shared" si="103"/>
        <v>0</v>
      </c>
      <c r="I721" s="10">
        <f t="shared" si="103"/>
        <v>0</v>
      </c>
      <c r="J721" s="10">
        <f t="shared" si="103"/>
        <v>0</v>
      </c>
      <c r="K721" s="10">
        <f t="shared" si="103"/>
        <v>0</v>
      </c>
      <c r="L721" s="10">
        <f t="shared" si="103"/>
        <v>1</v>
      </c>
      <c r="M721" s="10">
        <f t="shared" si="103"/>
        <v>1</v>
      </c>
      <c r="N721" s="10">
        <f t="shared" si="103"/>
        <v>1</v>
      </c>
      <c r="O721" s="10">
        <f t="shared" si="103"/>
        <v>0</v>
      </c>
      <c r="P721" s="10">
        <f t="shared" si="103"/>
        <v>0</v>
      </c>
      <c r="Q721" s="10">
        <f t="shared" si="103"/>
        <v>0</v>
      </c>
      <c r="R721" s="10">
        <f t="shared" si="103"/>
        <v>0</v>
      </c>
      <c r="S721" s="10">
        <f t="shared" si="103"/>
        <v>0</v>
      </c>
      <c r="T721" s="10">
        <f t="shared" si="103"/>
        <v>0</v>
      </c>
      <c r="U721" s="10">
        <f t="shared" si="103"/>
        <v>0</v>
      </c>
      <c r="V721" s="10">
        <f t="shared" si="103"/>
        <v>0</v>
      </c>
      <c r="W721" s="10">
        <f t="shared" si="102"/>
        <v>0</v>
      </c>
      <c r="X721" s="10">
        <f t="shared" si="102"/>
        <v>0</v>
      </c>
      <c r="Y721" s="10">
        <f t="shared" si="102"/>
        <v>0</v>
      </c>
      <c r="Z721" s="10">
        <f t="shared" si="102"/>
        <v>0</v>
      </c>
      <c r="AA721" s="10">
        <f t="shared" si="102"/>
        <v>0</v>
      </c>
      <c r="AB721" s="10">
        <f t="shared" si="102"/>
        <v>0</v>
      </c>
      <c r="AC721" s="10">
        <f t="shared" si="102"/>
        <v>0</v>
      </c>
      <c r="AD721" s="10">
        <f t="shared" si="102"/>
        <v>0</v>
      </c>
    </row>
    <row r="722" spans="1:30" ht="15" customHeight="1" x14ac:dyDescent="0.25">
      <c r="A722" s="1">
        <v>42667.291666666664</v>
      </c>
      <c r="B722" s="1">
        <v>42670.75</v>
      </c>
      <c r="C722" s="2">
        <v>672347</v>
      </c>
      <c r="D722" s="2" t="s">
        <v>6</v>
      </c>
      <c r="E722" s="3" t="str">
        <f t="shared" si="101"/>
        <v>lundi</v>
      </c>
      <c r="F722">
        <f ca="1">IF(HOUR(A722)&gt;HOUR(B722),-SUM(G722:INDIRECT(ADDRESS(ROW(),MATCH(0,$G722:$AD722,0)+6))),0)</f>
        <v>0</v>
      </c>
      <c r="G722" s="10">
        <f t="shared" si="103"/>
        <v>0</v>
      </c>
      <c r="H722" s="10">
        <f t="shared" si="103"/>
        <v>0</v>
      </c>
      <c r="I722" s="10">
        <f t="shared" si="103"/>
        <v>0</v>
      </c>
      <c r="J722" s="10">
        <f t="shared" si="103"/>
        <v>0</v>
      </c>
      <c r="K722" s="10">
        <f t="shared" si="103"/>
        <v>0</v>
      </c>
      <c r="L722" s="10">
        <f t="shared" si="103"/>
        <v>0</v>
      </c>
      <c r="M722" s="10">
        <f t="shared" si="103"/>
        <v>0</v>
      </c>
      <c r="N722" s="10">
        <f t="shared" si="103"/>
        <v>1</v>
      </c>
      <c r="O722" s="10">
        <f t="shared" si="103"/>
        <v>1</v>
      </c>
      <c r="P722" s="10">
        <f t="shared" si="103"/>
        <v>1</v>
      </c>
      <c r="Q722" s="10">
        <f t="shared" si="103"/>
        <v>1</v>
      </c>
      <c r="R722" s="10">
        <f t="shared" si="103"/>
        <v>1</v>
      </c>
      <c r="S722" s="10">
        <f t="shared" si="103"/>
        <v>1</v>
      </c>
      <c r="T722" s="10">
        <f t="shared" si="103"/>
        <v>1</v>
      </c>
      <c r="U722" s="10">
        <f t="shared" si="103"/>
        <v>1</v>
      </c>
      <c r="V722" s="10">
        <f t="shared" si="103"/>
        <v>1</v>
      </c>
      <c r="W722" s="10">
        <f t="shared" si="102"/>
        <v>1</v>
      </c>
      <c r="X722" s="10">
        <f t="shared" si="102"/>
        <v>1</v>
      </c>
      <c r="Y722" s="10">
        <f t="shared" si="102"/>
        <v>1</v>
      </c>
      <c r="Z722" s="10">
        <f t="shared" si="102"/>
        <v>0</v>
      </c>
      <c r="AA722" s="10">
        <f t="shared" si="102"/>
        <v>0</v>
      </c>
      <c r="AB722" s="10">
        <f t="shared" si="102"/>
        <v>0</v>
      </c>
      <c r="AC722" s="10">
        <f t="shared" si="102"/>
        <v>0</v>
      </c>
      <c r="AD722" s="10">
        <f t="shared" si="102"/>
        <v>0</v>
      </c>
    </row>
    <row r="723" spans="1:30" ht="15" customHeight="1" x14ac:dyDescent="0.25">
      <c r="A723" s="1">
        <v>42668.208333333336</v>
      </c>
      <c r="B723" s="1">
        <v>42668.291666666664</v>
      </c>
      <c r="C723" s="2">
        <v>672773</v>
      </c>
      <c r="D723" s="2" t="s">
        <v>13</v>
      </c>
      <c r="E723" s="3" t="str">
        <f t="shared" si="101"/>
        <v>mardi</v>
      </c>
      <c r="F723">
        <f ca="1">IF(HOUR(A723)&gt;HOUR(B723),-SUM(G723:INDIRECT(ADDRESS(ROW(),MATCH(0,$G723:$AD723,0)+6))),0)</f>
        <v>0</v>
      </c>
      <c r="G723" s="10">
        <f t="shared" si="103"/>
        <v>0</v>
      </c>
      <c r="H723" s="10">
        <f t="shared" si="103"/>
        <v>0</v>
      </c>
      <c r="I723" s="10">
        <f t="shared" si="103"/>
        <v>0</v>
      </c>
      <c r="J723" s="10">
        <f t="shared" si="103"/>
        <v>0</v>
      </c>
      <c r="K723" s="10">
        <f t="shared" si="103"/>
        <v>0</v>
      </c>
      <c r="L723" s="10">
        <f t="shared" si="103"/>
        <v>1</v>
      </c>
      <c r="M723" s="10">
        <f t="shared" si="103"/>
        <v>1</v>
      </c>
      <c r="N723" s="10">
        <f t="shared" si="103"/>
        <v>1</v>
      </c>
      <c r="O723" s="10">
        <f t="shared" si="103"/>
        <v>0</v>
      </c>
      <c r="P723" s="10">
        <f t="shared" si="103"/>
        <v>0</v>
      </c>
      <c r="Q723" s="10">
        <f t="shared" si="103"/>
        <v>0</v>
      </c>
      <c r="R723" s="10">
        <f t="shared" si="103"/>
        <v>0</v>
      </c>
      <c r="S723" s="10">
        <f t="shared" si="103"/>
        <v>0</v>
      </c>
      <c r="T723" s="10">
        <f t="shared" si="103"/>
        <v>0</v>
      </c>
      <c r="U723" s="10">
        <f t="shared" si="103"/>
        <v>0</v>
      </c>
      <c r="V723" s="10">
        <f t="shared" si="103"/>
        <v>0</v>
      </c>
      <c r="W723" s="10">
        <f t="shared" si="102"/>
        <v>0</v>
      </c>
      <c r="X723" s="10">
        <f t="shared" si="102"/>
        <v>0</v>
      </c>
      <c r="Y723" s="10">
        <f t="shared" si="102"/>
        <v>0</v>
      </c>
      <c r="Z723" s="10">
        <f t="shared" si="102"/>
        <v>0</v>
      </c>
      <c r="AA723" s="10">
        <f t="shared" si="102"/>
        <v>0</v>
      </c>
      <c r="AB723" s="10">
        <f t="shared" si="102"/>
        <v>0</v>
      </c>
      <c r="AC723" s="10">
        <f t="shared" si="102"/>
        <v>0</v>
      </c>
      <c r="AD723" s="10">
        <f t="shared" si="102"/>
        <v>0</v>
      </c>
    </row>
    <row r="724" spans="1:30" ht="15" customHeight="1" x14ac:dyDescent="0.25">
      <c r="A724" s="1">
        <v>42668.375</v>
      </c>
      <c r="B724" s="1">
        <v>42668.666666666664</v>
      </c>
      <c r="C724" s="2">
        <v>672304</v>
      </c>
      <c r="D724" s="2" t="s">
        <v>9</v>
      </c>
      <c r="E724" s="3" t="str">
        <f t="shared" si="101"/>
        <v>mardi</v>
      </c>
      <c r="F724">
        <f ca="1">IF(HOUR(A724)&gt;HOUR(B724),-SUM(G724:INDIRECT(ADDRESS(ROW(),MATCH(0,$G724:$AD724,0)+6))),0)</f>
        <v>0</v>
      </c>
      <c r="G724" s="10">
        <f t="shared" si="103"/>
        <v>0</v>
      </c>
      <c r="H724" s="10">
        <f t="shared" si="103"/>
        <v>0</v>
      </c>
      <c r="I724" s="10">
        <f t="shared" si="103"/>
        <v>0</v>
      </c>
      <c r="J724" s="10">
        <f t="shared" si="103"/>
        <v>0</v>
      </c>
      <c r="K724" s="10">
        <f t="shared" si="103"/>
        <v>0</v>
      </c>
      <c r="L724" s="10">
        <f t="shared" si="103"/>
        <v>0</v>
      </c>
      <c r="M724" s="10">
        <f t="shared" si="103"/>
        <v>0</v>
      </c>
      <c r="N724" s="10">
        <f t="shared" si="103"/>
        <v>0</v>
      </c>
      <c r="O724" s="10">
        <f t="shared" si="103"/>
        <v>0</v>
      </c>
      <c r="P724" s="10">
        <f t="shared" si="103"/>
        <v>1</v>
      </c>
      <c r="Q724" s="10">
        <f t="shared" si="103"/>
        <v>1</v>
      </c>
      <c r="R724" s="10">
        <f t="shared" si="103"/>
        <v>1</v>
      </c>
      <c r="S724" s="10">
        <f t="shared" si="103"/>
        <v>1</v>
      </c>
      <c r="T724" s="10">
        <f t="shared" si="103"/>
        <v>1</v>
      </c>
      <c r="U724" s="10">
        <f t="shared" si="103"/>
        <v>1</v>
      </c>
      <c r="V724" s="10">
        <f t="shared" si="103"/>
        <v>1</v>
      </c>
      <c r="W724" s="10">
        <f t="shared" si="102"/>
        <v>1</v>
      </c>
      <c r="X724" s="10">
        <f t="shared" si="102"/>
        <v>0</v>
      </c>
      <c r="Y724" s="10">
        <f t="shared" si="102"/>
        <v>0</v>
      </c>
      <c r="Z724" s="10">
        <f t="shared" si="102"/>
        <v>0</v>
      </c>
      <c r="AA724" s="10">
        <f t="shared" si="102"/>
        <v>0</v>
      </c>
      <c r="AB724" s="10">
        <f t="shared" si="102"/>
        <v>0</v>
      </c>
      <c r="AC724" s="10">
        <f t="shared" si="102"/>
        <v>0</v>
      </c>
      <c r="AD724" s="10">
        <f t="shared" si="102"/>
        <v>0</v>
      </c>
    </row>
    <row r="725" spans="1:30" ht="15" customHeight="1" x14ac:dyDescent="0.25">
      <c r="A725" s="1">
        <v>42668.375</v>
      </c>
      <c r="B725" s="1">
        <v>42668.666666666664</v>
      </c>
      <c r="C725" s="2">
        <v>670304</v>
      </c>
      <c r="D725" s="2" t="s">
        <v>13</v>
      </c>
      <c r="E725" s="3" t="str">
        <f t="shared" si="101"/>
        <v>mardi</v>
      </c>
      <c r="F725">
        <f ca="1">IF(HOUR(A725)&gt;HOUR(B725),-SUM(G725:INDIRECT(ADDRESS(ROW(),MATCH(0,$G725:$AD725,0)+6))),0)</f>
        <v>0</v>
      </c>
      <c r="G725" s="10">
        <f t="shared" si="103"/>
        <v>0</v>
      </c>
      <c r="H725" s="10">
        <f t="shared" si="103"/>
        <v>0</v>
      </c>
      <c r="I725" s="10">
        <f t="shared" si="103"/>
        <v>0</v>
      </c>
      <c r="J725" s="10">
        <f t="shared" si="103"/>
        <v>0</v>
      </c>
      <c r="K725" s="10">
        <f t="shared" si="103"/>
        <v>0</v>
      </c>
      <c r="L725" s="10">
        <f t="shared" si="103"/>
        <v>0</v>
      </c>
      <c r="M725" s="10">
        <f t="shared" si="103"/>
        <v>0</v>
      </c>
      <c r="N725" s="10">
        <f t="shared" si="103"/>
        <v>0</v>
      </c>
      <c r="O725" s="10">
        <f t="shared" si="103"/>
        <v>0</v>
      </c>
      <c r="P725" s="10">
        <f t="shared" si="103"/>
        <v>1</v>
      </c>
      <c r="Q725" s="10">
        <f t="shared" si="103"/>
        <v>1</v>
      </c>
      <c r="R725" s="10">
        <f t="shared" si="103"/>
        <v>1</v>
      </c>
      <c r="S725" s="10">
        <f t="shared" si="103"/>
        <v>1</v>
      </c>
      <c r="T725" s="10">
        <f t="shared" si="103"/>
        <v>1</v>
      </c>
      <c r="U725" s="10">
        <f t="shared" si="103"/>
        <v>1</v>
      </c>
      <c r="V725" s="10">
        <f t="shared" si="103"/>
        <v>1</v>
      </c>
      <c r="W725" s="10">
        <f t="shared" si="102"/>
        <v>1</v>
      </c>
      <c r="X725" s="10">
        <f t="shared" si="102"/>
        <v>0</v>
      </c>
      <c r="Y725" s="10">
        <f t="shared" si="102"/>
        <v>0</v>
      </c>
      <c r="Z725" s="10">
        <f t="shared" si="102"/>
        <v>0</v>
      </c>
      <c r="AA725" s="10">
        <f t="shared" si="102"/>
        <v>0</v>
      </c>
      <c r="AB725" s="10">
        <f t="shared" si="102"/>
        <v>0</v>
      </c>
      <c r="AC725" s="10">
        <f t="shared" si="102"/>
        <v>0</v>
      </c>
      <c r="AD725" s="10">
        <f t="shared" si="102"/>
        <v>0</v>
      </c>
    </row>
    <row r="726" spans="1:30" ht="15" customHeight="1" x14ac:dyDescent="0.25">
      <c r="A726" s="1">
        <v>42669.208333333336</v>
      </c>
      <c r="B726" s="1">
        <v>42669.291666666664</v>
      </c>
      <c r="C726" s="2">
        <v>672774</v>
      </c>
      <c r="D726" s="2" t="s">
        <v>13</v>
      </c>
      <c r="E726" s="3" t="str">
        <f t="shared" si="101"/>
        <v>mercredi</v>
      </c>
      <c r="F726">
        <f ca="1">IF(HOUR(A726)&gt;HOUR(B726),-SUM(G726:INDIRECT(ADDRESS(ROW(),MATCH(0,$G726:$AD726,0)+6))),0)</f>
        <v>0</v>
      </c>
      <c r="G726" s="10">
        <f t="shared" si="103"/>
        <v>0</v>
      </c>
      <c r="H726" s="10">
        <f t="shared" si="103"/>
        <v>0</v>
      </c>
      <c r="I726" s="10">
        <f t="shared" si="103"/>
        <v>0</v>
      </c>
      <c r="J726" s="10">
        <f t="shared" si="103"/>
        <v>0</v>
      </c>
      <c r="K726" s="10">
        <f t="shared" si="103"/>
        <v>0</v>
      </c>
      <c r="L726" s="10">
        <f t="shared" si="103"/>
        <v>1</v>
      </c>
      <c r="M726" s="10">
        <f t="shared" si="103"/>
        <v>1</v>
      </c>
      <c r="N726" s="10">
        <f t="shared" si="103"/>
        <v>1</v>
      </c>
      <c r="O726" s="10">
        <f t="shared" si="103"/>
        <v>0</v>
      </c>
      <c r="P726" s="10">
        <f t="shared" si="103"/>
        <v>0</v>
      </c>
      <c r="Q726" s="10">
        <f t="shared" si="103"/>
        <v>0</v>
      </c>
      <c r="R726" s="10">
        <f t="shared" si="103"/>
        <v>0</v>
      </c>
      <c r="S726" s="10">
        <f t="shared" si="103"/>
        <v>0</v>
      </c>
      <c r="T726" s="10">
        <f t="shared" si="103"/>
        <v>0</v>
      </c>
      <c r="U726" s="10">
        <f t="shared" si="103"/>
        <v>0</v>
      </c>
      <c r="V726" s="10">
        <f t="shared" si="103"/>
        <v>0</v>
      </c>
      <c r="W726" s="10">
        <f t="shared" si="102"/>
        <v>0</v>
      </c>
      <c r="X726" s="10">
        <f t="shared" si="102"/>
        <v>0</v>
      </c>
      <c r="Y726" s="10">
        <f t="shared" si="102"/>
        <v>0</v>
      </c>
      <c r="Z726" s="10">
        <f t="shared" si="102"/>
        <v>0</v>
      </c>
      <c r="AA726" s="10">
        <f t="shared" si="102"/>
        <v>0</v>
      </c>
      <c r="AB726" s="10">
        <f t="shared" si="102"/>
        <v>0</v>
      </c>
      <c r="AC726" s="10">
        <f t="shared" si="102"/>
        <v>0</v>
      </c>
      <c r="AD726" s="10">
        <f t="shared" si="102"/>
        <v>0</v>
      </c>
    </row>
    <row r="727" spans="1:30" ht="15" customHeight="1" x14ac:dyDescent="0.25">
      <c r="A727" s="1">
        <v>42669.291666666664</v>
      </c>
      <c r="B727" s="1">
        <v>42669.708333333336</v>
      </c>
      <c r="C727" s="2">
        <v>671918</v>
      </c>
      <c r="D727" s="2" t="s">
        <v>6</v>
      </c>
      <c r="E727" s="3" t="str">
        <f t="shared" si="101"/>
        <v>mercredi</v>
      </c>
      <c r="F727">
        <f ca="1">IF(HOUR(A727)&gt;HOUR(B727),-SUM(G727:INDIRECT(ADDRESS(ROW(),MATCH(0,$G727:$AD727,0)+6))),0)</f>
        <v>0</v>
      </c>
      <c r="G727" s="10">
        <f t="shared" si="103"/>
        <v>0</v>
      </c>
      <c r="H727" s="10">
        <f t="shared" si="103"/>
        <v>0</v>
      </c>
      <c r="I727" s="10">
        <f t="shared" si="103"/>
        <v>0</v>
      </c>
      <c r="J727" s="10">
        <f t="shared" si="103"/>
        <v>0</v>
      </c>
      <c r="K727" s="10">
        <f t="shared" si="103"/>
        <v>0</v>
      </c>
      <c r="L727" s="10">
        <f t="shared" si="103"/>
        <v>0</v>
      </c>
      <c r="M727" s="10">
        <f t="shared" si="103"/>
        <v>0</v>
      </c>
      <c r="N727" s="10">
        <f t="shared" si="103"/>
        <v>1</v>
      </c>
      <c r="O727" s="10">
        <f t="shared" si="103"/>
        <v>1</v>
      </c>
      <c r="P727" s="10">
        <f t="shared" si="103"/>
        <v>1</v>
      </c>
      <c r="Q727" s="10">
        <f t="shared" si="103"/>
        <v>1</v>
      </c>
      <c r="R727" s="10">
        <f t="shared" si="103"/>
        <v>1</v>
      </c>
      <c r="S727" s="10">
        <f t="shared" si="103"/>
        <v>1</v>
      </c>
      <c r="T727" s="10">
        <f t="shared" si="103"/>
        <v>1</v>
      </c>
      <c r="U727" s="10">
        <f t="shared" si="103"/>
        <v>1</v>
      </c>
      <c r="V727" s="10">
        <f t="shared" si="103"/>
        <v>1</v>
      </c>
      <c r="W727" s="10">
        <f t="shared" si="102"/>
        <v>1</v>
      </c>
      <c r="X727" s="10">
        <f t="shared" si="102"/>
        <v>1</v>
      </c>
      <c r="Y727" s="10">
        <f t="shared" si="102"/>
        <v>0</v>
      </c>
      <c r="Z727" s="10">
        <f t="shared" si="102"/>
        <v>0</v>
      </c>
      <c r="AA727" s="10">
        <f t="shared" si="102"/>
        <v>0</v>
      </c>
      <c r="AB727" s="10">
        <f t="shared" si="102"/>
        <v>0</v>
      </c>
      <c r="AC727" s="10">
        <f t="shared" si="102"/>
        <v>0</v>
      </c>
      <c r="AD727" s="10">
        <f t="shared" si="102"/>
        <v>0</v>
      </c>
    </row>
    <row r="728" spans="1:30" ht="15" customHeight="1" x14ac:dyDescent="0.25">
      <c r="A728" s="1">
        <v>42670.1875</v>
      </c>
      <c r="B728" s="1">
        <v>42670.291666666664</v>
      </c>
      <c r="C728" s="2">
        <v>673490</v>
      </c>
      <c r="D728" s="2" t="s">
        <v>7</v>
      </c>
      <c r="E728" s="3" t="str">
        <f t="shared" si="101"/>
        <v>jeudi</v>
      </c>
      <c r="F728">
        <f ca="1">IF(HOUR(A728)&gt;HOUR(B728),-SUM(G728:INDIRECT(ADDRESS(ROW(),MATCH(0,$G728:$AD728,0)+6))),0)</f>
        <v>0</v>
      </c>
      <c r="G728" s="10">
        <f t="shared" si="103"/>
        <v>0</v>
      </c>
      <c r="H728" s="10">
        <f t="shared" si="103"/>
        <v>0</v>
      </c>
      <c r="I728" s="10">
        <f t="shared" si="103"/>
        <v>0</v>
      </c>
      <c r="J728" s="10">
        <f t="shared" si="103"/>
        <v>0</v>
      </c>
      <c r="K728" s="10">
        <f t="shared" si="103"/>
        <v>1</v>
      </c>
      <c r="L728" s="10">
        <f t="shared" si="103"/>
        <v>1</v>
      </c>
      <c r="M728" s="10">
        <f t="shared" si="103"/>
        <v>1</v>
      </c>
      <c r="N728" s="10">
        <f t="shared" si="103"/>
        <v>1</v>
      </c>
      <c r="O728" s="10">
        <f t="shared" si="103"/>
        <v>0</v>
      </c>
      <c r="P728" s="10">
        <f t="shared" si="103"/>
        <v>0</v>
      </c>
      <c r="Q728" s="10">
        <f t="shared" si="103"/>
        <v>0</v>
      </c>
      <c r="R728" s="10">
        <f t="shared" si="103"/>
        <v>0</v>
      </c>
      <c r="S728" s="10">
        <f t="shared" si="103"/>
        <v>0</v>
      </c>
      <c r="T728" s="10">
        <f t="shared" si="103"/>
        <v>0</v>
      </c>
      <c r="U728" s="10">
        <f t="shared" si="103"/>
        <v>0</v>
      </c>
      <c r="V728" s="10">
        <f t="shared" si="103"/>
        <v>0</v>
      </c>
      <c r="W728" s="10">
        <f t="shared" si="102"/>
        <v>0</v>
      </c>
      <c r="X728" s="10">
        <f t="shared" si="102"/>
        <v>0</v>
      </c>
      <c r="Y728" s="10">
        <f t="shared" si="102"/>
        <v>0</v>
      </c>
      <c r="Z728" s="10">
        <f t="shared" si="102"/>
        <v>0</v>
      </c>
      <c r="AA728" s="10">
        <f t="shared" si="102"/>
        <v>0</v>
      </c>
      <c r="AB728" s="10">
        <f t="shared" si="102"/>
        <v>0</v>
      </c>
      <c r="AC728" s="10">
        <f t="shared" si="102"/>
        <v>0</v>
      </c>
      <c r="AD728" s="10">
        <f t="shared" si="102"/>
        <v>0</v>
      </c>
    </row>
    <row r="729" spans="1:30" ht="15" customHeight="1" x14ac:dyDescent="0.25">
      <c r="A729" s="1">
        <v>42670.375</v>
      </c>
      <c r="B729" s="1">
        <v>42670.666666666664</v>
      </c>
      <c r="C729" s="2">
        <v>672115</v>
      </c>
      <c r="D729" s="2" t="s">
        <v>9</v>
      </c>
      <c r="E729" s="3" t="str">
        <f t="shared" si="101"/>
        <v>jeudi</v>
      </c>
      <c r="F729">
        <f ca="1">IF(HOUR(A729)&gt;HOUR(B729),-SUM(G729:INDIRECT(ADDRESS(ROW(),MATCH(0,$G729:$AD729,0)+6))),0)</f>
        <v>0</v>
      </c>
      <c r="G729" s="10">
        <f t="shared" si="103"/>
        <v>0</v>
      </c>
      <c r="H729" s="10">
        <f t="shared" si="103"/>
        <v>0</v>
      </c>
      <c r="I729" s="10">
        <f t="shared" si="103"/>
        <v>0</v>
      </c>
      <c r="J729" s="10">
        <f t="shared" si="103"/>
        <v>0</v>
      </c>
      <c r="K729" s="10">
        <f t="shared" si="103"/>
        <v>0</v>
      </c>
      <c r="L729" s="10">
        <f t="shared" si="103"/>
        <v>0</v>
      </c>
      <c r="M729" s="10">
        <f t="shared" si="103"/>
        <v>0</v>
      </c>
      <c r="N729" s="10">
        <f t="shared" si="103"/>
        <v>0</v>
      </c>
      <c r="O729" s="10">
        <f t="shared" si="103"/>
        <v>0</v>
      </c>
      <c r="P729" s="10">
        <f t="shared" si="103"/>
        <v>1</v>
      </c>
      <c r="Q729" s="10">
        <f t="shared" si="103"/>
        <v>1</v>
      </c>
      <c r="R729" s="10">
        <f t="shared" si="103"/>
        <v>1</v>
      </c>
      <c r="S729" s="10">
        <f t="shared" si="103"/>
        <v>1</v>
      </c>
      <c r="T729" s="10">
        <f t="shared" si="103"/>
        <v>1</v>
      </c>
      <c r="U729" s="10">
        <f t="shared" si="103"/>
        <v>1</v>
      </c>
      <c r="V729" s="10">
        <f t="shared" si="103"/>
        <v>1</v>
      </c>
      <c r="W729" s="10">
        <f t="shared" si="102"/>
        <v>1</v>
      </c>
      <c r="X729" s="10">
        <f t="shared" si="102"/>
        <v>0</v>
      </c>
      <c r="Y729" s="10">
        <f t="shared" si="102"/>
        <v>0</v>
      </c>
      <c r="Z729" s="10">
        <f t="shared" si="102"/>
        <v>0</v>
      </c>
      <c r="AA729" s="10">
        <f t="shared" si="102"/>
        <v>0</v>
      </c>
      <c r="AB729" s="10">
        <f t="shared" si="102"/>
        <v>0</v>
      </c>
      <c r="AC729" s="10">
        <f t="shared" si="102"/>
        <v>0</v>
      </c>
      <c r="AD729" s="10">
        <f t="shared" si="102"/>
        <v>0</v>
      </c>
    </row>
    <row r="730" spans="1:30" ht="15" customHeight="1" x14ac:dyDescent="0.25">
      <c r="A730" s="1">
        <v>42671.208333333336</v>
      </c>
      <c r="B730" s="1">
        <v>42671.291666666664</v>
      </c>
      <c r="C730" s="2">
        <v>672775</v>
      </c>
      <c r="D730" s="2" t="s">
        <v>13</v>
      </c>
      <c r="E730" s="3" t="str">
        <f t="shared" si="101"/>
        <v>vendredi</v>
      </c>
      <c r="F730">
        <f ca="1">IF(HOUR(A730)&gt;HOUR(B730),-SUM(G730:INDIRECT(ADDRESS(ROW(),MATCH(0,$G730:$AD730,0)+6))),0)</f>
        <v>0</v>
      </c>
      <c r="G730" s="10">
        <f t="shared" si="103"/>
        <v>0</v>
      </c>
      <c r="H730" s="10">
        <f t="shared" si="103"/>
        <v>0</v>
      </c>
      <c r="I730" s="10">
        <f t="shared" si="103"/>
        <v>0</v>
      </c>
      <c r="J730" s="10">
        <f t="shared" si="103"/>
        <v>0</v>
      </c>
      <c r="K730" s="10">
        <f t="shared" si="103"/>
        <v>0</v>
      </c>
      <c r="L730" s="10">
        <f t="shared" si="103"/>
        <v>1</v>
      </c>
      <c r="M730" s="10">
        <f t="shared" si="103"/>
        <v>1</v>
      </c>
      <c r="N730" s="10">
        <f t="shared" si="103"/>
        <v>1</v>
      </c>
      <c r="O730" s="10">
        <f t="shared" si="103"/>
        <v>0</v>
      </c>
      <c r="P730" s="10">
        <f t="shared" si="103"/>
        <v>0</v>
      </c>
      <c r="Q730" s="10">
        <f t="shared" si="103"/>
        <v>0</v>
      </c>
      <c r="R730" s="10">
        <f t="shared" si="103"/>
        <v>0</v>
      </c>
      <c r="S730" s="10">
        <f t="shared" si="103"/>
        <v>0</v>
      </c>
      <c r="T730" s="10">
        <f t="shared" si="103"/>
        <v>0</v>
      </c>
      <c r="U730" s="10">
        <f t="shared" si="103"/>
        <v>0</v>
      </c>
      <c r="V730" s="10">
        <f t="shared" si="103"/>
        <v>0</v>
      </c>
      <c r="W730" s="10">
        <f t="shared" si="102"/>
        <v>0</v>
      </c>
      <c r="X730" s="10">
        <f t="shared" si="102"/>
        <v>0</v>
      </c>
      <c r="Y730" s="10">
        <f t="shared" si="102"/>
        <v>0</v>
      </c>
      <c r="Z730" s="10">
        <f t="shared" si="102"/>
        <v>0</v>
      </c>
      <c r="AA730" s="10">
        <f t="shared" si="102"/>
        <v>0</v>
      </c>
      <c r="AB730" s="10">
        <f t="shared" si="102"/>
        <v>0</v>
      </c>
      <c r="AC730" s="10">
        <f t="shared" si="102"/>
        <v>0</v>
      </c>
      <c r="AD730" s="10">
        <f t="shared" si="102"/>
        <v>0</v>
      </c>
    </row>
    <row r="731" spans="1:30" ht="15" customHeight="1" x14ac:dyDescent="0.25">
      <c r="A731" s="1">
        <v>42682.1875</v>
      </c>
      <c r="B731" s="1">
        <v>42682.291666666664</v>
      </c>
      <c r="C731" s="2">
        <v>672069</v>
      </c>
      <c r="D731" s="2" t="s">
        <v>9</v>
      </c>
      <c r="E731" s="3" t="str">
        <f t="shared" si="101"/>
        <v>mardi</v>
      </c>
      <c r="F731">
        <f ca="1">IF(HOUR(A731)&gt;HOUR(B731),-SUM(G731:INDIRECT(ADDRESS(ROW(),MATCH(0,$G731:$AD731,0)+6))),0)</f>
        <v>0</v>
      </c>
      <c r="G731" s="10">
        <f t="shared" si="103"/>
        <v>0</v>
      </c>
      <c r="H731" s="10">
        <f t="shared" si="103"/>
        <v>0</v>
      </c>
      <c r="I731" s="10">
        <f t="shared" si="103"/>
        <v>0</v>
      </c>
      <c r="J731" s="10">
        <f t="shared" si="103"/>
        <v>0</v>
      </c>
      <c r="K731" s="10">
        <f t="shared" si="103"/>
        <v>1</v>
      </c>
      <c r="L731" s="10">
        <f t="shared" si="103"/>
        <v>1</v>
      </c>
      <c r="M731" s="10">
        <f t="shared" si="103"/>
        <v>1</v>
      </c>
      <c r="N731" s="10">
        <f t="shared" si="103"/>
        <v>1</v>
      </c>
      <c r="O731" s="10">
        <f t="shared" si="103"/>
        <v>0</v>
      </c>
      <c r="P731" s="10">
        <f t="shared" si="103"/>
        <v>0</v>
      </c>
      <c r="Q731" s="10">
        <f t="shared" si="103"/>
        <v>0</v>
      </c>
      <c r="R731" s="10">
        <f t="shared" si="103"/>
        <v>0</v>
      </c>
      <c r="S731" s="10">
        <f t="shared" si="103"/>
        <v>0</v>
      </c>
      <c r="T731" s="10">
        <f t="shared" si="103"/>
        <v>0</v>
      </c>
      <c r="U731" s="10">
        <f t="shared" si="103"/>
        <v>0</v>
      </c>
      <c r="V731" s="10">
        <f t="shared" si="103"/>
        <v>0</v>
      </c>
      <c r="W731" s="10">
        <f t="shared" si="102"/>
        <v>0</v>
      </c>
      <c r="X731" s="10">
        <f t="shared" si="102"/>
        <v>0</v>
      </c>
      <c r="Y731" s="10">
        <f t="shared" si="102"/>
        <v>0</v>
      </c>
      <c r="Z731" s="10">
        <f t="shared" si="102"/>
        <v>0</v>
      </c>
      <c r="AA731" s="10">
        <f t="shared" si="102"/>
        <v>0</v>
      </c>
      <c r="AB731" s="10">
        <f t="shared" si="102"/>
        <v>0</v>
      </c>
      <c r="AC731" s="10">
        <f t="shared" si="102"/>
        <v>0</v>
      </c>
      <c r="AD731" s="10">
        <f t="shared" si="102"/>
        <v>0</v>
      </c>
    </row>
    <row r="732" spans="1:30" ht="15" customHeight="1" x14ac:dyDescent="0.25">
      <c r="A732" s="1">
        <v>42683.1875</v>
      </c>
      <c r="B732" s="1">
        <v>42683.291666666664</v>
      </c>
      <c r="C732" s="2">
        <v>672070</v>
      </c>
      <c r="D732" s="2" t="s">
        <v>9</v>
      </c>
      <c r="E732" s="3" t="str">
        <f t="shared" si="101"/>
        <v>mercredi</v>
      </c>
      <c r="F732">
        <f ca="1">IF(HOUR(A732)&gt;HOUR(B732),-SUM(G732:INDIRECT(ADDRESS(ROW(),MATCH(0,$G732:$AD732,0)+6))),0)</f>
        <v>0</v>
      </c>
      <c r="G732" s="10">
        <f t="shared" si="103"/>
        <v>0</v>
      </c>
      <c r="H732" s="10">
        <f t="shared" si="103"/>
        <v>0</v>
      </c>
      <c r="I732" s="10">
        <f t="shared" si="103"/>
        <v>0</v>
      </c>
      <c r="J732" s="10">
        <f t="shared" si="103"/>
        <v>0</v>
      </c>
      <c r="K732" s="10">
        <f t="shared" si="103"/>
        <v>1</v>
      </c>
      <c r="L732" s="10">
        <f t="shared" si="103"/>
        <v>1</v>
      </c>
      <c r="M732" s="10">
        <f t="shared" si="103"/>
        <v>1</v>
      </c>
      <c r="N732" s="10">
        <f t="shared" si="103"/>
        <v>1</v>
      </c>
      <c r="O732" s="10">
        <f t="shared" si="103"/>
        <v>0</v>
      </c>
      <c r="P732" s="10">
        <f t="shared" si="103"/>
        <v>0</v>
      </c>
      <c r="Q732" s="10">
        <f t="shared" si="103"/>
        <v>0</v>
      </c>
      <c r="R732" s="10">
        <f t="shared" si="103"/>
        <v>0</v>
      </c>
      <c r="S732" s="10">
        <f t="shared" si="103"/>
        <v>0</v>
      </c>
      <c r="T732" s="10">
        <f t="shared" si="103"/>
        <v>0</v>
      </c>
      <c r="U732" s="10">
        <f t="shared" si="103"/>
        <v>0</v>
      </c>
      <c r="V732" s="10">
        <f t="shared" si="103"/>
        <v>0</v>
      </c>
      <c r="W732" s="10">
        <f t="shared" si="102"/>
        <v>0</v>
      </c>
      <c r="X732" s="10">
        <f t="shared" si="102"/>
        <v>0</v>
      </c>
      <c r="Y732" s="10">
        <f t="shared" si="102"/>
        <v>0</v>
      </c>
      <c r="Z732" s="10">
        <f t="shared" si="102"/>
        <v>0</v>
      </c>
      <c r="AA732" s="10">
        <f t="shared" si="102"/>
        <v>0</v>
      </c>
      <c r="AB732" s="10">
        <f t="shared" si="102"/>
        <v>0</v>
      </c>
      <c r="AC732" s="10">
        <f t="shared" si="102"/>
        <v>0</v>
      </c>
      <c r="AD732" s="10">
        <f t="shared" si="102"/>
        <v>0</v>
      </c>
    </row>
    <row r="733" spans="1:30" ht="15" customHeight="1" x14ac:dyDescent="0.25">
      <c r="A733" s="1">
        <v>42683.916666666664</v>
      </c>
      <c r="B733" s="1">
        <v>42684.166666666664</v>
      </c>
      <c r="C733" s="2">
        <v>673795</v>
      </c>
      <c r="D733" s="2" t="s">
        <v>15</v>
      </c>
      <c r="E733" s="3" t="str">
        <f t="shared" si="101"/>
        <v>mercredi</v>
      </c>
      <c r="F733">
        <f ca="1">IF(HOUR(A733)&gt;HOUR(B733),-SUM(G733:INDIRECT(ADDRESS(ROW(),MATCH(0,$G733:$AD733,0)+6))),0)</f>
        <v>-5</v>
      </c>
      <c r="G733" s="10">
        <f t="shared" si="103"/>
        <v>1</v>
      </c>
      <c r="H733" s="10">
        <f t="shared" si="103"/>
        <v>1</v>
      </c>
      <c r="I733" s="10">
        <f t="shared" si="103"/>
        <v>1</v>
      </c>
      <c r="J733" s="10">
        <f t="shared" si="103"/>
        <v>1</v>
      </c>
      <c r="K733" s="10">
        <f t="shared" si="103"/>
        <v>1</v>
      </c>
      <c r="L733" s="10">
        <f t="shared" si="103"/>
        <v>0</v>
      </c>
      <c r="M733" s="10">
        <f t="shared" si="103"/>
        <v>0</v>
      </c>
      <c r="N733" s="10">
        <f t="shared" si="103"/>
        <v>0</v>
      </c>
      <c r="O733" s="10">
        <f t="shared" si="103"/>
        <v>0</v>
      </c>
      <c r="P733" s="10">
        <f t="shared" si="103"/>
        <v>0</v>
      </c>
      <c r="Q733" s="10">
        <f t="shared" si="103"/>
        <v>0</v>
      </c>
      <c r="R733" s="10">
        <f t="shared" si="103"/>
        <v>0</v>
      </c>
      <c r="S733" s="10">
        <f t="shared" si="103"/>
        <v>0</v>
      </c>
      <c r="T733" s="10">
        <f t="shared" si="103"/>
        <v>0</v>
      </c>
      <c r="U733" s="10">
        <f t="shared" si="103"/>
        <v>0</v>
      </c>
      <c r="V733" s="10">
        <f t="shared" ref="V733:AD735" si="104">IF(HOUR($A733)&lt;=HOUR($B733),IF(IF(HOUR($A733)&lt;V$1+1,1,0)=1,IF(HOUR($B733)&gt;=V$1,1,0),0),IF(IF(HOUR($A733)&gt;=V$1+1,1,0)=1,IF(HOUR($B733)&lt;V$1,0,1),1))</f>
        <v>0</v>
      </c>
      <c r="W733" s="10">
        <f t="shared" si="104"/>
        <v>0</v>
      </c>
      <c r="X733" s="10">
        <f t="shared" si="104"/>
        <v>0</v>
      </c>
      <c r="Y733" s="10">
        <f t="shared" si="104"/>
        <v>0</v>
      </c>
      <c r="Z733" s="10">
        <f t="shared" si="104"/>
        <v>0</v>
      </c>
      <c r="AA733" s="10">
        <f t="shared" si="104"/>
        <v>0</v>
      </c>
      <c r="AB733" s="10">
        <f t="shared" si="104"/>
        <v>0</v>
      </c>
      <c r="AC733" s="10">
        <f t="shared" si="104"/>
        <v>1</v>
      </c>
      <c r="AD733" s="10">
        <f t="shared" si="104"/>
        <v>1</v>
      </c>
    </row>
    <row r="734" spans="1:30" ht="15" customHeight="1" x14ac:dyDescent="0.25">
      <c r="A734" s="1">
        <v>42684.1875</v>
      </c>
      <c r="B734" s="1">
        <v>42684.291666666664</v>
      </c>
      <c r="C734" s="2">
        <v>672071</v>
      </c>
      <c r="D734" s="2" t="s">
        <v>9</v>
      </c>
      <c r="E734" s="3" t="str">
        <f t="shared" si="101"/>
        <v>jeudi</v>
      </c>
      <c r="F734">
        <f ca="1">IF(HOUR(A734)&gt;HOUR(B734),-SUM(G734:INDIRECT(ADDRESS(ROW(),MATCH(0,$G734:$AD734,0)+6))),0)</f>
        <v>0</v>
      </c>
      <c r="G734" s="10">
        <f t="shared" ref="G734:V735" si="105">IF(HOUR($A734)&lt;=HOUR($B734),IF(IF(HOUR($A734)&lt;G$1+1,1,0)=1,IF(HOUR($B734)&gt;=G$1,1,0),0),IF(IF(HOUR($A734)&gt;=G$1+1,1,0)=1,IF(HOUR($B734)&lt;G$1,0,1),1))</f>
        <v>0</v>
      </c>
      <c r="H734" s="10">
        <f t="shared" si="105"/>
        <v>0</v>
      </c>
      <c r="I734" s="10">
        <f t="shared" si="105"/>
        <v>0</v>
      </c>
      <c r="J734" s="10">
        <f t="shared" si="105"/>
        <v>0</v>
      </c>
      <c r="K734" s="10">
        <f t="shared" si="105"/>
        <v>1</v>
      </c>
      <c r="L734" s="10">
        <f t="shared" si="105"/>
        <v>1</v>
      </c>
      <c r="M734" s="10">
        <f t="shared" si="105"/>
        <v>1</v>
      </c>
      <c r="N734" s="10">
        <f t="shared" si="105"/>
        <v>1</v>
      </c>
      <c r="O734" s="10">
        <f t="shared" si="105"/>
        <v>0</v>
      </c>
      <c r="P734" s="10">
        <f t="shared" si="105"/>
        <v>0</v>
      </c>
      <c r="Q734" s="10">
        <f t="shared" si="105"/>
        <v>0</v>
      </c>
      <c r="R734" s="10">
        <f t="shared" si="105"/>
        <v>0</v>
      </c>
      <c r="S734" s="10">
        <f t="shared" si="105"/>
        <v>0</v>
      </c>
      <c r="T734" s="10">
        <f t="shared" si="105"/>
        <v>0</v>
      </c>
      <c r="U734" s="10">
        <f t="shared" si="105"/>
        <v>0</v>
      </c>
      <c r="V734" s="10">
        <f t="shared" si="105"/>
        <v>0</v>
      </c>
      <c r="W734" s="10">
        <f t="shared" si="104"/>
        <v>0</v>
      </c>
      <c r="X734" s="10">
        <f t="shared" si="104"/>
        <v>0</v>
      </c>
      <c r="Y734" s="10">
        <f t="shared" si="104"/>
        <v>0</v>
      </c>
      <c r="Z734" s="10">
        <f t="shared" si="104"/>
        <v>0</v>
      </c>
      <c r="AA734" s="10">
        <f t="shared" si="104"/>
        <v>0</v>
      </c>
      <c r="AB734" s="10">
        <f t="shared" si="104"/>
        <v>0</v>
      </c>
      <c r="AC734" s="10">
        <f t="shared" si="104"/>
        <v>0</v>
      </c>
      <c r="AD734" s="10">
        <f t="shared" si="104"/>
        <v>0</v>
      </c>
    </row>
    <row r="735" spans="1:30" ht="15" customHeight="1" x14ac:dyDescent="0.25">
      <c r="A735" s="1">
        <v>42685.208333333336</v>
      </c>
      <c r="B735" s="1">
        <v>42685.291666666664</v>
      </c>
      <c r="C735" s="2">
        <v>672072</v>
      </c>
      <c r="D735" s="2" t="s">
        <v>9</v>
      </c>
      <c r="E735" s="3" t="str">
        <f t="shared" si="101"/>
        <v>vendredi</v>
      </c>
      <c r="F735">
        <f ca="1">IF(HOUR(A735)&gt;HOUR(B735),-SUM(G735:INDIRECT(ADDRESS(ROW(),MATCH(0,$G735:$AD735,0)+6))),0)</f>
        <v>0</v>
      </c>
      <c r="G735" s="10">
        <f t="shared" si="105"/>
        <v>0</v>
      </c>
      <c r="H735" s="10">
        <f t="shared" si="105"/>
        <v>0</v>
      </c>
      <c r="I735" s="10">
        <f t="shared" si="105"/>
        <v>0</v>
      </c>
      <c r="J735" s="10">
        <f t="shared" si="105"/>
        <v>0</v>
      </c>
      <c r="K735" s="10">
        <f t="shared" si="105"/>
        <v>0</v>
      </c>
      <c r="L735" s="10">
        <f t="shared" si="105"/>
        <v>1</v>
      </c>
      <c r="M735" s="10">
        <f t="shared" si="105"/>
        <v>1</v>
      </c>
      <c r="N735" s="10">
        <f t="shared" si="105"/>
        <v>1</v>
      </c>
      <c r="O735" s="10">
        <f t="shared" si="105"/>
        <v>0</v>
      </c>
      <c r="P735" s="10">
        <f t="shared" si="105"/>
        <v>0</v>
      </c>
      <c r="Q735" s="10">
        <f t="shared" si="105"/>
        <v>0</v>
      </c>
      <c r="R735" s="10">
        <f t="shared" si="105"/>
        <v>0</v>
      </c>
      <c r="S735" s="10">
        <f t="shared" si="105"/>
        <v>0</v>
      </c>
      <c r="T735" s="10">
        <f t="shared" si="105"/>
        <v>0</v>
      </c>
      <c r="U735" s="10">
        <f t="shared" si="105"/>
        <v>0</v>
      </c>
      <c r="V735" s="10">
        <f t="shared" si="105"/>
        <v>0</v>
      </c>
      <c r="W735" s="10">
        <f t="shared" si="104"/>
        <v>0</v>
      </c>
      <c r="X735" s="10">
        <f t="shared" si="104"/>
        <v>0</v>
      </c>
      <c r="Y735" s="10">
        <f t="shared" si="104"/>
        <v>0</v>
      </c>
      <c r="Z735" s="10">
        <f t="shared" si="104"/>
        <v>0</v>
      </c>
      <c r="AA735" s="10">
        <f t="shared" si="104"/>
        <v>0</v>
      </c>
      <c r="AB735" s="10">
        <f t="shared" si="104"/>
        <v>0</v>
      </c>
      <c r="AC735" s="10">
        <f t="shared" si="104"/>
        <v>0</v>
      </c>
      <c r="AD735" s="10">
        <f t="shared" si="104"/>
        <v>0</v>
      </c>
    </row>
    <row r="736" spans="1:30" x14ac:dyDescent="0.25">
      <c r="E736" s="7" t="str">
        <f>E722</f>
        <v>lundi</v>
      </c>
      <c r="F736">
        <f ca="1">-SUMPRODUCT(($E$2:$E735="lundi")*$F$2:$F735)</f>
        <v>140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10">
        <v>0</v>
      </c>
      <c r="N736" s="10">
        <v>0</v>
      </c>
      <c r="O736" s="10">
        <v>0</v>
      </c>
      <c r="P736" s="10">
        <v>0</v>
      </c>
      <c r="Q736" s="10">
        <v>0</v>
      </c>
      <c r="R736" s="10">
        <v>0</v>
      </c>
      <c r="S736" s="10">
        <v>0</v>
      </c>
      <c r="T736" s="10">
        <v>0</v>
      </c>
      <c r="U736" s="10">
        <v>0</v>
      </c>
      <c r="V736" s="10">
        <v>0</v>
      </c>
      <c r="W736" s="10">
        <v>0</v>
      </c>
      <c r="X736" s="10">
        <v>0</v>
      </c>
      <c r="Y736" s="10">
        <v>0</v>
      </c>
      <c r="Z736" s="10">
        <v>0</v>
      </c>
      <c r="AA736" s="10">
        <v>0</v>
      </c>
      <c r="AB736" s="10">
        <v>0</v>
      </c>
      <c r="AC736" s="10">
        <v>0</v>
      </c>
      <c r="AD736" s="10">
        <v>0</v>
      </c>
    </row>
    <row r="737" spans="5:30" x14ac:dyDescent="0.25">
      <c r="E737" s="7" t="str">
        <f>E723</f>
        <v>mardi</v>
      </c>
      <c r="F737">
        <f ca="1">-SUMPRODUCT(($E$2:$E735="mardi")*$F$2:$F735)</f>
        <v>170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10">
        <v>0</v>
      </c>
      <c r="N737" s="10">
        <v>0</v>
      </c>
      <c r="O737" s="10">
        <v>0</v>
      </c>
      <c r="P737" s="10">
        <v>0</v>
      </c>
      <c r="Q737" s="10">
        <v>0</v>
      </c>
      <c r="R737" s="10">
        <v>0</v>
      </c>
      <c r="S737" s="10">
        <v>0</v>
      </c>
      <c r="T737" s="10">
        <v>0</v>
      </c>
      <c r="U737" s="10">
        <v>0</v>
      </c>
      <c r="V737" s="10">
        <v>0</v>
      </c>
      <c r="W737" s="10">
        <v>0</v>
      </c>
      <c r="X737" s="10">
        <v>0</v>
      </c>
      <c r="Y737" s="10">
        <v>0</v>
      </c>
      <c r="Z737" s="10">
        <v>0</v>
      </c>
      <c r="AA737" s="10">
        <v>0</v>
      </c>
      <c r="AB737" s="10">
        <v>0</v>
      </c>
      <c r="AC737" s="10">
        <v>0</v>
      </c>
      <c r="AD737" s="10">
        <v>0</v>
      </c>
    </row>
    <row r="738" spans="5:30" x14ac:dyDescent="0.25">
      <c r="E738" s="7" t="str">
        <f>E726</f>
        <v>mercredi</v>
      </c>
      <c r="F738">
        <f ca="1">-SUMPRODUCT(($E$2:$E735="mercredi")*$F$2:$F735)</f>
        <v>220</v>
      </c>
      <c r="G738" s="10">
        <v>0</v>
      </c>
      <c r="H738" s="10">
        <v>0</v>
      </c>
      <c r="I738" s="10">
        <v>0</v>
      </c>
      <c r="J738" s="10">
        <v>0</v>
      </c>
      <c r="K738" s="10">
        <v>0</v>
      </c>
      <c r="L738" s="10">
        <v>0</v>
      </c>
      <c r="M738" s="10">
        <v>0</v>
      </c>
      <c r="N738" s="10">
        <v>0</v>
      </c>
      <c r="O738" s="10">
        <v>0</v>
      </c>
      <c r="P738" s="10">
        <v>0</v>
      </c>
      <c r="Q738" s="10">
        <v>0</v>
      </c>
      <c r="R738" s="10">
        <v>0</v>
      </c>
      <c r="S738" s="10">
        <v>0</v>
      </c>
      <c r="T738" s="10">
        <v>0</v>
      </c>
      <c r="U738" s="10">
        <v>0</v>
      </c>
      <c r="V738" s="10">
        <v>0</v>
      </c>
      <c r="W738" s="10">
        <v>0</v>
      </c>
      <c r="X738" s="10">
        <v>0</v>
      </c>
      <c r="Y738" s="10">
        <v>0</v>
      </c>
      <c r="Z738" s="10">
        <v>0</v>
      </c>
      <c r="AA738" s="10">
        <v>0</v>
      </c>
      <c r="AB738" s="10">
        <v>0</v>
      </c>
      <c r="AC738" s="10">
        <v>0</v>
      </c>
      <c r="AD738" s="10">
        <v>0</v>
      </c>
    </row>
    <row r="739" spans="5:30" x14ac:dyDescent="0.25">
      <c r="E739" s="7" t="str">
        <f>E728</f>
        <v>jeudi</v>
      </c>
      <c r="F739">
        <f ca="1">-SUMPRODUCT(($E$2:$E735="jeudi")*$F$2:$F735)</f>
        <v>129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10">
        <v>0</v>
      </c>
      <c r="N739" s="10">
        <v>0</v>
      </c>
      <c r="O739" s="10">
        <v>0</v>
      </c>
      <c r="P739" s="10">
        <v>0</v>
      </c>
      <c r="Q739" s="10">
        <v>0</v>
      </c>
      <c r="R739" s="10">
        <v>0</v>
      </c>
      <c r="S739" s="10">
        <v>0</v>
      </c>
      <c r="T739" s="10">
        <v>0</v>
      </c>
      <c r="U739" s="10">
        <v>0</v>
      </c>
      <c r="V739" s="10">
        <v>0</v>
      </c>
      <c r="W739" s="10">
        <v>0</v>
      </c>
      <c r="X739" s="10">
        <v>0</v>
      </c>
      <c r="Y739" s="10">
        <v>0</v>
      </c>
      <c r="Z739" s="10">
        <v>0</v>
      </c>
      <c r="AA739" s="10">
        <v>0</v>
      </c>
      <c r="AB739" s="10">
        <v>0</v>
      </c>
      <c r="AC739" s="10">
        <v>0</v>
      </c>
      <c r="AD739" s="10">
        <v>0</v>
      </c>
    </row>
    <row r="740" spans="5:30" x14ac:dyDescent="0.25">
      <c r="E740" s="7" t="str">
        <f>E730</f>
        <v>vendredi</v>
      </c>
      <c r="F740">
        <f ca="1">-SUMPRODUCT(($E$2:$E735="vendredi")*$F$2:$F735)</f>
        <v>13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10">
        <v>0</v>
      </c>
      <c r="N740" s="10">
        <v>0</v>
      </c>
      <c r="O740" s="10">
        <v>0</v>
      </c>
      <c r="P740" s="10">
        <v>0</v>
      </c>
      <c r="Q740" s="10">
        <v>0</v>
      </c>
      <c r="R740" s="10">
        <v>0</v>
      </c>
      <c r="S740" s="10">
        <v>0</v>
      </c>
      <c r="T740" s="10">
        <v>0</v>
      </c>
      <c r="U740" s="10">
        <v>0</v>
      </c>
      <c r="V740" s="10">
        <v>0</v>
      </c>
      <c r="W740" s="10">
        <v>0</v>
      </c>
      <c r="X740" s="10">
        <v>0</v>
      </c>
      <c r="Y740" s="10">
        <v>0</v>
      </c>
      <c r="Z740" s="10">
        <v>0</v>
      </c>
      <c r="AA740" s="10">
        <v>0</v>
      </c>
      <c r="AB740" s="10">
        <v>0</v>
      </c>
      <c r="AC740" s="10">
        <v>0</v>
      </c>
      <c r="AD740" s="10">
        <v>0</v>
      </c>
    </row>
    <row r="741" spans="5:30" x14ac:dyDescent="0.25">
      <c r="E741" s="7" t="str">
        <f>E688</f>
        <v>samedi</v>
      </c>
      <c r="F741">
        <f ca="1">-SUMPRODUCT(($E$2:$E735="samedi")*$F$2:$F735)</f>
        <v>76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10">
        <v>0</v>
      </c>
      <c r="N741" s="10">
        <v>0</v>
      </c>
      <c r="O741" s="10">
        <v>0</v>
      </c>
      <c r="P741" s="10">
        <v>0</v>
      </c>
      <c r="Q741" s="10">
        <v>0</v>
      </c>
      <c r="R741" s="10">
        <v>0</v>
      </c>
      <c r="S741" s="10">
        <v>0</v>
      </c>
      <c r="T741" s="10">
        <v>0</v>
      </c>
      <c r="U741" s="10">
        <v>0</v>
      </c>
      <c r="V741" s="10">
        <v>0</v>
      </c>
      <c r="W741" s="10">
        <v>0</v>
      </c>
      <c r="X741" s="10">
        <v>0</v>
      </c>
      <c r="Y741" s="10">
        <v>0</v>
      </c>
      <c r="Z741" s="10">
        <v>0</v>
      </c>
      <c r="AA741" s="10">
        <v>0</v>
      </c>
      <c r="AB741" s="10">
        <v>0</v>
      </c>
      <c r="AC741" s="10">
        <v>0</v>
      </c>
      <c r="AD741" s="10">
        <v>0</v>
      </c>
    </row>
    <row r="742" spans="5:30" x14ac:dyDescent="0.25">
      <c r="E742" s="7" t="str">
        <f>E707</f>
        <v>dimanche</v>
      </c>
      <c r="F742">
        <f ca="1">-SUMPRODUCT(($E$2:$E735="dimanche")*$F$2:$F735)</f>
        <v>27</v>
      </c>
      <c r="G742" s="10">
        <v>0</v>
      </c>
      <c r="H742" s="10">
        <v>0</v>
      </c>
      <c r="I742" s="10">
        <v>0</v>
      </c>
      <c r="J742" s="10">
        <v>0</v>
      </c>
      <c r="K742" s="10">
        <v>0</v>
      </c>
      <c r="L742" s="10">
        <v>0</v>
      </c>
      <c r="M742" s="10">
        <v>0</v>
      </c>
      <c r="N742" s="10">
        <v>0</v>
      </c>
      <c r="O742" s="10">
        <v>0</v>
      </c>
      <c r="P742" s="10">
        <v>0</v>
      </c>
      <c r="Q742" s="10">
        <v>0</v>
      </c>
      <c r="R742" s="10">
        <v>0</v>
      </c>
      <c r="S742" s="10">
        <v>0</v>
      </c>
      <c r="T742" s="10">
        <v>0</v>
      </c>
      <c r="U742" s="10">
        <v>0</v>
      </c>
      <c r="V742" s="10">
        <v>0</v>
      </c>
      <c r="W742" s="10">
        <v>0</v>
      </c>
      <c r="X742" s="10">
        <v>0</v>
      </c>
      <c r="Y742" s="10">
        <v>0</v>
      </c>
      <c r="Z742" s="10">
        <v>0</v>
      </c>
      <c r="AA742" s="10">
        <v>0</v>
      </c>
      <c r="AB742" s="10">
        <v>0</v>
      </c>
      <c r="AC742" s="10">
        <v>0</v>
      </c>
      <c r="AD742" s="10">
        <v>0</v>
      </c>
    </row>
  </sheetData>
  <autoFilter ref="A1:AD735"/>
  <conditionalFormatting sqref="G2:AD735">
    <cfRule type="expression" dxfId="5" priority="5">
      <formula>G2=1</formula>
    </cfRule>
    <cfRule type="expression" dxfId="0" priority="6">
      <formula>G2=0</formula>
    </cfRule>
  </conditionalFormatting>
  <conditionalFormatting sqref="G736:AD742">
    <cfRule type="expression" dxfId="4" priority="3">
      <formula>G736=1</formula>
    </cfRule>
    <cfRule type="expression" dxfId="3" priority="4">
      <formula>G736=0</formula>
    </cfRule>
  </conditionalFormatting>
  <conditionalFormatting sqref="F1:F1048576">
    <cfRule type="expression" dxfId="2" priority="1">
      <formula>F1=1</formula>
    </cfRule>
    <cfRule type="expression" dxfId="1" priority="2">
      <formula>F1=0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4:P28"/>
  <sheetViews>
    <sheetView tabSelected="1" workbookViewId="0">
      <selection activeCell="C21" sqref="C21"/>
    </sheetView>
  </sheetViews>
  <sheetFormatPr baseColWidth="10" defaultRowHeight="15" x14ac:dyDescent="0.25"/>
  <cols>
    <col min="1" max="1" width="22.140625" customWidth="1"/>
    <col min="2" max="2" width="7.85546875" customWidth="1"/>
    <col min="3" max="3" width="8.42578125" customWidth="1"/>
    <col min="4" max="4" width="9" customWidth="1"/>
    <col min="5" max="5" width="5.5703125" customWidth="1"/>
    <col min="6" max="6" width="9" customWidth="1"/>
    <col min="7" max="7" width="7.42578125" customWidth="1"/>
    <col min="8" max="8" width="8.28515625" customWidth="1"/>
    <col min="9" max="9" width="7.85546875" customWidth="1"/>
    <col min="10" max="10" width="8.42578125" customWidth="1"/>
    <col min="11" max="11" width="9" customWidth="1"/>
    <col min="12" max="12" width="5.5703125" customWidth="1"/>
    <col min="13" max="13" width="9" customWidth="1"/>
    <col min="14" max="14" width="7.42578125" customWidth="1"/>
    <col min="15" max="15" width="9.7109375" customWidth="1"/>
    <col min="16" max="16" width="12.5703125" customWidth="1"/>
    <col min="17" max="22" width="12.85546875" customWidth="1"/>
    <col min="23" max="32" width="11.85546875" customWidth="1"/>
    <col min="33" max="175" width="23.85546875" bestFit="1" customWidth="1"/>
    <col min="176" max="189" width="17.85546875" bestFit="1" customWidth="1"/>
    <col min="190" max="199" width="16.85546875" bestFit="1" customWidth="1"/>
    <col min="200" max="631" width="14.42578125" bestFit="1" customWidth="1"/>
    <col min="632" max="632" width="12.5703125" bestFit="1" customWidth="1"/>
  </cols>
  <sheetData>
    <row r="4" spans="8:16" x14ac:dyDescent="0.25">
      <c r="I4" t="s">
        <v>17</v>
      </c>
      <c r="J4" t="s">
        <v>18</v>
      </c>
      <c r="K4" t="s">
        <v>19</v>
      </c>
      <c r="L4" t="s">
        <v>20</v>
      </c>
      <c r="M4" t="s">
        <v>21</v>
      </c>
      <c r="N4" t="s">
        <v>22</v>
      </c>
      <c r="O4" t="s">
        <v>23</v>
      </c>
      <c r="P4" t="s">
        <v>16</v>
      </c>
    </row>
    <row r="5" spans="8:16" x14ac:dyDescent="0.25">
      <c r="H5" s="4" t="s">
        <v>25</v>
      </c>
      <c r="I5" s="3">
        <v>25</v>
      </c>
      <c r="J5" s="3">
        <v>35</v>
      </c>
      <c r="K5" s="3">
        <v>51</v>
      </c>
      <c r="L5" s="3">
        <v>25</v>
      </c>
      <c r="M5" s="3">
        <v>5</v>
      </c>
      <c r="N5" s="3">
        <v>11</v>
      </c>
      <c r="O5" s="3">
        <v>4</v>
      </c>
      <c r="P5" s="3">
        <v>156</v>
      </c>
    </row>
    <row r="6" spans="8:16" x14ac:dyDescent="0.25">
      <c r="H6" s="4" t="s">
        <v>26</v>
      </c>
      <c r="I6" s="3">
        <v>11</v>
      </c>
      <c r="J6" s="3">
        <v>17</v>
      </c>
      <c r="K6" s="3">
        <v>34</v>
      </c>
      <c r="L6" s="3">
        <v>14</v>
      </c>
      <c r="M6" s="3">
        <v>2</v>
      </c>
      <c r="N6" s="3">
        <v>9</v>
      </c>
      <c r="O6" s="3">
        <v>1</v>
      </c>
      <c r="P6" s="3">
        <v>88</v>
      </c>
    </row>
    <row r="7" spans="8:16" x14ac:dyDescent="0.25">
      <c r="H7" s="4" t="s">
        <v>27</v>
      </c>
      <c r="I7" s="3">
        <v>3</v>
      </c>
      <c r="J7" s="3">
        <v>6</v>
      </c>
      <c r="K7" s="3">
        <v>12</v>
      </c>
      <c r="L7" s="3">
        <v>7</v>
      </c>
      <c r="M7" s="3">
        <v>1</v>
      </c>
      <c r="N7" s="3">
        <v>6</v>
      </c>
      <c r="O7" s="3">
        <v>1</v>
      </c>
      <c r="P7" s="3">
        <v>36</v>
      </c>
    </row>
    <row r="8" spans="8:16" x14ac:dyDescent="0.25">
      <c r="H8" s="4" t="s">
        <v>28</v>
      </c>
      <c r="I8" s="3">
        <v>4</v>
      </c>
      <c r="J8" s="3">
        <v>5</v>
      </c>
      <c r="K8" s="3">
        <v>11</v>
      </c>
      <c r="L8" s="3">
        <v>6</v>
      </c>
      <c r="M8" s="3">
        <v>1</v>
      </c>
      <c r="N8" s="3">
        <v>6</v>
      </c>
      <c r="O8" s="3">
        <v>0</v>
      </c>
      <c r="P8" s="3">
        <v>33</v>
      </c>
    </row>
    <row r="9" spans="8:16" x14ac:dyDescent="0.25">
      <c r="H9" s="4" t="s">
        <v>29</v>
      </c>
      <c r="I9" s="3">
        <v>4</v>
      </c>
      <c r="J9" s="3">
        <v>4</v>
      </c>
      <c r="K9" s="3">
        <v>9</v>
      </c>
      <c r="L9" s="3">
        <v>4</v>
      </c>
      <c r="M9" s="3">
        <v>3</v>
      </c>
      <c r="N9" s="3">
        <v>4</v>
      </c>
      <c r="O9" s="3">
        <v>0</v>
      </c>
      <c r="P9" s="3">
        <v>28</v>
      </c>
    </row>
    <row r="10" spans="8:16" x14ac:dyDescent="0.25">
      <c r="H10" s="4" t="s">
        <v>30</v>
      </c>
      <c r="I10" s="3">
        <v>6</v>
      </c>
      <c r="J10" s="3">
        <v>9</v>
      </c>
      <c r="K10" s="3">
        <v>10</v>
      </c>
      <c r="L10" s="3">
        <v>6</v>
      </c>
      <c r="M10" s="3">
        <v>3</v>
      </c>
      <c r="N10" s="3">
        <v>4</v>
      </c>
      <c r="O10" s="3">
        <v>0</v>
      </c>
      <c r="P10" s="3">
        <v>38</v>
      </c>
    </row>
    <row r="11" spans="8:16" x14ac:dyDescent="0.25">
      <c r="H11" s="4" t="s">
        <v>31</v>
      </c>
      <c r="I11" s="3">
        <v>6</v>
      </c>
      <c r="J11" s="3">
        <v>10</v>
      </c>
      <c r="K11" s="3">
        <v>12</v>
      </c>
      <c r="L11" s="3">
        <v>6</v>
      </c>
      <c r="M11" s="3">
        <v>4</v>
      </c>
      <c r="N11" s="3">
        <v>6</v>
      </c>
      <c r="O11" s="3">
        <v>0</v>
      </c>
      <c r="P11" s="3">
        <v>44</v>
      </c>
    </row>
    <row r="12" spans="8:16" x14ac:dyDescent="0.25">
      <c r="H12" s="4" t="s">
        <v>32</v>
      </c>
      <c r="I12" s="3">
        <v>8</v>
      </c>
      <c r="J12" s="3">
        <v>35</v>
      </c>
      <c r="K12" s="3">
        <v>22</v>
      </c>
      <c r="L12" s="3">
        <v>13</v>
      </c>
      <c r="M12" s="3">
        <v>2</v>
      </c>
      <c r="N12" s="3">
        <v>6</v>
      </c>
      <c r="O12" s="3">
        <v>0</v>
      </c>
      <c r="P12" s="3">
        <v>86</v>
      </c>
    </row>
    <row r="13" spans="8:16" x14ac:dyDescent="0.25">
      <c r="H13" s="4" t="s">
        <v>33</v>
      </c>
      <c r="I13" s="3">
        <v>8</v>
      </c>
      <c r="J13" s="3">
        <v>35</v>
      </c>
      <c r="K13" s="3">
        <v>24</v>
      </c>
      <c r="L13" s="3">
        <v>13</v>
      </c>
      <c r="M13" s="3">
        <v>2</v>
      </c>
      <c r="N13" s="3">
        <v>6</v>
      </c>
      <c r="O13" s="3">
        <v>0</v>
      </c>
      <c r="P13" s="3">
        <v>88</v>
      </c>
    </row>
    <row r="14" spans="8:16" x14ac:dyDescent="0.25">
      <c r="H14" s="4" t="s">
        <v>34</v>
      </c>
      <c r="I14" s="3">
        <v>9</v>
      </c>
      <c r="J14" s="3">
        <v>35</v>
      </c>
      <c r="K14" s="3">
        <v>24</v>
      </c>
      <c r="L14" s="3">
        <v>13</v>
      </c>
      <c r="M14" s="3">
        <v>2</v>
      </c>
      <c r="N14" s="3">
        <v>7</v>
      </c>
      <c r="O14" s="3">
        <v>0</v>
      </c>
      <c r="P14" s="3">
        <v>90</v>
      </c>
    </row>
    <row r="15" spans="8:16" x14ac:dyDescent="0.25">
      <c r="H15" s="4" t="s">
        <v>35</v>
      </c>
      <c r="I15" s="3">
        <v>10</v>
      </c>
      <c r="J15" s="3">
        <v>37</v>
      </c>
      <c r="K15" s="3">
        <v>24</v>
      </c>
      <c r="L15" s="3">
        <v>14</v>
      </c>
      <c r="M15" s="3">
        <v>3</v>
      </c>
      <c r="N15" s="3">
        <v>6</v>
      </c>
      <c r="O15" s="3">
        <v>0</v>
      </c>
      <c r="P15" s="3">
        <v>94</v>
      </c>
    </row>
    <row r="16" spans="8:16" x14ac:dyDescent="0.25">
      <c r="H16" s="4" t="s">
        <v>36</v>
      </c>
      <c r="I16" s="3">
        <v>10</v>
      </c>
      <c r="J16" s="3">
        <v>48</v>
      </c>
      <c r="K16" s="3">
        <v>28</v>
      </c>
      <c r="L16" s="3">
        <v>32</v>
      </c>
      <c r="M16" s="3">
        <v>3</v>
      </c>
      <c r="N16" s="3">
        <v>7</v>
      </c>
      <c r="O16" s="3">
        <v>0</v>
      </c>
      <c r="P16" s="3">
        <v>128</v>
      </c>
    </row>
    <row r="17" spans="8:16" x14ac:dyDescent="0.25">
      <c r="H17" s="4" t="s">
        <v>37</v>
      </c>
      <c r="I17" s="3">
        <v>9</v>
      </c>
      <c r="J17" s="3">
        <v>51</v>
      </c>
      <c r="K17" s="3">
        <v>28</v>
      </c>
      <c r="L17" s="3">
        <v>33</v>
      </c>
      <c r="M17" s="3">
        <v>4</v>
      </c>
      <c r="N17" s="3">
        <v>8</v>
      </c>
      <c r="O17" s="3">
        <v>0</v>
      </c>
      <c r="P17" s="3">
        <v>133</v>
      </c>
    </row>
    <row r="18" spans="8:16" x14ac:dyDescent="0.25">
      <c r="H18" s="4" t="s">
        <v>38</v>
      </c>
      <c r="I18" s="3">
        <v>9</v>
      </c>
      <c r="J18" s="3">
        <v>54</v>
      </c>
      <c r="K18" s="3">
        <v>29</v>
      </c>
      <c r="L18" s="3">
        <v>33</v>
      </c>
      <c r="M18" s="3">
        <v>4</v>
      </c>
      <c r="N18" s="3">
        <v>10</v>
      </c>
      <c r="O18" s="3">
        <v>0</v>
      </c>
      <c r="P18" s="3">
        <v>139</v>
      </c>
    </row>
    <row r="19" spans="8:16" x14ac:dyDescent="0.25">
      <c r="H19" s="4" t="s">
        <v>39</v>
      </c>
      <c r="I19" s="3">
        <v>9</v>
      </c>
      <c r="J19" s="3">
        <v>53</v>
      </c>
      <c r="K19" s="3">
        <v>26</v>
      </c>
      <c r="L19" s="3">
        <v>34</v>
      </c>
      <c r="M19" s="3">
        <v>5</v>
      </c>
      <c r="N19" s="3">
        <v>15</v>
      </c>
      <c r="O19" s="3">
        <v>2</v>
      </c>
      <c r="P19" s="3">
        <v>144</v>
      </c>
    </row>
    <row r="20" spans="8:16" x14ac:dyDescent="0.25">
      <c r="H20" s="4" t="s">
        <v>40</v>
      </c>
      <c r="I20" s="3">
        <v>9</v>
      </c>
      <c r="J20" s="3">
        <v>34</v>
      </c>
      <c r="K20" s="3">
        <v>22</v>
      </c>
      <c r="L20" s="3">
        <v>15</v>
      </c>
      <c r="M20" s="3">
        <v>5</v>
      </c>
      <c r="N20" s="3">
        <v>13</v>
      </c>
      <c r="O20" s="3">
        <v>2</v>
      </c>
      <c r="P20" s="3">
        <v>100</v>
      </c>
    </row>
    <row r="21" spans="8:16" x14ac:dyDescent="0.25">
      <c r="H21" s="4" t="s">
        <v>41</v>
      </c>
      <c r="I21" s="3">
        <v>15</v>
      </c>
      <c r="J21" s="3">
        <v>47</v>
      </c>
      <c r="K21" s="3">
        <v>55</v>
      </c>
      <c r="L21" s="3">
        <v>54</v>
      </c>
      <c r="M21" s="3">
        <v>36</v>
      </c>
      <c r="N21" s="3">
        <v>10</v>
      </c>
      <c r="O21" s="3">
        <v>5</v>
      </c>
      <c r="P21" s="3">
        <v>222</v>
      </c>
    </row>
    <row r="22" spans="8:16" x14ac:dyDescent="0.25">
      <c r="H22" s="4" t="s">
        <v>42</v>
      </c>
      <c r="I22" s="3">
        <v>21</v>
      </c>
      <c r="J22" s="3">
        <v>81</v>
      </c>
      <c r="K22" s="3">
        <v>89</v>
      </c>
      <c r="L22" s="3">
        <v>91</v>
      </c>
      <c r="M22" s="3">
        <v>45</v>
      </c>
      <c r="N22" s="3">
        <v>17</v>
      </c>
      <c r="O22" s="3">
        <v>15</v>
      </c>
      <c r="P22" s="3">
        <v>359</v>
      </c>
    </row>
    <row r="23" spans="8:16" x14ac:dyDescent="0.25">
      <c r="H23" s="4" t="s">
        <v>43</v>
      </c>
      <c r="I23" s="3">
        <v>29</v>
      </c>
      <c r="J23" s="3">
        <v>95</v>
      </c>
      <c r="K23" s="3">
        <v>99</v>
      </c>
      <c r="L23" s="3">
        <v>103</v>
      </c>
      <c r="M23" s="3">
        <v>42</v>
      </c>
      <c r="N23" s="3">
        <v>21</v>
      </c>
      <c r="O23" s="3">
        <v>19</v>
      </c>
      <c r="P23" s="3">
        <v>408</v>
      </c>
    </row>
    <row r="24" spans="8:16" x14ac:dyDescent="0.25">
      <c r="H24" s="4" t="s">
        <v>44</v>
      </c>
      <c r="I24" s="3">
        <v>31</v>
      </c>
      <c r="J24" s="3">
        <v>82</v>
      </c>
      <c r="K24" s="3">
        <v>82</v>
      </c>
      <c r="L24" s="3">
        <v>85</v>
      </c>
      <c r="M24" s="3">
        <v>19</v>
      </c>
      <c r="N24" s="3">
        <v>21</v>
      </c>
      <c r="O24" s="3">
        <v>20</v>
      </c>
      <c r="P24" s="3">
        <v>340</v>
      </c>
    </row>
    <row r="25" spans="8:16" x14ac:dyDescent="0.25">
      <c r="H25" s="4" t="s">
        <v>45</v>
      </c>
      <c r="I25" s="3">
        <v>29</v>
      </c>
      <c r="J25" s="3">
        <v>75</v>
      </c>
      <c r="K25" s="3">
        <v>76</v>
      </c>
      <c r="L25" s="3">
        <v>74</v>
      </c>
      <c r="M25" s="3">
        <v>18</v>
      </c>
      <c r="N25" s="3">
        <v>20</v>
      </c>
      <c r="O25" s="3">
        <v>20</v>
      </c>
      <c r="P25" s="3">
        <v>312</v>
      </c>
    </row>
    <row r="26" spans="8:16" x14ac:dyDescent="0.25">
      <c r="H26" s="4" t="s">
        <v>46</v>
      </c>
      <c r="I26" s="3">
        <v>31</v>
      </c>
      <c r="J26" s="3">
        <v>62</v>
      </c>
      <c r="K26" s="3">
        <v>74</v>
      </c>
      <c r="L26" s="3">
        <v>70</v>
      </c>
      <c r="M26" s="3">
        <v>11</v>
      </c>
      <c r="N26" s="3">
        <v>20</v>
      </c>
      <c r="O26" s="3">
        <v>20</v>
      </c>
      <c r="P26" s="3">
        <v>288</v>
      </c>
    </row>
    <row r="27" spans="8:16" x14ac:dyDescent="0.25">
      <c r="H27" s="4" t="s">
        <v>47</v>
      </c>
      <c r="I27" s="3">
        <v>29</v>
      </c>
      <c r="J27" s="3">
        <v>58</v>
      </c>
      <c r="K27" s="3">
        <v>76</v>
      </c>
      <c r="L27" s="3">
        <v>65</v>
      </c>
      <c r="M27" s="3">
        <v>12</v>
      </c>
      <c r="N27" s="3">
        <v>19</v>
      </c>
      <c r="O27" s="3">
        <v>19</v>
      </c>
      <c r="P27" s="3">
        <v>278</v>
      </c>
    </row>
    <row r="28" spans="8:16" x14ac:dyDescent="0.25">
      <c r="H28" s="4" t="s">
        <v>48</v>
      </c>
      <c r="I28" s="3">
        <v>30</v>
      </c>
      <c r="J28" s="3">
        <v>52</v>
      </c>
      <c r="K28" s="3">
        <v>54</v>
      </c>
      <c r="L28" s="3">
        <v>44</v>
      </c>
      <c r="M28" s="3">
        <v>11</v>
      </c>
      <c r="N28" s="3">
        <v>12</v>
      </c>
      <c r="O28" s="3">
        <v>17</v>
      </c>
      <c r="P28" s="3">
        <v>220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TCD</vt:lpstr>
    </vt:vector>
  </TitlesOfParts>
  <Company>Post Luxembourg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Leal Da Silva (ext)</dc:creator>
  <cp:lastModifiedBy>Utilisateur Windows</cp:lastModifiedBy>
  <dcterms:created xsi:type="dcterms:W3CDTF">2016-10-03T13:13:36Z</dcterms:created>
  <dcterms:modified xsi:type="dcterms:W3CDTF">2016-10-06T11:19:10Z</dcterms:modified>
</cp:coreProperties>
</file>