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1415" windowHeight="5835"/>
  </bookViews>
  <sheets>
    <sheet name="Feuille1" sheetId="1" r:id="rId1"/>
  </sheets>
  <calcPr calcId="145621"/>
  <fileRecoveryPr repairLoad="1"/>
</workbook>
</file>

<file path=xl/calcChain.xml><?xml version="1.0" encoding="utf-8"?>
<calcChain xmlns="http://schemas.openxmlformats.org/spreadsheetml/2006/main">
  <c r="C20" i="1" l="1"/>
  <c r="C27" i="1"/>
  <c r="C26" i="1"/>
  <c r="D24" i="1" s="1"/>
  <c r="C22" i="1"/>
  <c r="C21" i="1"/>
  <c r="D16" i="1"/>
  <c r="D29" i="1" l="1"/>
  <c r="D18" i="1"/>
</calcChain>
</file>

<file path=xl/sharedStrings.xml><?xml version="1.0" encoding="utf-8"?>
<sst xmlns="http://schemas.openxmlformats.org/spreadsheetml/2006/main" count="25" uniqueCount="22">
  <si>
    <t>Zone Saisi</t>
  </si>
  <si>
    <t>Nom</t>
  </si>
  <si>
    <t>Payet</t>
  </si>
  <si>
    <t>Salaire fixe</t>
  </si>
  <si>
    <t>Prenom</t>
  </si>
  <si>
    <t>Damien</t>
  </si>
  <si>
    <t>Zone travail</t>
  </si>
  <si>
    <t>Nombre jours travaillés</t>
  </si>
  <si>
    <t>Nombre kms pacouru</t>
  </si>
  <si>
    <t>CA réalisé</t>
  </si>
  <si>
    <t>Zone de Calcul</t>
  </si>
  <si>
    <t>Indemnités</t>
  </si>
  <si>
    <t>Montant intermediare</t>
  </si>
  <si>
    <t>Repas</t>
  </si>
  <si>
    <t>Forfait Kms</t>
  </si>
  <si>
    <t>indemnités zone</t>
  </si>
  <si>
    <t>Commisssion</t>
  </si>
  <si>
    <t>CA</t>
  </si>
  <si>
    <t>Taux de com</t>
  </si>
  <si>
    <t>Salaire Mensuel</t>
  </si>
  <si>
    <t>Table indemnité par zones de travail</t>
  </si>
  <si>
    <t>Num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</si>
</sst>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?,??0.00"/>
  </numFmts>
  <fonts count="3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0" fontId="2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2" borderId="0" xfId="0" applyNumberFormat="1" applyFill="1"/>
    <xf numFmtId="0" fontId="0" fillId="0" borderId="0" xfId="0" applyNumberFormat="1"/>
    <xf numFmtId="10" fontId="0" fillId="2" borderId="0" xfId="0" applyNumberFormat="1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abSelected="1" workbookViewId="0">
      <selection activeCell="H18" sqref="H18"/>
    </sheetView>
  </sheetViews>
  <sheetFormatPr baseColWidth="10" defaultRowHeight="14.25" x14ac:dyDescent="0.2"/>
  <cols>
    <col min="1" max="1" width="12.125" customWidth="1"/>
    <col min="2" max="2" width="13.625" customWidth="1"/>
    <col min="3" max="3" width="16.375" customWidth="1"/>
    <col min="4" max="4" width="18.875" customWidth="1"/>
    <col min="5" max="6" width="10.625" customWidth="1"/>
  </cols>
  <sheetData>
    <row r="1" spans="1:6" x14ac:dyDescent="0.2">
      <c r="A1" t="s">
        <v>0</v>
      </c>
    </row>
    <row r="7" spans="1:6" x14ac:dyDescent="0.2">
      <c r="A7" t="s">
        <v>1</v>
      </c>
      <c r="B7" t="s">
        <v>2</v>
      </c>
      <c r="D7" t="s">
        <v>3</v>
      </c>
      <c r="F7" s="2">
        <v>1280</v>
      </c>
    </row>
    <row r="8" spans="1:6" x14ac:dyDescent="0.2">
      <c r="A8" t="s">
        <v>4</v>
      </c>
      <c r="B8" t="s">
        <v>5</v>
      </c>
      <c r="D8" t="s">
        <v>6</v>
      </c>
      <c r="F8" s="4">
        <v>3</v>
      </c>
    </row>
    <row r="9" spans="1:6" x14ac:dyDescent="0.2">
      <c r="D9" t="s">
        <v>7</v>
      </c>
      <c r="F9" s="2">
        <v>20</v>
      </c>
    </row>
    <row r="10" spans="1:6" x14ac:dyDescent="0.2">
      <c r="D10" t="s">
        <v>8</v>
      </c>
      <c r="F10" s="2">
        <v>500</v>
      </c>
    </row>
    <row r="11" spans="1:6" x14ac:dyDescent="0.2">
      <c r="D11" t="s">
        <v>9</v>
      </c>
      <c r="F11" s="2">
        <v>140000</v>
      </c>
    </row>
    <row r="13" spans="1:6" x14ac:dyDescent="0.2">
      <c r="A13" t="s">
        <v>10</v>
      </c>
    </row>
    <row r="16" spans="1:6" x14ac:dyDescent="0.2">
      <c r="A16" t="s">
        <v>3</v>
      </c>
      <c r="D16" s="3">
        <f>F7</f>
        <v>1280</v>
      </c>
    </row>
    <row r="18" spans="1:4" x14ac:dyDescent="0.2">
      <c r="A18" t="s">
        <v>11</v>
      </c>
      <c r="D18" s="3">
        <f>SUM(C20:C22)</f>
        <v>400</v>
      </c>
    </row>
    <row r="19" spans="1:4" x14ac:dyDescent="0.2">
      <c r="C19" t="s">
        <v>12</v>
      </c>
    </row>
    <row r="20" spans="1:4" x14ac:dyDescent="0.2">
      <c r="B20" t="s">
        <v>13</v>
      </c>
      <c r="C20" s="3">
        <f>6*F9</f>
        <v>120</v>
      </c>
    </row>
    <row r="21" spans="1:4" x14ac:dyDescent="0.2">
      <c r="B21" t="s">
        <v>14</v>
      </c>
      <c r="C21" s="3">
        <f>0.5*F10</f>
        <v>250</v>
      </c>
    </row>
    <row r="22" spans="1:4" x14ac:dyDescent="0.2">
      <c r="B22" t="s">
        <v>15</v>
      </c>
      <c r="C22" s="3">
        <f>VLOOKUP(F8,A36:B38,2,FALSE)</f>
        <v>30</v>
      </c>
    </row>
    <row r="24" spans="1:4" x14ac:dyDescent="0.2">
      <c r="A24" t="s">
        <v>16</v>
      </c>
      <c r="D24" s="3">
        <f>C26*C27</f>
        <v>9800.0000000000018</v>
      </c>
    </row>
    <row r="25" spans="1:4" x14ac:dyDescent="0.2">
      <c r="C25" t="s">
        <v>12</v>
      </c>
    </row>
    <row r="26" spans="1:4" x14ac:dyDescent="0.2">
      <c r="B26" t="s">
        <v>17</v>
      </c>
      <c r="C26" s="3">
        <f>F11</f>
        <v>140000</v>
      </c>
    </row>
    <row r="27" spans="1:4" x14ac:dyDescent="0.2">
      <c r="B27" t="s">
        <v>18</v>
      </c>
      <c r="C27" s="5">
        <f>IF(F11&lt;1000,0.02,IF(F11&lt;14000,0.04,0.07))</f>
        <v>7.0000000000000007E-2</v>
      </c>
    </row>
    <row r="29" spans="1:4" x14ac:dyDescent="0.2">
      <c r="B29" t="s">
        <v>19</v>
      </c>
      <c r="D29" s="3">
        <f>D16+D18+D24</f>
        <v>11480.000000000002</v>
      </c>
    </row>
    <row r="32" spans="1:4" x14ac:dyDescent="0.2">
      <c r="B32" s="1" t="s">
        <v>20</v>
      </c>
      <c r="C32" s="1"/>
    </row>
    <row r="35" spans="1:2" x14ac:dyDescent="0.2">
      <c r="A35" t="s">
        <v>21</v>
      </c>
      <c r="B35" t="s">
        <v>15</v>
      </c>
    </row>
    <row r="36" spans="1:2" x14ac:dyDescent="0.2">
      <c r="A36">
        <v>1</v>
      </c>
      <c r="B36">
        <v>10</v>
      </c>
    </row>
    <row r="37" spans="1:2" x14ac:dyDescent="0.2">
      <c r="A37">
        <v>2</v>
      </c>
      <c r="B37">
        <v>20</v>
      </c>
    </row>
    <row r="38" spans="1:2" x14ac:dyDescent="0.2">
      <c r="A38">
        <v>3</v>
      </c>
      <c r="B38">
        <v>30</v>
      </c>
    </row>
  </sheetData>
  <mergeCells count="1">
    <mergeCell ref="B32:C32"/>
  </mergeCells>
  <pageMargins left="0" right="0" top="0.39370078740157483" bottom="0.39370078740157483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AUROY Nicolas</dc:creator>
  <cp:lastModifiedBy>Utilisateur Windows</cp:lastModifiedBy>
  <cp:revision>3</cp:revision>
  <dcterms:created xsi:type="dcterms:W3CDTF">2016-10-21T10:47:54Z</dcterms:created>
  <dcterms:modified xsi:type="dcterms:W3CDTF">2016-10-21T09:37:09Z</dcterms:modified>
</cp:coreProperties>
</file>