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 activeTab="1"/>
  </bookViews>
  <sheets>
    <sheet name="Feuil1" sheetId="1" r:id="rId1"/>
    <sheet name="quartiers d'habitation" sheetId="2" r:id="rId2"/>
  </sheets>
  <definedNames>
    <definedName name="liste">'quartiers d''habitation'!$E$2:$E$7</definedName>
    <definedName name="liste2">'quartiers d''habitation'!$E$9:$E$10</definedName>
    <definedName name="liste3">'quartiers d''habitation'!$E$12:$E$13</definedName>
    <definedName name="listeactivite">'quartiers d''habitation'!$E$2:$E$7</definedName>
    <definedName name="listeactivités">'quartiers d''habitation'!$E$2:$E$7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2" l="1"/>
  <c r="J25" i="2"/>
  <c r="J26" i="2"/>
  <c r="J27" i="2"/>
  <c r="J28" i="2"/>
  <c r="J29" i="2"/>
  <c r="J30" i="2"/>
  <c r="J23" i="2"/>
  <c r="Z40" i="1" l="1"/>
  <c r="Z41" i="1"/>
  <c r="Z2" i="1"/>
  <c r="BC40" i="1" l="1"/>
  <c r="BC41" i="1"/>
  <c r="BC2" i="1"/>
  <c r="AG2" i="1"/>
</calcChain>
</file>

<file path=xl/sharedStrings.xml><?xml version="1.0" encoding="utf-8"?>
<sst xmlns="http://schemas.openxmlformats.org/spreadsheetml/2006/main" count="466" uniqueCount="272">
  <si>
    <t>NOM DE FAMILLE</t>
  </si>
  <si>
    <t>ADRESSE</t>
  </si>
  <si>
    <t>CODE POSTAL</t>
  </si>
  <si>
    <t>VILLE</t>
  </si>
  <si>
    <t>NOM DU CENTRE</t>
  </si>
  <si>
    <t>QUARTIER D'HABITATION</t>
  </si>
  <si>
    <t>TELEPHONE DOMICILE</t>
  </si>
  <si>
    <t>PORTABLE MERE</t>
  </si>
  <si>
    <t>PORTABLE PÈRE</t>
  </si>
  <si>
    <t>TELEPHONE TRAVAIL PÈRE</t>
  </si>
  <si>
    <t>TELEPHONE TRAVAIL MERE</t>
  </si>
  <si>
    <t>MAIL</t>
  </si>
  <si>
    <t>TITRE PÈRE</t>
  </si>
  <si>
    <t>PROFESSION PÈRE</t>
  </si>
  <si>
    <t>COUVERTURE MALADIE PÈRE</t>
  </si>
  <si>
    <t>NOM PÈRE</t>
  </si>
  <si>
    <t>PRENOM PÈRE</t>
  </si>
  <si>
    <t>TITRE MERE</t>
  </si>
  <si>
    <t>NOM MERE</t>
  </si>
  <si>
    <t>PRENOM MERE</t>
  </si>
  <si>
    <t>PROFESSION MERE</t>
  </si>
  <si>
    <t>COUVERTURE MALADIE MERE</t>
  </si>
  <si>
    <t xml:space="preserve">SEXE </t>
  </si>
  <si>
    <t xml:space="preserve">NOM </t>
  </si>
  <si>
    <t xml:space="preserve">PRENOM </t>
  </si>
  <si>
    <t>DATE DE NAISSANCE</t>
  </si>
  <si>
    <t>ETABLISSEMENT SCOLAIRE</t>
  </si>
  <si>
    <t>CLASSE</t>
  </si>
  <si>
    <t>ACTIVITE 1</t>
  </si>
  <si>
    <t>ACTIVITE 2</t>
  </si>
  <si>
    <t>ACTIVITE 3</t>
  </si>
  <si>
    <t>ACTIVITE 4</t>
  </si>
  <si>
    <t>MONTANT CHEQUE</t>
  </si>
  <si>
    <t>MODE DE PAIMENT</t>
  </si>
  <si>
    <t>MONTANT ESPECES</t>
  </si>
  <si>
    <t>DATE DE PAIMENT</t>
  </si>
  <si>
    <t>N° CHEQUE</t>
  </si>
  <si>
    <t>BANQUE</t>
  </si>
  <si>
    <t>TITULAIRE DU COMPTE</t>
  </si>
  <si>
    <t>DATE D'INSCRIPTION ACTIVITE 1</t>
  </si>
  <si>
    <t>MONTANT ACTIVITE 1</t>
  </si>
  <si>
    <t>DATE D'INSCRIPTION ACTIVITE 2</t>
  </si>
  <si>
    <t>MONTANT ACTIVITE 2</t>
  </si>
  <si>
    <t>DATE D'INSCRIPTION ACTIVITE 3</t>
  </si>
  <si>
    <t>MONTANT ACTIVITE 3</t>
  </si>
  <si>
    <t>DATE D'INSCRIPTION ACTIVITE 4</t>
  </si>
  <si>
    <t>MONTANT ACTIVITE 4</t>
  </si>
  <si>
    <t>FORFAIT LOISIR CAF</t>
  </si>
  <si>
    <t>BOURSE CULTURE</t>
  </si>
  <si>
    <t>CARTE D'INSCRIPTION</t>
  </si>
  <si>
    <t>ID</t>
  </si>
  <si>
    <t>Maisons-Alfort</t>
  </si>
  <si>
    <t>MPTA</t>
  </si>
  <si>
    <t>Alfort</t>
  </si>
  <si>
    <t>M.</t>
  </si>
  <si>
    <t>/</t>
  </si>
  <si>
    <t>F</t>
  </si>
  <si>
    <t>M</t>
  </si>
  <si>
    <t>Accompagnement à la scolarité</t>
  </si>
  <si>
    <t>TYPE D'INSCRIPTION</t>
  </si>
  <si>
    <t>MONTANT INSCRIPTION</t>
  </si>
  <si>
    <t>FREQUENTE LA LUDOTHEQUE</t>
  </si>
  <si>
    <t>OUI</t>
  </si>
  <si>
    <t>P'tits futés</t>
  </si>
  <si>
    <t>Rue</t>
  </si>
  <si>
    <t>Quartier</t>
  </si>
  <si>
    <t>Graines de futés</t>
  </si>
  <si>
    <t>Atelier informatique</t>
  </si>
  <si>
    <t>Atelier jardinage</t>
  </si>
  <si>
    <t>Vacances enfants</t>
  </si>
  <si>
    <t>CHQ</t>
  </si>
  <si>
    <t>ESPECES</t>
  </si>
  <si>
    <t>MME</t>
  </si>
  <si>
    <t xml:space="preserve">Abri </t>
  </si>
  <si>
    <t xml:space="preserve">Albert Camus </t>
  </si>
  <si>
    <t xml:space="preserve">Alexandre </t>
  </si>
  <si>
    <t xml:space="preserve">Alouettes </t>
  </si>
  <si>
    <t xml:space="preserve">Amédée Chenal </t>
  </si>
  <si>
    <t xml:space="preserve">Amiral Courbet </t>
  </si>
  <si>
    <t xml:space="preserve">Arthur Dalidet </t>
  </si>
  <si>
    <t xml:space="preserve">Auguste Simon </t>
  </si>
  <si>
    <t xml:space="preserve">Avenir </t>
  </si>
  <si>
    <t xml:space="preserve">Avignon </t>
  </si>
  <si>
    <t xml:space="preserve">Bazeilles </t>
  </si>
  <si>
    <t xml:space="preserve">Belfort </t>
  </si>
  <si>
    <t xml:space="preserve">Belle Image </t>
  </si>
  <si>
    <t xml:space="preserve">Berne </t>
  </si>
  <si>
    <t xml:space="preserve">Blanchet </t>
  </si>
  <si>
    <t xml:space="preserve">Bordeaux </t>
  </si>
  <si>
    <t xml:space="preserve">Bouley </t>
  </si>
  <si>
    <t xml:space="preserve">Bourgelat </t>
  </si>
  <si>
    <t xml:space="preserve">Bouvets </t>
  </si>
  <si>
    <t xml:space="preserve">Brest </t>
  </si>
  <si>
    <t xml:space="preserve">Bretons </t>
  </si>
  <si>
    <t xml:space="preserve">Briqueterie </t>
  </si>
  <si>
    <t xml:space="preserve">Bruxelles </t>
  </si>
  <si>
    <t xml:space="preserve">Bruyères </t>
  </si>
  <si>
    <t xml:space="preserve">Buffon </t>
  </si>
  <si>
    <t xml:space="preserve">Busteau </t>
  </si>
  <si>
    <t xml:space="preserve">Carnot </t>
  </si>
  <si>
    <t xml:space="preserve">Cavaliers </t>
  </si>
  <si>
    <t xml:space="preserve">Cécile </t>
  </si>
  <si>
    <t xml:space="preserve">Chabert </t>
  </si>
  <si>
    <t xml:space="preserve">Champagne </t>
  </si>
  <si>
    <t xml:space="preserve">Champs Corbilly </t>
  </si>
  <si>
    <t xml:space="preserve">Chevreul </t>
  </si>
  <si>
    <t xml:space="preserve">Cino del Duca </t>
  </si>
  <si>
    <t xml:space="preserve">Clos des Noyers </t>
  </si>
  <si>
    <t xml:space="preserve">Cocagne </t>
  </si>
  <si>
    <t xml:space="preserve">Colmar </t>
  </si>
  <si>
    <t xml:space="preserve">Concorde </t>
  </si>
  <si>
    <t xml:space="preserve">Condorcet </t>
  </si>
  <si>
    <t xml:space="preserve">Convention </t>
  </si>
  <si>
    <t xml:space="preserve">Danielle Casanova </t>
  </si>
  <si>
    <t xml:space="preserve">Dehais </t>
  </si>
  <si>
    <t xml:space="preserve">Delalain </t>
  </si>
  <si>
    <t xml:space="preserve">Delaporte </t>
  </si>
  <si>
    <t xml:space="preserve">Denis Dulac </t>
  </si>
  <si>
    <t xml:space="preserve">Docteur Mass </t>
  </si>
  <si>
    <t xml:space="preserve">Edmond Nocard </t>
  </si>
  <si>
    <t xml:space="preserve">Edouard Herriot </t>
  </si>
  <si>
    <t xml:space="preserve">Ernest Renan </t>
  </si>
  <si>
    <t xml:space="preserve">Etienne Dolet </t>
  </si>
  <si>
    <t xml:space="preserve">Eugène Renault </t>
  </si>
  <si>
    <t xml:space="preserve">Eugène Sue </t>
  </si>
  <si>
    <t xml:space="preserve">Fédération </t>
  </si>
  <si>
    <t xml:space="preserve">Fernand Saguet </t>
  </si>
  <si>
    <t xml:space="preserve">Fernet </t>
  </si>
  <si>
    <t xml:space="preserve">Fiocre </t>
  </si>
  <si>
    <t xml:space="preserve">Fleurus </t>
  </si>
  <si>
    <t xml:space="preserve">Gabriel Péri </t>
  </si>
  <si>
    <t xml:space="preserve">Gallieni </t>
  </si>
  <si>
    <t xml:space="preserve">Gambetta </t>
  </si>
  <si>
    <t xml:space="preserve">Général Koenig </t>
  </si>
  <si>
    <t xml:space="preserve">Général Leclerc </t>
  </si>
  <si>
    <t xml:space="preserve">Général de Gaulle </t>
  </si>
  <si>
    <t xml:space="preserve">Georgenthum </t>
  </si>
  <si>
    <t xml:space="preserve">Georges Clemenceau </t>
  </si>
  <si>
    <t xml:space="preserve">Georges Gaumé </t>
  </si>
  <si>
    <t xml:space="preserve">Georges Médéric </t>
  </si>
  <si>
    <t xml:space="preserve">Girard </t>
  </si>
  <si>
    <t xml:space="preserve">Gravelle </t>
  </si>
  <si>
    <t xml:space="preserve">Grenoble </t>
  </si>
  <si>
    <t xml:space="preserve">Grimoult </t>
  </si>
  <si>
    <t xml:space="preserve">Guy Môquet </t>
  </si>
  <si>
    <t xml:space="preserve">Hameau d'Alfort </t>
  </si>
  <si>
    <t xml:space="preserve">Hector Berlioz </t>
  </si>
  <si>
    <t xml:space="preserve">Henri Regnault </t>
  </si>
  <si>
    <t xml:space="preserve">Hoche </t>
  </si>
  <si>
    <t xml:space="preserve">Iles </t>
  </si>
  <si>
    <t xml:space="preserve">Imberdis </t>
  </si>
  <si>
    <t xml:space="preserve">Jean Jaurès </t>
  </si>
  <si>
    <t xml:space="preserve">Jean Moulin </t>
  </si>
  <si>
    <t xml:space="preserve">Jean-Pierre Timbaud </t>
  </si>
  <si>
    <t xml:space="preserve">Jemmapes </t>
  </si>
  <si>
    <t xml:space="preserve">Joinville </t>
  </si>
  <si>
    <t xml:space="preserve">Joseph Fleutiaux </t>
  </si>
  <si>
    <t xml:space="preserve">Jouet </t>
  </si>
  <si>
    <t xml:space="preserve">Juilliottes </t>
  </si>
  <si>
    <t xml:space="preserve">Kléber </t>
  </si>
  <si>
    <t xml:space="preserve">La Fontaine </t>
  </si>
  <si>
    <t xml:space="preserve">Léon Blum </t>
  </si>
  <si>
    <t xml:space="preserve">Liberté </t>
  </si>
  <si>
    <t xml:space="preserve">Liège </t>
  </si>
  <si>
    <t xml:space="preserve">Lille </t>
  </si>
  <si>
    <t xml:space="preserve">Londres </t>
  </si>
  <si>
    <t xml:space="preserve">Lorraine </t>
  </si>
  <si>
    <t xml:space="preserve">Louis Braille </t>
  </si>
  <si>
    <t xml:space="preserve">Louis Heurtel </t>
  </si>
  <si>
    <t xml:space="preserve">Louis Pergaud </t>
  </si>
  <si>
    <t xml:space="preserve">Louise Lesieur </t>
  </si>
  <si>
    <t xml:space="preserve">Louvain </t>
  </si>
  <si>
    <t xml:space="preserve">Lune </t>
  </si>
  <si>
    <t xml:space="preserve">Lyon </t>
  </si>
  <si>
    <t xml:space="preserve">Maire </t>
  </si>
  <si>
    <t xml:space="preserve">Mairie </t>
  </si>
  <si>
    <t xml:space="preserve">Marc Sangnier </t>
  </si>
  <si>
    <t xml:space="preserve">Marceau </t>
  </si>
  <si>
    <t xml:space="preserve">Maréchal Foch </t>
  </si>
  <si>
    <t xml:space="preserve">Maréchal Joffre </t>
  </si>
  <si>
    <t xml:space="preserve">Maréchal Juin </t>
  </si>
  <si>
    <t xml:space="preserve">Maréchal Maunoury </t>
  </si>
  <si>
    <t xml:space="preserve">Marne </t>
  </si>
  <si>
    <t xml:space="preserve">Mars </t>
  </si>
  <si>
    <t xml:space="preserve">Marseille </t>
  </si>
  <si>
    <t xml:space="preserve">Masséna </t>
  </si>
  <si>
    <t xml:space="preserve">Maurice Lissac </t>
  </si>
  <si>
    <t xml:space="preserve">Mercure </t>
  </si>
  <si>
    <t xml:space="preserve">Mesly </t>
  </si>
  <si>
    <t xml:space="preserve">Metz </t>
  </si>
  <si>
    <t xml:space="preserve">Michelet </t>
  </si>
  <si>
    <t xml:space="preserve">Milan </t>
  </si>
  <si>
    <t xml:space="preserve">Molière </t>
  </si>
  <si>
    <t xml:space="preserve">Mulhouse </t>
  </si>
  <si>
    <t xml:space="preserve">Nancy </t>
  </si>
  <si>
    <t xml:space="preserve">Neptune </t>
  </si>
  <si>
    <t xml:space="preserve">Nordling </t>
  </si>
  <si>
    <t xml:space="preserve">Normandie </t>
  </si>
  <si>
    <t xml:space="preserve">Parc </t>
  </si>
  <si>
    <t xml:space="preserve">Parmentier </t>
  </si>
  <si>
    <t xml:space="preserve">Pasteur </t>
  </si>
  <si>
    <t xml:space="preserve">Paul Bert </t>
  </si>
  <si>
    <t xml:space="preserve">Paul Saunière </t>
  </si>
  <si>
    <t xml:space="preserve">Paul Vaillant-Couturier </t>
  </si>
  <si>
    <t xml:space="preserve">Pelet de la Lozère </t>
  </si>
  <si>
    <t xml:space="preserve">Perpignan </t>
  </si>
  <si>
    <t xml:space="preserve">Pierre Curie </t>
  </si>
  <si>
    <t xml:space="preserve">Pierre Semard </t>
  </si>
  <si>
    <t xml:space="preserve">Plateau </t>
  </si>
  <si>
    <t xml:space="preserve">Professeur Cadiot </t>
  </si>
  <si>
    <t xml:space="preserve">Professeur Ramon </t>
  </si>
  <si>
    <t xml:space="preserve">Raspail </t>
  </si>
  <si>
    <t xml:space="preserve">Reims </t>
  </si>
  <si>
    <t xml:space="preserve">Renard </t>
  </si>
  <si>
    <t xml:space="preserve">République </t>
  </si>
  <si>
    <t xml:space="preserve">Ricois </t>
  </si>
  <si>
    <t xml:space="preserve">Robert Ferrer </t>
  </si>
  <si>
    <t xml:space="preserve">Rodier </t>
  </si>
  <si>
    <t xml:space="preserve">Roger François </t>
  </si>
  <si>
    <t xml:space="preserve">Rome </t>
  </si>
  <si>
    <t xml:space="preserve">Rouen </t>
  </si>
  <si>
    <t xml:space="preserve">Saillenfait </t>
  </si>
  <si>
    <t xml:space="preserve">Saint-Georges </t>
  </si>
  <si>
    <t xml:space="preserve">Saint-Maur </t>
  </si>
  <si>
    <t xml:space="preserve">Saint-Michel </t>
  </si>
  <si>
    <t xml:space="preserve">Saint-Vincent-de-Paul </t>
  </si>
  <si>
    <t xml:space="preserve">Salanson </t>
  </si>
  <si>
    <t xml:space="preserve">Sapins </t>
  </si>
  <si>
    <t xml:space="preserve">Soleil </t>
  </si>
  <si>
    <t xml:space="preserve">Soult </t>
  </si>
  <si>
    <t xml:space="preserve">Springer </t>
  </si>
  <si>
    <t xml:space="preserve">Strasbourg </t>
  </si>
  <si>
    <t xml:space="preserve">Suchet </t>
  </si>
  <si>
    <t xml:space="preserve">Tilleuls </t>
  </si>
  <si>
    <t xml:space="preserve">Tours </t>
  </si>
  <si>
    <t xml:space="preserve">Turin </t>
  </si>
  <si>
    <t xml:space="preserve">Ulysse Benne </t>
  </si>
  <si>
    <t xml:space="preserve">Valenton </t>
  </si>
  <si>
    <t xml:space="preserve">Vénus </t>
  </si>
  <si>
    <t xml:space="preserve">Verdun </t>
  </si>
  <si>
    <t xml:space="preserve">Victor </t>
  </si>
  <si>
    <t xml:space="preserve">Victor Basch </t>
  </si>
  <si>
    <t xml:space="preserve">Victor Hugo </t>
  </si>
  <si>
    <t xml:space="preserve">Vincennes </t>
  </si>
  <si>
    <t xml:space="preserve">Voltaire </t>
  </si>
  <si>
    <t>14 juillet</t>
  </si>
  <si>
    <t>Buisson Joyeux</t>
  </si>
  <si>
    <t>Capitaine Roland Deplanque</t>
  </si>
  <si>
    <t>Charles Martigny</t>
  </si>
  <si>
    <t>Cité d'Alfort</t>
  </si>
  <si>
    <t>Fer de Paris Lyon</t>
  </si>
  <si>
    <t>Ile de Charentonneau</t>
  </si>
  <si>
    <t>Les Carrières</t>
  </si>
  <si>
    <t>Les Juilliottes</t>
  </si>
  <si>
    <t>Lieutenant de vaisseau Estiennes d'Orves</t>
  </si>
  <si>
    <t>Maréchal De Lattre De Tassigny</t>
  </si>
  <si>
    <t>Rouget de l'Isle</t>
  </si>
  <si>
    <t>Aspi Manceau Lafitte</t>
  </si>
  <si>
    <t>TITRE</t>
  </si>
  <si>
    <t>1A</t>
  </si>
  <si>
    <t>A…</t>
  </si>
  <si>
    <t>156 quai Fernand Saguet</t>
  </si>
  <si>
    <t>Juilliottes</t>
  </si>
  <si>
    <t>Liberté</t>
  </si>
  <si>
    <t>Centre</t>
  </si>
  <si>
    <t>Charentonneau</t>
  </si>
  <si>
    <t>Aix</t>
  </si>
  <si>
    <t>n°</t>
  </si>
  <si>
    <t>voie</t>
  </si>
  <si>
    <t>nom</t>
  </si>
  <si>
    <t>rue</t>
  </si>
  <si>
    <t>impasse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</si>
</sst>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0#&quot; &quot;##&quot; &quot;##&quot; &quot;##&quot; &quot;##"/>
    <numFmt numFmtId="165" formatCode="#,##0.00\ &quot;€&quot;"/>
    <numFmt numFmtId="166" formatCode="#,##0\ &quot;€&quot;"/>
    <numFmt numFmtId="167" formatCode="[$-40C]d\ mmmm\ yy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textRotation="90"/>
    </xf>
    <xf numFmtId="0" fontId="1" fillId="0" borderId="0" xfId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66" fontId="0" fillId="0" borderId="0" xfId="0" applyNumberFormat="1" applyAlignment="1">
      <alignment textRotation="90"/>
    </xf>
    <xf numFmtId="166" fontId="0" fillId="0" borderId="0" xfId="0" applyNumberFormat="1"/>
    <xf numFmtId="164" fontId="0" fillId="0" borderId="0" xfId="0" applyNumberFormat="1" applyAlignment="1">
      <alignment textRotation="90"/>
    </xf>
    <xf numFmtId="165" fontId="0" fillId="0" borderId="0" xfId="0" applyNumberFormat="1" applyAlignment="1">
      <alignment textRotation="90"/>
    </xf>
    <xf numFmtId="49" fontId="0" fillId="0" borderId="0" xfId="0" applyNumberFormat="1" applyAlignment="1">
      <alignment textRotation="90"/>
    </xf>
    <xf numFmtId="49" fontId="0" fillId="0" borderId="0" xfId="0" applyNumberFormat="1"/>
    <xf numFmtId="167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1"/>
  <sheetViews>
    <sheetView workbookViewId="0">
      <pane ySplit="1" topLeftCell="A2" activePane="bottomLeft" state="frozen"/>
      <selection activeCell="X1" sqref="X1"/>
      <selection pane="bottomLeft" activeCell="D2" sqref="D2"/>
    </sheetView>
  </sheetViews>
  <sheetFormatPr baseColWidth="10" defaultRowHeight="15" x14ac:dyDescent="0.25"/>
  <cols>
    <col min="1" max="1" width="3.28515625" bestFit="1" customWidth="1"/>
    <col min="2" max="2" width="10.42578125" bestFit="1" customWidth="1"/>
    <col min="3" max="3" width="3.28515625" bestFit="1" customWidth="1"/>
    <col min="4" max="4" width="26" bestFit="1" customWidth="1"/>
    <col min="5" max="5" width="5.85546875" bestFit="1" customWidth="1"/>
    <col min="6" max="6" width="12.28515625" bestFit="1" customWidth="1"/>
    <col min="7" max="7" width="5.42578125" bestFit="1" customWidth="1"/>
    <col min="8" max="8" width="7.140625" customWidth="1"/>
    <col min="9" max="9" width="12.42578125" style="3" bestFit="1" customWidth="1"/>
    <col min="10" max="10" width="28.28515625" bestFit="1" customWidth="1"/>
    <col min="11" max="11" width="3.28515625" bestFit="1" customWidth="1"/>
    <col min="12" max="12" width="10.42578125" bestFit="1" customWidth="1"/>
    <col min="13" max="13" width="8.85546875" bestFit="1" customWidth="1"/>
    <col min="14" max="14" width="17.85546875" bestFit="1" customWidth="1"/>
    <col min="15" max="15" width="12.28515625" bestFit="1" customWidth="1"/>
    <col min="16" max="16" width="12.42578125" bestFit="1" customWidth="1"/>
    <col min="17" max="17" width="3.28515625" bestFit="1" customWidth="1"/>
    <col min="18" max="18" width="5" bestFit="1" customWidth="1"/>
    <col min="19" max="19" width="7.85546875" bestFit="1" customWidth="1"/>
    <col min="20" max="20" width="8.140625" bestFit="1" customWidth="1"/>
    <col min="21" max="21" width="20.140625" bestFit="1" customWidth="1"/>
    <col min="22" max="22" width="12.28515625" bestFit="1" customWidth="1"/>
    <col min="23" max="24" width="12.42578125" style="3" bestFit="1" customWidth="1"/>
    <col min="25" max="25" width="3.28515625" bestFit="1" customWidth="1"/>
    <col min="26" max="26" width="5" bestFit="1" customWidth="1"/>
    <col min="27" max="27" width="10.42578125" bestFit="1" customWidth="1"/>
    <col min="28" max="28" width="8.85546875" bestFit="1" customWidth="1"/>
    <col min="29" max="29" width="10.42578125" bestFit="1" customWidth="1"/>
    <col min="30" max="30" width="11" bestFit="1" customWidth="1"/>
    <col min="31" max="31" width="3.7109375" bestFit="1" customWidth="1"/>
    <col min="32" max="32" width="24.42578125" bestFit="1" customWidth="1"/>
    <col min="33" max="33" width="4.28515625" style="7" bestFit="1" customWidth="1"/>
    <col min="34" max="34" width="4.5703125" bestFit="1" customWidth="1"/>
    <col min="35" max="35" width="10.42578125" bestFit="1" customWidth="1"/>
    <col min="36" max="36" width="4.28515625" style="7" bestFit="1" customWidth="1"/>
    <col min="37" max="37" width="8.85546875" bestFit="1" customWidth="1"/>
    <col min="38" max="38" width="10.42578125" bestFit="1" customWidth="1"/>
    <col min="39" max="39" width="4.28515625" style="7" bestFit="1" customWidth="1"/>
    <col min="40" max="45" width="3.28515625" bestFit="1" customWidth="1"/>
    <col min="46" max="46" width="7.28515625" bestFit="1" customWidth="1"/>
    <col min="47" max="47" width="6.7109375" bestFit="1" customWidth="1"/>
    <col min="48" max="48" width="10.42578125" bestFit="1" customWidth="1"/>
    <col min="49" max="49" width="6.7109375" style="5" bestFit="1" customWidth="1"/>
    <col min="50" max="50" width="7.85546875" style="11" bestFit="1" customWidth="1"/>
    <col min="51" max="51" width="14.42578125" bestFit="1" customWidth="1"/>
    <col min="52" max="52" width="23" bestFit="1" customWidth="1"/>
    <col min="53" max="54" width="3.28515625" bestFit="1" customWidth="1"/>
    <col min="55" max="55" width="6.42578125" bestFit="1" customWidth="1"/>
  </cols>
  <sheetData>
    <row r="1" spans="1:55" ht="153.75" x14ac:dyDescent="0.25">
      <c r="A1" s="1" t="s">
        <v>50</v>
      </c>
      <c r="B1" s="1" t="s">
        <v>0</v>
      </c>
      <c r="C1" s="1" t="s">
        <v>59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8" t="s">
        <v>6</v>
      </c>
      <c r="J1" s="1" t="s">
        <v>11</v>
      </c>
      <c r="K1" s="1" t="s">
        <v>12</v>
      </c>
      <c r="L1" s="1" t="s">
        <v>15</v>
      </c>
      <c r="M1" s="1" t="s">
        <v>16</v>
      </c>
      <c r="N1" s="1" t="s">
        <v>13</v>
      </c>
      <c r="O1" s="1" t="s">
        <v>14</v>
      </c>
      <c r="P1" s="1" t="s">
        <v>8</v>
      </c>
      <c r="Q1" s="1" t="s">
        <v>9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8" t="s">
        <v>7</v>
      </c>
      <c r="X1" s="8" t="s">
        <v>10</v>
      </c>
      <c r="Y1" s="1" t="s">
        <v>22</v>
      </c>
      <c r="Z1" s="1" t="s">
        <v>258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6" t="s">
        <v>60</v>
      </c>
      <c r="AH1" s="1" t="s">
        <v>61</v>
      </c>
      <c r="AI1" s="1" t="s">
        <v>39</v>
      </c>
      <c r="AJ1" s="6" t="s">
        <v>40</v>
      </c>
      <c r="AK1" s="1" t="s">
        <v>29</v>
      </c>
      <c r="AL1" s="1" t="s">
        <v>41</v>
      </c>
      <c r="AM1" s="6" t="s">
        <v>42</v>
      </c>
      <c r="AN1" s="1" t="s">
        <v>30</v>
      </c>
      <c r="AO1" s="1" t="s">
        <v>43</v>
      </c>
      <c r="AP1" s="1" t="s">
        <v>44</v>
      </c>
      <c r="AQ1" s="1" t="s">
        <v>31</v>
      </c>
      <c r="AR1" s="1" t="s">
        <v>45</v>
      </c>
      <c r="AS1" s="1" t="s">
        <v>46</v>
      </c>
      <c r="AT1" s="1" t="s">
        <v>33</v>
      </c>
      <c r="AU1" s="1" t="s">
        <v>34</v>
      </c>
      <c r="AV1" s="1" t="s">
        <v>35</v>
      </c>
      <c r="AW1" s="9" t="s">
        <v>32</v>
      </c>
      <c r="AX1" s="10" t="s">
        <v>36</v>
      </c>
      <c r="AY1" s="1" t="s">
        <v>37</v>
      </c>
      <c r="AZ1" s="1" t="s">
        <v>38</v>
      </c>
      <c r="BA1" s="1" t="s">
        <v>47</v>
      </c>
      <c r="BB1" s="1" t="s">
        <v>48</v>
      </c>
      <c r="BC1" s="1" t="s">
        <v>49</v>
      </c>
    </row>
    <row r="2" spans="1:55" x14ac:dyDescent="0.25">
      <c r="A2" t="s">
        <v>259</v>
      </c>
      <c r="B2" t="s">
        <v>260</v>
      </c>
      <c r="C2" t="s">
        <v>56</v>
      </c>
      <c r="D2" t="s">
        <v>261</v>
      </c>
      <c r="E2">
        <v>94700</v>
      </c>
      <c r="F2" t="s">
        <v>51</v>
      </c>
      <c r="G2" t="s">
        <v>52</v>
      </c>
      <c r="J2" s="2"/>
      <c r="K2" t="s">
        <v>54</v>
      </c>
      <c r="L2" t="s">
        <v>260</v>
      </c>
      <c r="N2" t="s">
        <v>55</v>
      </c>
      <c r="P2" s="3"/>
      <c r="Y2" t="s">
        <v>57</v>
      </c>
      <c r="Z2" t="str">
        <f>IF(Y2="M","M.","MME")</f>
        <v>M.</v>
      </c>
      <c r="AG2" s="7">
        <f>IF(C2="F",20,15)</f>
        <v>20</v>
      </c>
      <c r="AH2" t="s">
        <v>62</v>
      </c>
      <c r="AT2" t="s">
        <v>71</v>
      </c>
      <c r="AU2" s="5">
        <v>55</v>
      </c>
      <c r="AV2" s="4">
        <v>42620</v>
      </c>
      <c r="BC2" t="str">
        <f>G2&amp;A2</f>
        <v>MPTA1A</v>
      </c>
    </row>
    <row r="3" spans="1:55" x14ac:dyDescent="0.25">
      <c r="J3" s="2"/>
      <c r="P3" s="3"/>
      <c r="AU3" s="5"/>
    </row>
    <row r="4" spans="1:55" x14ac:dyDescent="0.25">
      <c r="J4" s="2"/>
      <c r="P4" s="3"/>
      <c r="AU4" s="5"/>
    </row>
    <row r="5" spans="1:55" x14ac:dyDescent="0.25">
      <c r="J5" s="2"/>
      <c r="P5" s="3"/>
      <c r="AU5" s="5"/>
    </row>
    <row r="6" spans="1:55" x14ac:dyDescent="0.25">
      <c r="J6" s="2"/>
      <c r="P6" s="3"/>
      <c r="AC6" s="4"/>
      <c r="AI6" s="4"/>
      <c r="AL6" s="4"/>
      <c r="AU6" s="5"/>
    </row>
    <row r="7" spans="1:55" x14ac:dyDescent="0.25">
      <c r="P7" s="3"/>
      <c r="AI7" s="4"/>
      <c r="AU7" s="5"/>
      <c r="AV7" s="4"/>
    </row>
    <row r="8" spans="1:55" x14ac:dyDescent="0.25">
      <c r="J8" s="2"/>
      <c r="P8" s="3"/>
      <c r="AI8" s="4"/>
      <c r="AU8" s="5"/>
      <c r="AV8" s="4"/>
    </row>
    <row r="9" spans="1:55" x14ac:dyDescent="0.25">
      <c r="J9" s="2"/>
      <c r="P9" s="3"/>
      <c r="AU9" s="5"/>
    </row>
    <row r="10" spans="1:55" x14ac:dyDescent="0.25">
      <c r="J10" s="2"/>
      <c r="P10" s="3"/>
      <c r="AC10" s="4"/>
      <c r="AU10" s="5"/>
    </row>
    <row r="11" spans="1:55" x14ac:dyDescent="0.25">
      <c r="J11" s="2"/>
      <c r="P11" s="3"/>
      <c r="AC11" s="4"/>
      <c r="AU11" s="5"/>
    </row>
    <row r="12" spans="1:55" x14ac:dyDescent="0.25">
      <c r="J12" s="2"/>
      <c r="P12" s="3"/>
      <c r="AC12" s="4"/>
      <c r="AI12" s="4"/>
      <c r="AU12" s="5"/>
      <c r="AV12" s="4"/>
    </row>
    <row r="13" spans="1:55" x14ac:dyDescent="0.25">
      <c r="J13" s="2"/>
      <c r="P13" s="3"/>
      <c r="AU13" s="5"/>
    </row>
    <row r="14" spans="1:55" x14ac:dyDescent="0.25">
      <c r="J14" s="2"/>
      <c r="P14" s="3"/>
      <c r="AU14" s="5"/>
    </row>
    <row r="15" spans="1:55" x14ac:dyDescent="0.25">
      <c r="J15" s="2"/>
      <c r="P15" s="3"/>
      <c r="AC15" s="4"/>
      <c r="AU15" s="5"/>
    </row>
    <row r="16" spans="1:55" x14ac:dyDescent="0.25">
      <c r="J16" s="2"/>
      <c r="P16" s="3"/>
      <c r="AC16" s="4"/>
      <c r="AU16" s="5"/>
    </row>
    <row r="17" spans="10:48" x14ac:dyDescent="0.25">
      <c r="J17" s="2"/>
      <c r="P17" s="3"/>
      <c r="AC17" s="4"/>
      <c r="AU17" s="5"/>
    </row>
    <row r="18" spans="10:48" x14ac:dyDescent="0.25">
      <c r="J18" s="2"/>
      <c r="P18" s="3"/>
      <c r="AC18" s="4"/>
      <c r="AU18" s="5"/>
    </row>
    <row r="19" spans="10:48" x14ac:dyDescent="0.25">
      <c r="J19" s="2"/>
      <c r="P19" s="3"/>
      <c r="AI19" s="4"/>
      <c r="AU19" s="5"/>
      <c r="AV19" s="4"/>
    </row>
    <row r="20" spans="10:48" x14ac:dyDescent="0.25">
      <c r="J20" s="2"/>
      <c r="P20" s="3"/>
      <c r="AU20" s="5"/>
    </row>
    <row r="21" spans="10:48" x14ac:dyDescent="0.25">
      <c r="J21" s="2"/>
      <c r="P21" s="3"/>
      <c r="AC21" s="4"/>
      <c r="AU21" s="5"/>
    </row>
    <row r="22" spans="10:48" x14ac:dyDescent="0.25">
      <c r="J22" s="2"/>
      <c r="P22" s="3"/>
      <c r="AU22" s="5"/>
    </row>
    <row r="23" spans="10:48" x14ac:dyDescent="0.25">
      <c r="J23" s="2"/>
      <c r="P23" s="3"/>
      <c r="AU23" s="5"/>
    </row>
    <row r="24" spans="10:48" x14ac:dyDescent="0.25">
      <c r="P24" s="3"/>
      <c r="AU24" s="5"/>
      <c r="AV24" s="4"/>
    </row>
    <row r="25" spans="10:48" x14ac:dyDescent="0.25">
      <c r="P25" s="3"/>
      <c r="AU25" s="5"/>
    </row>
    <row r="26" spans="10:48" x14ac:dyDescent="0.25">
      <c r="P26" s="3"/>
      <c r="AC26" s="4"/>
      <c r="AI26" s="4"/>
      <c r="AU26" s="5"/>
      <c r="AV26" s="4"/>
    </row>
    <row r="27" spans="10:48" x14ac:dyDescent="0.25">
      <c r="P27" s="3"/>
      <c r="AC27" s="4"/>
      <c r="AI27" s="4"/>
      <c r="AU27" s="5"/>
      <c r="AV27" s="4"/>
    </row>
    <row r="28" spans="10:48" x14ac:dyDescent="0.25">
      <c r="P28" s="3"/>
      <c r="AU28" s="5"/>
    </row>
    <row r="29" spans="10:48" x14ac:dyDescent="0.25">
      <c r="P29" s="3"/>
      <c r="AU29" s="5"/>
    </row>
    <row r="30" spans="10:48" x14ac:dyDescent="0.25">
      <c r="J30" s="2"/>
      <c r="P30" s="3"/>
      <c r="AU30" s="5"/>
      <c r="AV30" s="4"/>
    </row>
    <row r="31" spans="10:48" x14ac:dyDescent="0.25">
      <c r="J31" s="2"/>
      <c r="P31" s="3"/>
      <c r="AU31" s="5"/>
    </row>
    <row r="32" spans="10:48" x14ac:dyDescent="0.25">
      <c r="J32" s="2"/>
      <c r="P32" s="3"/>
      <c r="AU32" s="5"/>
    </row>
    <row r="33" spans="10:55" x14ac:dyDescent="0.25">
      <c r="J33" s="2"/>
      <c r="P33" s="3"/>
      <c r="AC33" s="4"/>
      <c r="AE33" s="15"/>
      <c r="AI33" s="4"/>
      <c r="AU33" s="5"/>
      <c r="AV33" s="4"/>
    </row>
    <row r="34" spans="10:55" x14ac:dyDescent="0.25">
      <c r="J34" s="2"/>
      <c r="P34" s="3"/>
      <c r="AC34" s="4"/>
      <c r="AI34" s="4"/>
      <c r="AU34" s="5"/>
      <c r="AV34" s="4"/>
    </row>
    <row r="35" spans="10:55" x14ac:dyDescent="0.25">
      <c r="P35" s="3"/>
      <c r="AU35" s="5"/>
    </row>
    <row r="36" spans="10:55" x14ac:dyDescent="0.25">
      <c r="P36" s="3"/>
      <c r="AU36" s="5"/>
    </row>
    <row r="37" spans="10:55" x14ac:dyDescent="0.25">
      <c r="P37" s="3"/>
      <c r="AU37" s="5"/>
    </row>
    <row r="38" spans="10:55" x14ac:dyDescent="0.25">
      <c r="P38" s="3"/>
      <c r="AU38" s="5"/>
    </row>
    <row r="39" spans="10:55" x14ac:dyDescent="0.25">
      <c r="P39" s="3"/>
      <c r="AU39" s="5"/>
    </row>
    <row r="40" spans="10:55" x14ac:dyDescent="0.25">
      <c r="P40" s="3"/>
      <c r="Z40" t="str">
        <f t="shared" ref="Z40:Z41" si="0">IF(Y40="M","M.","MME")</f>
        <v>MME</v>
      </c>
      <c r="AU40" s="5"/>
      <c r="BC40" t="str">
        <f t="shared" ref="BC40:BC41" si="1">G40&amp;A40</f>
        <v/>
      </c>
    </row>
    <row r="41" spans="10:55" x14ac:dyDescent="0.25">
      <c r="P41" s="3"/>
      <c r="Z41" t="str">
        <f t="shared" si="0"/>
        <v>MME</v>
      </c>
      <c r="AU41" s="5"/>
      <c r="BC41" t="str">
        <f t="shared" si="1"/>
        <v/>
      </c>
    </row>
  </sheetData>
  <dataValidations disablePrompts="1" count="3">
    <dataValidation type="list" allowBlank="1" showInputMessage="1" showErrorMessage="1" sqref="AF2:AF41 AK2:AK40 AN2:AN41 AQ2:AQ41">
      <formula1>liste</formula1>
    </dataValidation>
    <dataValidation type="list" allowBlank="1" showInputMessage="1" showErrorMessage="1" sqref="AT2:AT41">
      <formula1>liste2</formula1>
    </dataValidation>
    <dataValidation type="list" allowBlank="1" showInputMessage="1" showErrorMessage="1" sqref="Y8:Y9 R7:R41 K8:K41">
      <formula1>liste3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"/>
  <sheetViews>
    <sheetView tabSelected="1" workbookViewId="0">
      <selection activeCell="J23" sqref="J23"/>
    </sheetView>
  </sheetViews>
  <sheetFormatPr baseColWidth="10" defaultRowHeight="15" x14ac:dyDescent="0.25"/>
  <cols>
    <col min="1" max="1" width="21.5703125" customWidth="1"/>
    <col min="2" max="2" width="18.5703125" customWidth="1"/>
  </cols>
  <sheetData>
    <row r="1" spans="1:5" x14ac:dyDescent="0.25">
      <c r="A1" t="s">
        <v>64</v>
      </c>
      <c r="B1" t="s">
        <v>65</v>
      </c>
    </row>
    <row r="2" spans="1:5" x14ac:dyDescent="0.25">
      <c r="A2" s="12">
        <v>6890</v>
      </c>
      <c r="B2" t="s">
        <v>262</v>
      </c>
      <c r="E2" t="s">
        <v>58</v>
      </c>
    </row>
    <row r="3" spans="1:5" x14ac:dyDescent="0.25">
      <c r="A3" s="13" t="s">
        <v>245</v>
      </c>
      <c r="B3" t="s">
        <v>53</v>
      </c>
      <c r="E3" t="s">
        <v>67</v>
      </c>
    </row>
    <row r="4" spans="1:5" x14ac:dyDescent="0.25">
      <c r="A4" s="12">
        <v>14780</v>
      </c>
      <c r="B4" t="s">
        <v>263</v>
      </c>
      <c r="E4" t="s">
        <v>68</v>
      </c>
    </row>
    <row r="5" spans="1:5" x14ac:dyDescent="0.25">
      <c r="A5" s="14" t="s">
        <v>257</v>
      </c>
      <c r="B5" t="s">
        <v>264</v>
      </c>
      <c r="E5" t="s">
        <v>66</v>
      </c>
    </row>
    <row r="6" spans="1:5" x14ac:dyDescent="0.25">
      <c r="A6" t="s">
        <v>73</v>
      </c>
      <c r="B6" t="s">
        <v>265</v>
      </c>
      <c r="E6" t="s">
        <v>63</v>
      </c>
    </row>
    <row r="7" spans="1:5" x14ac:dyDescent="0.25">
      <c r="A7" t="s">
        <v>266</v>
      </c>
      <c r="B7" t="s">
        <v>262</v>
      </c>
      <c r="E7" t="s">
        <v>69</v>
      </c>
    </row>
    <row r="8" spans="1:5" x14ac:dyDescent="0.25">
      <c r="A8" t="s">
        <v>74</v>
      </c>
      <c r="B8" t="s">
        <v>53</v>
      </c>
    </row>
    <row r="9" spans="1:5" x14ac:dyDescent="0.25">
      <c r="A9" t="s">
        <v>75</v>
      </c>
      <c r="B9" t="s">
        <v>263</v>
      </c>
      <c r="E9" t="s">
        <v>70</v>
      </c>
    </row>
    <row r="10" spans="1:5" x14ac:dyDescent="0.25">
      <c r="A10" t="s">
        <v>76</v>
      </c>
      <c r="B10" t="s">
        <v>264</v>
      </c>
      <c r="E10" t="s">
        <v>71</v>
      </c>
    </row>
    <row r="11" spans="1:5" x14ac:dyDescent="0.25">
      <c r="A11" t="s">
        <v>77</v>
      </c>
      <c r="B11" t="s">
        <v>265</v>
      </c>
    </row>
    <row r="12" spans="1:5" x14ac:dyDescent="0.25">
      <c r="A12" t="s">
        <v>78</v>
      </c>
      <c r="B12" t="s">
        <v>262</v>
      </c>
      <c r="E12" t="s">
        <v>54</v>
      </c>
    </row>
    <row r="13" spans="1:5" x14ac:dyDescent="0.25">
      <c r="A13" t="s">
        <v>79</v>
      </c>
      <c r="B13" t="s">
        <v>53</v>
      </c>
      <c r="E13" t="s">
        <v>72</v>
      </c>
    </row>
    <row r="14" spans="1:5" x14ac:dyDescent="0.25">
      <c r="A14" t="s">
        <v>80</v>
      </c>
      <c r="B14" t="s">
        <v>263</v>
      </c>
    </row>
    <row r="15" spans="1:5" x14ac:dyDescent="0.25">
      <c r="A15" t="s">
        <v>81</v>
      </c>
      <c r="B15" t="s">
        <v>264</v>
      </c>
    </row>
    <row r="16" spans="1:5" x14ac:dyDescent="0.25">
      <c r="A16" t="s">
        <v>82</v>
      </c>
      <c r="B16" t="s">
        <v>265</v>
      </c>
    </row>
    <row r="17" spans="1:10" x14ac:dyDescent="0.25">
      <c r="A17" t="s">
        <v>246</v>
      </c>
      <c r="B17" t="s">
        <v>262</v>
      </c>
    </row>
    <row r="18" spans="1:10" x14ac:dyDescent="0.25">
      <c r="A18" t="s">
        <v>83</v>
      </c>
      <c r="B18" t="s">
        <v>53</v>
      </c>
    </row>
    <row r="19" spans="1:10" x14ac:dyDescent="0.25">
      <c r="A19" t="s">
        <v>84</v>
      </c>
      <c r="B19" t="s">
        <v>263</v>
      </c>
    </row>
    <row r="20" spans="1:10" x14ac:dyDescent="0.25">
      <c r="A20" t="s">
        <v>85</v>
      </c>
      <c r="B20" t="s">
        <v>264</v>
      </c>
    </row>
    <row r="21" spans="1:10" x14ac:dyDescent="0.25">
      <c r="A21" t="s">
        <v>86</v>
      </c>
      <c r="B21" t="s">
        <v>265</v>
      </c>
    </row>
    <row r="22" spans="1:10" x14ac:dyDescent="0.25">
      <c r="A22" t="s">
        <v>87</v>
      </c>
      <c r="B22" t="s">
        <v>262</v>
      </c>
      <c r="G22" t="s">
        <v>267</v>
      </c>
      <c r="H22" t="s">
        <v>268</v>
      </c>
      <c r="I22" t="s">
        <v>269</v>
      </c>
      <c r="J22" t="s">
        <v>65</v>
      </c>
    </row>
    <row r="23" spans="1:10" x14ac:dyDescent="0.25">
      <c r="A23" t="s">
        <v>88</v>
      </c>
      <c r="B23" t="s">
        <v>53</v>
      </c>
      <c r="G23">
        <v>2</v>
      </c>
      <c r="H23" t="s">
        <v>270</v>
      </c>
      <c r="I23" t="s">
        <v>76</v>
      </c>
      <c r="J23" t="str">
        <f t="shared" ref="J23:J30" si="0">IFERROR(VLOOKUP(I23,$A$2:$B$192,2,FALSE),"")</f>
        <v>Centre</v>
      </c>
    </row>
    <row r="24" spans="1:10" x14ac:dyDescent="0.25">
      <c r="A24" t="s">
        <v>89</v>
      </c>
      <c r="B24" t="s">
        <v>263</v>
      </c>
      <c r="G24">
        <v>5</v>
      </c>
      <c r="H24" t="s">
        <v>271</v>
      </c>
      <c r="I24" t="s">
        <v>86</v>
      </c>
      <c r="J24" t="str">
        <f t="shared" si="0"/>
        <v>Charentonneau</v>
      </c>
    </row>
    <row r="25" spans="1:10" x14ac:dyDescent="0.25">
      <c r="A25" t="s">
        <v>90</v>
      </c>
      <c r="B25" t="s">
        <v>264</v>
      </c>
      <c r="J25" t="str">
        <f t="shared" si="0"/>
        <v/>
      </c>
    </row>
    <row r="26" spans="1:10" x14ac:dyDescent="0.25">
      <c r="A26" t="s">
        <v>91</v>
      </c>
      <c r="B26" t="s">
        <v>265</v>
      </c>
      <c r="J26" t="str">
        <f t="shared" si="0"/>
        <v/>
      </c>
    </row>
    <row r="27" spans="1:10" x14ac:dyDescent="0.25">
      <c r="A27" t="s">
        <v>92</v>
      </c>
      <c r="B27" t="s">
        <v>262</v>
      </c>
      <c r="J27" t="str">
        <f t="shared" si="0"/>
        <v/>
      </c>
    </row>
    <row r="28" spans="1:10" x14ac:dyDescent="0.25">
      <c r="A28" t="s">
        <v>93</v>
      </c>
      <c r="B28" t="s">
        <v>53</v>
      </c>
      <c r="J28" t="str">
        <f t="shared" si="0"/>
        <v/>
      </c>
    </row>
    <row r="29" spans="1:10" x14ac:dyDescent="0.25">
      <c r="A29" t="s">
        <v>94</v>
      </c>
      <c r="B29" t="s">
        <v>263</v>
      </c>
      <c r="J29" t="str">
        <f t="shared" si="0"/>
        <v/>
      </c>
    </row>
    <row r="30" spans="1:10" x14ac:dyDescent="0.25">
      <c r="A30" t="s">
        <v>95</v>
      </c>
      <c r="B30" t="s">
        <v>264</v>
      </c>
      <c r="J30" t="str">
        <f t="shared" si="0"/>
        <v/>
      </c>
    </row>
    <row r="31" spans="1:10" x14ac:dyDescent="0.25">
      <c r="A31" t="s">
        <v>96</v>
      </c>
      <c r="B31" t="s">
        <v>265</v>
      </c>
    </row>
    <row r="32" spans="1:10" x14ac:dyDescent="0.25">
      <c r="A32" t="s">
        <v>97</v>
      </c>
      <c r="B32" t="s">
        <v>262</v>
      </c>
    </row>
    <row r="33" spans="1:2" x14ac:dyDescent="0.25">
      <c r="A33" t="s">
        <v>98</v>
      </c>
      <c r="B33" t="s">
        <v>53</v>
      </c>
    </row>
    <row r="34" spans="1:2" x14ac:dyDescent="0.25">
      <c r="A34" t="s">
        <v>247</v>
      </c>
      <c r="B34" t="s">
        <v>263</v>
      </c>
    </row>
    <row r="35" spans="1:2" x14ac:dyDescent="0.25">
      <c r="A35" t="s">
        <v>248</v>
      </c>
      <c r="B35" t="s">
        <v>264</v>
      </c>
    </row>
    <row r="36" spans="1:2" x14ac:dyDescent="0.25">
      <c r="A36" t="s">
        <v>249</v>
      </c>
      <c r="B36" t="s">
        <v>265</v>
      </c>
    </row>
    <row r="37" spans="1:2" x14ac:dyDescent="0.25">
      <c r="A37" t="s">
        <v>99</v>
      </c>
      <c r="B37" t="s">
        <v>262</v>
      </c>
    </row>
    <row r="38" spans="1:2" x14ac:dyDescent="0.25">
      <c r="A38" t="s">
        <v>100</v>
      </c>
      <c r="B38" t="s">
        <v>53</v>
      </c>
    </row>
    <row r="39" spans="1:2" x14ac:dyDescent="0.25">
      <c r="A39" t="s">
        <v>101</v>
      </c>
      <c r="B39" t="s">
        <v>263</v>
      </c>
    </row>
    <row r="40" spans="1:2" x14ac:dyDescent="0.25">
      <c r="A40" t="s">
        <v>102</v>
      </c>
      <c r="B40" t="s">
        <v>264</v>
      </c>
    </row>
    <row r="41" spans="1:2" x14ac:dyDescent="0.25">
      <c r="A41" t="s">
        <v>103</v>
      </c>
      <c r="B41" t="s">
        <v>265</v>
      </c>
    </row>
    <row r="42" spans="1:2" x14ac:dyDescent="0.25">
      <c r="A42" t="s">
        <v>104</v>
      </c>
      <c r="B42" t="s">
        <v>262</v>
      </c>
    </row>
    <row r="43" spans="1:2" x14ac:dyDescent="0.25">
      <c r="A43" t="s">
        <v>105</v>
      </c>
      <c r="B43" t="s">
        <v>53</v>
      </c>
    </row>
    <row r="44" spans="1:2" x14ac:dyDescent="0.25">
      <c r="A44" t="s">
        <v>106</v>
      </c>
      <c r="B44" t="s">
        <v>263</v>
      </c>
    </row>
    <row r="45" spans="1:2" x14ac:dyDescent="0.25">
      <c r="A45" t="s">
        <v>107</v>
      </c>
      <c r="B45" t="s">
        <v>264</v>
      </c>
    </row>
    <row r="46" spans="1:2" x14ac:dyDescent="0.25">
      <c r="A46" t="s">
        <v>108</v>
      </c>
      <c r="B46" t="s">
        <v>265</v>
      </c>
    </row>
    <row r="47" spans="1:2" x14ac:dyDescent="0.25">
      <c r="A47" t="s">
        <v>109</v>
      </c>
      <c r="B47" t="s">
        <v>262</v>
      </c>
    </row>
    <row r="48" spans="1:2" x14ac:dyDescent="0.25">
      <c r="A48" t="s">
        <v>110</v>
      </c>
      <c r="B48" t="s">
        <v>53</v>
      </c>
    </row>
    <row r="49" spans="1:2" x14ac:dyDescent="0.25">
      <c r="A49" t="s">
        <v>111</v>
      </c>
      <c r="B49" t="s">
        <v>263</v>
      </c>
    </row>
    <row r="50" spans="1:2" x14ac:dyDescent="0.25">
      <c r="A50" t="s">
        <v>112</v>
      </c>
      <c r="B50" t="s">
        <v>264</v>
      </c>
    </row>
    <row r="51" spans="1:2" x14ac:dyDescent="0.25">
      <c r="A51" t="s">
        <v>113</v>
      </c>
      <c r="B51" t="s">
        <v>265</v>
      </c>
    </row>
    <row r="52" spans="1:2" x14ac:dyDescent="0.25">
      <c r="A52" t="s">
        <v>114</v>
      </c>
      <c r="B52" t="s">
        <v>262</v>
      </c>
    </row>
    <row r="53" spans="1:2" x14ac:dyDescent="0.25">
      <c r="A53" t="s">
        <v>115</v>
      </c>
      <c r="B53" t="s">
        <v>53</v>
      </c>
    </row>
    <row r="54" spans="1:2" x14ac:dyDescent="0.25">
      <c r="A54" t="s">
        <v>116</v>
      </c>
      <c r="B54" t="s">
        <v>263</v>
      </c>
    </row>
    <row r="55" spans="1:2" x14ac:dyDescent="0.25">
      <c r="A55" t="s">
        <v>117</v>
      </c>
      <c r="B55" t="s">
        <v>264</v>
      </c>
    </row>
    <row r="56" spans="1:2" x14ac:dyDescent="0.25">
      <c r="A56" t="s">
        <v>118</v>
      </c>
      <c r="B56" t="s">
        <v>265</v>
      </c>
    </row>
    <row r="57" spans="1:2" x14ac:dyDescent="0.25">
      <c r="A57" t="s">
        <v>119</v>
      </c>
      <c r="B57" t="s">
        <v>262</v>
      </c>
    </row>
    <row r="58" spans="1:2" x14ac:dyDescent="0.25">
      <c r="A58" t="s">
        <v>120</v>
      </c>
      <c r="B58" t="s">
        <v>53</v>
      </c>
    </row>
    <row r="59" spans="1:2" x14ac:dyDescent="0.25">
      <c r="A59" t="s">
        <v>121</v>
      </c>
      <c r="B59" t="s">
        <v>263</v>
      </c>
    </row>
    <row r="60" spans="1:2" x14ac:dyDescent="0.25">
      <c r="A60" t="s">
        <v>122</v>
      </c>
      <c r="B60" t="s">
        <v>264</v>
      </c>
    </row>
    <row r="61" spans="1:2" x14ac:dyDescent="0.25">
      <c r="A61" t="s">
        <v>123</v>
      </c>
      <c r="B61" t="s">
        <v>265</v>
      </c>
    </row>
    <row r="62" spans="1:2" x14ac:dyDescent="0.25">
      <c r="A62" t="s">
        <v>124</v>
      </c>
      <c r="B62" t="s">
        <v>262</v>
      </c>
    </row>
    <row r="63" spans="1:2" x14ac:dyDescent="0.25">
      <c r="A63" t="s">
        <v>250</v>
      </c>
      <c r="B63" t="s">
        <v>53</v>
      </c>
    </row>
    <row r="64" spans="1:2" x14ac:dyDescent="0.25">
      <c r="A64" t="s">
        <v>125</v>
      </c>
      <c r="B64" t="s">
        <v>263</v>
      </c>
    </row>
    <row r="65" spans="1:2" x14ac:dyDescent="0.25">
      <c r="A65" t="s">
        <v>126</v>
      </c>
      <c r="B65" t="s">
        <v>264</v>
      </c>
    </row>
    <row r="66" spans="1:2" x14ac:dyDescent="0.25">
      <c r="A66" t="s">
        <v>127</v>
      </c>
      <c r="B66" t="s">
        <v>265</v>
      </c>
    </row>
    <row r="67" spans="1:2" x14ac:dyDescent="0.25">
      <c r="A67" t="s">
        <v>127</v>
      </c>
      <c r="B67" t="s">
        <v>262</v>
      </c>
    </row>
    <row r="68" spans="1:2" x14ac:dyDescent="0.25">
      <c r="A68" t="s">
        <v>128</v>
      </c>
      <c r="B68" t="s">
        <v>53</v>
      </c>
    </row>
    <row r="69" spans="1:2" x14ac:dyDescent="0.25">
      <c r="A69" t="s">
        <v>129</v>
      </c>
      <c r="B69" t="s">
        <v>263</v>
      </c>
    </row>
    <row r="70" spans="1:2" x14ac:dyDescent="0.25">
      <c r="A70" t="s">
        <v>130</v>
      </c>
      <c r="B70" t="s">
        <v>264</v>
      </c>
    </row>
    <row r="71" spans="1:2" x14ac:dyDescent="0.25">
      <c r="A71" t="s">
        <v>131</v>
      </c>
      <c r="B71" t="s">
        <v>265</v>
      </c>
    </row>
    <row r="72" spans="1:2" x14ac:dyDescent="0.25">
      <c r="A72" t="s">
        <v>132</v>
      </c>
      <c r="B72" t="s">
        <v>262</v>
      </c>
    </row>
    <row r="73" spans="1:2" x14ac:dyDescent="0.25">
      <c r="A73" t="s">
        <v>133</v>
      </c>
      <c r="B73" t="s">
        <v>53</v>
      </c>
    </row>
    <row r="74" spans="1:2" x14ac:dyDescent="0.25">
      <c r="A74" t="s">
        <v>134</v>
      </c>
      <c r="B74" t="s">
        <v>263</v>
      </c>
    </row>
    <row r="75" spans="1:2" x14ac:dyDescent="0.25">
      <c r="A75" t="s">
        <v>135</v>
      </c>
      <c r="B75" t="s">
        <v>264</v>
      </c>
    </row>
    <row r="76" spans="1:2" x14ac:dyDescent="0.25">
      <c r="A76" t="s">
        <v>136</v>
      </c>
      <c r="B76" t="s">
        <v>265</v>
      </c>
    </row>
    <row r="77" spans="1:2" x14ac:dyDescent="0.25">
      <c r="A77" t="s">
        <v>137</v>
      </c>
      <c r="B77" t="s">
        <v>262</v>
      </c>
    </row>
    <row r="78" spans="1:2" x14ac:dyDescent="0.25">
      <c r="A78" t="s">
        <v>138</v>
      </c>
      <c r="B78" t="s">
        <v>53</v>
      </c>
    </row>
    <row r="79" spans="1:2" x14ac:dyDescent="0.25">
      <c r="A79" t="s">
        <v>139</v>
      </c>
      <c r="B79" t="s">
        <v>263</v>
      </c>
    </row>
    <row r="80" spans="1:2" x14ac:dyDescent="0.25">
      <c r="A80" t="s">
        <v>140</v>
      </c>
      <c r="B80" t="s">
        <v>264</v>
      </c>
    </row>
    <row r="81" spans="1:2" x14ac:dyDescent="0.25">
      <c r="A81" t="s">
        <v>141</v>
      </c>
      <c r="B81" t="s">
        <v>265</v>
      </c>
    </row>
    <row r="82" spans="1:2" x14ac:dyDescent="0.25">
      <c r="A82" t="s">
        <v>142</v>
      </c>
      <c r="B82" t="s">
        <v>262</v>
      </c>
    </row>
    <row r="83" spans="1:2" x14ac:dyDescent="0.25">
      <c r="A83" t="s">
        <v>143</v>
      </c>
      <c r="B83" t="s">
        <v>53</v>
      </c>
    </row>
    <row r="84" spans="1:2" x14ac:dyDescent="0.25">
      <c r="A84" t="s">
        <v>144</v>
      </c>
      <c r="B84" t="s">
        <v>263</v>
      </c>
    </row>
    <row r="85" spans="1:2" x14ac:dyDescent="0.25">
      <c r="A85" s="12">
        <v>16565</v>
      </c>
      <c r="B85" t="s">
        <v>264</v>
      </c>
    </row>
    <row r="86" spans="1:2" x14ac:dyDescent="0.25">
      <c r="A86" t="s">
        <v>145</v>
      </c>
      <c r="B86" t="s">
        <v>265</v>
      </c>
    </row>
    <row r="87" spans="1:2" x14ac:dyDescent="0.25">
      <c r="A87" t="s">
        <v>146</v>
      </c>
      <c r="B87" t="s">
        <v>262</v>
      </c>
    </row>
    <row r="88" spans="1:2" x14ac:dyDescent="0.25">
      <c r="A88" t="s">
        <v>147</v>
      </c>
      <c r="B88" t="s">
        <v>53</v>
      </c>
    </row>
    <row r="89" spans="1:2" x14ac:dyDescent="0.25">
      <c r="A89" t="s">
        <v>148</v>
      </c>
      <c r="B89" t="s">
        <v>263</v>
      </c>
    </row>
    <row r="90" spans="1:2" x14ac:dyDescent="0.25">
      <c r="A90" t="s">
        <v>251</v>
      </c>
      <c r="B90" t="s">
        <v>264</v>
      </c>
    </row>
    <row r="91" spans="1:2" x14ac:dyDescent="0.25">
      <c r="A91" t="s">
        <v>149</v>
      </c>
      <c r="B91" t="s">
        <v>265</v>
      </c>
    </row>
    <row r="92" spans="1:2" x14ac:dyDescent="0.25">
      <c r="A92" t="s">
        <v>150</v>
      </c>
      <c r="B92" t="s">
        <v>262</v>
      </c>
    </row>
    <row r="93" spans="1:2" x14ac:dyDescent="0.25">
      <c r="A93" t="s">
        <v>151</v>
      </c>
      <c r="B93" t="s">
        <v>53</v>
      </c>
    </row>
    <row r="94" spans="1:2" x14ac:dyDescent="0.25">
      <c r="A94" t="s">
        <v>152</v>
      </c>
      <c r="B94" t="s">
        <v>263</v>
      </c>
    </row>
    <row r="95" spans="1:2" x14ac:dyDescent="0.25">
      <c r="A95" t="s">
        <v>153</v>
      </c>
      <c r="B95" t="s">
        <v>264</v>
      </c>
    </row>
    <row r="96" spans="1:2" x14ac:dyDescent="0.25">
      <c r="A96" t="s">
        <v>154</v>
      </c>
      <c r="B96" t="s">
        <v>265</v>
      </c>
    </row>
    <row r="97" spans="1:2" x14ac:dyDescent="0.25">
      <c r="A97" t="s">
        <v>155</v>
      </c>
      <c r="B97" t="s">
        <v>262</v>
      </c>
    </row>
    <row r="98" spans="1:2" x14ac:dyDescent="0.25">
      <c r="A98" t="s">
        <v>156</v>
      </c>
      <c r="B98" t="s">
        <v>53</v>
      </c>
    </row>
    <row r="99" spans="1:2" x14ac:dyDescent="0.25">
      <c r="A99" t="s">
        <v>157</v>
      </c>
      <c r="B99" t="s">
        <v>263</v>
      </c>
    </row>
    <row r="100" spans="1:2" x14ac:dyDescent="0.25">
      <c r="A100" t="s">
        <v>158</v>
      </c>
      <c r="B100" t="s">
        <v>264</v>
      </c>
    </row>
    <row r="101" spans="1:2" x14ac:dyDescent="0.25">
      <c r="A101" t="s">
        <v>159</v>
      </c>
      <c r="B101" t="s">
        <v>265</v>
      </c>
    </row>
    <row r="102" spans="1:2" x14ac:dyDescent="0.25">
      <c r="A102" t="s">
        <v>252</v>
      </c>
      <c r="B102" t="s">
        <v>262</v>
      </c>
    </row>
    <row r="103" spans="1:2" x14ac:dyDescent="0.25">
      <c r="A103" t="s">
        <v>253</v>
      </c>
      <c r="B103" t="s">
        <v>53</v>
      </c>
    </row>
    <row r="104" spans="1:2" x14ac:dyDescent="0.25">
      <c r="A104" t="s">
        <v>254</v>
      </c>
      <c r="B104" t="s">
        <v>263</v>
      </c>
    </row>
    <row r="105" spans="1:2" x14ac:dyDescent="0.25">
      <c r="A105" t="s">
        <v>160</v>
      </c>
      <c r="B105" t="s">
        <v>264</v>
      </c>
    </row>
    <row r="106" spans="1:2" x14ac:dyDescent="0.25">
      <c r="A106" t="s">
        <v>161</v>
      </c>
      <c r="B106" t="s">
        <v>265</v>
      </c>
    </row>
    <row r="107" spans="1:2" x14ac:dyDescent="0.25">
      <c r="A107" t="s">
        <v>162</v>
      </c>
      <c r="B107" t="s">
        <v>262</v>
      </c>
    </row>
    <row r="108" spans="1:2" x14ac:dyDescent="0.25">
      <c r="A108" t="s">
        <v>163</v>
      </c>
      <c r="B108" t="s">
        <v>53</v>
      </c>
    </row>
    <row r="109" spans="1:2" x14ac:dyDescent="0.25">
      <c r="A109" t="s">
        <v>164</v>
      </c>
      <c r="B109" t="s">
        <v>263</v>
      </c>
    </row>
    <row r="110" spans="1:2" x14ac:dyDescent="0.25">
      <c r="A110" t="s">
        <v>165</v>
      </c>
      <c r="B110" t="s">
        <v>264</v>
      </c>
    </row>
    <row r="111" spans="1:2" x14ac:dyDescent="0.25">
      <c r="A111" t="s">
        <v>166</v>
      </c>
      <c r="B111" t="s">
        <v>265</v>
      </c>
    </row>
    <row r="112" spans="1:2" x14ac:dyDescent="0.25">
      <c r="A112" t="s">
        <v>167</v>
      </c>
      <c r="B112" t="s">
        <v>262</v>
      </c>
    </row>
    <row r="113" spans="1:2" x14ac:dyDescent="0.25">
      <c r="A113" t="s">
        <v>168</v>
      </c>
      <c r="B113" t="s">
        <v>53</v>
      </c>
    </row>
    <row r="114" spans="1:2" x14ac:dyDescent="0.25">
      <c r="A114" t="s">
        <v>169</v>
      </c>
      <c r="B114" t="s">
        <v>263</v>
      </c>
    </row>
    <row r="115" spans="1:2" x14ac:dyDescent="0.25">
      <c r="A115" t="s">
        <v>170</v>
      </c>
      <c r="B115" t="s">
        <v>264</v>
      </c>
    </row>
    <row r="116" spans="1:2" x14ac:dyDescent="0.25">
      <c r="A116" t="s">
        <v>171</v>
      </c>
      <c r="B116" t="s">
        <v>265</v>
      </c>
    </row>
    <row r="117" spans="1:2" x14ac:dyDescent="0.25">
      <c r="A117" t="s">
        <v>172</v>
      </c>
      <c r="B117" t="s">
        <v>262</v>
      </c>
    </row>
    <row r="118" spans="1:2" x14ac:dyDescent="0.25">
      <c r="A118" t="s">
        <v>173</v>
      </c>
      <c r="B118" t="s">
        <v>53</v>
      </c>
    </row>
    <row r="119" spans="1:2" x14ac:dyDescent="0.25">
      <c r="A119" t="s">
        <v>255</v>
      </c>
      <c r="B119" t="s">
        <v>263</v>
      </c>
    </row>
    <row r="120" spans="1:2" x14ac:dyDescent="0.25">
      <c r="A120" t="s">
        <v>174</v>
      </c>
      <c r="B120" t="s">
        <v>264</v>
      </c>
    </row>
    <row r="121" spans="1:2" x14ac:dyDescent="0.25">
      <c r="A121" t="s">
        <v>175</v>
      </c>
      <c r="B121" t="s">
        <v>265</v>
      </c>
    </row>
    <row r="122" spans="1:2" x14ac:dyDescent="0.25">
      <c r="A122" t="s">
        <v>176</v>
      </c>
      <c r="B122" t="s">
        <v>262</v>
      </c>
    </row>
    <row r="123" spans="1:2" x14ac:dyDescent="0.25">
      <c r="A123" t="s">
        <v>177</v>
      </c>
      <c r="B123" t="s">
        <v>53</v>
      </c>
    </row>
    <row r="124" spans="1:2" x14ac:dyDescent="0.25">
      <c r="A124" t="s">
        <v>178</v>
      </c>
      <c r="B124" t="s">
        <v>263</v>
      </c>
    </row>
    <row r="125" spans="1:2" x14ac:dyDescent="0.25">
      <c r="A125" t="s">
        <v>179</v>
      </c>
      <c r="B125" t="s">
        <v>264</v>
      </c>
    </row>
    <row r="126" spans="1:2" x14ac:dyDescent="0.25">
      <c r="A126" t="s">
        <v>180</v>
      </c>
      <c r="B126" t="s">
        <v>265</v>
      </c>
    </row>
    <row r="127" spans="1:2" x14ac:dyDescent="0.25">
      <c r="A127" t="s">
        <v>181</v>
      </c>
      <c r="B127" t="s">
        <v>262</v>
      </c>
    </row>
    <row r="128" spans="1:2" x14ac:dyDescent="0.25">
      <c r="A128" t="s">
        <v>182</v>
      </c>
      <c r="B128" t="s">
        <v>53</v>
      </c>
    </row>
    <row r="129" spans="1:2" x14ac:dyDescent="0.25">
      <c r="A129" t="s">
        <v>183</v>
      </c>
      <c r="B129" t="s">
        <v>263</v>
      </c>
    </row>
    <row r="130" spans="1:2" x14ac:dyDescent="0.25">
      <c r="A130" t="s">
        <v>184</v>
      </c>
      <c r="B130" t="s">
        <v>264</v>
      </c>
    </row>
    <row r="131" spans="1:2" x14ac:dyDescent="0.25">
      <c r="A131" t="s">
        <v>185</v>
      </c>
      <c r="B131" t="s">
        <v>265</v>
      </c>
    </row>
    <row r="132" spans="1:2" x14ac:dyDescent="0.25">
      <c r="A132" t="s">
        <v>186</v>
      </c>
      <c r="B132" t="s">
        <v>262</v>
      </c>
    </row>
    <row r="133" spans="1:2" x14ac:dyDescent="0.25">
      <c r="A133" t="s">
        <v>187</v>
      </c>
      <c r="B133" t="s">
        <v>53</v>
      </c>
    </row>
    <row r="134" spans="1:2" x14ac:dyDescent="0.25">
      <c r="A134" t="s">
        <v>188</v>
      </c>
      <c r="B134" t="s">
        <v>263</v>
      </c>
    </row>
    <row r="135" spans="1:2" x14ac:dyDescent="0.25">
      <c r="A135" t="s">
        <v>189</v>
      </c>
      <c r="B135" t="s">
        <v>264</v>
      </c>
    </row>
    <row r="136" spans="1:2" x14ac:dyDescent="0.25">
      <c r="A136" t="s">
        <v>190</v>
      </c>
      <c r="B136" t="s">
        <v>265</v>
      </c>
    </row>
    <row r="137" spans="1:2" x14ac:dyDescent="0.25">
      <c r="A137" t="s">
        <v>191</v>
      </c>
      <c r="B137" t="s">
        <v>262</v>
      </c>
    </row>
    <row r="138" spans="1:2" x14ac:dyDescent="0.25">
      <c r="A138" t="s">
        <v>192</v>
      </c>
      <c r="B138" t="s">
        <v>53</v>
      </c>
    </row>
    <row r="139" spans="1:2" x14ac:dyDescent="0.25">
      <c r="A139" t="s">
        <v>193</v>
      </c>
      <c r="B139" t="s">
        <v>263</v>
      </c>
    </row>
    <row r="140" spans="1:2" x14ac:dyDescent="0.25">
      <c r="A140" t="s">
        <v>194</v>
      </c>
      <c r="B140" t="s">
        <v>264</v>
      </c>
    </row>
    <row r="141" spans="1:2" x14ac:dyDescent="0.25">
      <c r="A141" t="s">
        <v>195</v>
      </c>
      <c r="B141" t="s">
        <v>265</v>
      </c>
    </row>
    <row r="142" spans="1:2" x14ac:dyDescent="0.25">
      <c r="A142" t="s">
        <v>196</v>
      </c>
      <c r="B142" t="s">
        <v>262</v>
      </c>
    </row>
    <row r="143" spans="1:2" x14ac:dyDescent="0.25">
      <c r="A143" t="s">
        <v>197</v>
      </c>
      <c r="B143" t="s">
        <v>53</v>
      </c>
    </row>
    <row r="144" spans="1:2" x14ac:dyDescent="0.25">
      <c r="A144" t="s">
        <v>198</v>
      </c>
      <c r="B144" t="s">
        <v>263</v>
      </c>
    </row>
    <row r="145" spans="1:2" x14ac:dyDescent="0.25">
      <c r="A145" t="s">
        <v>199</v>
      </c>
      <c r="B145" t="s">
        <v>264</v>
      </c>
    </row>
    <row r="146" spans="1:2" x14ac:dyDescent="0.25">
      <c r="A146" t="s">
        <v>200</v>
      </c>
      <c r="B146" t="s">
        <v>265</v>
      </c>
    </row>
    <row r="147" spans="1:2" x14ac:dyDescent="0.25">
      <c r="A147" t="s">
        <v>201</v>
      </c>
      <c r="B147" t="s">
        <v>262</v>
      </c>
    </row>
    <row r="148" spans="1:2" x14ac:dyDescent="0.25">
      <c r="A148" t="s">
        <v>202</v>
      </c>
      <c r="B148" t="s">
        <v>53</v>
      </c>
    </row>
    <row r="149" spans="1:2" x14ac:dyDescent="0.25">
      <c r="A149" t="s">
        <v>203</v>
      </c>
      <c r="B149" t="s">
        <v>263</v>
      </c>
    </row>
    <row r="150" spans="1:2" x14ac:dyDescent="0.25">
      <c r="A150" t="s">
        <v>204</v>
      </c>
      <c r="B150" t="s">
        <v>264</v>
      </c>
    </row>
    <row r="151" spans="1:2" x14ac:dyDescent="0.25">
      <c r="A151" t="s">
        <v>205</v>
      </c>
      <c r="B151" t="s">
        <v>265</v>
      </c>
    </row>
    <row r="152" spans="1:2" x14ac:dyDescent="0.25">
      <c r="A152" t="s">
        <v>206</v>
      </c>
      <c r="B152" t="s">
        <v>262</v>
      </c>
    </row>
    <row r="153" spans="1:2" x14ac:dyDescent="0.25">
      <c r="A153" t="s">
        <v>207</v>
      </c>
      <c r="B153" t="s">
        <v>53</v>
      </c>
    </row>
    <row r="154" spans="1:2" x14ac:dyDescent="0.25">
      <c r="A154" t="s">
        <v>208</v>
      </c>
      <c r="B154" t="s">
        <v>263</v>
      </c>
    </row>
    <row r="155" spans="1:2" x14ac:dyDescent="0.25">
      <c r="A155" t="s">
        <v>209</v>
      </c>
      <c r="B155" t="s">
        <v>264</v>
      </c>
    </row>
    <row r="156" spans="1:2" x14ac:dyDescent="0.25">
      <c r="A156" t="s">
        <v>210</v>
      </c>
      <c r="B156" t="s">
        <v>265</v>
      </c>
    </row>
    <row r="157" spans="1:2" x14ac:dyDescent="0.25">
      <c r="A157" t="s">
        <v>256</v>
      </c>
      <c r="B157" t="s">
        <v>262</v>
      </c>
    </row>
    <row r="158" spans="1:2" x14ac:dyDescent="0.25">
      <c r="A158" t="s">
        <v>211</v>
      </c>
      <c r="B158" t="s">
        <v>53</v>
      </c>
    </row>
    <row r="159" spans="1:2" x14ac:dyDescent="0.25">
      <c r="A159" t="s">
        <v>212</v>
      </c>
      <c r="B159" t="s">
        <v>263</v>
      </c>
    </row>
    <row r="160" spans="1:2" x14ac:dyDescent="0.25">
      <c r="A160" t="s">
        <v>213</v>
      </c>
      <c r="B160" t="s">
        <v>264</v>
      </c>
    </row>
    <row r="161" spans="1:2" x14ac:dyDescent="0.25">
      <c r="A161" t="s">
        <v>214</v>
      </c>
      <c r="B161" t="s">
        <v>265</v>
      </c>
    </row>
    <row r="162" spans="1:2" x14ac:dyDescent="0.25">
      <c r="A162" t="s">
        <v>215</v>
      </c>
      <c r="B162" t="s">
        <v>262</v>
      </c>
    </row>
    <row r="163" spans="1:2" x14ac:dyDescent="0.25">
      <c r="A163" t="s">
        <v>216</v>
      </c>
      <c r="B163" t="s">
        <v>53</v>
      </c>
    </row>
    <row r="164" spans="1:2" x14ac:dyDescent="0.25">
      <c r="A164" t="s">
        <v>217</v>
      </c>
      <c r="B164" t="s">
        <v>263</v>
      </c>
    </row>
    <row r="165" spans="1:2" x14ac:dyDescent="0.25">
      <c r="A165" t="s">
        <v>218</v>
      </c>
      <c r="B165" t="s">
        <v>264</v>
      </c>
    </row>
    <row r="166" spans="1:2" x14ac:dyDescent="0.25">
      <c r="A166" t="s">
        <v>219</v>
      </c>
      <c r="B166" t="s">
        <v>265</v>
      </c>
    </row>
    <row r="167" spans="1:2" x14ac:dyDescent="0.25">
      <c r="A167" t="s">
        <v>220</v>
      </c>
      <c r="B167" t="s">
        <v>262</v>
      </c>
    </row>
    <row r="168" spans="1:2" x14ac:dyDescent="0.25">
      <c r="A168" t="s">
        <v>221</v>
      </c>
      <c r="B168" t="s">
        <v>53</v>
      </c>
    </row>
    <row r="169" spans="1:2" x14ac:dyDescent="0.25">
      <c r="A169" t="s">
        <v>222</v>
      </c>
      <c r="B169" t="s">
        <v>263</v>
      </c>
    </row>
    <row r="170" spans="1:2" x14ac:dyDescent="0.25">
      <c r="A170" t="s">
        <v>223</v>
      </c>
      <c r="B170" t="s">
        <v>264</v>
      </c>
    </row>
    <row r="171" spans="1:2" x14ac:dyDescent="0.25">
      <c r="A171" t="s">
        <v>224</v>
      </c>
      <c r="B171" t="s">
        <v>265</v>
      </c>
    </row>
    <row r="172" spans="1:2" x14ac:dyDescent="0.25">
      <c r="A172" t="s">
        <v>225</v>
      </c>
      <c r="B172" t="s">
        <v>262</v>
      </c>
    </row>
    <row r="173" spans="1:2" x14ac:dyDescent="0.25">
      <c r="A173" t="s">
        <v>226</v>
      </c>
      <c r="B173" t="s">
        <v>53</v>
      </c>
    </row>
    <row r="174" spans="1:2" x14ac:dyDescent="0.25">
      <c r="A174" t="s">
        <v>227</v>
      </c>
      <c r="B174" t="s">
        <v>263</v>
      </c>
    </row>
    <row r="175" spans="1:2" x14ac:dyDescent="0.25">
      <c r="A175" t="s">
        <v>228</v>
      </c>
      <c r="B175" t="s">
        <v>264</v>
      </c>
    </row>
    <row r="176" spans="1:2" x14ac:dyDescent="0.25">
      <c r="A176" t="s">
        <v>229</v>
      </c>
      <c r="B176" t="s">
        <v>265</v>
      </c>
    </row>
    <row r="177" spans="1:2" x14ac:dyDescent="0.25">
      <c r="A177" t="s">
        <v>230</v>
      </c>
      <c r="B177" t="s">
        <v>262</v>
      </c>
    </row>
    <row r="178" spans="1:2" x14ac:dyDescent="0.25">
      <c r="A178" t="s">
        <v>231</v>
      </c>
      <c r="B178" t="s">
        <v>53</v>
      </c>
    </row>
    <row r="179" spans="1:2" x14ac:dyDescent="0.25">
      <c r="A179" t="s">
        <v>232</v>
      </c>
      <c r="B179" t="s">
        <v>263</v>
      </c>
    </row>
    <row r="180" spans="1:2" x14ac:dyDescent="0.25">
      <c r="A180" t="s">
        <v>233</v>
      </c>
      <c r="B180" t="s">
        <v>264</v>
      </c>
    </row>
    <row r="181" spans="1:2" x14ac:dyDescent="0.25">
      <c r="A181" t="s">
        <v>234</v>
      </c>
      <c r="B181" t="s">
        <v>265</v>
      </c>
    </row>
    <row r="182" spans="1:2" x14ac:dyDescent="0.25">
      <c r="A182" t="s">
        <v>235</v>
      </c>
      <c r="B182" t="s">
        <v>262</v>
      </c>
    </row>
    <row r="183" spans="1:2" x14ac:dyDescent="0.25">
      <c r="A183" t="s">
        <v>236</v>
      </c>
      <c r="B183" t="s">
        <v>53</v>
      </c>
    </row>
    <row r="184" spans="1:2" x14ac:dyDescent="0.25">
      <c r="A184" t="s">
        <v>243</v>
      </c>
      <c r="B184" t="s">
        <v>263</v>
      </c>
    </row>
    <row r="185" spans="1:2" x14ac:dyDescent="0.25">
      <c r="A185" t="s">
        <v>237</v>
      </c>
      <c r="B185" t="s">
        <v>264</v>
      </c>
    </row>
    <row r="186" spans="1:2" x14ac:dyDescent="0.25">
      <c r="A186" t="s">
        <v>238</v>
      </c>
      <c r="B186" t="s">
        <v>265</v>
      </c>
    </row>
    <row r="187" spans="1:2" x14ac:dyDescent="0.25">
      <c r="A187" t="s">
        <v>239</v>
      </c>
      <c r="B187" t="s">
        <v>262</v>
      </c>
    </row>
    <row r="188" spans="1:2" x14ac:dyDescent="0.25">
      <c r="A188" t="s">
        <v>240</v>
      </c>
      <c r="B188" t="s">
        <v>53</v>
      </c>
    </row>
    <row r="189" spans="1:2" x14ac:dyDescent="0.25">
      <c r="A189" t="s">
        <v>241</v>
      </c>
      <c r="B189" t="s">
        <v>263</v>
      </c>
    </row>
    <row r="190" spans="1:2" x14ac:dyDescent="0.25">
      <c r="A190" t="s">
        <v>242</v>
      </c>
      <c r="B190" t="s">
        <v>264</v>
      </c>
    </row>
    <row r="191" spans="1:2" x14ac:dyDescent="0.25">
      <c r="A191" t="s">
        <v>243</v>
      </c>
      <c r="B191" t="s">
        <v>265</v>
      </c>
    </row>
    <row r="192" spans="1:2" x14ac:dyDescent="0.25">
      <c r="A192" t="s">
        <v>244</v>
      </c>
      <c r="B192" t="s">
        <v>262</v>
      </c>
    </row>
  </sheetData>
  <sortState ref="E2:E7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quartiers d'habitation</vt:lpstr>
      <vt:lpstr>liste</vt:lpstr>
      <vt:lpstr>liste2</vt:lpstr>
      <vt:lpstr>liste3</vt:lpstr>
      <vt:lpstr>listeactivite</vt:lpstr>
      <vt:lpstr>listeactivités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Utilisateur Windows</cp:lastModifiedBy>
  <cp:lastPrinted>2016-10-03T10:21:28Z</cp:lastPrinted>
  <dcterms:created xsi:type="dcterms:W3CDTF">2016-10-03T10:15:52Z</dcterms:created>
  <dcterms:modified xsi:type="dcterms:W3CDTF">2016-10-03T13:58:19Z</dcterms:modified>
</cp:coreProperties>
</file>