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mma.dessane\Desktop\"/>
    </mc:Choice>
  </mc:AlternateContent>
  <bookViews>
    <workbookView xWindow="0" yWindow="0" windowWidth="28800" windowHeight="12435"/>
  </bookViews>
  <sheets>
    <sheet name="ORDO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K11" i="1" l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GE10" i="1"/>
  <c r="GA10" i="1"/>
  <c r="GB10" i="1" s="1"/>
  <c r="GC10" i="1" s="1"/>
  <c r="GD10" i="1" s="1"/>
  <c r="FX10" i="1"/>
  <c r="FY10" i="1" s="1"/>
  <c r="EK10" i="1"/>
  <c r="EG10" i="1"/>
  <c r="EH10" i="1" s="1"/>
  <c r="EI10" i="1" s="1"/>
  <c r="EJ10" i="1" s="1"/>
  <c r="EF10" i="1"/>
  <c r="EC10" i="1"/>
  <c r="ED10" i="1" s="1"/>
  <c r="EE10" i="1" s="1"/>
  <c r="EB10" i="1"/>
  <c r="DX10" i="1"/>
  <c r="DY10" i="1" s="1"/>
  <c r="DZ10" i="1" s="1"/>
  <c r="CU10" i="1"/>
  <c r="CQ10" i="1"/>
  <c r="CR10" i="1" s="1"/>
  <c r="CS10" i="1" s="1"/>
  <c r="CT10" i="1" s="1"/>
  <c r="CI10" i="1"/>
  <c r="CJ10" i="1" s="1"/>
  <c r="CK10" i="1" s="1"/>
  <c r="CE10" i="1"/>
  <c r="CF10" i="1" s="1"/>
  <c r="CG10" i="1" s="1"/>
  <c r="CA10" i="1"/>
  <c r="CB10" i="1" s="1"/>
  <c r="BW10" i="1"/>
  <c r="BX10" i="1" s="1"/>
  <c r="BY10" i="1" s="1"/>
  <c r="BZ10" i="1" s="1"/>
  <c r="CC10" i="1" s="1"/>
  <c r="CD10" i="1" s="1"/>
  <c r="CH10" i="1" s="1"/>
  <c r="CL10" i="1" s="1"/>
  <c r="CP10" i="1" s="1"/>
  <c r="BV10" i="1"/>
  <c r="BR10" i="1"/>
  <c r="BS10" i="1" s="1"/>
  <c r="BT10" i="1" s="1"/>
  <c r="BQ10" i="1"/>
  <c r="BM10" i="1"/>
  <c r="BN10" i="1" s="1"/>
  <c r="BO10" i="1" s="1"/>
  <c r="BL10" i="1"/>
  <c r="BI10" i="1"/>
  <c r="BJ10" i="1" s="1"/>
  <c r="BH10" i="1"/>
  <c r="BG10" i="1"/>
  <c r="BD10" i="1"/>
  <c r="BE10" i="1" s="1"/>
  <c r="AL10" i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s="1"/>
  <c r="AY10" i="1" s="1"/>
  <c r="AZ10" i="1" s="1"/>
  <c r="BA10" i="1" s="1"/>
  <c r="BB10" i="1" s="1"/>
  <c r="CZ10" i="1" l="1"/>
  <c r="CV10" i="1"/>
  <c r="CW10" i="1" s="1"/>
  <c r="CX10" i="1" s="1"/>
  <c r="CY10" i="1" s="1"/>
  <c r="GJ10" i="1"/>
  <c r="GF10" i="1"/>
  <c r="GG10" i="1" s="1"/>
  <c r="GH10" i="1" s="1"/>
  <c r="GI10" i="1" s="1"/>
  <c r="CM10" i="1"/>
  <c r="CN10" i="1" s="1"/>
  <c r="CO10" i="1" s="1"/>
  <c r="EP10" i="1"/>
  <c r="EL10" i="1"/>
  <c r="EM10" i="1" s="1"/>
  <c r="EN10" i="1" s="1"/>
  <c r="EO10" i="1" s="1"/>
  <c r="EU10" i="1" l="1"/>
  <c r="EQ10" i="1"/>
  <c r="ER10" i="1" s="1"/>
  <c r="ES10" i="1" s="1"/>
  <c r="ET10" i="1" s="1"/>
  <c r="GO10" i="1"/>
  <c r="GK10" i="1"/>
  <c r="GL10" i="1" s="1"/>
  <c r="GM10" i="1" s="1"/>
  <c r="GN10" i="1" s="1"/>
  <c r="DE10" i="1"/>
  <c r="DA10" i="1"/>
  <c r="DB10" i="1" s="1"/>
  <c r="DC10" i="1" s="1"/>
  <c r="DD10" i="1" s="1"/>
  <c r="DF10" i="1" l="1"/>
  <c r="DG10" i="1" s="1"/>
  <c r="DH10" i="1" s="1"/>
  <c r="DI10" i="1"/>
  <c r="GT10" i="1"/>
  <c r="GP10" i="1"/>
  <c r="GQ10" i="1" s="1"/>
  <c r="GR10" i="1" s="1"/>
  <c r="GS10" i="1" s="1"/>
  <c r="EZ10" i="1"/>
  <c r="EV10" i="1"/>
  <c r="EW10" i="1" s="1"/>
  <c r="EX10" i="1" s="1"/>
  <c r="EY10" i="1" s="1"/>
  <c r="FC10" i="1" l="1"/>
  <c r="FA10" i="1"/>
  <c r="FB10" i="1" s="1"/>
  <c r="GY10" i="1"/>
  <c r="GU10" i="1"/>
  <c r="GV10" i="1" s="1"/>
  <c r="GW10" i="1" s="1"/>
  <c r="GX10" i="1" s="1"/>
  <c r="DN10" i="1"/>
  <c r="DJ10" i="1"/>
  <c r="DK10" i="1" s="1"/>
  <c r="DL10" i="1" s="1"/>
  <c r="DM10" i="1" s="1"/>
  <c r="DO10" i="1" l="1"/>
  <c r="DP10" i="1" s="1"/>
  <c r="DQ10" i="1" s="1"/>
  <c r="DR10" i="1" s="1"/>
  <c r="DS10" i="1"/>
  <c r="DT10" i="1" s="1"/>
  <c r="DU10" i="1" s="1"/>
  <c r="DV10" i="1" s="1"/>
  <c r="HD10" i="1"/>
  <c r="HE10" i="1" s="1"/>
  <c r="GZ10" i="1"/>
  <c r="HA10" i="1" s="1"/>
  <c r="HB10" i="1" s="1"/>
  <c r="HC10" i="1" s="1"/>
  <c r="FH10" i="1"/>
  <c r="FD10" i="1"/>
  <c r="FE10" i="1" s="1"/>
  <c r="FF10" i="1" s="1"/>
  <c r="FG10" i="1" s="1"/>
  <c r="FI10" i="1" l="1"/>
  <c r="FJ10" i="1" s="1"/>
  <c r="FK10" i="1" s="1"/>
  <c r="FL10" i="1" s="1"/>
  <c r="FM10" i="1"/>
  <c r="FR10" i="1" l="1"/>
  <c r="FS10" i="1" s="1"/>
  <c r="FT10" i="1" s="1"/>
  <c r="FU10" i="1" s="1"/>
  <c r="FV10" i="1" s="1"/>
  <c r="FN10" i="1"/>
  <c r="FO10" i="1" s="1"/>
  <c r="FP10" i="1" s="1"/>
  <c r="FQ10" i="1" s="1"/>
</calcChain>
</file>

<file path=xl/sharedStrings.xml><?xml version="1.0" encoding="utf-8"?>
<sst xmlns="http://schemas.openxmlformats.org/spreadsheetml/2006/main" count="406" uniqueCount="81">
  <si>
    <t>MO</t>
  </si>
  <si>
    <t>MF</t>
  </si>
  <si>
    <t>ML</t>
  </si>
  <si>
    <t>T1</t>
  </si>
  <si>
    <t>T2</t>
  </si>
  <si>
    <t>T3</t>
  </si>
  <si>
    <t>ARTICLE</t>
  </si>
  <si>
    <t>DESIGNATION</t>
  </si>
  <si>
    <t>N° OF</t>
  </si>
  <si>
    <t>QTE
OF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</si>
  <si>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</si>
  <si>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</si>
  <si>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</si>
  <si>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</si>
  <si>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</si>
  <si>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</si>
  <si>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</si>
  <si>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</si>
  <si>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</si>
  <si>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</si>
  <si>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</si>
  <si>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</si>
  <si>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</si>
  <si>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</si>
  <si>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</si>
  <si>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</si>
  <si>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</si>
  <si>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</si>
  <si>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</si>
  <si>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</si>
  <si>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</si>
  <si>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</si>
  <si>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</si>
  <si>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</si>
  <si>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</si>
  <si>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</si>
  <si>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</si>
  <si>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</si>
  <si>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</si>
  <si>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</si>
  <si>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</si>
  <si>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</si>
  <si>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</si>
  <si>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</si>
  <si>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</si>
  <si>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</si>
  <si>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</si>
  <si>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</si>
  <si>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</si>
  <si>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lun</t>
  </si>
  <si>
    <t>mar</t>
  </si>
  <si>
    <t>mer</t>
  </si>
  <si>
    <t>ven</t>
  </si>
  <si>
    <t>jeu</t>
  </si>
  <si>
    <t>may</t>
  </si>
  <si>
    <t>M1</t>
  </si>
  <si>
    <t>BUFF</t>
  </si>
  <si>
    <t>MON</t>
  </si>
  <si>
    <t>USI 1</t>
  </si>
  <si>
    <t>ACHEV</t>
  </si>
  <si>
    <t>VIS</t>
  </si>
  <si>
    <t>PROT</t>
  </si>
  <si>
    <t>CMP</t>
  </si>
  <si>
    <t>E</t>
  </si>
  <si>
    <t>R</t>
  </si>
  <si>
    <t>TOUR</t>
  </si>
  <si>
    <t>FRAI</t>
  </si>
  <si>
    <t>POL</t>
  </si>
  <si>
    <t>15-00592AA</t>
  </si>
  <si>
    <t>à lancer</t>
  </si>
  <si>
    <t>15-00759AA</t>
  </si>
  <si>
    <t>USI 2</t>
  </si>
  <si>
    <t>USI 3</t>
  </si>
  <si>
    <t>15-00761AA</t>
  </si>
  <si>
    <t>GRAV LAS</t>
  </si>
  <si>
    <r>
      <t>POL</t>
    </r>
    <r>
      <rPr>
        <sz val="18"/>
        <color theme="0"/>
        <rFont val="Calibri"/>
        <family val="2"/>
        <scheme val="minor"/>
      </rPr>
      <t>f</t>
    </r>
  </si>
  <si>
    <t>15-00760AA</t>
  </si>
  <si>
    <t>Désignation 0</t>
  </si>
  <si>
    <t>Désignation 1</t>
  </si>
  <si>
    <t>Désignation 3</t>
  </si>
  <si>
    <t>Désignation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</si>
</sst>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0" x14ac:knownFonts="1">
    <font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name val="Arial"/>
      <family val="2"/>
    </font>
    <font>
      <sz val="22"/>
      <name val="Calibri"/>
      <family val="2"/>
      <scheme val="minor"/>
    </font>
    <font>
      <sz val="20"/>
      <color theme="1"/>
      <name val="Calibri"/>
      <family val="2"/>
      <scheme val="minor"/>
    </font>
    <font>
      <sz val="26"/>
      <name val="Calibri"/>
      <family val="2"/>
      <scheme val="minor"/>
    </font>
    <font>
      <sz val="20"/>
      <color theme="0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10"/>
      <color theme="1"/>
      <name val="Arial"/>
      <family val="2"/>
    </font>
    <font>
      <sz val="18"/>
      <name val="Calibri"/>
      <family val="2"/>
      <scheme val="minor"/>
    </font>
    <font>
      <sz val="18"/>
      <color rgb="FFF977E6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9999FF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9" tint="-0.24994659260841701"/>
      <name val="Calibri"/>
      <family val="2"/>
      <scheme val="minor"/>
    </font>
    <font>
      <sz val="18"/>
      <color rgb="FF00B050"/>
      <name val="Calibri"/>
      <family val="2"/>
      <scheme val="minor"/>
    </font>
    <font>
      <sz val="22"/>
      <color theme="0"/>
      <name val="Calibri"/>
      <family val="2"/>
      <scheme val="minor"/>
    </font>
    <font>
      <sz val="26"/>
      <color rgb="FFFFFFF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977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7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2" fillId="4" borderId="2" xfId="0" applyNumberFormat="1" applyFont="1" applyFill="1" applyBorder="1" applyAlignment="1">
      <alignment vertical="center" wrapText="1"/>
    </xf>
    <xf numFmtId="2" fontId="2" fillId="4" borderId="3" xfId="0" applyNumberFormat="1" applyFont="1" applyFill="1" applyBorder="1" applyAlignment="1">
      <alignment vertical="center" wrapText="1"/>
    </xf>
    <xf numFmtId="2" fontId="2" fillId="4" borderId="4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164" fontId="4" fillId="0" borderId="6" xfId="1" applyNumberFormat="1" applyFont="1" applyFill="1" applyBorder="1" applyAlignment="1">
      <alignment horizontal="center" vertical="center" wrapText="1"/>
    </xf>
    <xf numFmtId="164" fontId="4" fillId="0" borderId="7" xfId="1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/>
    <xf numFmtId="164" fontId="2" fillId="0" borderId="8" xfId="0" applyNumberFormat="1" applyFont="1" applyFill="1" applyBorder="1"/>
    <xf numFmtId="0" fontId="1" fillId="2" borderId="6" xfId="0" applyFont="1" applyFill="1" applyBorder="1" applyAlignment="1">
      <alignment horizontal="center" vertical="center" wrapText="1"/>
    </xf>
    <xf numFmtId="2" fontId="4" fillId="5" borderId="1" xfId="1" applyNumberFormat="1" applyFont="1" applyFill="1" applyBorder="1" applyAlignment="1">
      <alignment horizontal="center" vertical="center"/>
    </xf>
    <xf numFmtId="2" fontId="4" fillId="6" borderId="1" xfId="1" applyNumberFormat="1" applyFont="1" applyFill="1" applyBorder="1" applyAlignment="1">
      <alignment horizontal="center" vertical="center"/>
    </xf>
    <xf numFmtId="2" fontId="4" fillId="7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2" fontId="4" fillId="8" borderId="1" xfId="1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0" fontId="5" fillId="0" borderId="1" xfId="0" applyFont="1" applyFill="1" applyBorder="1"/>
    <xf numFmtId="0" fontId="4" fillId="0" borderId="9" xfId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/>
    <xf numFmtId="0" fontId="7" fillId="0" borderId="9" xfId="0" applyFont="1" applyFill="1" applyBorder="1" applyAlignment="1">
      <alignment horizontal="center" vertical="center"/>
    </xf>
    <xf numFmtId="2" fontId="8" fillId="0" borderId="9" xfId="0" applyNumberFormat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/>
    </xf>
    <xf numFmtId="0" fontId="5" fillId="0" borderId="10" xfId="0" applyFont="1" applyFill="1" applyBorder="1"/>
    <xf numFmtId="2" fontId="12" fillId="0" borderId="10" xfId="1" applyNumberFormat="1" applyFont="1" applyFill="1" applyBorder="1" applyAlignment="1">
      <alignment horizontal="center" vertical="center" wrapText="1"/>
    </xf>
    <xf numFmtId="2" fontId="11" fillId="0" borderId="10" xfId="1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2" fontId="8" fillId="0" borderId="10" xfId="0" applyNumberFormat="1" applyFont="1" applyFill="1" applyBorder="1" applyAlignment="1">
      <alignment horizontal="center" vertical="center" wrapText="1"/>
    </xf>
    <xf numFmtId="2" fontId="11" fillId="0" borderId="10" xfId="2" applyNumberFormat="1" applyFont="1" applyFill="1" applyBorder="1" applyAlignment="1">
      <alignment horizontal="center" vertical="center" wrapText="1"/>
    </xf>
    <xf numFmtId="0" fontId="11" fillId="0" borderId="10" xfId="2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2" fontId="11" fillId="0" borderId="1" xfId="1" applyNumberFormat="1" applyFont="1" applyFill="1" applyBorder="1" applyAlignment="1">
      <alignment horizontal="center" vertical="center" wrapText="1"/>
    </xf>
    <xf numFmtId="0" fontId="19" fillId="10" borderId="9" xfId="1" applyFont="1" applyFill="1" applyBorder="1" applyAlignment="1">
      <alignment horizontal="center" vertical="center"/>
    </xf>
    <xf numFmtId="0" fontId="18" fillId="9" borderId="10" xfId="1" applyFont="1" applyFill="1" applyBorder="1" applyAlignment="1">
      <alignment horizontal="center" vertical="center" wrapText="1"/>
    </xf>
    <xf numFmtId="2" fontId="9" fillId="0" borderId="10" xfId="1" applyNumberFormat="1" applyFont="1" applyFill="1" applyBorder="1" applyAlignment="1">
      <alignment horizontal="center" vertical="center" wrapText="1"/>
    </xf>
    <xf numFmtId="0" fontId="9" fillId="0" borderId="10" xfId="2" applyNumberFormat="1" applyFont="1" applyFill="1" applyBorder="1" applyAlignment="1">
      <alignment horizontal="center" vertical="center"/>
    </xf>
    <xf numFmtId="0" fontId="11" fillId="0" borderId="10" xfId="2" applyNumberFormat="1" applyFont="1" applyFill="1" applyBorder="1" applyAlignment="1">
      <alignment horizontal="center" vertical="center"/>
    </xf>
    <xf numFmtId="0" fontId="12" fillId="0" borderId="10" xfId="2" applyNumberFormat="1" applyFont="1" applyFill="1" applyBorder="1" applyAlignment="1">
      <alignment horizontal="center" vertical="center"/>
    </xf>
    <xf numFmtId="0" fontId="8" fillId="0" borderId="10" xfId="0" applyNumberFormat="1" applyFont="1" applyFill="1" applyBorder="1" applyAlignment="1">
      <alignment horizontal="center" vertical="center"/>
    </xf>
    <xf numFmtId="2" fontId="9" fillId="0" borderId="10" xfId="2" applyNumberFormat="1" applyFont="1" applyFill="1" applyBorder="1" applyAlignment="1">
      <alignment horizontal="center" vertical="center" wrapText="1"/>
    </xf>
    <xf numFmtId="2" fontId="12" fillId="0" borderId="10" xfId="2" applyNumberFormat="1" applyFont="1" applyFill="1" applyBorder="1" applyAlignment="1">
      <alignment horizontal="center" vertical="center" wrapText="1"/>
    </xf>
    <xf numFmtId="2" fontId="9" fillId="8" borderId="10" xfId="2" applyNumberFormat="1" applyFont="1" applyFill="1" applyBorder="1" applyAlignment="1">
      <alignment horizontal="center" vertical="center" wrapText="1"/>
    </xf>
    <xf numFmtId="2" fontId="8" fillId="0" borderId="10" xfId="2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6" fillId="0" borderId="10" xfId="2" applyNumberFormat="1" applyFont="1" applyFill="1" applyBorder="1" applyAlignment="1">
      <alignment horizontal="center" vertical="center" wrapText="1"/>
    </xf>
    <xf numFmtId="0" fontId="17" fillId="0" borderId="10" xfId="2" applyNumberFormat="1" applyFont="1" applyFill="1" applyBorder="1" applyAlignment="1">
      <alignment horizontal="center" vertical="center" wrapText="1"/>
    </xf>
    <xf numFmtId="0" fontId="12" fillId="0" borderId="10" xfId="2" applyNumberFormat="1" applyFont="1" applyFill="1" applyBorder="1" applyAlignment="1">
      <alignment horizontal="center" vertical="center" wrapText="1"/>
    </xf>
    <xf numFmtId="0" fontId="14" fillId="0" borderId="10" xfId="2" applyNumberFormat="1" applyFont="1" applyFill="1" applyBorder="1" applyAlignment="1">
      <alignment horizontal="center" vertical="center" wrapText="1"/>
    </xf>
    <xf numFmtId="0" fontId="11" fillId="11" borderId="10" xfId="2" applyNumberFormat="1" applyFont="1" applyFill="1" applyBorder="1" applyAlignment="1">
      <alignment horizontal="center" vertical="center" wrapText="1"/>
    </xf>
    <xf numFmtId="2" fontId="17" fillId="0" borderId="10" xfId="2" applyNumberFormat="1" applyFont="1" applyFill="1" applyBorder="1" applyAlignment="1">
      <alignment horizontal="center" vertical="center" wrapText="1"/>
    </xf>
    <xf numFmtId="2" fontId="14" fillId="0" borderId="10" xfId="2" applyNumberFormat="1" applyFont="1" applyFill="1" applyBorder="1" applyAlignment="1">
      <alignment horizontal="center" vertical="center" wrapText="1"/>
    </xf>
    <xf numFmtId="0" fontId="18" fillId="9" borderId="1" xfId="1" applyFont="1" applyFill="1" applyBorder="1" applyAlignment="1">
      <alignment horizontal="center" vertical="center" wrapText="1"/>
    </xf>
    <xf numFmtId="2" fontId="9" fillId="0" borderId="1" xfId="1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/>
    </xf>
    <xf numFmtId="2" fontId="12" fillId="0" borderId="1" xfId="1" applyNumberFormat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center" wrapText="1"/>
    </xf>
    <xf numFmtId="0" fontId="11" fillId="0" borderId="1" xfId="2" applyFont="1" applyFill="1" applyBorder="1" applyAlignment="1">
      <alignment horizontal="center" vertical="center" wrapText="1"/>
    </xf>
    <xf numFmtId="2" fontId="11" fillId="0" borderId="1" xfId="2" applyNumberFormat="1" applyFont="1" applyFill="1" applyBorder="1" applyAlignment="1">
      <alignment horizontal="center" vertical="center" wrapText="1"/>
    </xf>
    <xf numFmtId="2" fontId="12" fillId="0" borderId="1" xfId="2" applyNumberFormat="1" applyFont="1" applyFill="1" applyBorder="1" applyAlignment="1">
      <alignment horizontal="center" vertical="center" wrapText="1"/>
    </xf>
    <xf numFmtId="0" fontId="11" fillId="0" borderId="1" xfId="2" applyNumberFormat="1" applyFont="1" applyFill="1" applyBorder="1" applyAlignment="1">
      <alignment horizontal="center" vertical="center"/>
    </xf>
    <xf numFmtId="2" fontId="14" fillId="0" borderId="1" xfId="2" applyNumberFormat="1" applyFont="1" applyFill="1" applyBorder="1" applyAlignment="1">
      <alignment horizontal="center" vertical="center" wrapText="1"/>
    </xf>
    <xf numFmtId="2" fontId="14" fillId="8" borderId="1" xfId="2" applyNumberFormat="1" applyFont="1" applyFill="1" applyBorder="1" applyAlignment="1">
      <alignment horizontal="center" vertical="center" wrapText="1"/>
    </xf>
    <xf numFmtId="0" fontId="16" fillId="0" borderId="1" xfId="2" applyNumberFormat="1" applyFont="1" applyFill="1" applyBorder="1" applyAlignment="1">
      <alignment horizontal="center" vertical="center" wrapText="1"/>
    </xf>
    <xf numFmtId="2" fontId="17" fillId="0" borderId="1" xfId="2" applyNumberFormat="1" applyFont="1" applyFill="1" applyBorder="1" applyAlignment="1">
      <alignment horizontal="center" vertical="center" wrapText="1"/>
    </xf>
    <xf numFmtId="0" fontId="11" fillId="0" borderId="1" xfId="2" applyNumberFormat="1" applyFont="1" applyFill="1" applyBorder="1" applyAlignment="1">
      <alignment horizontal="center" vertical="center" wrapText="1"/>
    </xf>
    <xf numFmtId="0" fontId="12" fillId="0" borderId="1" xfId="2" applyNumberFormat="1" applyFont="1" applyFill="1" applyBorder="1" applyAlignment="1">
      <alignment horizontal="center" vertical="center" wrapText="1"/>
    </xf>
    <xf numFmtId="0" fontId="18" fillId="9" borderId="9" xfId="1" applyFont="1" applyFill="1" applyBorder="1" applyAlignment="1">
      <alignment horizontal="center" vertical="center" wrapText="1"/>
    </xf>
  </cellXfs>
  <cellStyles count="3">
    <cellStyle name="Normal" xfId="0" builtinId="0"/>
    <cellStyle name="Normal 6" xfId="1"/>
    <cellStyle name="Normal 6 2 2" xfId="2"/>
  </cellStyles>
  <dxfs count="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50_DIRECTION%20INDUSTRIELLE-ORGANISATION\01_FABRICATION\03_Matiere_Precieuse\01_Pilotage%20prod%20SJA\05_Projets%20MP\13_Projet%20obscolescence%20MP\Charge%20Usinage\Copie%20de%2002%20-%20Planning%20glob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is"/>
      <sheetName val="INV_140"/>
      <sheetName val="SFC_200010"/>
      <sheetName val="LOCALIS°"/>
      <sheetName val="AN_MANCO09"/>
      <sheetName val="MANCO"/>
      <sheetName val="INVENT_140"/>
      <sheetName val="STOCK"/>
      <sheetName val="PUR_000001"/>
      <sheetName val="PUR"/>
      <sheetName val="ORDO"/>
      <sheetName val="Module Court 1"/>
      <sheetName val="Module BINC 2"/>
      <sheetName val="Module Long 3 "/>
      <sheetName val="Module Flexible 4"/>
      <sheetName val="Module Fond"/>
      <sheetName val="Module Lunette"/>
      <sheetName val="Module découplé - av barre"/>
      <sheetName val="Module USI Carrures"/>
      <sheetName val="BINC"/>
      <sheetName val="Feuil1"/>
    </sheetNames>
    <sheetDataSet>
      <sheetData sheetId="0">
        <row r="3">
          <cell r="E3">
            <v>1</v>
          </cell>
          <cell r="F3" t="str">
            <v>lun</v>
          </cell>
        </row>
        <row r="4">
          <cell r="E4">
            <v>2</v>
          </cell>
          <cell r="F4" t="str">
            <v>mar</v>
          </cell>
        </row>
        <row r="5">
          <cell r="E5">
            <v>3</v>
          </cell>
          <cell r="F5" t="str">
            <v>mer</v>
          </cell>
        </row>
        <row r="6">
          <cell r="E6">
            <v>4</v>
          </cell>
          <cell r="F6" t="str">
            <v>jeu</v>
          </cell>
        </row>
        <row r="7">
          <cell r="E7">
            <v>5</v>
          </cell>
          <cell r="F7" t="str">
            <v>ven</v>
          </cell>
        </row>
      </sheetData>
      <sheetData sheetId="1" refreshError="1"/>
      <sheetData sheetId="2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HE25"/>
  <sheetViews>
    <sheetView tabSelected="1" zoomScale="30" zoomScaleNormal="30" workbookViewId="0">
      <selection activeCell="P21" sqref="P21"/>
    </sheetView>
  </sheetViews>
  <sheetFormatPr baseColWidth="10" defaultRowHeight="15" x14ac:dyDescent="0.25"/>
  <cols>
    <col min="4" max="4" width="12.5703125" bestFit="1" customWidth="1"/>
    <col min="7" max="7" width="26.85546875" bestFit="1" customWidth="1"/>
    <col min="8" max="8" width="27.7109375" bestFit="1" customWidth="1"/>
    <col min="9" max="9" width="27.28515625" bestFit="1" customWidth="1"/>
    <col min="10" max="10" width="75.42578125" bestFit="1" customWidth="1"/>
    <col min="11" max="11" width="27.28515625" bestFit="1" customWidth="1"/>
    <col min="12" max="12" width="19.7109375" bestFit="1" customWidth="1"/>
    <col min="13" max="13" width="23.42578125" bestFit="1" customWidth="1"/>
    <col min="14" max="15" width="20.140625" bestFit="1" customWidth="1"/>
    <col min="16" max="16" width="16.85546875" bestFit="1" customWidth="1"/>
    <col min="17" max="17" width="20.5703125" bestFit="1" customWidth="1"/>
    <col min="18" max="18" width="14" bestFit="1" customWidth="1"/>
    <col min="19" max="19" width="14.42578125" bestFit="1" customWidth="1"/>
    <col min="20" max="20" width="21.140625" bestFit="1" customWidth="1"/>
    <col min="21" max="21" width="21.5703125" bestFit="1" customWidth="1"/>
    <col min="22" max="22" width="24" bestFit="1" customWidth="1"/>
    <col min="25" max="25" width="28.7109375" bestFit="1" customWidth="1"/>
    <col min="26" max="26" width="21.5703125" bestFit="1" customWidth="1"/>
    <col min="27" max="27" width="20.140625" bestFit="1" customWidth="1"/>
    <col min="28" max="28" width="14.85546875" bestFit="1" customWidth="1"/>
    <col min="29" max="29" width="18.28515625" bestFit="1" customWidth="1"/>
    <col min="30" max="30" width="58.7109375" bestFit="1" customWidth="1"/>
    <col min="31" max="31" width="67.28515625" bestFit="1" customWidth="1"/>
    <col min="32" max="32" width="14" bestFit="1" customWidth="1"/>
    <col min="33" max="33" width="18.7109375" bestFit="1" customWidth="1"/>
    <col min="34" max="34" width="14.42578125" bestFit="1" customWidth="1"/>
    <col min="35" max="35" width="14.85546875" bestFit="1" customWidth="1"/>
    <col min="36" max="36" width="15.85546875" bestFit="1" customWidth="1"/>
  </cols>
  <sheetData>
    <row r="8" spans="1:213" ht="15.75" thickBot="1" x14ac:dyDescent="0.3"/>
    <row r="9" spans="1:213" s="5" customFormat="1" ht="30" customHeight="1" collapsed="1" thickBot="1" x14ac:dyDescent="0.5">
      <c r="A9" s="1" t="s">
        <v>3</v>
      </c>
      <c r="B9" s="1" t="s">
        <v>4</v>
      </c>
      <c r="C9" s="1" t="s">
        <v>5</v>
      </c>
      <c r="D9" s="1" t="s">
        <v>0</v>
      </c>
      <c r="E9"/>
      <c r="F9"/>
      <c r="G9"/>
      <c r="H9"/>
      <c r="I9" s="1" t="s">
        <v>6</v>
      </c>
      <c r="J9" s="1" t="s">
        <v>7</v>
      </c>
      <c r="K9"/>
      <c r="L9"/>
      <c r="M9"/>
      <c r="N9"/>
      <c r="O9"/>
      <c r="P9"/>
      <c r="Q9" s="1" t="s">
        <v>8</v>
      </c>
      <c r="R9"/>
      <c r="S9" s="1" t="s">
        <v>9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 s="2" t="s">
        <v>10</v>
      </c>
      <c r="AK9" s="3"/>
      <c r="AL9" s="3"/>
      <c r="AM9" s="3"/>
      <c r="AN9" s="4"/>
      <c r="AO9" s="2" t="s">
        <v>11</v>
      </c>
      <c r="AP9" s="3"/>
      <c r="AQ9" s="3"/>
      <c r="AR9" s="3"/>
      <c r="AS9" s="4"/>
      <c r="AT9" s="2" t="s">
        <v>12</v>
      </c>
      <c r="AU9" s="3"/>
      <c r="AV9" s="3"/>
      <c r="AW9" s="3"/>
      <c r="AX9" s="4"/>
      <c r="AY9" s="2" t="s">
        <v>13</v>
      </c>
      <c r="AZ9" s="3"/>
      <c r="BA9" s="3"/>
      <c r="BB9" s="4"/>
      <c r="BC9" s="3" t="s">
        <v>14</v>
      </c>
      <c r="BD9" s="3"/>
      <c r="BE9" s="3"/>
      <c r="BF9" s="2" t="s">
        <v>15</v>
      </c>
      <c r="BG9" s="3"/>
      <c r="BH9" s="3"/>
      <c r="BI9" s="3"/>
      <c r="BJ9" s="3"/>
      <c r="BK9" s="2" t="s">
        <v>16</v>
      </c>
      <c r="BL9" s="3"/>
      <c r="BM9" s="3"/>
      <c r="BN9" s="3"/>
      <c r="BO9" s="3"/>
      <c r="BP9" s="2" t="s">
        <v>17</v>
      </c>
      <c r="BQ9" s="3"/>
      <c r="BR9" s="3"/>
      <c r="BS9" s="3"/>
      <c r="BT9" s="3"/>
      <c r="BU9" s="2" t="s">
        <v>18</v>
      </c>
      <c r="BV9" s="3"/>
      <c r="BW9" s="3"/>
      <c r="BX9" s="3"/>
      <c r="BY9" s="3"/>
      <c r="BZ9" s="2" t="s">
        <v>19</v>
      </c>
      <c r="CA9" s="3"/>
      <c r="CB9" s="3"/>
      <c r="CC9" s="2" t="s">
        <v>20</v>
      </c>
      <c r="CD9" s="3"/>
      <c r="CE9" s="3"/>
      <c r="CF9" s="3"/>
      <c r="CG9" s="3"/>
      <c r="CH9" s="2" t="s">
        <v>21</v>
      </c>
      <c r="CI9" s="3"/>
      <c r="CJ9" s="3"/>
      <c r="CK9" s="3"/>
      <c r="CL9" s="2" t="s">
        <v>22</v>
      </c>
      <c r="CM9" s="3"/>
      <c r="CN9" s="3"/>
      <c r="CO9" s="3"/>
      <c r="CP9" s="2" t="s">
        <v>23</v>
      </c>
      <c r="CQ9" s="3"/>
      <c r="CR9" s="3"/>
      <c r="CS9" s="3"/>
      <c r="CT9" s="3"/>
      <c r="CU9" s="2" t="s">
        <v>24</v>
      </c>
      <c r="CV9" s="3"/>
      <c r="CW9" s="3"/>
      <c r="CX9" s="3"/>
      <c r="CY9" s="3"/>
      <c r="CZ9" s="2" t="s">
        <v>25</v>
      </c>
      <c r="DA9" s="3"/>
      <c r="DB9" s="3"/>
      <c r="DC9" s="3"/>
      <c r="DD9" s="3"/>
      <c r="DE9" s="2" t="s">
        <v>26</v>
      </c>
      <c r="DF9" s="3"/>
      <c r="DG9" s="3"/>
      <c r="DH9" s="3"/>
      <c r="DI9" s="2" t="s">
        <v>27</v>
      </c>
      <c r="DJ9" s="3"/>
      <c r="DK9" s="3"/>
      <c r="DL9" s="3"/>
      <c r="DM9" s="3"/>
      <c r="DN9" s="2" t="s">
        <v>28</v>
      </c>
      <c r="DO9" s="3"/>
      <c r="DP9" s="3"/>
      <c r="DQ9" s="3"/>
      <c r="DR9" s="3"/>
      <c r="DS9" s="2" t="s">
        <v>29</v>
      </c>
      <c r="DT9" s="3"/>
      <c r="DU9" s="3"/>
      <c r="DV9" s="3"/>
      <c r="DW9" s="2" t="s">
        <v>30</v>
      </c>
      <c r="DX9" s="3"/>
      <c r="DY9" s="3"/>
      <c r="DZ9" s="3"/>
      <c r="EA9" s="2" t="s">
        <v>31</v>
      </c>
      <c r="EB9" s="3"/>
      <c r="EC9" s="3"/>
      <c r="ED9" s="3"/>
      <c r="EE9" s="3"/>
      <c r="EF9" s="2" t="s">
        <v>32</v>
      </c>
      <c r="EG9" s="3"/>
      <c r="EH9" s="3"/>
      <c r="EI9" s="3"/>
      <c r="EJ9" s="3"/>
      <c r="EK9" s="2" t="s">
        <v>33</v>
      </c>
      <c r="EL9" s="3"/>
      <c r="EM9" s="3"/>
      <c r="EN9" s="3"/>
      <c r="EO9" s="3"/>
      <c r="EP9" s="2" t="s">
        <v>34</v>
      </c>
      <c r="EQ9" s="3"/>
      <c r="ER9" s="3"/>
      <c r="ES9" s="3"/>
      <c r="ET9" s="3"/>
      <c r="EU9" s="2" t="s">
        <v>35</v>
      </c>
      <c r="EV9" s="3"/>
      <c r="EW9" s="3"/>
      <c r="EX9" s="3"/>
      <c r="EY9" s="3"/>
      <c r="EZ9" s="2" t="s">
        <v>36</v>
      </c>
      <c r="FA9" s="3"/>
      <c r="FB9" s="3"/>
      <c r="FC9" s="2" t="s">
        <v>37</v>
      </c>
      <c r="FD9" s="3"/>
      <c r="FE9" s="3"/>
      <c r="FF9" s="3"/>
      <c r="FG9" s="3"/>
      <c r="FH9" s="2" t="s">
        <v>38</v>
      </c>
      <c r="FI9" s="3"/>
      <c r="FJ9" s="3"/>
      <c r="FK9" s="3"/>
      <c r="FL9" s="3"/>
      <c r="FM9" s="2" t="s">
        <v>39</v>
      </c>
      <c r="FN9" s="3"/>
      <c r="FO9" s="3"/>
      <c r="FP9" s="3"/>
      <c r="FQ9" s="3"/>
      <c r="FR9" s="2" t="s">
        <v>40</v>
      </c>
      <c r="FS9" s="3"/>
      <c r="FT9" s="3"/>
      <c r="FU9" s="3"/>
      <c r="FV9" s="3"/>
      <c r="FW9" s="2" t="s">
        <v>41</v>
      </c>
      <c r="FX9" s="3"/>
      <c r="FY9" s="3"/>
      <c r="FZ9" s="2" t="s">
        <v>42</v>
      </c>
      <c r="GA9" s="3"/>
      <c r="GB9" s="3"/>
      <c r="GC9" s="3"/>
      <c r="GD9" s="3"/>
      <c r="GE9" s="2" t="s">
        <v>43</v>
      </c>
      <c r="GF9" s="3"/>
      <c r="GG9" s="3"/>
      <c r="GH9" s="3"/>
      <c r="GI9" s="3"/>
      <c r="GJ9" s="2" t="s">
        <v>44</v>
      </c>
      <c r="GK9" s="3"/>
      <c r="GL9" s="3"/>
      <c r="GM9" s="3"/>
      <c r="GN9" s="3"/>
      <c r="GO9" s="2" t="s">
        <v>45</v>
      </c>
      <c r="GP9" s="3"/>
      <c r="GQ9" s="3"/>
      <c r="GR9" s="3"/>
      <c r="GS9" s="3"/>
      <c r="GT9" s="2" t="s">
        <v>46</v>
      </c>
      <c r="GU9" s="3"/>
      <c r="GV9" s="3"/>
      <c r="GW9" s="3"/>
      <c r="GX9" s="3"/>
      <c r="GY9" s="2" t="s">
        <v>47</v>
      </c>
      <c r="GZ9" s="3"/>
      <c r="HA9" s="3"/>
      <c r="HB9" s="3"/>
      <c r="HC9" s="3"/>
      <c r="HD9" s="2" t="s">
        <v>48</v>
      </c>
      <c r="HE9" s="3"/>
    </row>
    <row r="10" spans="1:213" s="9" customFormat="1" ht="30" customHeight="1" x14ac:dyDescent="0.45">
      <c r="A10" s="6"/>
      <c r="B10" s="6"/>
      <c r="C10" s="6"/>
      <c r="D10" s="6"/>
      <c r="E10"/>
      <c r="F10"/>
      <c r="G10"/>
      <c r="H10"/>
      <c r="I10" s="6"/>
      <c r="J10" s="6"/>
      <c r="K10"/>
      <c r="L10"/>
      <c r="M10"/>
      <c r="N10"/>
      <c r="O10"/>
      <c r="P10"/>
      <c r="Q10" s="6"/>
      <c r="R10"/>
      <c r="S10" s="6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 s="7">
        <v>42429</v>
      </c>
      <c r="AK10" s="7">
        <v>42430</v>
      </c>
      <c r="AL10" s="7">
        <f>AK10+1</f>
        <v>42431</v>
      </c>
      <c r="AM10" s="7">
        <f>AL10+1</f>
        <v>42432</v>
      </c>
      <c r="AN10" s="7">
        <f>AM10+1</f>
        <v>42433</v>
      </c>
      <c r="AO10" s="7">
        <f>+AN10+3</f>
        <v>42436</v>
      </c>
      <c r="AP10" s="7">
        <f>AO10+1</f>
        <v>42437</v>
      </c>
      <c r="AQ10" s="7">
        <f>AP10+1</f>
        <v>42438</v>
      </c>
      <c r="AR10" s="7">
        <f>AQ10+1</f>
        <v>42439</v>
      </c>
      <c r="AS10" s="7">
        <f>AR10+1</f>
        <v>42440</v>
      </c>
      <c r="AT10" s="7">
        <f>+AS10+3</f>
        <v>42443</v>
      </c>
      <c r="AU10" s="7">
        <f>AT10+1</f>
        <v>42444</v>
      </c>
      <c r="AV10" s="7">
        <f>AU10+1</f>
        <v>42445</v>
      </c>
      <c r="AW10" s="7">
        <f>AV10+1</f>
        <v>42446</v>
      </c>
      <c r="AX10" s="7">
        <f>AW10+1</f>
        <v>42447</v>
      </c>
      <c r="AY10" s="7">
        <f>+AX10+3</f>
        <v>42450</v>
      </c>
      <c r="AZ10" s="7">
        <f>AY10+1</f>
        <v>42451</v>
      </c>
      <c r="BA10" s="7">
        <f>AZ10+1</f>
        <v>42452</v>
      </c>
      <c r="BB10" s="7">
        <f>BA10+1</f>
        <v>42453</v>
      </c>
      <c r="BC10" s="7">
        <v>42458</v>
      </c>
      <c r="BD10" s="7">
        <f>BC10+1</f>
        <v>42459</v>
      </c>
      <c r="BE10" s="7">
        <f>BD10+1</f>
        <v>42460</v>
      </c>
      <c r="BF10" s="7">
        <v>42464</v>
      </c>
      <c r="BG10" s="7">
        <f>BF10+1</f>
        <v>42465</v>
      </c>
      <c r="BH10" s="7">
        <f>BG10+1</f>
        <v>42466</v>
      </c>
      <c r="BI10" s="7">
        <f>BH10+1</f>
        <v>42467</v>
      </c>
      <c r="BJ10" s="8">
        <f>BI10+1</f>
        <v>42468</v>
      </c>
      <c r="BK10" s="7">
        <v>42471</v>
      </c>
      <c r="BL10" s="7">
        <f t="shared" ref="BL10:BO10" si="0">BK10+1</f>
        <v>42472</v>
      </c>
      <c r="BM10" s="7">
        <f t="shared" si="0"/>
        <v>42473</v>
      </c>
      <c r="BN10" s="7">
        <f t="shared" si="0"/>
        <v>42474</v>
      </c>
      <c r="BO10" s="8">
        <f t="shared" si="0"/>
        <v>42475</v>
      </c>
      <c r="BP10" s="7">
        <v>42478</v>
      </c>
      <c r="BQ10" s="7">
        <f t="shared" ref="BQ10:BT10" si="1">BP10+1</f>
        <v>42479</v>
      </c>
      <c r="BR10" s="7">
        <f t="shared" si="1"/>
        <v>42480</v>
      </c>
      <c r="BS10" s="7">
        <f t="shared" si="1"/>
        <v>42481</v>
      </c>
      <c r="BT10" s="8">
        <f t="shared" si="1"/>
        <v>42482</v>
      </c>
      <c r="BU10" s="7">
        <v>42485</v>
      </c>
      <c r="BV10" s="7">
        <f t="shared" ref="BV10:BY10" si="2">BU10+1</f>
        <v>42486</v>
      </c>
      <c r="BW10" s="7">
        <f t="shared" si="2"/>
        <v>42487</v>
      </c>
      <c r="BX10" s="7">
        <f t="shared" si="2"/>
        <v>42488</v>
      </c>
      <c r="BY10" s="8">
        <f t="shared" si="2"/>
        <v>42489</v>
      </c>
      <c r="BZ10" s="8">
        <f>BY10+3</f>
        <v>42492</v>
      </c>
      <c r="CA10" s="9">
        <f>BZ10+1</f>
        <v>42493</v>
      </c>
      <c r="CB10" s="9">
        <f>CA10+1</f>
        <v>42494</v>
      </c>
      <c r="CC10" s="8">
        <f>BZ10+7</f>
        <v>42499</v>
      </c>
      <c r="CD10" s="9">
        <f>CC10+1</f>
        <v>42500</v>
      </c>
      <c r="CE10" s="9">
        <f t="shared" ref="CE10:CG10" si="3">CD10+1</f>
        <v>42501</v>
      </c>
      <c r="CF10" s="9">
        <f t="shared" si="3"/>
        <v>42502</v>
      </c>
      <c r="CG10" s="9">
        <f t="shared" si="3"/>
        <v>42503</v>
      </c>
      <c r="CH10" s="9">
        <f>CD10+7</f>
        <v>42507</v>
      </c>
      <c r="CI10" s="9">
        <f>CH10+1</f>
        <v>42508</v>
      </c>
      <c r="CJ10" s="9">
        <f t="shared" ref="CJ10:CK10" si="4">CI10+1</f>
        <v>42509</v>
      </c>
      <c r="CK10" s="9">
        <f t="shared" si="4"/>
        <v>42510</v>
      </c>
      <c r="CL10" s="8">
        <f>CH10+6</f>
        <v>42513</v>
      </c>
      <c r="CM10" s="9">
        <f>CL10+1</f>
        <v>42514</v>
      </c>
      <c r="CN10" s="9">
        <f>CM10+1</f>
        <v>42515</v>
      </c>
      <c r="CO10" s="9">
        <f>CN10+2</f>
        <v>42517</v>
      </c>
      <c r="CP10" s="8">
        <f>CL10+7</f>
        <v>42520</v>
      </c>
      <c r="CQ10" s="9">
        <f>CP10+1</f>
        <v>42521</v>
      </c>
      <c r="CR10" s="9">
        <f t="shared" ref="CR10:CT10" si="5">CQ10+1</f>
        <v>42522</v>
      </c>
      <c r="CS10" s="9">
        <f t="shared" si="5"/>
        <v>42523</v>
      </c>
      <c r="CT10" s="9">
        <f t="shared" si="5"/>
        <v>42524</v>
      </c>
      <c r="CU10" s="8">
        <f>CP10+7</f>
        <v>42527</v>
      </c>
      <c r="CV10" s="9">
        <f>CU10+1</f>
        <v>42528</v>
      </c>
      <c r="CW10" s="9">
        <f t="shared" ref="CW10:CY10" si="6">CV10+1</f>
        <v>42529</v>
      </c>
      <c r="CX10" s="9">
        <f t="shared" si="6"/>
        <v>42530</v>
      </c>
      <c r="CY10" s="9">
        <f t="shared" si="6"/>
        <v>42531</v>
      </c>
      <c r="CZ10" s="8">
        <f>CU10+7</f>
        <v>42534</v>
      </c>
      <c r="DA10" s="9">
        <f>CZ10+1</f>
        <v>42535</v>
      </c>
      <c r="DB10" s="9">
        <f t="shared" ref="DB10:DD10" si="7">DA10+1</f>
        <v>42536</v>
      </c>
      <c r="DC10" s="9">
        <f t="shared" si="7"/>
        <v>42537</v>
      </c>
      <c r="DD10" s="9">
        <f t="shared" si="7"/>
        <v>42538</v>
      </c>
      <c r="DE10" s="8">
        <f>CZ10+7</f>
        <v>42541</v>
      </c>
      <c r="DF10" s="9">
        <f>DE10+1</f>
        <v>42542</v>
      </c>
      <c r="DG10" s="9">
        <f t="shared" ref="DG10" si="8">DF10+1</f>
        <v>42543</v>
      </c>
      <c r="DH10" s="9">
        <f>DG10+2</f>
        <v>42545</v>
      </c>
      <c r="DI10" s="8">
        <f>DE10+7</f>
        <v>42548</v>
      </c>
      <c r="DJ10" s="9">
        <f>DI10+1</f>
        <v>42549</v>
      </c>
      <c r="DK10" s="9">
        <f t="shared" ref="DK10:DM10" si="9">DJ10+1</f>
        <v>42550</v>
      </c>
      <c r="DL10" s="9">
        <f t="shared" si="9"/>
        <v>42551</v>
      </c>
      <c r="DM10" s="9">
        <f t="shared" si="9"/>
        <v>42552</v>
      </c>
      <c r="DN10" s="8">
        <f>DI10+7</f>
        <v>42555</v>
      </c>
      <c r="DO10" s="9">
        <f>DN10+1</f>
        <v>42556</v>
      </c>
      <c r="DP10" s="9">
        <f t="shared" ref="DP10:DR10" si="10">DO10+1</f>
        <v>42557</v>
      </c>
      <c r="DQ10" s="9">
        <f t="shared" si="10"/>
        <v>42558</v>
      </c>
      <c r="DR10" s="9">
        <f t="shared" si="10"/>
        <v>42559</v>
      </c>
      <c r="DS10" s="8">
        <f>DN10+7</f>
        <v>42562</v>
      </c>
      <c r="DT10" s="9">
        <f>DS10+1</f>
        <v>42563</v>
      </c>
      <c r="DU10" s="9">
        <f t="shared" ref="DU10:DV10" si="11">DT10+1</f>
        <v>42564</v>
      </c>
      <c r="DV10" s="9">
        <f t="shared" si="11"/>
        <v>42565</v>
      </c>
      <c r="DW10" s="8">
        <v>42598</v>
      </c>
      <c r="DX10" s="9">
        <f>DW10+1</f>
        <v>42599</v>
      </c>
      <c r="DY10" s="9">
        <f t="shared" ref="DY10:DZ10" si="12">DX10+1</f>
        <v>42600</v>
      </c>
      <c r="DZ10" s="9">
        <f t="shared" si="12"/>
        <v>42601</v>
      </c>
      <c r="EA10" s="8">
        <v>42604</v>
      </c>
      <c r="EB10" s="9">
        <f>EA10+1</f>
        <v>42605</v>
      </c>
      <c r="EC10" s="9">
        <f t="shared" ref="EC10:EE10" si="13">EB10+1</f>
        <v>42606</v>
      </c>
      <c r="ED10" s="9">
        <f t="shared" si="13"/>
        <v>42607</v>
      </c>
      <c r="EE10" s="9">
        <f t="shared" si="13"/>
        <v>42608</v>
      </c>
      <c r="EF10" s="8">
        <f>EA10+7</f>
        <v>42611</v>
      </c>
      <c r="EG10" s="9">
        <f>EF10+1</f>
        <v>42612</v>
      </c>
      <c r="EH10" s="9">
        <f t="shared" ref="EH10:EJ10" si="14">EG10+1</f>
        <v>42613</v>
      </c>
      <c r="EI10" s="9">
        <f t="shared" si="14"/>
        <v>42614</v>
      </c>
      <c r="EJ10" s="9">
        <f t="shared" si="14"/>
        <v>42615</v>
      </c>
      <c r="EK10" s="8">
        <f>EF10+7</f>
        <v>42618</v>
      </c>
      <c r="EL10" s="9">
        <f>EK10+1</f>
        <v>42619</v>
      </c>
      <c r="EM10" s="9">
        <f t="shared" ref="EM10:EO10" si="15">EL10+1</f>
        <v>42620</v>
      </c>
      <c r="EN10" s="9">
        <f t="shared" si="15"/>
        <v>42621</v>
      </c>
      <c r="EO10" s="9">
        <f t="shared" si="15"/>
        <v>42622</v>
      </c>
      <c r="EP10" s="8">
        <f t="shared" ref="EP10" si="16">EK10+7</f>
        <v>42625</v>
      </c>
      <c r="EQ10" s="9">
        <f t="shared" ref="EQ10:ET10" si="17">EP10+1</f>
        <v>42626</v>
      </c>
      <c r="ER10" s="9">
        <f t="shared" si="17"/>
        <v>42627</v>
      </c>
      <c r="ES10" s="9">
        <f t="shared" si="17"/>
        <v>42628</v>
      </c>
      <c r="ET10" s="9">
        <f t="shared" si="17"/>
        <v>42629</v>
      </c>
      <c r="EU10" s="8">
        <f t="shared" ref="EU10" si="18">EP10+7</f>
        <v>42632</v>
      </c>
      <c r="EV10" s="9">
        <f t="shared" ref="EV10:EY10" si="19">EU10+1</f>
        <v>42633</v>
      </c>
      <c r="EW10" s="9">
        <f t="shared" si="19"/>
        <v>42634</v>
      </c>
      <c r="EX10" s="9">
        <f t="shared" si="19"/>
        <v>42635</v>
      </c>
      <c r="EY10" s="9">
        <f t="shared" si="19"/>
        <v>42636</v>
      </c>
      <c r="EZ10" s="8">
        <f t="shared" ref="EZ10" si="20">EU10+7</f>
        <v>42639</v>
      </c>
      <c r="FA10" s="9">
        <f t="shared" ref="FA10:FB10" si="21">EZ10+1</f>
        <v>42640</v>
      </c>
      <c r="FB10" s="9">
        <f t="shared" si="21"/>
        <v>42641</v>
      </c>
      <c r="FC10" s="8">
        <f>EZ10+7</f>
        <v>42646</v>
      </c>
      <c r="FD10" s="9">
        <f t="shared" ref="FD10:FG10" si="22">FC10+1</f>
        <v>42647</v>
      </c>
      <c r="FE10" s="9">
        <f t="shared" si="22"/>
        <v>42648</v>
      </c>
      <c r="FF10" s="9">
        <f t="shared" si="22"/>
        <v>42649</v>
      </c>
      <c r="FG10" s="9">
        <f t="shared" si="22"/>
        <v>42650</v>
      </c>
      <c r="FH10" s="8">
        <f>FC10+7</f>
        <v>42653</v>
      </c>
      <c r="FI10" s="9">
        <f t="shared" ref="FI10:FL10" si="23">FH10+1</f>
        <v>42654</v>
      </c>
      <c r="FJ10" s="9">
        <f t="shared" si="23"/>
        <v>42655</v>
      </c>
      <c r="FK10" s="9">
        <f t="shared" si="23"/>
        <v>42656</v>
      </c>
      <c r="FL10" s="9">
        <f t="shared" si="23"/>
        <v>42657</v>
      </c>
      <c r="FM10" s="8">
        <f>FH10+7</f>
        <v>42660</v>
      </c>
      <c r="FN10" s="9">
        <f t="shared" ref="FN10:FQ10" si="24">FM10+1</f>
        <v>42661</v>
      </c>
      <c r="FO10" s="9">
        <f t="shared" si="24"/>
        <v>42662</v>
      </c>
      <c r="FP10" s="9">
        <f t="shared" si="24"/>
        <v>42663</v>
      </c>
      <c r="FQ10" s="9">
        <f t="shared" si="24"/>
        <v>42664</v>
      </c>
      <c r="FR10" s="8">
        <f>FM10+7</f>
        <v>42667</v>
      </c>
      <c r="FS10" s="9">
        <f t="shared" ref="FS10:FV10" si="25">FR10+1</f>
        <v>42668</v>
      </c>
      <c r="FT10" s="9">
        <f t="shared" si="25"/>
        <v>42669</v>
      </c>
      <c r="FU10" s="9">
        <f t="shared" si="25"/>
        <v>42670</v>
      </c>
      <c r="FV10" s="9">
        <f t="shared" si="25"/>
        <v>42671</v>
      </c>
      <c r="FW10" s="10">
        <v>42676</v>
      </c>
      <c r="FX10" s="9">
        <f t="shared" ref="FX10:FY10" si="26">FW10+1</f>
        <v>42677</v>
      </c>
      <c r="FY10" s="9">
        <f t="shared" si="26"/>
        <v>42678</v>
      </c>
      <c r="FZ10" s="8">
        <v>42681</v>
      </c>
      <c r="GA10" s="9">
        <f t="shared" ref="GA10:GD10" si="27">FZ10+1</f>
        <v>42682</v>
      </c>
      <c r="GB10" s="9">
        <f t="shared" si="27"/>
        <v>42683</v>
      </c>
      <c r="GC10" s="9">
        <f t="shared" si="27"/>
        <v>42684</v>
      </c>
      <c r="GD10" s="9">
        <f t="shared" si="27"/>
        <v>42685</v>
      </c>
      <c r="GE10" s="8">
        <f>FZ10+7</f>
        <v>42688</v>
      </c>
      <c r="GF10" s="9">
        <f t="shared" ref="GF10:GI10" si="28">GE10+1</f>
        <v>42689</v>
      </c>
      <c r="GG10" s="9">
        <f t="shared" si="28"/>
        <v>42690</v>
      </c>
      <c r="GH10" s="9">
        <f t="shared" si="28"/>
        <v>42691</v>
      </c>
      <c r="GI10" s="9">
        <f t="shared" si="28"/>
        <v>42692</v>
      </c>
      <c r="GJ10" s="8">
        <f t="shared" ref="GJ10" si="29">GE10+7</f>
        <v>42695</v>
      </c>
      <c r="GK10" s="9">
        <f t="shared" ref="GK10:GN10" si="30">GJ10+1</f>
        <v>42696</v>
      </c>
      <c r="GL10" s="9">
        <f t="shared" si="30"/>
        <v>42697</v>
      </c>
      <c r="GM10" s="9">
        <f t="shared" si="30"/>
        <v>42698</v>
      </c>
      <c r="GN10" s="9">
        <f t="shared" si="30"/>
        <v>42699</v>
      </c>
      <c r="GO10" s="8">
        <f t="shared" ref="GO10" si="31">GJ10+7</f>
        <v>42702</v>
      </c>
      <c r="GP10" s="9">
        <f t="shared" ref="GP10:GS10" si="32">GO10+1</f>
        <v>42703</v>
      </c>
      <c r="GQ10" s="9">
        <f t="shared" si="32"/>
        <v>42704</v>
      </c>
      <c r="GR10" s="9">
        <f t="shared" si="32"/>
        <v>42705</v>
      </c>
      <c r="GS10" s="9">
        <f t="shared" si="32"/>
        <v>42706</v>
      </c>
      <c r="GT10" s="8">
        <f t="shared" ref="GT10" si="33">GO10+7</f>
        <v>42709</v>
      </c>
      <c r="GU10" s="9">
        <f t="shared" ref="GU10:GX10" si="34">GT10+1</f>
        <v>42710</v>
      </c>
      <c r="GV10" s="9">
        <f t="shared" si="34"/>
        <v>42711</v>
      </c>
      <c r="GW10" s="9">
        <f t="shared" si="34"/>
        <v>42712</v>
      </c>
      <c r="GX10" s="9">
        <f t="shared" si="34"/>
        <v>42713</v>
      </c>
      <c r="GY10" s="8">
        <f>GT10+7</f>
        <v>42716</v>
      </c>
      <c r="GZ10" s="9">
        <f t="shared" ref="GZ10:HC10" si="35">GY10+1</f>
        <v>42717</v>
      </c>
      <c r="HA10" s="9">
        <f t="shared" si="35"/>
        <v>42718</v>
      </c>
      <c r="HB10" s="9">
        <f t="shared" si="35"/>
        <v>42719</v>
      </c>
      <c r="HC10" s="9">
        <f t="shared" si="35"/>
        <v>42720</v>
      </c>
      <c r="HD10" s="8">
        <f>GY10+7</f>
        <v>42723</v>
      </c>
      <c r="HE10" s="9">
        <f t="shared" ref="HE10" si="36">HD10+1</f>
        <v>42724</v>
      </c>
    </row>
    <row r="11" spans="1:213" s="17" customFormat="1" ht="27.75" customHeight="1" thickBot="1" x14ac:dyDescent="0.5">
      <c r="A11" s="11"/>
      <c r="B11" s="11"/>
      <c r="C11" s="11"/>
      <c r="D11" s="11"/>
      <c r="E11"/>
      <c r="F11"/>
      <c r="G11"/>
      <c r="H11"/>
      <c r="I11" s="11"/>
      <c r="J11" s="11"/>
      <c r="K11"/>
      <c r="L11"/>
      <c r="M11"/>
      <c r="N11"/>
      <c r="O11"/>
      <c r="P11"/>
      <c r="Q11" s="11"/>
      <c r="R11"/>
      <c r="S11" s="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 s="12" t="e">
        <f>IF(#REF!="","",VLOOKUP(#REF!,[1]Mois!$E$3:$F$7,2,0))</f>
        <v>#REF!</v>
      </c>
      <c r="AK11" s="13" t="e">
        <f>IF(#REF!="","",VLOOKUP(#REF!,[1]Mois!$E$3:$F$7,2,0))</f>
        <v>#REF!</v>
      </c>
      <c r="AL11" s="14" t="e">
        <f>IF(#REF!="","",VLOOKUP(#REF!,[1]Mois!$E$3:$F$7,2,0))</f>
        <v>#REF!</v>
      </c>
      <c r="AM11" s="15" t="e">
        <f>IF(#REF!="","",VLOOKUP(#REF!,[1]Mois!$E$3:$F$7,2,0))</f>
        <v>#REF!</v>
      </c>
      <c r="AN11" s="16" t="e">
        <f>IF(#REF!="","",VLOOKUP(#REF!,[1]Mois!$E$3:$F$7,2,0))</f>
        <v>#REF!</v>
      </c>
      <c r="AO11" s="12" t="e">
        <f>IF(#REF!="","",VLOOKUP(#REF!,[1]Mois!$E$3:$F$7,2,0))</f>
        <v>#REF!</v>
      </c>
      <c r="AP11" s="13" t="e">
        <f>IF(#REF!="","",VLOOKUP(#REF!,[1]Mois!$E$3:$F$7,2,0))</f>
        <v>#REF!</v>
      </c>
      <c r="AQ11" s="14" t="e">
        <f>IF(#REF!="","",VLOOKUP(#REF!,[1]Mois!$E$3:$F$7,2,0))</f>
        <v>#REF!</v>
      </c>
      <c r="AR11" s="15" t="e">
        <f>IF(#REF!="","",VLOOKUP(#REF!,[1]Mois!$E$3:$F$7,2,0))</f>
        <v>#REF!</v>
      </c>
      <c r="AS11" s="16" t="e">
        <f>IF(#REF!="","",VLOOKUP(#REF!,[1]Mois!$E$3:$F$7,2,0))</f>
        <v>#REF!</v>
      </c>
      <c r="AT11" s="12" t="e">
        <f>IF(#REF!="","",VLOOKUP(#REF!,[1]Mois!$E$3:$F$7,2,0))</f>
        <v>#REF!</v>
      </c>
      <c r="AU11" s="13" t="e">
        <f>IF(#REF!="","",VLOOKUP(#REF!,[1]Mois!$E$3:$F$7,2,0))</f>
        <v>#REF!</v>
      </c>
      <c r="AV11" s="14" t="e">
        <f>IF(#REF!="","",VLOOKUP(#REF!,[1]Mois!$E$3:$F$7,2,0))</f>
        <v>#REF!</v>
      </c>
      <c r="AW11" s="15" t="e">
        <f>IF(#REF!="","",VLOOKUP(#REF!,[1]Mois!$E$3:$F$7,2,0))</f>
        <v>#REF!</v>
      </c>
      <c r="AX11" s="16" t="e">
        <f>IF(#REF!="","",VLOOKUP(#REF!,[1]Mois!$E$3:$F$7,2,0))</f>
        <v>#REF!</v>
      </c>
      <c r="AY11" s="12" t="e">
        <f>IF(#REF!="","",VLOOKUP(#REF!,[1]Mois!$E$3:$F$7,2,0))</f>
        <v>#REF!</v>
      </c>
      <c r="AZ11" s="13" t="e">
        <f>IF(#REF!="","",VLOOKUP(#REF!,[1]Mois!$E$3:$F$7,2,0))</f>
        <v>#REF!</v>
      </c>
      <c r="BA11" s="14" t="e">
        <f>IF(#REF!="","",VLOOKUP(#REF!,[1]Mois!$E$3:$F$7,2,0))</f>
        <v>#REF!</v>
      </c>
      <c r="BB11" s="15" t="e">
        <f>IF(#REF!="","",VLOOKUP(#REF!,[1]Mois!$E$3:$F$7,2,0))</f>
        <v>#REF!</v>
      </c>
      <c r="BC11" s="13" t="e">
        <f>IF(#REF!="","",VLOOKUP(#REF!,[1]Mois!$E$3:$F$7,2,0))</f>
        <v>#REF!</v>
      </c>
      <c r="BD11" s="14" t="e">
        <f>IF(#REF!="","",VLOOKUP(#REF!,[1]Mois!$E$3:$F$7,2,0))</f>
        <v>#REF!</v>
      </c>
      <c r="BE11" s="15" t="e">
        <f>IF(#REF!="","",VLOOKUP(#REF!,[1]Mois!$E$3:$F$7,2,0))</f>
        <v>#REF!</v>
      </c>
      <c r="BF11" s="12" t="e">
        <f>IF(#REF!="","",VLOOKUP(#REF!,[1]Mois!$E$3:$F$7,2,0))</f>
        <v>#REF!</v>
      </c>
      <c r="BG11" s="13" t="e">
        <f>IF(#REF!="","",VLOOKUP(#REF!,[1]Mois!$E$3:$F$7,2,0))</f>
        <v>#REF!</v>
      </c>
      <c r="BH11" s="14" t="e">
        <f>IF(#REF!="","",VLOOKUP(#REF!,[1]Mois!$E$3:$F$7,2,0))</f>
        <v>#REF!</v>
      </c>
      <c r="BI11" s="15" t="e">
        <f>IF(#REF!="","",VLOOKUP(#REF!,[1]Mois!$E$3:$F$7,2,0))</f>
        <v>#REF!</v>
      </c>
      <c r="BJ11" s="16" t="e">
        <f>IF(#REF!="","",VLOOKUP(#REF!,[1]Mois!$E$3:$F$7,2,0))</f>
        <v>#REF!</v>
      </c>
      <c r="BK11" s="12" t="e">
        <f>IF(#REF!="","",VLOOKUP(#REF!,[1]Mois!$E$3:$F$7,2,0))</f>
        <v>#REF!</v>
      </c>
      <c r="BL11" s="13" t="e">
        <f>IF(#REF!="","",VLOOKUP(#REF!,[1]Mois!$E$3:$F$7,2,0))</f>
        <v>#REF!</v>
      </c>
      <c r="BM11" s="14" t="e">
        <f>IF(#REF!="","",VLOOKUP(#REF!,[1]Mois!$E$3:$F$7,2,0))</f>
        <v>#REF!</v>
      </c>
      <c r="BN11" s="15" t="e">
        <f>IF(#REF!="","",VLOOKUP(#REF!,[1]Mois!$E$3:$F$7,2,0))</f>
        <v>#REF!</v>
      </c>
      <c r="BO11" s="16" t="e">
        <f>IF(#REF!="","",VLOOKUP(#REF!,[1]Mois!$E$3:$F$7,2,0))</f>
        <v>#REF!</v>
      </c>
      <c r="BP11" s="12" t="e">
        <f>IF(#REF!="","",VLOOKUP(#REF!,[1]Mois!$E$3:$F$7,2,0))</f>
        <v>#REF!</v>
      </c>
      <c r="BQ11" s="13" t="e">
        <f>IF(#REF!="","",VLOOKUP(#REF!,[1]Mois!$E$3:$F$7,2,0))</f>
        <v>#REF!</v>
      </c>
      <c r="BR11" s="14" t="e">
        <f>IF(#REF!="","",VLOOKUP(#REF!,[1]Mois!$E$3:$F$7,2,0))</f>
        <v>#REF!</v>
      </c>
      <c r="BS11" s="15" t="e">
        <f>IF(#REF!="","",VLOOKUP(#REF!,[1]Mois!$E$3:$F$7,2,0))</f>
        <v>#REF!</v>
      </c>
      <c r="BT11" s="16" t="e">
        <f>IF(#REF!="","",VLOOKUP(#REF!,[1]Mois!$E$3:$F$7,2,0))</f>
        <v>#REF!</v>
      </c>
      <c r="BU11" s="12" t="e">
        <f>IF(#REF!="","",VLOOKUP(#REF!,[1]Mois!$E$3:$F$7,2,0))</f>
        <v>#REF!</v>
      </c>
      <c r="BV11" s="13" t="e">
        <f>IF(#REF!="","",VLOOKUP(#REF!,[1]Mois!$E$3:$F$7,2,0))</f>
        <v>#REF!</v>
      </c>
      <c r="BW11" s="14" t="e">
        <f>IF(#REF!="","",VLOOKUP(#REF!,[1]Mois!$E$3:$F$7,2,0))</f>
        <v>#REF!</v>
      </c>
      <c r="BX11" s="15" t="e">
        <f>IF(#REF!="","",VLOOKUP(#REF!,[1]Mois!$E$3:$F$7,2,0))</f>
        <v>#REF!</v>
      </c>
      <c r="BY11" s="16" t="e">
        <f>IF(#REF!="","",VLOOKUP(#REF!,[1]Mois!$E$3:$F$7,2,0))</f>
        <v>#REF!</v>
      </c>
      <c r="BZ11" s="12" t="e">
        <f>IF(#REF!="","",VLOOKUP(#REF!,[1]Mois!$E$3:$F$7,2,0))</f>
        <v>#REF!</v>
      </c>
      <c r="CA11" s="13" t="e">
        <f>IF(#REF!="","",VLOOKUP(#REF!,[1]Mois!$E$3:$F$7,2,0))</f>
        <v>#REF!</v>
      </c>
      <c r="CB11" s="14" t="e">
        <f>IF(#REF!="","",VLOOKUP(#REF!,[1]Mois!$E$3:$F$7,2,0))</f>
        <v>#REF!</v>
      </c>
      <c r="CC11" s="12" t="e">
        <f>IF(#REF!="","",VLOOKUP(#REF!,[1]Mois!$E$3:$F$7,2,0))</f>
        <v>#REF!</v>
      </c>
      <c r="CD11" s="13" t="e">
        <f>IF(#REF!="","",VLOOKUP(#REF!,[1]Mois!$E$3:$F$7,2,0))</f>
        <v>#REF!</v>
      </c>
      <c r="CE11" s="14" t="e">
        <f>IF(#REF!="","",VLOOKUP(#REF!,[1]Mois!$E$3:$F$7,2,0))</f>
        <v>#REF!</v>
      </c>
      <c r="CF11" s="15" t="e">
        <f>IF(#REF!="","",VLOOKUP(#REF!,[1]Mois!$E$3:$F$7,2,0))</f>
        <v>#REF!</v>
      </c>
      <c r="CG11" s="16" t="e">
        <f>IF(#REF!="","",VLOOKUP(#REF!,[1]Mois!$E$3:$F$7,2,0))</f>
        <v>#REF!</v>
      </c>
      <c r="CH11" s="13" t="e">
        <f>IF(#REF!="","",VLOOKUP(#REF!,[1]Mois!$E$3:$F$7,2,0))</f>
        <v>#REF!</v>
      </c>
      <c r="CI11" s="14" t="e">
        <f>IF(#REF!="","",VLOOKUP(#REF!,[1]Mois!$E$3:$F$7,2,0))</f>
        <v>#REF!</v>
      </c>
      <c r="CJ11" s="15" t="e">
        <f>IF(#REF!="","",VLOOKUP(#REF!,[1]Mois!$E$3:$F$7,2,0))</f>
        <v>#REF!</v>
      </c>
      <c r="CK11" s="16" t="e">
        <f>IF(#REF!="","",VLOOKUP(#REF!,[1]Mois!$E$3:$F$7,2,0))</f>
        <v>#REF!</v>
      </c>
      <c r="CL11" s="12" t="s">
        <v>49</v>
      </c>
      <c r="CM11" s="13" t="s">
        <v>50</v>
      </c>
      <c r="CN11" s="14" t="s">
        <v>51</v>
      </c>
      <c r="CO11" s="16" t="s">
        <v>52</v>
      </c>
      <c r="CP11" s="12" t="s">
        <v>49</v>
      </c>
      <c r="CQ11" s="13" t="s">
        <v>50</v>
      </c>
      <c r="CR11" s="14" t="s">
        <v>51</v>
      </c>
      <c r="CS11" s="15" t="s">
        <v>53</v>
      </c>
      <c r="CT11" s="16" t="s">
        <v>52</v>
      </c>
      <c r="CU11" s="12" t="s">
        <v>49</v>
      </c>
      <c r="CV11" s="13" t="s">
        <v>50</v>
      </c>
      <c r="CW11" s="14" t="s">
        <v>51</v>
      </c>
      <c r="CX11" s="15" t="s">
        <v>53</v>
      </c>
      <c r="CY11" s="16" t="s">
        <v>52</v>
      </c>
      <c r="CZ11" s="12" t="s">
        <v>49</v>
      </c>
      <c r="DA11" s="13" t="s">
        <v>50</v>
      </c>
      <c r="DB11" s="14" t="s">
        <v>51</v>
      </c>
      <c r="DC11" s="15" t="s">
        <v>53</v>
      </c>
      <c r="DD11" s="16" t="s">
        <v>52</v>
      </c>
      <c r="DE11" s="12" t="s">
        <v>49</v>
      </c>
      <c r="DF11" s="13" t="s">
        <v>50</v>
      </c>
      <c r="DG11" s="14" t="s">
        <v>51</v>
      </c>
      <c r="DH11" s="16" t="s">
        <v>52</v>
      </c>
      <c r="DI11" s="12" t="s">
        <v>49</v>
      </c>
      <c r="DJ11" s="13" t="s">
        <v>50</v>
      </c>
      <c r="DK11" s="14" t="s">
        <v>51</v>
      </c>
      <c r="DL11" s="15" t="s">
        <v>53</v>
      </c>
      <c r="DM11" s="16" t="s">
        <v>52</v>
      </c>
      <c r="DN11" s="12" t="s">
        <v>49</v>
      </c>
      <c r="DO11" s="13" t="s">
        <v>50</v>
      </c>
      <c r="DP11" s="14" t="s">
        <v>51</v>
      </c>
      <c r="DQ11" s="15" t="s">
        <v>53</v>
      </c>
      <c r="DR11" s="16" t="s">
        <v>52</v>
      </c>
      <c r="DS11" s="12" t="s">
        <v>49</v>
      </c>
      <c r="DT11" s="13" t="s">
        <v>50</v>
      </c>
      <c r="DU11" s="14" t="s">
        <v>51</v>
      </c>
      <c r="DV11" s="15" t="s">
        <v>53</v>
      </c>
      <c r="DW11" s="13" t="s">
        <v>50</v>
      </c>
      <c r="DX11" s="14" t="s">
        <v>51</v>
      </c>
      <c r="DY11" s="15" t="s">
        <v>53</v>
      </c>
      <c r="DZ11" s="16" t="s">
        <v>52</v>
      </c>
      <c r="EA11" s="12" t="s">
        <v>49</v>
      </c>
      <c r="EB11" s="13" t="s">
        <v>50</v>
      </c>
      <c r="EC11" s="14" t="s">
        <v>51</v>
      </c>
      <c r="ED11" s="15" t="s">
        <v>53</v>
      </c>
      <c r="EE11" s="16" t="s">
        <v>52</v>
      </c>
      <c r="EF11" s="12" t="s">
        <v>49</v>
      </c>
      <c r="EG11" s="13" t="s">
        <v>50</v>
      </c>
      <c r="EH11" s="14" t="s">
        <v>51</v>
      </c>
      <c r="EI11" s="15" t="s">
        <v>53</v>
      </c>
      <c r="EJ11" s="16" t="s">
        <v>52</v>
      </c>
      <c r="EK11" s="12" t="s">
        <v>49</v>
      </c>
      <c r="EL11" s="13" t="s">
        <v>54</v>
      </c>
      <c r="EM11" s="14" t="s">
        <v>51</v>
      </c>
      <c r="EN11" s="15" t="s">
        <v>53</v>
      </c>
      <c r="EO11" s="16" t="s">
        <v>52</v>
      </c>
      <c r="EP11" s="12" t="s">
        <v>49</v>
      </c>
      <c r="EQ11" s="13" t="s">
        <v>50</v>
      </c>
      <c r="ER11" s="14" t="s">
        <v>51</v>
      </c>
      <c r="ES11" s="15" t="s">
        <v>53</v>
      </c>
      <c r="ET11" s="16" t="s">
        <v>52</v>
      </c>
      <c r="EU11" s="12" t="s">
        <v>49</v>
      </c>
      <c r="EV11" s="13" t="s">
        <v>50</v>
      </c>
      <c r="EW11" s="14" t="s">
        <v>51</v>
      </c>
      <c r="EX11" s="15" t="s">
        <v>53</v>
      </c>
      <c r="EY11" s="16" t="s">
        <v>52</v>
      </c>
      <c r="EZ11" s="12" t="s">
        <v>49</v>
      </c>
      <c r="FA11" s="13" t="s">
        <v>50</v>
      </c>
      <c r="FB11" s="14" t="s">
        <v>51</v>
      </c>
      <c r="FC11" s="12" t="s">
        <v>49</v>
      </c>
      <c r="FD11" s="13" t="s">
        <v>50</v>
      </c>
      <c r="FE11" s="14" t="s">
        <v>51</v>
      </c>
      <c r="FF11" s="15" t="s">
        <v>53</v>
      </c>
      <c r="FG11" s="16" t="s">
        <v>52</v>
      </c>
      <c r="FH11" s="12" t="s">
        <v>49</v>
      </c>
      <c r="FI11" s="13" t="s">
        <v>50</v>
      </c>
      <c r="FJ11" s="14" t="s">
        <v>51</v>
      </c>
      <c r="FK11" s="15" t="s">
        <v>53</v>
      </c>
      <c r="FL11" s="16" t="s">
        <v>52</v>
      </c>
      <c r="FM11" s="12" t="s">
        <v>49</v>
      </c>
      <c r="FN11" s="13" t="s">
        <v>50</v>
      </c>
      <c r="FO11" s="14" t="s">
        <v>51</v>
      </c>
      <c r="FP11" s="15" t="s">
        <v>53</v>
      </c>
      <c r="FQ11" s="16" t="s">
        <v>52</v>
      </c>
      <c r="FR11" s="12" t="s">
        <v>49</v>
      </c>
      <c r="FS11" s="13" t="s">
        <v>50</v>
      </c>
      <c r="FT11" s="14" t="s">
        <v>51</v>
      </c>
      <c r="FU11" s="15" t="s">
        <v>53</v>
      </c>
      <c r="FV11" s="16" t="s">
        <v>52</v>
      </c>
      <c r="FW11" s="14" t="s">
        <v>51</v>
      </c>
      <c r="FX11" s="15" t="s">
        <v>53</v>
      </c>
      <c r="FY11" s="16" t="s">
        <v>52</v>
      </c>
      <c r="FZ11" s="12" t="s">
        <v>49</v>
      </c>
      <c r="GA11" s="13" t="s">
        <v>50</v>
      </c>
      <c r="GB11" s="14" t="s">
        <v>51</v>
      </c>
      <c r="GC11" s="15" t="s">
        <v>53</v>
      </c>
      <c r="GD11" s="16" t="s">
        <v>52</v>
      </c>
      <c r="GE11" s="12" t="s">
        <v>49</v>
      </c>
      <c r="GF11" s="13" t="s">
        <v>50</v>
      </c>
      <c r="GG11" s="14" t="s">
        <v>51</v>
      </c>
      <c r="GH11" s="15" t="s">
        <v>53</v>
      </c>
      <c r="GI11" s="16" t="s">
        <v>52</v>
      </c>
      <c r="GJ11" s="12" t="s">
        <v>49</v>
      </c>
      <c r="GK11" s="13" t="s">
        <v>50</v>
      </c>
      <c r="GL11" s="14" t="s">
        <v>51</v>
      </c>
      <c r="GM11" s="15" t="s">
        <v>53</v>
      </c>
      <c r="GN11" s="16" t="s">
        <v>52</v>
      </c>
      <c r="GO11" s="12" t="s">
        <v>49</v>
      </c>
      <c r="GP11" s="13" t="s">
        <v>50</v>
      </c>
      <c r="GQ11" s="14" t="s">
        <v>51</v>
      </c>
      <c r="GR11" s="15" t="s">
        <v>53</v>
      </c>
      <c r="GS11" s="16" t="s">
        <v>52</v>
      </c>
      <c r="GT11" s="12" t="s">
        <v>49</v>
      </c>
      <c r="GU11" s="13" t="s">
        <v>50</v>
      </c>
      <c r="GV11" s="14" t="s">
        <v>51</v>
      </c>
      <c r="GW11" s="15" t="s">
        <v>53</v>
      </c>
      <c r="GX11" s="16" t="s">
        <v>52</v>
      </c>
      <c r="GY11" s="12" t="s">
        <v>49</v>
      </c>
      <c r="GZ11" s="13" t="s">
        <v>50</v>
      </c>
      <c r="HA11" s="14" t="s">
        <v>51</v>
      </c>
      <c r="HB11" s="15" t="s">
        <v>53</v>
      </c>
      <c r="HC11" s="16" t="s">
        <v>52</v>
      </c>
      <c r="HD11" s="12" t="s">
        <v>49</v>
      </c>
      <c r="HE11" s="13" t="s">
        <v>50</v>
      </c>
    </row>
    <row r="12" spans="1:213" s="21" customFormat="1" ht="45" customHeight="1" x14ac:dyDescent="0.4">
      <c r="A12"/>
      <c r="B12"/>
      <c r="C12"/>
      <c r="D12" s="19" t="s">
        <v>55</v>
      </c>
      <c r="E12"/>
      <c r="F12"/>
      <c r="G12"/>
      <c r="H12"/>
      <c r="I12" s="20" t="s">
        <v>68</v>
      </c>
      <c r="J12" s="76" t="s">
        <v>77</v>
      </c>
      <c r="K12"/>
      <c r="L12"/>
      <c r="M12"/>
      <c r="N12"/>
      <c r="O12"/>
      <c r="P12"/>
      <c r="Q12" s="40" t="s">
        <v>69</v>
      </c>
      <c r="R12"/>
      <c r="S12" s="20">
        <v>30</v>
      </c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FA12" s="22" t="s">
        <v>56</v>
      </c>
      <c r="FB12" s="22" t="s">
        <v>56</v>
      </c>
      <c r="FC12" s="22" t="s">
        <v>56</v>
      </c>
      <c r="FD12" s="22" t="s">
        <v>56</v>
      </c>
      <c r="FE12" s="22" t="s">
        <v>56</v>
      </c>
      <c r="FF12" s="23" t="s">
        <v>57</v>
      </c>
      <c r="FG12" s="23" t="s">
        <v>57</v>
      </c>
      <c r="FH12" s="23" t="s">
        <v>57</v>
      </c>
    </row>
    <row r="13" spans="1:213" s="28" customFormat="1" ht="45" customHeight="1" x14ac:dyDescent="0.4">
      <c r="A13"/>
      <c r="B13"/>
      <c r="C13"/>
      <c r="D13" s="24" t="s">
        <v>55</v>
      </c>
      <c r="E13"/>
      <c r="F13"/>
      <c r="G13"/>
      <c r="H13"/>
      <c r="I13" s="25" t="s">
        <v>70</v>
      </c>
      <c r="J13" s="41" t="s">
        <v>78</v>
      </c>
      <c r="K13"/>
      <c r="L13"/>
      <c r="M13"/>
      <c r="N13"/>
      <c r="O13"/>
      <c r="P13"/>
      <c r="Q13" s="27">
        <v>213075</v>
      </c>
      <c r="R13"/>
      <c r="S13" s="26">
        <v>11</v>
      </c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V13" s="42"/>
      <c r="AW13" s="43"/>
      <c r="AX13" s="30"/>
      <c r="AY13" s="30"/>
      <c r="AZ13" s="30"/>
      <c r="BA13" s="30"/>
      <c r="BB13" s="30"/>
      <c r="BC13" s="30"/>
      <c r="BD13" s="29"/>
      <c r="BE13" s="30"/>
      <c r="BF13" s="30"/>
      <c r="BG13" s="43"/>
      <c r="BH13" s="43"/>
      <c r="BI13" s="44"/>
      <c r="BJ13" s="34"/>
      <c r="BK13" s="34"/>
      <c r="BL13" s="34"/>
      <c r="BM13" s="34"/>
      <c r="BN13" s="34"/>
      <c r="BO13" s="45"/>
      <c r="BP13" s="45"/>
      <c r="BQ13" s="45"/>
      <c r="BR13" s="46"/>
      <c r="BS13" s="44"/>
      <c r="BT13" s="34"/>
      <c r="BU13" s="44"/>
      <c r="BV13" s="47"/>
      <c r="BW13" s="43"/>
      <c r="BX13" s="33"/>
      <c r="BY13" s="33"/>
      <c r="BZ13" s="33"/>
      <c r="CA13" s="33"/>
      <c r="CB13" s="33"/>
      <c r="CC13" s="33"/>
      <c r="CD13" s="48"/>
      <c r="CE13" s="33"/>
      <c r="CF13" s="33"/>
      <c r="CN13" s="47"/>
      <c r="CO13" s="49"/>
      <c r="CP13" s="47"/>
      <c r="CQ13" s="33"/>
      <c r="CR13" s="50"/>
      <c r="CS13" s="50"/>
      <c r="DG13" s="51"/>
      <c r="DH13" s="51"/>
      <c r="DI13" s="34"/>
      <c r="DJ13" s="34"/>
      <c r="DK13" s="51"/>
      <c r="DL13" s="51"/>
      <c r="DM13" s="51"/>
      <c r="DN13" s="51"/>
      <c r="DQ13" s="50"/>
      <c r="DR13" s="50"/>
      <c r="DS13" s="45"/>
      <c r="DT13" s="45"/>
      <c r="DU13" s="45"/>
      <c r="DV13" s="46"/>
      <c r="EK13" s="43" t="s">
        <v>58</v>
      </c>
      <c r="EL13" s="45" t="s">
        <v>67</v>
      </c>
      <c r="EM13" s="43" t="s">
        <v>71</v>
      </c>
      <c r="EN13" s="43" t="s">
        <v>72</v>
      </c>
      <c r="EO13" s="33" t="s">
        <v>59</v>
      </c>
      <c r="EP13" s="50" t="s">
        <v>56</v>
      </c>
      <c r="EQ13" s="50" t="s">
        <v>56</v>
      </c>
      <c r="ER13" s="50" t="s">
        <v>56</v>
      </c>
      <c r="ES13" s="50" t="s">
        <v>56</v>
      </c>
      <c r="ET13" s="50" t="s">
        <v>56</v>
      </c>
      <c r="EU13" s="52" t="s">
        <v>61</v>
      </c>
      <c r="EV13" s="45" t="s">
        <v>67</v>
      </c>
      <c r="EW13" s="45" t="s">
        <v>67</v>
      </c>
      <c r="EX13" s="45" t="s">
        <v>67</v>
      </c>
      <c r="EY13" s="46" t="s">
        <v>60</v>
      </c>
    </row>
    <row r="14" spans="1:213" s="28" customFormat="1" ht="45" customHeight="1" x14ac:dyDescent="0.4">
      <c r="A14"/>
      <c r="B14"/>
      <c r="C14"/>
      <c r="D14" s="24" t="s">
        <v>55</v>
      </c>
      <c r="E14"/>
      <c r="F14"/>
      <c r="G14"/>
      <c r="H14"/>
      <c r="I14" s="25" t="s">
        <v>70</v>
      </c>
      <c r="J14" s="41" t="s">
        <v>78</v>
      </c>
      <c r="K14"/>
      <c r="L14"/>
      <c r="M14"/>
      <c r="N14"/>
      <c r="O14"/>
      <c r="P14"/>
      <c r="Q14" s="27">
        <v>213076</v>
      </c>
      <c r="R14"/>
      <c r="S14" s="26">
        <v>11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V14" s="42"/>
      <c r="AW14" s="43"/>
      <c r="AX14" s="30"/>
      <c r="AY14" s="30"/>
      <c r="AZ14" s="30"/>
      <c r="BA14" s="30"/>
      <c r="BB14" s="30"/>
      <c r="BC14" s="30"/>
      <c r="BD14" s="29"/>
      <c r="BE14" s="30"/>
      <c r="BF14" s="30"/>
      <c r="BG14" s="43"/>
      <c r="BH14" s="43"/>
      <c r="BI14" s="44"/>
      <c r="BJ14" s="34"/>
      <c r="BK14" s="34"/>
      <c r="BL14" s="34"/>
      <c r="BM14" s="34"/>
      <c r="BN14" s="34"/>
      <c r="BO14" s="45"/>
      <c r="BP14" s="45"/>
      <c r="BQ14" s="45"/>
      <c r="BR14" s="46"/>
      <c r="BS14" s="44"/>
      <c r="BT14" s="34"/>
      <c r="BU14" s="44"/>
      <c r="BV14" s="47"/>
      <c r="BW14" s="43"/>
      <c r="BX14" s="33"/>
      <c r="BY14" s="33"/>
      <c r="BZ14" s="33"/>
      <c r="CA14" s="33"/>
      <c r="CB14" s="33"/>
      <c r="CC14" s="33"/>
      <c r="CD14" s="48"/>
      <c r="CE14" s="33"/>
      <c r="CF14" s="33"/>
      <c r="CN14" s="47"/>
      <c r="CO14" s="49"/>
      <c r="CP14" s="47"/>
      <c r="CQ14" s="33"/>
      <c r="CR14" s="50"/>
      <c r="CS14" s="50"/>
      <c r="DG14" s="51"/>
      <c r="DH14" s="51"/>
      <c r="DI14" s="34"/>
      <c r="DJ14" s="34"/>
      <c r="DK14" s="51"/>
      <c r="DL14" s="51"/>
      <c r="DM14" s="51"/>
      <c r="DN14" s="51"/>
      <c r="DQ14" s="50"/>
      <c r="DR14" s="50"/>
      <c r="DS14" s="45"/>
      <c r="DT14" s="45"/>
      <c r="DU14" s="45"/>
      <c r="DV14" s="46"/>
      <c r="EL14" s="43" t="s">
        <v>58</v>
      </c>
      <c r="EM14" s="45" t="s">
        <v>67</v>
      </c>
      <c r="EN14" s="43" t="s">
        <v>71</v>
      </c>
      <c r="EO14" s="43" t="s">
        <v>72</v>
      </c>
      <c r="EP14" s="33" t="s">
        <v>59</v>
      </c>
      <c r="EQ14" s="50" t="s">
        <v>56</v>
      </c>
      <c r="ER14" s="50" t="s">
        <v>56</v>
      </c>
      <c r="ES14" s="50" t="s">
        <v>56</v>
      </c>
      <c r="ET14" s="50" t="s">
        <v>56</v>
      </c>
      <c r="EU14" s="50" t="s">
        <v>56</v>
      </c>
      <c r="EV14" s="52" t="s">
        <v>61</v>
      </c>
      <c r="EW14" s="45" t="s">
        <v>67</v>
      </c>
      <c r="EX14" s="45" t="s">
        <v>67</v>
      </c>
      <c r="EY14" s="45" t="s">
        <v>67</v>
      </c>
      <c r="EZ14" s="46" t="s">
        <v>60</v>
      </c>
    </row>
    <row r="15" spans="1:213" s="28" customFormat="1" ht="45" customHeight="1" x14ac:dyDescent="0.4">
      <c r="A15"/>
      <c r="B15"/>
      <c r="C15"/>
      <c r="D15" s="24" t="s">
        <v>55</v>
      </c>
      <c r="E15"/>
      <c r="F15"/>
      <c r="G15"/>
      <c r="H15"/>
      <c r="I15" s="25" t="s">
        <v>70</v>
      </c>
      <c r="J15" s="41" t="s">
        <v>78</v>
      </c>
      <c r="K15"/>
      <c r="L15"/>
      <c r="M15"/>
      <c r="N15"/>
      <c r="O15"/>
      <c r="P15"/>
      <c r="Q15" s="27">
        <v>213077</v>
      </c>
      <c r="R15"/>
      <c r="S15" s="26">
        <v>10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V15" s="42"/>
      <c r="AW15" s="43"/>
      <c r="AX15" s="30"/>
      <c r="AY15" s="30"/>
      <c r="AZ15" s="30"/>
      <c r="BA15" s="30"/>
      <c r="BB15" s="30"/>
      <c r="BC15" s="30"/>
      <c r="BD15" s="29"/>
      <c r="BE15" s="30"/>
      <c r="BF15" s="30"/>
      <c r="BG15" s="43"/>
      <c r="BH15" s="43"/>
      <c r="BI15" s="44"/>
      <c r="BJ15" s="34"/>
      <c r="BK15" s="34"/>
      <c r="BL15" s="34"/>
      <c r="BM15" s="34"/>
      <c r="BN15" s="34"/>
      <c r="BO15" s="45"/>
      <c r="BP15" s="45"/>
      <c r="BQ15" s="45"/>
      <c r="BR15" s="46"/>
      <c r="BS15" s="44"/>
      <c r="BT15" s="34"/>
      <c r="BU15" s="44"/>
      <c r="BV15" s="47"/>
      <c r="BW15" s="43"/>
      <c r="BX15" s="33"/>
      <c r="BY15" s="33"/>
      <c r="BZ15" s="33"/>
      <c r="CA15" s="33"/>
      <c r="CB15" s="33"/>
      <c r="CC15" s="33"/>
      <c r="CD15" s="48"/>
      <c r="CE15" s="33"/>
      <c r="CF15" s="33"/>
      <c r="CN15" s="47"/>
      <c r="CO15" s="49"/>
      <c r="CP15" s="47"/>
      <c r="CQ15" s="33"/>
      <c r="CR15" s="50"/>
      <c r="CS15" s="50"/>
      <c r="DG15" s="51"/>
      <c r="DH15" s="51"/>
      <c r="DI15" s="34"/>
      <c r="DJ15" s="34"/>
      <c r="DK15" s="51"/>
      <c r="DL15" s="51"/>
      <c r="DM15" s="51"/>
      <c r="DN15" s="51"/>
      <c r="DQ15" s="50"/>
      <c r="DR15" s="50"/>
      <c r="DS15" s="45"/>
      <c r="DT15" s="45"/>
      <c r="DU15" s="45"/>
      <c r="DV15" s="46"/>
      <c r="EL15" s="43" t="s">
        <v>58</v>
      </c>
      <c r="EM15" s="45" t="s">
        <v>67</v>
      </c>
      <c r="EN15" s="43" t="s">
        <v>71</v>
      </c>
      <c r="EO15" s="43" t="s">
        <v>72</v>
      </c>
      <c r="EP15" s="33" t="s">
        <v>59</v>
      </c>
      <c r="EQ15" s="50" t="s">
        <v>56</v>
      </c>
      <c r="ER15" s="50" t="s">
        <v>56</v>
      </c>
      <c r="ES15" s="50" t="s">
        <v>56</v>
      </c>
      <c r="ET15" s="50" t="s">
        <v>56</v>
      </c>
      <c r="EU15" s="50" t="s">
        <v>56</v>
      </c>
      <c r="EV15" s="52" t="s">
        <v>61</v>
      </c>
      <c r="EW15" s="45" t="s">
        <v>67</v>
      </c>
      <c r="EX15" s="45" t="s">
        <v>67</v>
      </c>
      <c r="EY15" s="45" t="s">
        <v>67</v>
      </c>
      <c r="EZ15" s="46" t="s">
        <v>60</v>
      </c>
    </row>
    <row r="16" spans="1:213" s="28" customFormat="1" ht="45" customHeight="1" x14ac:dyDescent="0.4">
      <c r="A16"/>
      <c r="B16"/>
      <c r="C16"/>
      <c r="D16" s="24" t="s">
        <v>1</v>
      </c>
      <c r="E16"/>
      <c r="F16"/>
      <c r="G16"/>
      <c r="H16"/>
      <c r="I16" s="25" t="s">
        <v>73</v>
      </c>
      <c r="J16" s="41" t="s">
        <v>79</v>
      </c>
      <c r="K16"/>
      <c r="L16"/>
      <c r="M16"/>
      <c r="N16"/>
      <c r="O16"/>
      <c r="P16"/>
      <c r="Q16" s="27">
        <v>211885</v>
      </c>
      <c r="R16"/>
      <c r="S16" s="31">
        <v>10</v>
      </c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W16" s="42"/>
      <c r="AX16" s="43"/>
      <c r="AY16" s="30"/>
      <c r="AZ16" s="30"/>
      <c r="BA16" s="30"/>
      <c r="BB16" s="30"/>
      <c r="BC16" s="53"/>
      <c r="BD16" s="54"/>
      <c r="BE16" s="34"/>
      <c r="BF16" s="53"/>
      <c r="BG16" s="34"/>
      <c r="BH16" s="34"/>
      <c r="BI16" s="34"/>
      <c r="BJ16" s="34"/>
      <c r="BK16" s="34"/>
      <c r="BL16" s="55"/>
      <c r="BM16" s="34"/>
      <c r="BN16" s="44"/>
      <c r="BO16" s="56"/>
      <c r="BQ16" s="53"/>
      <c r="BR16" s="34"/>
      <c r="BS16" s="54"/>
      <c r="BT16" s="34"/>
      <c r="BU16" s="34"/>
      <c r="BV16" s="53"/>
      <c r="BW16" s="34"/>
      <c r="BX16" s="34"/>
      <c r="BY16" s="34"/>
      <c r="BZ16" s="34"/>
      <c r="CA16" s="34"/>
      <c r="CB16" s="34"/>
      <c r="CC16" s="55"/>
      <c r="CD16" s="57"/>
      <c r="CE16" s="44"/>
      <c r="CF16" s="56"/>
      <c r="CG16" s="56"/>
      <c r="CH16" s="56"/>
      <c r="CI16" s="56"/>
      <c r="CJ16" s="56"/>
      <c r="CK16" s="56"/>
      <c r="CL16" s="56"/>
      <c r="CM16" s="56"/>
      <c r="CN16" s="56"/>
      <c r="DU16" s="53" t="s">
        <v>65</v>
      </c>
      <c r="DV16" s="53" t="s">
        <v>65</v>
      </c>
      <c r="DW16" s="44" t="s">
        <v>61</v>
      </c>
      <c r="DX16" s="58" t="s">
        <v>66</v>
      </c>
      <c r="DY16" s="33" t="s">
        <v>59</v>
      </c>
      <c r="DZ16" s="34" t="s">
        <v>56</v>
      </c>
      <c r="EA16" s="34" t="s">
        <v>56</v>
      </c>
      <c r="EB16" s="34" t="s">
        <v>56</v>
      </c>
      <c r="EC16" s="34" t="s">
        <v>56</v>
      </c>
      <c r="ED16" s="55" t="s">
        <v>67</v>
      </c>
      <c r="EE16" s="34" t="s">
        <v>60</v>
      </c>
      <c r="EF16" s="34" t="s">
        <v>56</v>
      </c>
      <c r="EG16" s="34" t="s">
        <v>56</v>
      </c>
      <c r="EH16" s="33" t="s">
        <v>74</v>
      </c>
      <c r="EI16" s="34" t="s">
        <v>56</v>
      </c>
      <c r="EJ16" s="34" t="s">
        <v>56</v>
      </c>
      <c r="EK16" s="34" t="s">
        <v>56</v>
      </c>
      <c r="EL16" s="34" t="s">
        <v>56</v>
      </c>
      <c r="EM16" s="34" t="s">
        <v>56</v>
      </c>
      <c r="EN16" s="34" t="s">
        <v>56</v>
      </c>
      <c r="EO16" s="34" t="s">
        <v>56</v>
      </c>
      <c r="EP16" s="48" t="s">
        <v>75</v>
      </c>
      <c r="EQ16" s="32" t="s">
        <v>60</v>
      </c>
      <c r="ER16" s="33" t="s">
        <v>61</v>
      </c>
      <c r="ES16" s="33" t="s">
        <v>63</v>
      </c>
      <c r="ET16" s="59" t="s">
        <v>62</v>
      </c>
      <c r="EU16" s="59" t="s">
        <v>62</v>
      </c>
      <c r="EV16" s="59" t="s">
        <v>62</v>
      </c>
      <c r="EW16" s="50" t="s">
        <v>64</v>
      </c>
      <c r="EX16" s="48" t="s">
        <v>75</v>
      </c>
      <c r="EY16" s="33" t="s">
        <v>60</v>
      </c>
    </row>
    <row r="17" spans="1:156" s="28" customFormat="1" ht="45" customHeight="1" x14ac:dyDescent="0.4">
      <c r="A17"/>
      <c r="B17"/>
      <c r="C17"/>
      <c r="D17" s="24" t="s">
        <v>1</v>
      </c>
      <c r="E17"/>
      <c r="F17"/>
      <c r="G17"/>
      <c r="H17"/>
      <c r="I17" s="25" t="s">
        <v>73</v>
      </c>
      <c r="J17" s="41" t="s">
        <v>79</v>
      </c>
      <c r="K17"/>
      <c r="L17"/>
      <c r="M17"/>
      <c r="N17"/>
      <c r="O17"/>
      <c r="P17"/>
      <c r="Q17" s="27">
        <v>211886</v>
      </c>
      <c r="R17"/>
      <c r="S17" s="31">
        <v>10</v>
      </c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W17" s="42"/>
      <c r="AX17" s="43"/>
      <c r="AY17" s="30"/>
      <c r="AZ17" s="30"/>
      <c r="BA17" s="30"/>
      <c r="BB17" s="30"/>
      <c r="BC17" s="53"/>
      <c r="BD17" s="54"/>
      <c r="BE17" s="34"/>
      <c r="BF17" s="53"/>
      <c r="BG17" s="34"/>
      <c r="BH17" s="34"/>
      <c r="BI17" s="34"/>
      <c r="BJ17" s="34"/>
      <c r="BK17" s="34"/>
      <c r="BL17" s="55"/>
      <c r="BM17" s="34"/>
      <c r="BN17" s="44"/>
      <c r="BO17" s="56"/>
      <c r="BQ17" s="53"/>
      <c r="BR17" s="34"/>
      <c r="BS17" s="54"/>
      <c r="BT17" s="34"/>
      <c r="BU17" s="34"/>
      <c r="BV17" s="53"/>
      <c r="BW17" s="34"/>
      <c r="BX17" s="34"/>
      <c r="BY17" s="34"/>
      <c r="BZ17" s="34"/>
      <c r="CA17" s="34"/>
      <c r="CB17" s="34"/>
      <c r="CC17" s="55"/>
      <c r="CD17" s="57"/>
      <c r="CE17" s="44"/>
      <c r="CF17" s="56"/>
      <c r="CG17" s="56"/>
      <c r="CH17" s="56"/>
      <c r="CI17" s="56"/>
      <c r="CJ17" s="56"/>
      <c r="CK17" s="56"/>
      <c r="CL17" s="56"/>
      <c r="CM17" s="56"/>
      <c r="CN17" s="56"/>
      <c r="DU17" s="53" t="s">
        <v>65</v>
      </c>
      <c r="DV17" s="53" t="s">
        <v>65</v>
      </c>
      <c r="DW17" s="44" t="s">
        <v>61</v>
      </c>
      <c r="DX17" s="58" t="s">
        <v>66</v>
      </c>
      <c r="DY17" s="33" t="s">
        <v>59</v>
      </c>
      <c r="DZ17" s="34" t="s">
        <v>56</v>
      </c>
      <c r="EA17" s="34" t="s">
        <v>56</v>
      </c>
      <c r="EB17" s="34" t="s">
        <v>56</v>
      </c>
      <c r="EC17" s="34" t="s">
        <v>56</v>
      </c>
      <c r="ED17" s="34" t="s">
        <v>56</v>
      </c>
      <c r="EE17" s="55" t="s">
        <v>67</v>
      </c>
      <c r="EF17" s="34" t="s">
        <v>60</v>
      </c>
      <c r="EG17" s="34" t="s">
        <v>56</v>
      </c>
      <c r="EH17" s="33" t="s">
        <v>74</v>
      </c>
      <c r="EI17" s="34" t="s">
        <v>56</v>
      </c>
      <c r="EJ17" s="34" t="s">
        <v>56</v>
      </c>
      <c r="EK17" s="34" t="s">
        <v>56</v>
      </c>
      <c r="EL17" s="34" t="s">
        <v>56</v>
      </c>
      <c r="EM17" s="34" t="s">
        <v>56</v>
      </c>
      <c r="EN17" s="34" t="s">
        <v>56</v>
      </c>
      <c r="EO17" s="34" t="s">
        <v>56</v>
      </c>
      <c r="EP17" s="34" t="s">
        <v>56</v>
      </c>
      <c r="EQ17" s="48" t="s">
        <v>75</v>
      </c>
      <c r="ER17" s="32" t="s">
        <v>60</v>
      </c>
      <c r="ES17" s="33" t="s">
        <v>61</v>
      </c>
      <c r="ET17" s="33" t="s">
        <v>63</v>
      </c>
      <c r="EU17" s="59" t="s">
        <v>62</v>
      </c>
      <c r="EV17" s="59" t="s">
        <v>62</v>
      </c>
      <c r="EW17" s="59" t="s">
        <v>62</v>
      </c>
      <c r="EX17" s="50" t="s">
        <v>64</v>
      </c>
      <c r="EY17" s="48" t="s">
        <v>75</v>
      </c>
      <c r="EZ17" s="33" t="s">
        <v>60</v>
      </c>
    </row>
    <row r="18" spans="1:156" s="28" customFormat="1" ht="45" customHeight="1" x14ac:dyDescent="0.4">
      <c r="A18"/>
      <c r="B18"/>
      <c r="C18"/>
      <c r="D18" s="24" t="s">
        <v>1</v>
      </c>
      <c r="E18"/>
      <c r="F18"/>
      <c r="G18"/>
      <c r="H18"/>
      <c r="I18" s="25" t="s">
        <v>73</v>
      </c>
      <c r="J18" s="41" t="s">
        <v>79</v>
      </c>
      <c r="K18"/>
      <c r="L18"/>
      <c r="M18"/>
      <c r="N18"/>
      <c r="O18"/>
      <c r="P18"/>
      <c r="Q18" s="27">
        <v>211887</v>
      </c>
      <c r="R18"/>
      <c r="S18" s="31">
        <v>10</v>
      </c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W18" s="42"/>
      <c r="AX18" s="43"/>
      <c r="AY18" s="30"/>
      <c r="AZ18" s="30"/>
      <c r="BA18" s="30"/>
      <c r="BB18" s="30"/>
      <c r="BC18" s="53"/>
      <c r="BD18" s="54"/>
      <c r="BE18" s="34"/>
      <c r="BF18" s="53"/>
      <c r="BG18" s="34"/>
      <c r="BH18" s="34"/>
      <c r="BI18" s="34"/>
      <c r="BJ18" s="34"/>
      <c r="BK18" s="34"/>
      <c r="BL18" s="55"/>
      <c r="BM18" s="34"/>
      <c r="BN18" s="44"/>
      <c r="BO18" s="56"/>
      <c r="BQ18" s="53"/>
      <c r="BR18" s="34"/>
      <c r="BS18" s="54"/>
      <c r="BT18" s="34"/>
      <c r="BU18" s="34"/>
      <c r="BV18" s="53"/>
      <c r="BW18" s="34"/>
      <c r="BX18" s="34"/>
      <c r="BY18" s="34"/>
      <c r="BZ18" s="34"/>
      <c r="CA18" s="34"/>
      <c r="CB18" s="34"/>
      <c r="CC18" s="55"/>
      <c r="CD18" s="57"/>
      <c r="CE18" s="44"/>
      <c r="CF18" s="56"/>
      <c r="CG18" s="56"/>
      <c r="CH18" s="56"/>
      <c r="CI18" s="56"/>
      <c r="CJ18" s="56"/>
      <c r="CK18" s="56"/>
      <c r="CL18" s="56"/>
      <c r="CM18" s="56"/>
      <c r="CN18" s="56"/>
      <c r="DU18" s="53" t="s">
        <v>65</v>
      </c>
      <c r="DV18" s="53" t="s">
        <v>65</v>
      </c>
      <c r="DW18" s="44" t="s">
        <v>61</v>
      </c>
      <c r="DX18" s="58" t="s">
        <v>66</v>
      </c>
      <c r="DY18" s="33" t="s">
        <v>59</v>
      </c>
      <c r="DZ18" s="34" t="s">
        <v>56</v>
      </c>
      <c r="EA18" s="34" t="s">
        <v>56</v>
      </c>
      <c r="EB18" s="34" t="s">
        <v>56</v>
      </c>
      <c r="EC18" s="34" t="s">
        <v>56</v>
      </c>
      <c r="ED18" s="34" t="s">
        <v>56</v>
      </c>
      <c r="EE18" s="34" t="s">
        <v>56</v>
      </c>
      <c r="EF18" s="55" t="s">
        <v>67</v>
      </c>
      <c r="EG18" s="34" t="s">
        <v>60</v>
      </c>
      <c r="EH18" s="33" t="s">
        <v>74</v>
      </c>
      <c r="EI18" s="34" t="s">
        <v>56</v>
      </c>
      <c r="EJ18" s="34" t="s">
        <v>56</v>
      </c>
      <c r="EK18" s="34" t="s">
        <v>56</v>
      </c>
      <c r="EL18" s="34" t="s">
        <v>56</v>
      </c>
      <c r="EM18" s="34" t="s">
        <v>56</v>
      </c>
      <c r="EN18" s="34" t="s">
        <v>56</v>
      </c>
      <c r="EO18" s="34" t="s">
        <v>56</v>
      </c>
      <c r="EP18" s="34" t="s">
        <v>56</v>
      </c>
      <c r="EQ18" s="48" t="s">
        <v>75</v>
      </c>
      <c r="ER18" s="32" t="s">
        <v>60</v>
      </c>
      <c r="ES18" s="33" t="s">
        <v>61</v>
      </c>
      <c r="ET18" s="33" t="s">
        <v>63</v>
      </c>
      <c r="EU18" s="59" t="s">
        <v>62</v>
      </c>
      <c r="EV18" s="59" t="s">
        <v>62</v>
      </c>
      <c r="EW18" s="59" t="s">
        <v>62</v>
      </c>
      <c r="EX18" s="50" t="s">
        <v>64</v>
      </c>
      <c r="EY18" s="48" t="s">
        <v>75</v>
      </c>
      <c r="EZ18" s="33" t="s">
        <v>60</v>
      </c>
    </row>
    <row r="19" spans="1:156" s="18" customFormat="1" ht="45" customHeight="1" x14ac:dyDescent="0.4">
      <c r="A19"/>
      <c r="B19"/>
      <c r="C19"/>
      <c r="D19" s="35" t="s">
        <v>2</v>
      </c>
      <c r="E19"/>
      <c r="F19"/>
      <c r="G19"/>
      <c r="H19"/>
      <c r="I19" s="36" t="s">
        <v>76</v>
      </c>
      <c r="J19" s="60" t="s">
        <v>80</v>
      </c>
      <c r="K19"/>
      <c r="L19"/>
      <c r="M19"/>
      <c r="N19"/>
      <c r="O19"/>
      <c r="P19"/>
      <c r="Q19" s="38">
        <v>212718</v>
      </c>
      <c r="R19"/>
      <c r="S19" s="37">
        <v>10</v>
      </c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X19" s="61"/>
      <c r="AY19" s="62"/>
      <c r="AZ19" s="39"/>
      <c r="BA19" s="39"/>
      <c r="BB19" s="39"/>
      <c r="BC19" s="39"/>
      <c r="BD19" s="39"/>
      <c r="BE19" s="39"/>
      <c r="BF19" s="63"/>
      <c r="BG19" s="39"/>
      <c r="BH19" s="39"/>
      <c r="BI19" s="39"/>
      <c r="BJ19" s="39"/>
      <c r="BK19" s="39"/>
      <c r="BL19" s="63"/>
      <c r="BM19" s="63"/>
      <c r="BN19" s="63"/>
      <c r="BW19" s="64"/>
      <c r="BX19" s="65"/>
      <c r="BY19" s="66"/>
      <c r="BZ19" s="66"/>
      <c r="CA19" s="64"/>
      <c r="CB19" s="66"/>
      <c r="CC19" s="66"/>
      <c r="CD19" s="67"/>
      <c r="CE19" s="67"/>
      <c r="CF19" s="67"/>
      <c r="CG19" s="67"/>
      <c r="CH19" s="68"/>
      <c r="CI19" s="67"/>
      <c r="CJ19" s="67"/>
      <c r="CK19" s="69"/>
      <c r="CL19" s="70"/>
      <c r="CM19" s="70"/>
      <c r="CN19" s="70"/>
      <c r="CO19" s="71"/>
      <c r="CP19" s="72"/>
      <c r="CQ19" s="72"/>
      <c r="CR19" s="69"/>
      <c r="CS19" s="73"/>
      <c r="EH19" s="72" t="s">
        <v>65</v>
      </c>
      <c r="EI19" s="72" t="s">
        <v>65</v>
      </c>
      <c r="EJ19" s="69" t="s">
        <v>61</v>
      </c>
      <c r="EK19" s="73" t="s">
        <v>66</v>
      </c>
      <c r="EL19" s="69" t="s">
        <v>61</v>
      </c>
      <c r="EM19" s="72" t="s">
        <v>65</v>
      </c>
      <c r="EN19" s="74" t="s">
        <v>56</v>
      </c>
      <c r="EO19" s="74" t="s">
        <v>56</v>
      </c>
      <c r="EP19" s="74" t="s">
        <v>56</v>
      </c>
      <c r="EQ19" s="74" t="s">
        <v>56</v>
      </c>
      <c r="ER19" s="74" t="s">
        <v>56</v>
      </c>
      <c r="ES19" s="74" t="s">
        <v>56</v>
      </c>
      <c r="ET19" s="74" t="s">
        <v>56</v>
      </c>
      <c r="EU19" s="74" t="s">
        <v>56</v>
      </c>
      <c r="EV19" s="74" t="s">
        <v>56</v>
      </c>
      <c r="EW19" s="74" t="s">
        <v>56</v>
      </c>
      <c r="EX19" s="75" t="s">
        <v>67</v>
      </c>
      <c r="EY19" s="74" t="s">
        <v>60</v>
      </c>
    </row>
    <row r="20" spans="1:156" s="18" customFormat="1" ht="45" customHeight="1" x14ac:dyDescent="0.4">
      <c r="A20"/>
      <c r="B20"/>
      <c r="C20"/>
      <c r="D20" s="35" t="s">
        <v>2</v>
      </c>
      <c r="E20"/>
      <c r="F20"/>
      <c r="G20"/>
      <c r="H20"/>
      <c r="I20" s="36" t="s">
        <v>76</v>
      </c>
      <c r="J20" s="60" t="s">
        <v>80</v>
      </c>
      <c r="K20"/>
      <c r="L20"/>
      <c r="M20"/>
      <c r="N20"/>
      <c r="O20"/>
      <c r="P20"/>
      <c r="Q20" s="38">
        <v>212719</v>
      </c>
      <c r="R20"/>
      <c r="S20" s="37">
        <v>10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X20" s="61"/>
      <c r="AY20" s="62"/>
      <c r="AZ20" s="39"/>
      <c r="BA20" s="39"/>
      <c r="BB20" s="39"/>
      <c r="BC20" s="39"/>
      <c r="BD20" s="39"/>
      <c r="BE20" s="39"/>
      <c r="BF20" s="63"/>
      <c r="BG20" s="39"/>
      <c r="BH20" s="39"/>
      <c r="BI20" s="39"/>
      <c r="BJ20" s="39"/>
      <c r="BK20" s="39"/>
      <c r="BL20" s="63"/>
      <c r="BM20" s="63"/>
      <c r="BN20" s="63"/>
      <c r="BW20" s="64"/>
      <c r="BX20" s="65"/>
      <c r="BY20" s="66"/>
      <c r="BZ20" s="66"/>
      <c r="CA20" s="64"/>
      <c r="CB20" s="66"/>
      <c r="CC20" s="66"/>
      <c r="CD20" s="67"/>
      <c r="CE20" s="67"/>
      <c r="CF20" s="67"/>
      <c r="CG20" s="67"/>
      <c r="CH20" s="68"/>
      <c r="CI20" s="67"/>
      <c r="CJ20" s="67"/>
      <c r="CK20" s="69"/>
      <c r="CL20" s="70"/>
      <c r="CM20" s="70"/>
      <c r="CN20" s="70"/>
      <c r="CO20" s="71"/>
      <c r="CP20" s="72"/>
      <c r="CQ20" s="72"/>
      <c r="CR20" s="69"/>
      <c r="CS20" s="73"/>
      <c r="EH20" s="72" t="s">
        <v>65</v>
      </c>
      <c r="EI20" s="72" t="s">
        <v>65</v>
      </c>
      <c r="EJ20" s="69" t="s">
        <v>61</v>
      </c>
      <c r="EK20" s="73" t="s">
        <v>66</v>
      </c>
      <c r="EL20" s="69" t="s">
        <v>61</v>
      </c>
      <c r="EM20" s="72" t="s">
        <v>65</v>
      </c>
      <c r="EN20" s="74" t="s">
        <v>56</v>
      </c>
      <c r="EO20" s="74" t="s">
        <v>56</v>
      </c>
      <c r="EP20" s="74" t="s">
        <v>56</v>
      </c>
      <c r="EQ20" s="74" t="s">
        <v>56</v>
      </c>
      <c r="ER20" s="74" t="s">
        <v>56</v>
      </c>
      <c r="ES20" s="74" t="s">
        <v>56</v>
      </c>
      <c r="ET20" s="74" t="s">
        <v>56</v>
      </c>
      <c r="EU20" s="74" t="s">
        <v>56</v>
      </c>
      <c r="EV20" s="74" t="s">
        <v>56</v>
      </c>
      <c r="EW20" s="74" t="s">
        <v>56</v>
      </c>
      <c r="EX20" s="74" t="s">
        <v>56</v>
      </c>
      <c r="EY20" s="75" t="s">
        <v>67</v>
      </c>
      <c r="EZ20" s="74" t="s">
        <v>60</v>
      </c>
    </row>
    <row r="21" spans="1:156" s="18" customFormat="1" ht="45" customHeight="1" x14ac:dyDescent="0.4">
      <c r="A21"/>
      <c r="B21"/>
      <c r="C21"/>
      <c r="D21" s="35" t="s">
        <v>2</v>
      </c>
      <c r="E21"/>
      <c r="F21"/>
      <c r="G21"/>
      <c r="H21"/>
      <c r="I21" s="36" t="s">
        <v>76</v>
      </c>
      <c r="J21" s="60" t="s">
        <v>80</v>
      </c>
      <c r="K21"/>
      <c r="L21"/>
      <c r="M21"/>
      <c r="N21"/>
      <c r="O21"/>
      <c r="P21"/>
      <c r="Q21" s="38">
        <v>212720</v>
      </c>
      <c r="R21"/>
      <c r="S21" s="37">
        <v>10</v>
      </c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X21" s="61"/>
      <c r="AY21" s="62"/>
      <c r="AZ21" s="39"/>
      <c r="BA21" s="39"/>
      <c r="BB21" s="39"/>
      <c r="BC21" s="39"/>
      <c r="BD21" s="39"/>
      <c r="BE21" s="39"/>
      <c r="BF21" s="63"/>
      <c r="BG21" s="39"/>
      <c r="BH21" s="39"/>
      <c r="BI21" s="39"/>
      <c r="BJ21" s="39"/>
      <c r="BK21" s="39"/>
      <c r="BL21" s="63"/>
      <c r="BM21" s="63"/>
      <c r="BN21" s="63"/>
      <c r="BW21" s="64"/>
      <c r="BX21" s="65"/>
      <c r="BY21" s="66"/>
      <c r="BZ21" s="66"/>
      <c r="CA21" s="64"/>
      <c r="CB21" s="66"/>
      <c r="CC21" s="66"/>
      <c r="CD21" s="67"/>
      <c r="CE21" s="67"/>
      <c r="CF21" s="67"/>
      <c r="CG21" s="67"/>
      <c r="CH21" s="68"/>
      <c r="CI21" s="67"/>
      <c r="CJ21" s="67"/>
      <c r="CK21" s="69"/>
      <c r="CL21" s="70"/>
      <c r="CM21" s="70"/>
      <c r="CN21" s="70"/>
      <c r="CO21" s="71"/>
      <c r="CP21" s="72"/>
      <c r="CQ21" s="72"/>
      <c r="CR21" s="69"/>
      <c r="CS21" s="73"/>
      <c r="EH21" s="72" t="s">
        <v>65</v>
      </c>
      <c r="EI21" s="72" t="s">
        <v>65</v>
      </c>
      <c r="EJ21" s="69" t="s">
        <v>61</v>
      </c>
      <c r="EK21" s="73" t="s">
        <v>66</v>
      </c>
      <c r="EL21" s="69" t="s">
        <v>61</v>
      </c>
      <c r="EM21" s="72" t="s">
        <v>65</v>
      </c>
      <c r="EN21" s="74" t="s">
        <v>56</v>
      </c>
      <c r="EO21" s="74" t="s">
        <v>56</v>
      </c>
      <c r="EP21" s="74" t="s">
        <v>56</v>
      </c>
      <c r="EQ21" s="74" t="s">
        <v>56</v>
      </c>
      <c r="ER21" s="74" t="s">
        <v>56</v>
      </c>
      <c r="ES21" s="74" t="s">
        <v>56</v>
      </c>
      <c r="ET21" s="74" t="s">
        <v>56</v>
      </c>
      <c r="EU21" s="74" t="s">
        <v>56</v>
      </c>
      <c r="EV21" s="74" t="s">
        <v>56</v>
      </c>
      <c r="EW21" s="74" t="s">
        <v>56</v>
      </c>
      <c r="EX21" s="74" t="s">
        <v>56</v>
      </c>
      <c r="EY21" s="75" t="s">
        <v>67</v>
      </c>
      <c r="EZ21" s="74" t="s">
        <v>60</v>
      </c>
    </row>
    <row r="22" spans="1:156" ht="45" customHeight="1" x14ac:dyDescent="0.25"/>
    <row r="23" spans="1:156" ht="45" customHeight="1" x14ac:dyDescent="0.25"/>
    <row r="24" spans="1:156" ht="45" customHeight="1" x14ac:dyDescent="0.25"/>
    <row r="25" spans="1:156" ht="45" customHeight="1" x14ac:dyDescent="0.25"/>
  </sheetData>
  <mergeCells count="8">
    <mergeCell ref="S9:S11"/>
    <mergeCell ref="Q9:Q11"/>
    <mergeCell ref="I9:I11"/>
    <mergeCell ref="J9:J11"/>
    <mergeCell ref="A9:A11"/>
    <mergeCell ref="B9:B11"/>
    <mergeCell ref="C9:C11"/>
    <mergeCell ref="D9:D11"/>
  </mergeCells>
  <conditionalFormatting sqref="DH10 FC10:FY10 HF10:US10 AJ10:CT10">
    <cfRule type="expression" dxfId="6" priority="7">
      <formula>IF(AJ10=TODAY(),TRUE,FALSE)</formula>
    </cfRule>
  </conditionalFormatting>
  <conditionalFormatting sqref="CU10:CY10">
    <cfRule type="expression" dxfId="5" priority="6">
      <formula>IF(CU10=TODAY(),TRUE,FALSE)</formula>
    </cfRule>
  </conditionalFormatting>
  <conditionalFormatting sqref="CZ10:DD10">
    <cfRule type="expression" dxfId="4" priority="5">
      <formula>IF(CZ10=TODAY(),TRUE,FALSE)</formula>
    </cfRule>
  </conditionalFormatting>
  <conditionalFormatting sqref="DE10:DG10">
    <cfRule type="expression" dxfId="3" priority="4">
      <formula>IF(DE10=TODAY(),TRUE,FALSE)</formula>
    </cfRule>
  </conditionalFormatting>
  <conditionalFormatting sqref="DI10:DZ10">
    <cfRule type="expression" dxfId="2" priority="3">
      <formula>IF(DI10=TODAY(),TRUE,FALSE)</formula>
    </cfRule>
  </conditionalFormatting>
  <conditionalFormatting sqref="EA10:FB10">
    <cfRule type="expression" dxfId="1" priority="2">
      <formula>IF(EA10=TODAY(),TRUE,FALSE)</formula>
    </cfRule>
  </conditionalFormatting>
  <conditionalFormatting sqref="FZ10:HE10">
    <cfRule type="expression" dxfId="0" priority="1">
      <formula>IF(FZ10=TODAY(),TRUE,FALSE)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ORDO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DESSANE Emma (OTH-CH)</dc:creator>
  <cp:lastModifiedBy>DESSANE Emma (OTH-CH)</cp:lastModifiedBy>
  <dcterms:created xsi:type="dcterms:W3CDTF">2016-09-15T05:55:49Z</dcterms:created>
  <dcterms:modified xsi:type="dcterms:W3CDTF">2016-09-20T06:34:51Z</dcterms:modified>
</cp:coreProperties>
</file>