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6 Exemples\"/>
    </mc:Choice>
  </mc:AlternateContent>
  <bookViews>
    <workbookView xWindow="0" yWindow="0" windowWidth="20490" windowHeight="8340" activeTab="1"/>
  </bookViews>
  <sheets>
    <sheet name="Sheet1" sheetId="1" r:id="rId1"/>
    <sheet name="Feuil1" sheetId="2" r:id="rId2"/>
  </sheets>
  <calcPr calcId="152511" refMode="R1C1"/>
</workbook>
</file>

<file path=xl/calcChain.xml><?xml version="1.0" encoding="utf-8"?>
<calcChain xmlns="http://schemas.openxmlformats.org/spreadsheetml/2006/main">
  <c r="M36" i="2" l="1"/>
  <c r="L36" i="2"/>
  <c r="K36" i="2"/>
  <c r="J36" i="2"/>
  <c r="I36" i="2"/>
  <c r="M35" i="2"/>
  <c r="L35" i="2"/>
  <c r="K35" i="2"/>
  <c r="J35" i="2"/>
  <c r="I35" i="2"/>
  <c r="M34" i="2"/>
  <c r="L34" i="2"/>
  <c r="K34" i="2"/>
  <c r="J34" i="2"/>
  <c r="I34" i="2"/>
  <c r="M33" i="2"/>
  <c r="L33" i="2"/>
  <c r="K33" i="2"/>
  <c r="J33" i="2"/>
  <c r="I33" i="2"/>
  <c r="M32" i="2"/>
  <c r="L32" i="2"/>
  <c r="K32" i="2"/>
  <c r="J32" i="2"/>
  <c r="I32" i="2"/>
  <c r="M31" i="2"/>
  <c r="L31" i="2"/>
  <c r="K31" i="2"/>
  <c r="J31" i="2"/>
  <c r="I31" i="2"/>
  <c r="M30" i="2"/>
  <c r="L30" i="2"/>
  <c r="K30" i="2"/>
  <c r="J30" i="2"/>
  <c r="I30" i="2"/>
  <c r="M29" i="2"/>
  <c r="L29" i="2"/>
  <c r="K29" i="2"/>
  <c r="J29" i="2"/>
  <c r="I29" i="2"/>
  <c r="M28" i="2"/>
  <c r="L28" i="2"/>
  <c r="K28" i="2"/>
  <c r="J28" i="2"/>
  <c r="I28" i="2"/>
  <c r="M27" i="2"/>
  <c r="L27" i="2"/>
  <c r="K27" i="2"/>
  <c r="J27" i="2"/>
  <c r="I27" i="2"/>
  <c r="M26" i="2"/>
  <c r="L26" i="2"/>
  <c r="K26" i="2"/>
  <c r="J26" i="2"/>
  <c r="I26" i="2"/>
  <c r="M25" i="2"/>
  <c r="L25" i="2"/>
  <c r="K25" i="2"/>
  <c r="J25" i="2"/>
  <c r="I25" i="2"/>
  <c r="M24" i="2"/>
  <c r="L24" i="2"/>
  <c r="K24" i="2"/>
  <c r="J24" i="2"/>
  <c r="I24" i="2"/>
  <c r="M23" i="2"/>
  <c r="L23" i="2"/>
  <c r="K23" i="2"/>
  <c r="J23" i="2"/>
  <c r="I23" i="2"/>
  <c r="M22" i="2"/>
  <c r="L22" i="2"/>
  <c r="K22" i="2"/>
  <c r="J22" i="2"/>
  <c r="I22" i="2"/>
  <c r="M21" i="2"/>
  <c r="L21" i="2"/>
  <c r="K21" i="2"/>
  <c r="J21" i="2"/>
  <c r="I21" i="2"/>
  <c r="M20" i="2"/>
  <c r="L20" i="2"/>
  <c r="K20" i="2"/>
  <c r="J20" i="2"/>
  <c r="I20" i="2"/>
  <c r="M19" i="2"/>
  <c r="L19" i="2"/>
  <c r="K19" i="2"/>
  <c r="J19" i="2"/>
  <c r="I19" i="2"/>
  <c r="M18" i="2"/>
  <c r="L18" i="2"/>
  <c r="K18" i="2"/>
  <c r="J18" i="2"/>
  <c r="I18" i="2"/>
  <c r="M17" i="2"/>
  <c r="L17" i="2"/>
  <c r="K17" i="2"/>
  <c r="J17" i="2"/>
  <c r="I17" i="2"/>
  <c r="M16" i="2"/>
  <c r="L16" i="2"/>
  <c r="K16" i="2"/>
  <c r="J16" i="2"/>
  <c r="I16" i="2"/>
  <c r="M15" i="2"/>
  <c r="L15" i="2"/>
  <c r="K15" i="2"/>
  <c r="J15" i="2"/>
  <c r="I15" i="2"/>
  <c r="M14" i="2"/>
  <c r="L14" i="2"/>
  <c r="K14" i="2"/>
  <c r="J14" i="2"/>
  <c r="I14" i="2"/>
  <c r="M13" i="2"/>
  <c r="L13" i="2"/>
  <c r="K13" i="2"/>
  <c r="J13" i="2"/>
  <c r="I13" i="2"/>
  <c r="M12" i="2"/>
  <c r="L12" i="2"/>
  <c r="K12" i="2"/>
  <c r="J12" i="2"/>
  <c r="I12" i="2"/>
  <c r="M11" i="2"/>
  <c r="L11" i="2"/>
  <c r="K11" i="2"/>
  <c r="J11" i="2"/>
  <c r="I11" i="2"/>
  <c r="M10" i="2"/>
  <c r="L10" i="2"/>
  <c r="K10" i="2"/>
  <c r="J10" i="2"/>
  <c r="I10" i="2"/>
  <c r="M9" i="2"/>
  <c r="L9" i="2"/>
  <c r="K9" i="2"/>
  <c r="J9" i="2"/>
  <c r="I9" i="2"/>
  <c r="M8" i="2"/>
  <c r="L8" i="2"/>
  <c r="K8" i="2"/>
  <c r="J8" i="2"/>
  <c r="I8" i="2"/>
  <c r="M7" i="2"/>
  <c r="L7" i="2"/>
  <c r="K7" i="2"/>
  <c r="J7" i="2"/>
  <c r="I7" i="2"/>
  <c r="H36" i="2"/>
  <c r="G36" i="2"/>
  <c r="F36" i="2"/>
  <c r="E36" i="2"/>
  <c r="H35" i="2"/>
  <c r="G35" i="2"/>
  <c r="F35" i="2"/>
  <c r="E35" i="2"/>
  <c r="H34" i="2"/>
  <c r="G34" i="2"/>
  <c r="F34" i="2"/>
  <c r="E34" i="2"/>
  <c r="H33" i="2"/>
  <c r="G33" i="2"/>
  <c r="F33" i="2"/>
  <c r="E33" i="2"/>
  <c r="H32" i="2"/>
  <c r="G32" i="2"/>
  <c r="F32" i="2"/>
  <c r="E32" i="2"/>
  <c r="H31" i="2"/>
  <c r="G31" i="2"/>
  <c r="F31" i="2"/>
  <c r="E31" i="2"/>
  <c r="H30" i="2"/>
  <c r="G30" i="2"/>
  <c r="F30" i="2"/>
  <c r="E30" i="2"/>
  <c r="H29" i="2"/>
  <c r="G29" i="2"/>
  <c r="F29" i="2"/>
  <c r="E29" i="2"/>
  <c r="H28" i="2"/>
  <c r="G28" i="2"/>
  <c r="F28" i="2"/>
  <c r="E28" i="2"/>
  <c r="H27" i="2"/>
  <c r="G27" i="2"/>
  <c r="F27" i="2"/>
  <c r="E27" i="2"/>
  <c r="H26" i="2"/>
  <c r="G26" i="2"/>
  <c r="F26" i="2"/>
  <c r="E26" i="2"/>
  <c r="H25" i="2"/>
  <c r="G25" i="2"/>
  <c r="F25" i="2"/>
  <c r="E25" i="2"/>
  <c r="H24" i="2"/>
  <c r="G24" i="2"/>
  <c r="F24" i="2"/>
  <c r="E24" i="2"/>
  <c r="H23" i="2"/>
  <c r="G23" i="2"/>
  <c r="F23" i="2"/>
  <c r="E23" i="2"/>
  <c r="H22" i="2"/>
  <c r="G22" i="2"/>
  <c r="F22" i="2"/>
  <c r="E22" i="2"/>
  <c r="H21" i="2"/>
  <c r="G21" i="2"/>
  <c r="F21" i="2"/>
  <c r="E21" i="2"/>
  <c r="H20" i="2"/>
  <c r="G20" i="2"/>
  <c r="F20" i="2"/>
  <c r="E20" i="2"/>
  <c r="H19" i="2"/>
  <c r="G19" i="2"/>
  <c r="F19" i="2"/>
  <c r="E19" i="2"/>
  <c r="H18" i="2"/>
  <c r="G18" i="2"/>
  <c r="F18" i="2"/>
  <c r="E18" i="2"/>
  <c r="H17" i="2"/>
  <c r="G17" i="2"/>
  <c r="F17" i="2"/>
  <c r="E17" i="2"/>
  <c r="H16" i="2"/>
  <c r="G16" i="2"/>
  <c r="F16" i="2"/>
  <c r="E16" i="2"/>
  <c r="H15" i="2"/>
  <c r="G15" i="2"/>
  <c r="F15" i="2"/>
  <c r="E15" i="2"/>
  <c r="H14" i="2"/>
  <c r="G14" i="2"/>
  <c r="F14" i="2"/>
  <c r="E14" i="2"/>
  <c r="H13" i="2"/>
  <c r="G13" i="2"/>
  <c r="F13" i="2"/>
  <c r="E13" i="2"/>
  <c r="H12" i="2"/>
  <c r="G12" i="2"/>
  <c r="F12" i="2"/>
  <c r="E12" i="2"/>
  <c r="H11" i="2"/>
  <c r="G11" i="2"/>
  <c r="F11" i="2"/>
  <c r="E11" i="2"/>
  <c r="H10" i="2"/>
  <c r="G10" i="2"/>
  <c r="F10" i="2"/>
  <c r="E10" i="2"/>
  <c r="H9" i="2"/>
  <c r="G9" i="2"/>
  <c r="F9" i="2"/>
  <c r="E9" i="2"/>
  <c r="H8" i="2"/>
  <c r="G8" i="2"/>
  <c r="F8" i="2"/>
  <c r="E8" i="2"/>
  <c r="H7" i="2"/>
  <c r="G7" i="2"/>
  <c r="F7" i="2"/>
  <c r="E7" i="2"/>
  <c r="D36" i="2"/>
  <c r="D35" i="2"/>
  <c r="D34" i="2"/>
  <c r="D33" i="2"/>
  <c r="D32" i="2"/>
  <c r="D31" i="2"/>
  <c r="D30" i="2"/>
  <c r="D29" i="2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12" i="2"/>
  <c r="B12" i="2" s="1"/>
  <c r="D11" i="2"/>
  <c r="B11" i="2" s="1"/>
  <c r="D10" i="2"/>
  <c r="D9" i="2"/>
  <c r="D8" i="2"/>
  <c r="D7" i="2"/>
  <c r="B7" i="2" s="1"/>
  <c r="B10" i="2"/>
  <c r="B9" i="2"/>
  <c r="B8" i="2"/>
  <c r="C11" i="2" l="1"/>
  <c r="C15" i="2"/>
  <c r="C23" i="2"/>
  <c r="C27" i="2"/>
  <c r="C31" i="2"/>
  <c r="C18" i="2"/>
  <c r="C22" i="2"/>
  <c r="C26" i="2"/>
  <c r="C30" i="2"/>
  <c r="C34" i="2"/>
  <c r="C9" i="2"/>
  <c r="C13" i="2"/>
  <c r="C17" i="2"/>
  <c r="C21" i="2"/>
  <c r="C25" i="2"/>
  <c r="C29" i="2"/>
  <c r="C33" i="2"/>
  <c r="C19" i="2"/>
  <c r="C35" i="2"/>
  <c r="C10" i="2"/>
  <c r="C14" i="2"/>
  <c r="C8" i="2"/>
  <c r="C12" i="2"/>
  <c r="C16" i="2"/>
  <c r="C20" i="2"/>
  <c r="C24" i="2"/>
  <c r="C28" i="2"/>
  <c r="C32" i="2"/>
  <c r="C36" i="2"/>
  <c r="C7" i="2"/>
  <c r="B16" i="2"/>
  <c r="B13" i="2"/>
  <c r="B17" i="2"/>
  <c r="B18" i="2"/>
  <c r="B14" i="2"/>
  <c r="B20" i="2"/>
  <c r="B15" i="2"/>
  <c r="B19" i="2"/>
  <c r="B22" i="2"/>
  <c r="B23" i="2"/>
  <c r="B26" i="2"/>
  <c r="B27" i="2"/>
  <c r="B30" i="2"/>
  <c r="B31" i="2"/>
  <c r="B34" i="2"/>
  <c r="B35" i="2"/>
  <c r="B21" i="2"/>
  <c r="B24" i="2"/>
  <c r="B25" i="2"/>
  <c r="B28" i="2"/>
  <c r="B29" i="2"/>
  <c r="B32" i="2"/>
  <c r="B33" i="2"/>
  <c r="B36" i="2"/>
</calcChain>
</file>

<file path=xl/sharedStrings.xml><?xml version="1.0" encoding="utf-8"?>
<sst xmlns="http://schemas.openxmlformats.org/spreadsheetml/2006/main" count="95" uniqueCount="59">
  <si>
    <t>Prénom</t>
  </si>
  <si>
    <t>Age</t>
  </si>
  <si>
    <t>Mon 1er choix (6 pts)</t>
  </si>
  <si>
    <t>Mon 2ème choix (4 pts)</t>
  </si>
  <si>
    <t>Mon 3ème choix (3 pts)</t>
  </si>
  <si>
    <t>Mon 4ème choix (2 pts)</t>
  </si>
  <si>
    <t>Mon dernier choix (1 pt)</t>
  </si>
  <si>
    <t>karine</t>
  </si>
  <si>
    <t>47</t>
  </si>
  <si>
    <t>le silence des agneaux</t>
  </si>
  <si>
    <t>la piscine</t>
  </si>
  <si>
    <t>Maëva</t>
  </si>
  <si>
    <t>28</t>
  </si>
  <si>
    <t>Pulp Fiction</t>
  </si>
  <si>
    <t>Mommy</t>
  </si>
  <si>
    <t>La vie est belle (de Roberto Benigni)</t>
  </si>
  <si>
    <t>The Big Lebowski</t>
  </si>
  <si>
    <t>Taxi Driver</t>
  </si>
  <si>
    <t>Marie Rose</t>
  </si>
  <si>
    <t>65</t>
  </si>
  <si>
    <t>LA NUIT DU CHASSEUR</t>
  </si>
  <si>
    <t>BUFFET FROID</t>
  </si>
  <si>
    <t>COLD WAR</t>
  </si>
  <si>
    <t>LA DECHIRURE</t>
  </si>
  <si>
    <t>LES BLUES BROTHERS</t>
  </si>
  <si>
    <t>Emilie</t>
  </si>
  <si>
    <t>32</t>
  </si>
  <si>
    <t>GHOST</t>
  </si>
  <si>
    <t>A STAR IS BORN</t>
  </si>
  <si>
    <t>LES INNOCENTES</t>
  </si>
  <si>
    <t>QU'EST CE QU'ON A FAIT AU BON DIEU !</t>
  </si>
  <si>
    <t>LE ROI LION</t>
  </si>
  <si>
    <t>Antoine</t>
  </si>
  <si>
    <t>10</t>
  </si>
  <si>
    <t>Marie poppins 2</t>
  </si>
  <si>
    <t>hôtel transyvanie 3</t>
  </si>
  <si>
    <t>moi moche et méchant</t>
  </si>
  <si>
    <t>le grinch</t>
  </si>
  <si>
    <t>l'âge de glace 5</t>
  </si>
  <si>
    <t>STEPHANIE</t>
  </si>
  <si>
    <t>50</t>
  </si>
  <si>
    <t>AU REVOIR LES ENFANTS</t>
  </si>
  <si>
    <t>JESUS L ENQUETE</t>
  </si>
  <si>
    <t>INTO THE WILD</t>
  </si>
  <si>
    <t>ROCCO ET SES FRERES</t>
  </si>
  <si>
    <t>UN MONDE PARFAIT</t>
  </si>
  <si>
    <t>psychose</t>
  </si>
  <si>
    <t xml:space="preserve">peau d'âne </t>
  </si>
  <si>
    <t>usual suspect</t>
  </si>
  <si>
    <t>POINTS</t>
  </si>
  <si>
    <t>CLASSEMENT QUESTIONS</t>
  </si>
  <si>
    <t>FILMS</t>
  </si>
  <si>
    <t>AGE</t>
  </si>
  <si>
    <t>AGES</t>
  </si>
  <si>
    <t>COLONNES DE CALCULS A MASQUER - AU BESOIN</t>
  </si>
  <si>
    <t>CHOIX</t>
  </si>
  <si>
    <t>LIGNES A MASQUER SI BESOIN</t>
  </si>
  <si>
    <t>MOI</t>
  </si>
  <si>
    <t>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</si>
</sst>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name val="Verdana"/>
    </font>
    <font>
      <sz val="11"/>
      <name val="Verdana"/>
      <family val="2"/>
    </font>
    <font>
      <b/>
      <sz val="11"/>
      <name val="Verdana"/>
      <family val="2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indexed="64"/>
      </bottom>
      <diagonal/>
    </border>
    <border>
      <left style="medium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/>
    <xf numFmtId="0" fontId="1" fillId="0" borderId="1" xfId="0" applyFont="1" applyBorder="1"/>
    <xf numFmtId="0" fontId="0" fillId="0" borderId="0" xfId="0" applyAlignment="1">
      <alignment horizontal="right"/>
    </xf>
    <xf numFmtId="0" fontId="2" fillId="0" borderId="0" xfId="0" applyFont="1" applyAlignment="1">
      <alignment horizontal="right"/>
    </xf>
    <xf numFmtId="0" fontId="0" fillId="0" borderId="0" xfId="0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2" fillId="0" borderId="0" xfId="0" applyFont="1" applyAlignment="1">
      <alignment horizontal="center"/>
    </xf>
    <xf numFmtId="0" fontId="0" fillId="0" borderId="15" xfId="0" applyBorder="1" applyAlignment="1">
      <alignment horizontal="center" wrapText="1"/>
    </xf>
    <xf numFmtId="0" fontId="0" fillId="0" borderId="16" xfId="0" applyFill="1" applyBorder="1"/>
    <xf numFmtId="0" fontId="0" fillId="0" borderId="16" xfId="0" quotePrefix="1" applyFill="1" applyBorder="1"/>
  </cellXfs>
  <cellStyles count="1">
    <cellStyle name="Normal" xfId="0" builtinId="0"/>
  </cellStyles>
  <dxfs count="0"/>
  <tableStyles count="0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9"/>
  <sheetViews>
    <sheetView zoomScale="85" zoomScaleNormal="85" workbookViewId="0">
      <selection activeCell="C3" sqref="C3"/>
    </sheetView>
  </sheetViews>
  <sheetFormatPr baseColWidth="10" defaultRowHeight="14.25" x14ac:dyDescent="0.2"/>
  <cols>
    <col min="1" max="1" width="29.19921875" customWidth="1"/>
    <col min="3" max="3" width="19.5" customWidth="1"/>
    <col min="4" max="4" width="24.3984375" customWidth="1"/>
    <col min="5" max="5" width="24.796875" customWidth="1"/>
    <col min="6" max="6" width="25.09765625" customWidth="1"/>
    <col min="7" max="7" width="20.5" customWidth="1"/>
  </cols>
  <sheetData>
    <row r="1" spans="1:7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</row>
    <row r="2" spans="1:7" x14ac:dyDescent="0.2">
      <c r="A2" s="1"/>
      <c r="B2" s="1"/>
      <c r="C2" s="1"/>
      <c r="D2" s="1"/>
      <c r="E2" s="1"/>
      <c r="F2" s="1"/>
      <c r="G2" s="1"/>
    </row>
    <row r="3" spans="1:7" x14ac:dyDescent="0.2">
      <c r="A3" s="1" t="s">
        <v>7</v>
      </c>
      <c r="B3" s="1" t="s">
        <v>8</v>
      </c>
      <c r="C3" s="2" t="s">
        <v>46</v>
      </c>
      <c r="D3" s="1" t="s">
        <v>9</v>
      </c>
      <c r="E3" s="1" t="s">
        <v>10</v>
      </c>
      <c r="F3" s="2" t="s">
        <v>47</v>
      </c>
      <c r="G3" s="2" t="s">
        <v>48</v>
      </c>
    </row>
    <row r="4" spans="1:7" x14ac:dyDescent="0.2">
      <c r="A4" s="1" t="s">
        <v>11</v>
      </c>
      <c r="B4" s="1" t="s">
        <v>12</v>
      </c>
      <c r="C4" s="1" t="s">
        <v>13</v>
      </c>
      <c r="D4" s="1" t="s">
        <v>14</v>
      </c>
      <c r="E4" s="1" t="s">
        <v>15</v>
      </c>
      <c r="F4" s="1" t="s">
        <v>16</v>
      </c>
      <c r="G4" s="1" t="s">
        <v>17</v>
      </c>
    </row>
    <row r="5" spans="1:7" x14ac:dyDescent="0.2">
      <c r="A5" s="1" t="s">
        <v>18</v>
      </c>
      <c r="B5" s="1" t="s">
        <v>19</v>
      </c>
      <c r="C5" s="1" t="s">
        <v>20</v>
      </c>
      <c r="D5" s="1" t="s">
        <v>21</v>
      </c>
      <c r="E5" s="1" t="s">
        <v>22</v>
      </c>
      <c r="F5" s="1" t="s">
        <v>23</v>
      </c>
      <c r="G5" s="1" t="s">
        <v>24</v>
      </c>
    </row>
    <row r="6" spans="1:7" x14ac:dyDescent="0.2">
      <c r="A6" s="1" t="s">
        <v>25</v>
      </c>
      <c r="B6" s="1" t="s">
        <v>26</v>
      </c>
      <c r="C6" s="1" t="s">
        <v>27</v>
      </c>
      <c r="D6" s="1" t="s">
        <v>28</v>
      </c>
      <c r="E6" s="1" t="s">
        <v>29</v>
      </c>
      <c r="F6" s="1" t="s">
        <v>30</v>
      </c>
      <c r="G6" s="1" t="s">
        <v>31</v>
      </c>
    </row>
    <row r="7" spans="1:7" x14ac:dyDescent="0.2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</row>
    <row r="8" spans="1:7" x14ac:dyDescent="0.2">
      <c r="A8" s="1" t="s">
        <v>39</v>
      </c>
      <c r="B8" s="1" t="s">
        <v>40</v>
      </c>
      <c r="C8" s="1" t="s">
        <v>41</v>
      </c>
      <c r="D8" s="1" t="s">
        <v>42</v>
      </c>
      <c r="E8" s="1" t="s">
        <v>43</v>
      </c>
      <c r="F8" s="1" t="s">
        <v>44</v>
      </c>
      <c r="G8" s="1" t="s">
        <v>45</v>
      </c>
    </row>
    <row r="9" spans="1:7" x14ac:dyDescent="0.2">
      <c r="A9" s="21" t="s">
        <v>57</v>
      </c>
      <c r="B9" s="22" t="s">
        <v>58</v>
      </c>
      <c r="C9" t="s">
        <v>15</v>
      </c>
      <c r="D9" t="s">
        <v>9</v>
      </c>
      <c r="E9" t="s">
        <v>46</v>
      </c>
      <c r="F9" t="s">
        <v>10</v>
      </c>
      <c r="G9" t="s">
        <v>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36"/>
  <sheetViews>
    <sheetView tabSelected="1" workbookViewId="0">
      <selection activeCell="D6" sqref="D6:H6"/>
    </sheetView>
  </sheetViews>
  <sheetFormatPr baseColWidth="10" defaultRowHeight="14.25" x14ac:dyDescent="0.2"/>
  <cols>
    <col min="1" max="1" width="31.69921875" style="3" bestFit="1" customWidth="1"/>
    <col min="4" max="13" width="5.69921875" customWidth="1"/>
  </cols>
  <sheetData>
    <row r="2" spans="1:14" ht="15" thickBot="1" x14ac:dyDescent="0.25"/>
    <row r="3" spans="1:14" ht="15" thickBot="1" x14ac:dyDescent="0.25">
      <c r="D3" s="10" t="s">
        <v>54</v>
      </c>
      <c r="E3" s="11"/>
      <c r="F3" s="11"/>
      <c r="G3" s="11"/>
      <c r="H3" s="11"/>
      <c r="I3" s="11"/>
      <c r="J3" s="11"/>
      <c r="K3" s="11"/>
      <c r="L3" s="11"/>
      <c r="M3" s="12"/>
      <c r="N3" s="20" t="s">
        <v>56</v>
      </c>
    </row>
    <row r="4" spans="1:14" x14ac:dyDescent="0.2">
      <c r="A4" s="4" t="s">
        <v>49</v>
      </c>
      <c r="D4" s="16">
        <v>6</v>
      </c>
      <c r="E4" s="17">
        <v>4</v>
      </c>
      <c r="F4" s="17">
        <v>3</v>
      </c>
      <c r="G4" s="17">
        <v>2</v>
      </c>
      <c r="H4" s="18">
        <v>1</v>
      </c>
      <c r="I4" s="16"/>
      <c r="J4" s="17"/>
      <c r="K4" s="17"/>
      <c r="L4" s="17"/>
      <c r="M4" s="18"/>
      <c r="N4" s="20"/>
    </row>
    <row r="5" spans="1:14" ht="15" thickBot="1" x14ac:dyDescent="0.25">
      <c r="A5" s="4" t="s">
        <v>50</v>
      </c>
      <c r="D5" s="7">
        <v>1</v>
      </c>
      <c r="E5" s="8">
        <v>2</v>
      </c>
      <c r="F5" s="8">
        <v>3</v>
      </c>
      <c r="G5" s="8">
        <v>4</v>
      </c>
      <c r="H5" s="9">
        <v>5</v>
      </c>
      <c r="I5" s="7">
        <v>1</v>
      </c>
      <c r="J5" s="8">
        <v>2</v>
      </c>
      <c r="K5" s="8">
        <v>3</v>
      </c>
      <c r="L5" s="8">
        <v>4</v>
      </c>
      <c r="M5" s="9">
        <v>5</v>
      </c>
      <c r="N5" s="20"/>
    </row>
    <row r="6" spans="1:14" x14ac:dyDescent="0.2">
      <c r="A6" s="4" t="s">
        <v>51</v>
      </c>
      <c r="B6" s="19" t="s">
        <v>49</v>
      </c>
      <c r="C6" s="19" t="s">
        <v>53</v>
      </c>
      <c r="D6" s="15" t="s">
        <v>55</v>
      </c>
      <c r="E6" s="13"/>
      <c r="F6" s="13"/>
      <c r="G6" s="13"/>
      <c r="H6" s="14"/>
      <c r="I6" s="15" t="s">
        <v>52</v>
      </c>
      <c r="J6" s="13"/>
      <c r="K6" s="13"/>
      <c r="L6" s="13"/>
      <c r="M6" s="14"/>
    </row>
    <row r="7" spans="1:14" x14ac:dyDescent="0.2">
      <c r="A7" s="3" t="s">
        <v>46</v>
      </c>
      <c r="B7" s="5">
        <f ca="1">INDEX($D$4:$H$4,1,MATCH(1,$D7:$H7,0))</f>
        <v>6</v>
      </c>
      <c r="C7" s="5">
        <f ca="1">MAX($I7:$M7)</f>
        <v>47</v>
      </c>
      <c r="D7" s="6">
        <f ca="1">COUNTIF(OFFSET(Sheet1!$C$3:$C$3,0,Feuil1!D$5-1,COUNTA(Sheet1!$A:$A)-2),Feuil1!$A7)</f>
        <v>1</v>
      </c>
      <c r="E7" s="6">
        <f ca="1">COUNTIF(OFFSET(Sheet1!$C$3:$C$3,0,Feuil1!E$5-1,COUNTA(Sheet1!$A:$A)-2),Feuil1!$A7)</f>
        <v>0</v>
      </c>
      <c r="F7" s="6">
        <f ca="1">COUNTIF(OFFSET(Sheet1!$C$3:$C$3,0,Feuil1!F$5-1,COUNTA(Sheet1!$A:$A)-2),Feuil1!$A7)</f>
        <v>0</v>
      </c>
      <c r="G7" s="6">
        <f ca="1">COUNTIF(OFFSET(Sheet1!$C$3:$C$3,0,Feuil1!G$5-1,COUNTA(Sheet1!$A:$A)-2),Feuil1!$A7)</f>
        <v>0</v>
      </c>
      <c r="H7" s="6">
        <f ca="1">COUNTIF(OFFSET(Sheet1!$C$3:$C$3,0,Feuil1!H$5-1,COUNTA(Sheet1!$A:$A)-2),Feuil1!$A7)</f>
        <v>0</v>
      </c>
      <c r="I7" s="6">
        <f ca="1">IFERROR(VALUE(INDEX(Sheet1!$B$3:$B$8,MATCH($A7,OFFSET(Sheet1!$C$3:$C$3,0,Feuil1!I$5-1,COUNTA(Sheet1!$A:$A)-2),0))),0)</f>
        <v>47</v>
      </c>
      <c r="J7" s="6">
        <f ca="1">IFERROR(VALUE(INDEX(Sheet1!$B$3:$B$8,MATCH($A7,OFFSET(Sheet1!$C$3:$C$3,0,Feuil1!J$5-1,COUNTA(Sheet1!$A:$A)-2),0))),0)</f>
        <v>0</v>
      </c>
      <c r="K7" s="6">
        <f ca="1">IFERROR(VALUE(INDEX(Sheet1!$B$3:$B$8,MATCH($A7,OFFSET(Sheet1!$C$3:$C$3,0,Feuil1!K$5-1,COUNTA(Sheet1!$A:$A)-2),0))),0)</f>
        <v>0</v>
      </c>
      <c r="L7" s="6">
        <f ca="1">IFERROR(VALUE(INDEX(Sheet1!$B$3:$B$8,MATCH($A7,OFFSET(Sheet1!$C$3:$C$3,0,Feuil1!L$5-1,COUNTA(Sheet1!$A:$A)-2),0))),0)</f>
        <v>0</v>
      </c>
      <c r="M7" s="6">
        <f ca="1">IFERROR(VALUE(INDEX(Sheet1!$B$3:$B$8,MATCH($A7,OFFSET(Sheet1!$C$3:$C$3,0,Feuil1!M$5-1,COUNTA(Sheet1!$A:$A)-2),0))),0)</f>
        <v>0</v>
      </c>
    </row>
    <row r="8" spans="1:14" x14ac:dyDescent="0.2">
      <c r="A8" s="3" t="s">
        <v>13</v>
      </c>
      <c r="B8" s="5">
        <f ca="1">INDEX($D$4:$H$4,1,MATCH(1,$D8:$H8,0))</f>
        <v>6</v>
      </c>
      <c r="C8" s="5">
        <f t="shared" ref="C8:C36" ca="1" si="0">MAX($I8:$M8)</f>
        <v>28</v>
      </c>
      <c r="D8" s="6">
        <f ca="1">COUNTIF(OFFSET(Sheet1!$C$3:$C$3,0,Feuil1!D$5-1,COUNTA(Sheet1!$A:$A)-2),Feuil1!$A8)</f>
        <v>1</v>
      </c>
      <c r="E8" s="6">
        <f ca="1">COUNTIF(OFFSET(Sheet1!$C$3:$C$3,0,Feuil1!E$5-1,COUNTA(Sheet1!$A:$A)-2),Feuil1!$A8)</f>
        <v>0</v>
      </c>
      <c r="F8" s="6">
        <f ca="1">COUNTIF(OFFSET(Sheet1!$C$3:$C$3,0,Feuil1!F$5-1,COUNTA(Sheet1!$A:$A)-2),Feuil1!$A8)</f>
        <v>0</v>
      </c>
      <c r="G8" s="6">
        <f ca="1">COUNTIF(OFFSET(Sheet1!$C$3:$C$3,0,Feuil1!G$5-1,COUNTA(Sheet1!$A:$A)-2),Feuil1!$A8)</f>
        <v>0</v>
      </c>
      <c r="H8" s="6">
        <f ca="1">COUNTIF(OFFSET(Sheet1!$C$3:$C$3,0,Feuil1!H$5-1,COUNTA(Sheet1!$A:$A)-2),Feuil1!$A8)</f>
        <v>0</v>
      </c>
      <c r="I8" s="6">
        <f ca="1">IFERROR(VALUE(INDEX(Sheet1!$B$3:$B$8,MATCH($A8,OFFSET(Sheet1!$C$3:$C$3,0,Feuil1!I$5-1,COUNTA(Sheet1!$A:$A)-2),0))),0)</f>
        <v>28</v>
      </c>
      <c r="J8" s="6">
        <f ca="1">IFERROR(VALUE(INDEX(Sheet1!$B$3:$B$8,MATCH($A8,OFFSET(Sheet1!$C$3:$C$3,0,Feuil1!J$5-1,COUNTA(Sheet1!$A:$A)-2),0))),0)</f>
        <v>0</v>
      </c>
      <c r="K8" s="6">
        <f ca="1">IFERROR(VALUE(INDEX(Sheet1!$B$3:$B$8,MATCH($A8,OFFSET(Sheet1!$C$3:$C$3,0,Feuil1!K$5-1,COUNTA(Sheet1!$A:$A)-2),0))),0)</f>
        <v>0</v>
      </c>
      <c r="L8" s="6">
        <f ca="1">IFERROR(VALUE(INDEX(Sheet1!$B$3:$B$8,MATCH($A8,OFFSET(Sheet1!$C$3:$C$3,0,Feuil1!L$5-1,COUNTA(Sheet1!$A:$A)-2),0))),0)</f>
        <v>0</v>
      </c>
      <c r="M8" s="6">
        <f ca="1">IFERROR(VALUE(INDEX(Sheet1!$B$3:$B$8,MATCH($A8,OFFSET(Sheet1!$C$3:$C$3,0,Feuil1!M$5-1,COUNTA(Sheet1!$A:$A)-2),0))),0)</f>
        <v>0</v>
      </c>
    </row>
    <row r="9" spans="1:14" x14ac:dyDescent="0.2">
      <c r="A9" s="3" t="s">
        <v>20</v>
      </c>
      <c r="B9" s="5">
        <f ca="1">INDEX($D$4:$H$4,1,MATCH(1,$D9:$H9,0))</f>
        <v>6</v>
      </c>
      <c r="C9" s="5">
        <f t="shared" ca="1" si="0"/>
        <v>65</v>
      </c>
      <c r="D9" s="6">
        <f ca="1">COUNTIF(OFFSET(Sheet1!$C$3:$C$3,0,Feuil1!D$5-1,COUNTA(Sheet1!$A:$A)-2),Feuil1!$A9)</f>
        <v>1</v>
      </c>
      <c r="E9" s="6">
        <f ca="1">COUNTIF(OFFSET(Sheet1!$C$3:$C$3,0,Feuil1!E$5-1,COUNTA(Sheet1!$A:$A)-2),Feuil1!$A9)</f>
        <v>0</v>
      </c>
      <c r="F9" s="6">
        <f ca="1">COUNTIF(OFFSET(Sheet1!$C$3:$C$3,0,Feuil1!F$5-1,COUNTA(Sheet1!$A:$A)-2),Feuil1!$A9)</f>
        <v>0</v>
      </c>
      <c r="G9" s="6">
        <f ca="1">COUNTIF(OFFSET(Sheet1!$C$3:$C$3,0,Feuil1!G$5-1,COUNTA(Sheet1!$A:$A)-2),Feuil1!$A9)</f>
        <v>0</v>
      </c>
      <c r="H9" s="6">
        <f ca="1">COUNTIF(OFFSET(Sheet1!$C$3:$C$3,0,Feuil1!H$5-1,COUNTA(Sheet1!$A:$A)-2),Feuil1!$A9)</f>
        <v>0</v>
      </c>
      <c r="I9" s="6">
        <f ca="1">IFERROR(VALUE(INDEX(Sheet1!$B$3:$B$8,MATCH($A9,OFFSET(Sheet1!$C$3:$C$3,0,Feuil1!I$5-1,COUNTA(Sheet1!$A:$A)-2),0))),0)</f>
        <v>65</v>
      </c>
      <c r="J9" s="6">
        <f ca="1">IFERROR(VALUE(INDEX(Sheet1!$B$3:$B$8,MATCH($A9,OFFSET(Sheet1!$C$3:$C$3,0,Feuil1!J$5-1,COUNTA(Sheet1!$A:$A)-2),0))),0)</f>
        <v>0</v>
      </c>
      <c r="K9" s="6">
        <f ca="1">IFERROR(VALUE(INDEX(Sheet1!$B$3:$B$8,MATCH($A9,OFFSET(Sheet1!$C$3:$C$3,0,Feuil1!K$5-1,COUNTA(Sheet1!$A:$A)-2),0))),0)</f>
        <v>0</v>
      </c>
      <c r="L9" s="6">
        <f ca="1">IFERROR(VALUE(INDEX(Sheet1!$B$3:$B$8,MATCH($A9,OFFSET(Sheet1!$C$3:$C$3,0,Feuil1!L$5-1,COUNTA(Sheet1!$A:$A)-2),0))),0)</f>
        <v>0</v>
      </c>
      <c r="M9" s="6">
        <f ca="1">IFERROR(VALUE(INDEX(Sheet1!$B$3:$B$8,MATCH($A9,OFFSET(Sheet1!$C$3:$C$3,0,Feuil1!M$5-1,COUNTA(Sheet1!$A:$A)-2),0))),0)</f>
        <v>0</v>
      </c>
    </row>
    <row r="10" spans="1:14" x14ac:dyDescent="0.2">
      <c r="A10" s="3" t="s">
        <v>27</v>
      </c>
      <c r="B10" s="5">
        <f ca="1">INDEX($D$4:$H$4,1,MATCH(1,$D10:$H10,0))</f>
        <v>6</v>
      </c>
      <c r="C10" s="5">
        <f t="shared" ca="1" si="0"/>
        <v>32</v>
      </c>
      <c r="D10" s="6">
        <f ca="1">COUNTIF(OFFSET(Sheet1!$C$3:$C$3,0,Feuil1!D$5-1,COUNTA(Sheet1!$A:$A)-2),Feuil1!$A10)</f>
        <v>1</v>
      </c>
      <c r="E10" s="6">
        <f ca="1">COUNTIF(OFFSET(Sheet1!$C$3:$C$3,0,Feuil1!E$5-1,COUNTA(Sheet1!$A:$A)-2),Feuil1!$A10)</f>
        <v>0</v>
      </c>
      <c r="F10" s="6">
        <f ca="1">COUNTIF(OFFSET(Sheet1!$C$3:$C$3,0,Feuil1!F$5-1,COUNTA(Sheet1!$A:$A)-2),Feuil1!$A10)</f>
        <v>0</v>
      </c>
      <c r="G10" s="6">
        <f ca="1">COUNTIF(OFFSET(Sheet1!$C$3:$C$3,0,Feuil1!G$5-1,COUNTA(Sheet1!$A:$A)-2),Feuil1!$A10)</f>
        <v>0</v>
      </c>
      <c r="H10" s="6">
        <f ca="1">COUNTIF(OFFSET(Sheet1!$C$3:$C$3,0,Feuil1!H$5-1,COUNTA(Sheet1!$A:$A)-2),Feuil1!$A10)</f>
        <v>0</v>
      </c>
      <c r="I10" s="6">
        <f ca="1">IFERROR(VALUE(INDEX(Sheet1!$B$3:$B$8,MATCH($A10,OFFSET(Sheet1!$C$3:$C$3,0,Feuil1!I$5-1,COUNTA(Sheet1!$A:$A)-2),0))),0)</f>
        <v>32</v>
      </c>
      <c r="J10" s="6">
        <f ca="1">IFERROR(VALUE(INDEX(Sheet1!$B$3:$B$8,MATCH($A10,OFFSET(Sheet1!$C$3:$C$3,0,Feuil1!J$5-1,COUNTA(Sheet1!$A:$A)-2),0))),0)</f>
        <v>0</v>
      </c>
      <c r="K10" s="6">
        <f ca="1">IFERROR(VALUE(INDEX(Sheet1!$B$3:$B$8,MATCH($A10,OFFSET(Sheet1!$C$3:$C$3,0,Feuil1!K$5-1,COUNTA(Sheet1!$A:$A)-2),0))),0)</f>
        <v>0</v>
      </c>
      <c r="L10" s="6">
        <f ca="1">IFERROR(VALUE(INDEX(Sheet1!$B$3:$B$8,MATCH($A10,OFFSET(Sheet1!$C$3:$C$3,0,Feuil1!L$5-1,COUNTA(Sheet1!$A:$A)-2),0))),0)</f>
        <v>0</v>
      </c>
      <c r="M10" s="6">
        <f ca="1">IFERROR(VALUE(INDEX(Sheet1!$B$3:$B$8,MATCH($A10,OFFSET(Sheet1!$C$3:$C$3,0,Feuil1!M$5-1,COUNTA(Sheet1!$A:$A)-2),0))),0)</f>
        <v>0</v>
      </c>
    </row>
    <row r="11" spans="1:14" x14ac:dyDescent="0.2">
      <c r="A11" s="3" t="s">
        <v>34</v>
      </c>
      <c r="B11" s="5">
        <f ca="1">INDEX($D$4:$H$4,1,MATCH(1,$D11:$H11,0))</f>
        <v>6</v>
      </c>
      <c r="C11" s="5">
        <f t="shared" ca="1" si="0"/>
        <v>10</v>
      </c>
      <c r="D11" s="6">
        <f ca="1">COUNTIF(OFFSET(Sheet1!$C$3:$C$3,0,Feuil1!D$5-1,COUNTA(Sheet1!$A:$A)-2),Feuil1!$A11)</f>
        <v>1</v>
      </c>
      <c r="E11" s="6">
        <f ca="1">COUNTIF(OFFSET(Sheet1!$C$3:$C$3,0,Feuil1!E$5-1,COUNTA(Sheet1!$A:$A)-2),Feuil1!$A11)</f>
        <v>0</v>
      </c>
      <c r="F11" s="6">
        <f ca="1">COUNTIF(OFFSET(Sheet1!$C$3:$C$3,0,Feuil1!F$5-1,COUNTA(Sheet1!$A:$A)-2),Feuil1!$A11)</f>
        <v>0</v>
      </c>
      <c r="G11" s="6">
        <f ca="1">COUNTIF(OFFSET(Sheet1!$C$3:$C$3,0,Feuil1!G$5-1,COUNTA(Sheet1!$A:$A)-2),Feuil1!$A11)</f>
        <v>0</v>
      </c>
      <c r="H11" s="6">
        <f ca="1">COUNTIF(OFFSET(Sheet1!$C$3:$C$3,0,Feuil1!H$5-1,COUNTA(Sheet1!$A:$A)-2),Feuil1!$A11)</f>
        <v>0</v>
      </c>
      <c r="I11" s="6">
        <f ca="1">IFERROR(VALUE(INDEX(Sheet1!$B$3:$B$8,MATCH($A11,OFFSET(Sheet1!$C$3:$C$3,0,Feuil1!I$5-1,COUNTA(Sheet1!$A:$A)-2),0))),0)</f>
        <v>10</v>
      </c>
      <c r="J11" s="6">
        <f ca="1">IFERROR(VALUE(INDEX(Sheet1!$B$3:$B$8,MATCH($A11,OFFSET(Sheet1!$C$3:$C$3,0,Feuil1!J$5-1,COUNTA(Sheet1!$A:$A)-2),0))),0)</f>
        <v>0</v>
      </c>
      <c r="K11" s="6">
        <f ca="1">IFERROR(VALUE(INDEX(Sheet1!$B$3:$B$8,MATCH($A11,OFFSET(Sheet1!$C$3:$C$3,0,Feuil1!K$5-1,COUNTA(Sheet1!$A:$A)-2),0))),0)</f>
        <v>0</v>
      </c>
      <c r="L11" s="6">
        <f ca="1">IFERROR(VALUE(INDEX(Sheet1!$B$3:$B$8,MATCH($A11,OFFSET(Sheet1!$C$3:$C$3,0,Feuil1!L$5-1,COUNTA(Sheet1!$A:$A)-2),0))),0)</f>
        <v>0</v>
      </c>
      <c r="M11" s="6">
        <f ca="1">IFERROR(VALUE(INDEX(Sheet1!$B$3:$B$8,MATCH($A11,OFFSET(Sheet1!$C$3:$C$3,0,Feuil1!M$5-1,COUNTA(Sheet1!$A:$A)-2),0))),0)</f>
        <v>0</v>
      </c>
    </row>
    <row r="12" spans="1:14" x14ac:dyDescent="0.2">
      <c r="A12" s="3" t="s">
        <v>41</v>
      </c>
      <c r="B12" s="5">
        <f ca="1">INDEX($D$4:$H$4,1,MATCH(1,$D12:$H12,0))</f>
        <v>6</v>
      </c>
      <c r="C12" s="5">
        <f t="shared" ca="1" si="0"/>
        <v>50</v>
      </c>
      <c r="D12" s="6">
        <f ca="1">COUNTIF(OFFSET(Sheet1!$C$3:$C$3,0,Feuil1!D$5-1,COUNTA(Sheet1!$A:$A)-2),Feuil1!$A12)</f>
        <v>1</v>
      </c>
      <c r="E12" s="6">
        <f ca="1">COUNTIF(OFFSET(Sheet1!$C$3:$C$3,0,Feuil1!E$5-1,COUNTA(Sheet1!$A:$A)-2),Feuil1!$A12)</f>
        <v>0</v>
      </c>
      <c r="F12" s="6">
        <f ca="1">COUNTIF(OFFSET(Sheet1!$C$3:$C$3,0,Feuil1!F$5-1,COUNTA(Sheet1!$A:$A)-2),Feuil1!$A12)</f>
        <v>0</v>
      </c>
      <c r="G12" s="6">
        <f ca="1">COUNTIF(OFFSET(Sheet1!$C$3:$C$3,0,Feuil1!G$5-1,COUNTA(Sheet1!$A:$A)-2),Feuil1!$A12)</f>
        <v>0</v>
      </c>
      <c r="H12" s="6">
        <f ca="1">COUNTIF(OFFSET(Sheet1!$C$3:$C$3,0,Feuil1!H$5-1,COUNTA(Sheet1!$A:$A)-2),Feuil1!$A12)</f>
        <v>0</v>
      </c>
      <c r="I12" s="6">
        <f ca="1">IFERROR(VALUE(INDEX(Sheet1!$B$3:$B$8,MATCH($A12,OFFSET(Sheet1!$C$3:$C$3,0,Feuil1!I$5-1,COUNTA(Sheet1!$A:$A)-2),0))),0)</f>
        <v>50</v>
      </c>
      <c r="J12" s="6">
        <f ca="1">IFERROR(VALUE(INDEX(Sheet1!$B$3:$B$8,MATCH($A12,OFFSET(Sheet1!$C$3:$C$3,0,Feuil1!J$5-1,COUNTA(Sheet1!$A:$A)-2),0))),0)</f>
        <v>0</v>
      </c>
      <c r="K12" s="6">
        <f ca="1">IFERROR(VALUE(INDEX(Sheet1!$B$3:$B$8,MATCH($A12,OFFSET(Sheet1!$C$3:$C$3,0,Feuil1!K$5-1,COUNTA(Sheet1!$A:$A)-2),0))),0)</f>
        <v>0</v>
      </c>
      <c r="L12" s="6">
        <f ca="1">IFERROR(VALUE(INDEX(Sheet1!$B$3:$B$8,MATCH($A12,OFFSET(Sheet1!$C$3:$C$3,0,Feuil1!L$5-1,COUNTA(Sheet1!$A:$A)-2),0))),0)</f>
        <v>0</v>
      </c>
      <c r="M12" s="6">
        <f ca="1">IFERROR(VALUE(INDEX(Sheet1!$B$3:$B$8,MATCH($A12,OFFSET(Sheet1!$C$3:$C$3,0,Feuil1!M$5-1,COUNTA(Sheet1!$A:$A)-2),0))),0)</f>
        <v>0</v>
      </c>
    </row>
    <row r="13" spans="1:14" x14ac:dyDescent="0.2">
      <c r="A13" s="3" t="s">
        <v>9</v>
      </c>
      <c r="B13" s="5">
        <f ca="1">INDEX($D$4:$H$4,1,MATCH(1,$D13:$H13,0))</f>
        <v>4</v>
      </c>
      <c r="C13" s="5">
        <f t="shared" ca="1" si="0"/>
        <v>47</v>
      </c>
      <c r="D13" s="6">
        <f ca="1">COUNTIF(OFFSET(Sheet1!$C$3:$C$3,0,Feuil1!D$5-1,COUNTA(Sheet1!$A:$A)-2),Feuil1!$A13)</f>
        <v>0</v>
      </c>
      <c r="E13" s="6">
        <f ca="1">COUNTIF(OFFSET(Sheet1!$C$3:$C$3,0,Feuil1!E$5-1,COUNTA(Sheet1!$A:$A)-2),Feuil1!$A13)</f>
        <v>1</v>
      </c>
      <c r="F13" s="6">
        <f ca="1">COUNTIF(OFFSET(Sheet1!$C$3:$C$3,0,Feuil1!F$5-1,COUNTA(Sheet1!$A:$A)-2),Feuil1!$A13)</f>
        <v>0</v>
      </c>
      <c r="G13" s="6">
        <f ca="1">COUNTIF(OFFSET(Sheet1!$C$3:$C$3,0,Feuil1!G$5-1,COUNTA(Sheet1!$A:$A)-2),Feuil1!$A13)</f>
        <v>0</v>
      </c>
      <c r="H13" s="6">
        <f ca="1">COUNTIF(OFFSET(Sheet1!$C$3:$C$3,0,Feuil1!H$5-1,COUNTA(Sheet1!$A:$A)-2),Feuil1!$A13)</f>
        <v>0</v>
      </c>
      <c r="I13" s="6">
        <f ca="1">IFERROR(VALUE(INDEX(Sheet1!$B$3:$B$8,MATCH($A13,OFFSET(Sheet1!$C$3:$C$3,0,Feuil1!I$5-1,COUNTA(Sheet1!$A:$A)-2),0))),0)</f>
        <v>0</v>
      </c>
      <c r="J13" s="6">
        <f ca="1">IFERROR(VALUE(INDEX(Sheet1!$B$3:$B$8,MATCH($A13,OFFSET(Sheet1!$C$3:$C$3,0,Feuil1!J$5-1,COUNTA(Sheet1!$A:$A)-2),0))),0)</f>
        <v>47</v>
      </c>
      <c r="K13" s="6">
        <f ca="1">IFERROR(VALUE(INDEX(Sheet1!$B$3:$B$8,MATCH($A13,OFFSET(Sheet1!$C$3:$C$3,0,Feuil1!K$5-1,COUNTA(Sheet1!$A:$A)-2),0))),0)</f>
        <v>0</v>
      </c>
      <c r="L13" s="6">
        <f ca="1">IFERROR(VALUE(INDEX(Sheet1!$B$3:$B$8,MATCH($A13,OFFSET(Sheet1!$C$3:$C$3,0,Feuil1!L$5-1,COUNTA(Sheet1!$A:$A)-2),0))),0)</f>
        <v>0</v>
      </c>
      <c r="M13" s="6">
        <f ca="1">IFERROR(VALUE(INDEX(Sheet1!$B$3:$B$8,MATCH($A13,OFFSET(Sheet1!$C$3:$C$3,0,Feuil1!M$5-1,COUNTA(Sheet1!$A:$A)-2),0))),0)</f>
        <v>0</v>
      </c>
    </row>
    <row r="14" spans="1:14" x14ac:dyDescent="0.2">
      <c r="A14" s="3" t="s">
        <v>14</v>
      </c>
      <c r="B14" s="5">
        <f ca="1">INDEX($D$4:$H$4,1,MATCH(1,$D14:$H14,0))</f>
        <v>4</v>
      </c>
      <c r="C14" s="5">
        <f t="shared" ca="1" si="0"/>
        <v>28</v>
      </c>
      <c r="D14" s="6">
        <f ca="1">COUNTIF(OFFSET(Sheet1!$C$3:$C$3,0,Feuil1!D$5-1,COUNTA(Sheet1!$A:$A)-2),Feuil1!$A14)</f>
        <v>0</v>
      </c>
      <c r="E14" s="6">
        <f ca="1">COUNTIF(OFFSET(Sheet1!$C$3:$C$3,0,Feuil1!E$5-1,COUNTA(Sheet1!$A:$A)-2),Feuil1!$A14)</f>
        <v>1</v>
      </c>
      <c r="F14" s="6">
        <f ca="1">COUNTIF(OFFSET(Sheet1!$C$3:$C$3,0,Feuil1!F$5-1,COUNTA(Sheet1!$A:$A)-2),Feuil1!$A14)</f>
        <v>0</v>
      </c>
      <c r="G14" s="6">
        <f ca="1">COUNTIF(OFFSET(Sheet1!$C$3:$C$3,0,Feuil1!G$5-1,COUNTA(Sheet1!$A:$A)-2),Feuil1!$A14)</f>
        <v>0</v>
      </c>
      <c r="H14" s="6">
        <f ca="1">COUNTIF(OFFSET(Sheet1!$C$3:$C$3,0,Feuil1!H$5-1,COUNTA(Sheet1!$A:$A)-2),Feuil1!$A14)</f>
        <v>0</v>
      </c>
      <c r="I14" s="6">
        <f ca="1">IFERROR(VALUE(INDEX(Sheet1!$B$3:$B$8,MATCH($A14,OFFSET(Sheet1!$C$3:$C$3,0,Feuil1!I$5-1,COUNTA(Sheet1!$A:$A)-2),0))),0)</f>
        <v>0</v>
      </c>
      <c r="J14" s="6">
        <f ca="1">IFERROR(VALUE(INDEX(Sheet1!$B$3:$B$8,MATCH($A14,OFFSET(Sheet1!$C$3:$C$3,0,Feuil1!J$5-1,COUNTA(Sheet1!$A:$A)-2),0))),0)</f>
        <v>28</v>
      </c>
      <c r="K14" s="6">
        <f ca="1">IFERROR(VALUE(INDEX(Sheet1!$B$3:$B$8,MATCH($A14,OFFSET(Sheet1!$C$3:$C$3,0,Feuil1!K$5-1,COUNTA(Sheet1!$A:$A)-2),0))),0)</f>
        <v>0</v>
      </c>
      <c r="L14" s="6">
        <f ca="1">IFERROR(VALUE(INDEX(Sheet1!$B$3:$B$8,MATCH($A14,OFFSET(Sheet1!$C$3:$C$3,0,Feuil1!L$5-1,COUNTA(Sheet1!$A:$A)-2),0))),0)</f>
        <v>0</v>
      </c>
      <c r="M14" s="6">
        <f ca="1">IFERROR(VALUE(INDEX(Sheet1!$B$3:$B$8,MATCH($A14,OFFSET(Sheet1!$C$3:$C$3,0,Feuil1!M$5-1,COUNTA(Sheet1!$A:$A)-2),0))),0)</f>
        <v>0</v>
      </c>
    </row>
    <row r="15" spans="1:14" x14ac:dyDescent="0.2">
      <c r="A15" s="3" t="s">
        <v>21</v>
      </c>
      <c r="B15" s="5">
        <f ca="1">INDEX($D$4:$H$4,1,MATCH(1,$D15:$H15,0))</f>
        <v>4</v>
      </c>
      <c r="C15" s="5">
        <f t="shared" ca="1" si="0"/>
        <v>65</v>
      </c>
      <c r="D15" s="6">
        <f ca="1">COUNTIF(OFFSET(Sheet1!$C$3:$C$3,0,Feuil1!D$5-1,COUNTA(Sheet1!$A:$A)-2),Feuil1!$A15)</f>
        <v>0</v>
      </c>
      <c r="E15" s="6">
        <f ca="1">COUNTIF(OFFSET(Sheet1!$C$3:$C$3,0,Feuil1!E$5-1,COUNTA(Sheet1!$A:$A)-2),Feuil1!$A15)</f>
        <v>1</v>
      </c>
      <c r="F15" s="6">
        <f ca="1">COUNTIF(OFFSET(Sheet1!$C$3:$C$3,0,Feuil1!F$5-1,COUNTA(Sheet1!$A:$A)-2),Feuil1!$A15)</f>
        <v>0</v>
      </c>
      <c r="G15" s="6">
        <f ca="1">COUNTIF(OFFSET(Sheet1!$C$3:$C$3,0,Feuil1!G$5-1,COUNTA(Sheet1!$A:$A)-2),Feuil1!$A15)</f>
        <v>0</v>
      </c>
      <c r="H15" s="6">
        <f ca="1">COUNTIF(OFFSET(Sheet1!$C$3:$C$3,0,Feuil1!H$5-1,COUNTA(Sheet1!$A:$A)-2),Feuil1!$A15)</f>
        <v>0</v>
      </c>
      <c r="I15" s="6">
        <f ca="1">IFERROR(VALUE(INDEX(Sheet1!$B$3:$B$8,MATCH($A15,OFFSET(Sheet1!$C$3:$C$3,0,Feuil1!I$5-1,COUNTA(Sheet1!$A:$A)-2),0))),0)</f>
        <v>0</v>
      </c>
      <c r="J15" s="6">
        <f ca="1">IFERROR(VALUE(INDEX(Sheet1!$B$3:$B$8,MATCH($A15,OFFSET(Sheet1!$C$3:$C$3,0,Feuil1!J$5-1,COUNTA(Sheet1!$A:$A)-2),0))),0)</f>
        <v>65</v>
      </c>
      <c r="K15" s="6">
        <f ca="1">IFERROR(VALUE(INDEX(Sheet1!$B$3:$B$8,MATCH($A15,OFFSET(Sheet1!$C$3:$C$3,0,Feuil1!K$5-1,COUNTA(Sheet1!$A:$A)-2),0))),0)</f>
        <v>0</v>
      </c>
      <c r="L15" s="6">
        <f ca="1">IFERROR(VALUE(INDEX(Sheet1!$B$3:$B$8,MATCH($A15,OFFSET(Sheet1!$C$3:$C$3,0,Feuil1!L$5-1,COUNTA(Sheet1!$A:$A)-2),0))),0)</f>
        <v>0</v>
      </c>
      <c r="M15" s="6">
        <f ca="1">IFERROR(VALUE(INDEX(Sheet1!$B$3:$B$8,MATCH($A15,OFFSET(Sheet1!$C$3:$C$3,0,Feuil1!M$5-1,COUNTA(Sheet1!$A:$A)-2),0))),0)</f>
        <v>0</v>
      </c>
    </row>
    <row r="16" spans="1:14" x14ac:dyDescent="0.2">
      <c r="A16" s="3" t="s">
        <v>28</v>
      </c>
      <c r="B16" s="5">
        <f ca="1">INDEX($D$4:$H$4,1,MATCH(1,$D16:$H16,0))</f>
        <v>4</v>
      </c>
      <c r="C16" s="5">
        <f t="shared" ca="1" si="0"/>
        <v>32</v>
      </c>
      <c r="D16" s="6">
        <f ca="1">COUNTIF(OFFSET(Sheet1!$C$3:$C$3,0,Feuil1!D$5-1,COUNTA(Sheet1!$A:$A)-2),Feuil1!$A16)</f>
        <v>0</v>
      </c>
      <c r="E16" s="6">
        <f ca="1">COUNTIF(OFFSET(Sheet1!$C$3:$C$3,0,Feuil1!E$5-1,COUNTA(Sheet1!$A:$A)-2),Feuil1!$A16)</f>
        <v>1</v>
      </c>
      <c r="F16" s="6">
        <f ca="1">COUNTIF(OFFSET(Sheet1!$C$3:$C$3,0,Feuil1!F$5-1,COUNTA(Sheet1!$A:$A)-2),Feuil1!$A16)</f>
        <v>0</v>
      </c>
      <c r="G16" s="6">
        <f ca="1">COUNTIF(OFFSET(Sheet1!$C$3:$C$3,0,Feuil1!G$5-1,COUNTA(Sheet1!$A:$A)-2),Feuil1!$A16)</f>
        <v>0</v>
      </c>
      <c r="H16" s="6">
        <f ca="1">COUNTIF(OFFSET(Sheet1!$C$3:$C$3,0,Feuil1!H$5-1,COUNTA(Sheet1!$A:$A)-2),Feuil1!$A16)</f>
        <v>0</v>
      </c>
      <c r="I16" s="6">
        <f ca="1">IFERROR(VALUE(INDEX(Sheet1!$B$3:$B$8,MATCH($A16,OFFSET(Sheet1!$C$3:$C$3,0,Feuil1!I$5-1,COUNTA(Sheet1!$A:$A)-2),0))),0)</f>
        <v>0</v>
      </c>
      <c r="J16" s="6">
        <f ca="1">IFERROR(VALUE(INDEX(Sheet1!$B$3:$B$8,MATCH($A16,OFFSET(Sheet1!$C$3:$C$3,0,Feuil1!J$5-1,COUNTA(Sheet1!$A:$A)-2),0))),0)</f>
        <v>32</v>
      </c>
      <c r="K16" s="6">
        <f ca="1">IFERROR(VALUE(INDEX(Sheet1!$B$3:$B$8,MATCH($A16,OFFSET(Sheet1!$C$3:$C$3,0,Feuil1!K$5-1,COUNTA(Sheet1!$A:$A)-2),0))),0)</f>
        <v>0</v>
      </c>
      <c r="L16" s="6">
        <f ca="1">IFERROR(VALUE(INDEX(Sheet1!$B$3:$B$8,MATCH($A16,OFFSET(Sheet1!$C$3:$C$3,0,Feuil1!L$5-1,COUNTA(Sheet1!$A:$A)-2),0))),0)</f>
        <v>0</v>
      </c>
      <c r="M16" s="6">
        <f ca="1">IFERROR(VALUE(INDEX(Sheet1!$B$3:$B$8,MATCH($A16,OFFSET(Sheet1!$C$3:$C$3,0,Feuil1!M$5-1,COUNTA(Sheet1!$A:$A)-2),0))),0)</f>
        <v>0</v>
      </c>
    </row>
    <row r="17" spans="1:13" x14ac:dyDescent="0.2">
      <c r="A17" s="3" t="s">
        <v>35</v>
      </c>
      <c r="B17" s="5">
        <f ca="1">INDEX($D$4:$H$4,1,MATCH(1,$D17:$H17,0))</f>
        <v>4</v>
      </c>
      <c r="C17" s="5">
        <f t="shared" ca="1" si="0"/>
        <v>10</v>
      </c>
      <c r="D17" s="6">
        <f ca="1">COUNTIF(OFFSET(Sheet1!$C$3:$C$3,0,Feuil1!D$5-1,COUNTA(Sheet1!$A:$A)-2),Feuil1!$A17)</f>
        <v>0</v>
      </c>
      <c r="E17" s="6">
        <f ca="1">COUNTIF(OFFSET(Sheet1!$C$3:$C$3,0,Feuil1!E$5-1,COUNTA(Sheet1!$A:$A)-2),Feuil1!$A17)</f>
        <v>1</v>
      </c>
      <c r="F17" s="6">
        <f ca="1">COUNTIF(OFFSET(Sheet1!$C$3:$C$3,0,Feuil1!F$5-1,COUNTA(Sheet1!$A:$A)-2),Feuil1!$A17)</f>
        <v>0</v>
      </c>
      <c r="G17" s="6">
        <f ca="1">COUNTIF(OFFSET(Sheet1!$C$3:$C$3,0,Feuil1!G$5-1,COUNTA(Sheet1!$A:$A)-2),Feuil1!$A17)</f>
        <v>0</v>
      </c>
      <c r="H17" s="6">
        <f ca="1">COUNTIF(OFFSET(Sheet1!$C$3:$C$3,0,Feuil1!H$5-1,COUNTA(Sheet1!$A:$A)-2),Feuil1!$A17)</f>
        <v>0</v>
      </c>
      <c r="I17" s="6">
        <f ca="1">IFERROR(VALUE(INDEX(Sheet1!$B$3:$B$8,MATCH($A17,OFFSET(Sheet1!$C$3:$C$3,0,Feuil1!I$5-1,COUNTA(Sheet1!$A:$A)-2),0))),0)</f>
        <v>0</v>
      </c>
      <c r="J17" s="6">
        <f ca="1">IFERROR(VALUE(INDEX(Sheet1!$B$3:$B$8,MATCH($A17,OFFSET(Sheet1!$C$3:$C$3,0,Feuil1!J$5-1,COUNTA(Sheet1!$A:$A)-2),0))),0)</f>
        <v>10</v>
      </c>
      <c r="K17" s="6">
        <f ca="1">IFERROR(VALUE(INDEX(Sheet1!$B$3:$B$8,MATCH($A17,OFFSET(Sheet1!$C$3:$C$3,0,Feuil1!K$5-1,COUNTA(Sheet1!$A:$A)-2),0))),0)</f>
        <v>0</v>
      </c>
      <c r="L17" s="6">
        <f ca="1">IFERROR(VALUE(INDEX(Sheet1!$B$3:$B$8,MATCH($A17,OFFSET(Sheet1!$C$3:$C$3,0,Feuil1!L$5-1,COUNTA(Sheet1!$A:$A)-2),0))),0)</f>
        <v>0</v>
      </c>
      <c r="M17" s="6">
        <f ca="1">IFERROR(VALUE(INDEX(Sheet1!$B$3:$B$8,MATCH($A17,OFFSET(Sheet1!$C$3:$C$3,0,Feuil1!M$5-1,COUNTA(Sheet1!$A:$A)-2),0))),0)</f>
        <v>0</v>
      </c>
    </row>
    <row r="18" spans="1:13" x14ac:dyDescent="0.2">
      <c r="A18" s="3" t="s">
        <v>42</v>
      </c>
      <c r="B18" s="5">
        <f ca="1">INDEX($D$4:$H$4,1,MATCH(1,$D18:$H18,0))</f>
        <v>4</v>
      </c>
      <c r="C18" s="5">
        <f t="shared" ca="1" si="0"/>
        <v>50</v>
      </c>
      <c r="D18" s="6">
        <f ca="1">COUNTIF(OFFSET(Sheet1!$C$3:$C$3,0,Feuil1!D$5-1,COUNTA(Sheet1!$A:$A)-2),Feuil1!$A18)</f>
        <v>0</v>
      </c>
      <c r="E18" s="6">
        <f ca="1">COUNTIF(OFFSET(Sheet1!$C$3:$C$3,0,Feuil1!E$5-1,COUNTA(Sheet1!$A:$A)-2),Feuil1!$A18)</f>
        <v>1</v>
      </c>
      <c r="F18" s="6">
        <f ca="1">COUNTIF(OFFSET(Sheet1!$C$3:$C$3,0,Feuil1!F$5-1,COUNTA(Sheet1!$A:$A)-2),Feuil1!$A18)</f>
        <v>0</v>
      </c>
      <c r="G18" s="6">
        <f ca="1">COUNTIF(OFFSET(Sheet1!$C$3:$C$3,0,Feuil1!G$5-1,COUNTA(Sheet1!$A:$A)-2),Feuil1!$A18)</f>
        <v>0</v>
      </c>
      <c r="H18" s="6">
        <f ca="1">COUNTIF(OFFSET(Sheet1!$C$3:$C$3,0,Feuil1!H$5-1,COUNTA(Sheet1!$A:$A)-2),Feuil1!$A18)</f>
        <v>0</v>
      </c>
      <c r="I18" s="6">
        <f ca="1">IFERROR(VALUE(INDEX(Sheet1!$B$3:$B$8,MATCH($A18,OFFSET(Sheet1!$C$3:$C$3,0,Feuil1!I$5-1,COUNTA(Sheet1!$A:$A)-2),0))),0)</f>
        <v>0</v>
      </c>
      <c r="J18" s="6">
        <f ca="1">IFERROR(VALUE(INDEX(Sheet1!$B$3:$B$8,MATCH($A18,OFFSET(Sheet1!$C$3:$C$3,0,Feuil1!J$5-1,COUNTA(Sheet1!$A:$A)-2),0))),0)</f>
        <v>50</v>
      </c>
      <c r="K18" s="6">
        <f ca="1">IFERROR(VALUE(INDEX(Sheet1!$B$3:$B$8,MATCH($A18,OFFSET(Sheet1!$C$3:$C$3,0,Feuil1!K$5-1,COUNTA(Sheet1!$A:$A)-2),0))),0)</f>
        <v>0</v>
      </c>
      <c r="L18" s="6">
        <f ca="1">IFERROR(VALUE(INDEX(Sheet1!$B$3:$B$8,MATCH($A18,OFFSET(Sheet1!$C$3:$C$3,0,Feuil1!L$5-1,COUNTA(Sheet1!$A:$A)-2),0))),0)</f>
        <v>0</v>
      </c>
      <c r="M18" s="6">
        <f ca="1">IFERROR(VALUE(INDEX(Sheet1!$B$3:$B$8,MATCH($A18,OFFSET(Sheet1!$C$3:$C$3,0,Feuil1!M$5-1,COUNTA(Sheet1!$A:$A)-2),0))),0)</f>
        <v>0</v>
      </c>
    </row>
    <row r="19" spans="1:13" x14ac:dyDescent="0.2">
      <c r="A19" s="3" t="s">
        <v>10</v>
      </c>
      <c r="B19" s="5">
        <f ca="1">INDEX($D$4:$H$4,1,MATCH(1,$D19:$H19,0))</f>
        <v>3</v>
      </c>
      <c r="C19" s="5">
        <f t="shared" ca="1" si="0"/>
        <v>47</v>
      </c>
      <c r="D19" s="6">
        <f ca="1">COUNTIF(OFFSET(Sheet1!$C$3:$C$3,0,Feuil1!D$5-1,COUNTA(Sheet1!$A:$A)-2),Feuil1!$A19)</f>
        <v>0</v>
      </c>
      <c r="E19" s="6">
        <f ca="1">COUNTIF(OFFSET(Sheet1!$C$3:$C$3,0,Feuil1!E$5-1,COUNTA(Sheet1!$A:$A)-2),Feuil1!$A19)</f>
        <v>0</v>
      </c>
      <c r="F19" s="6">
        <f ca="1">COUNTIF(OFFSET(Sheet1!$C$3:$C$3,0,Feuil1!F$5-1,COUNTA(Sheet1!$A:$A)-2),Feuil1!$A19)</f>
        <v>1</v>
      </c>
      <c r="G19" s="6">
        <f ca="1">COUNTIF(OFFSET(Sheet1!$C$3:$C$3,0,Feuil1!G$5-1,COUNTA(Sheet1!$A:$A)-2),Feuil1!$A19)</f>
        <v>0</v>
      </c>
      <c r="H19" s="6">
        <f ca="1">COUNTIF(OFFSET(Sheet1!$C$3:$C$3,0,Feuil1!H$5-1,COUNTA(Sheet1!$A:$A)-2),Feuil1!$A19)</f>
        <v>0</v>
      </c>
      <c r="I19" s="6">
        <f ca="1">IFERROR(VALUE(INDEX(Sheet1!$B$3:$B$8,MATCH($A19,OFFSET(Sheet1!$C$3:$C$3,0,Feuil1!I$5-1,COUNTA(Sheet1!$A:$A)-2),0))),0)</f>
        <v>0</v>
      </c>
      <c r="J19" s="6">
        <f ca="1">IFERROR(VALUE(INDEX(Sheet1!$B$3:$B$8,MATCH($A19,OFFSET(Sheet1!$C$3:$C$3,0,Feuil1!J$5-1,COUNTA(Sheet1!$A:$A)-2),0))),0)</f>
        <v>0</v>
      </c>
      <c r="K19" s="6">
        <f ca="1">IFERROR(VALUE(INDEX(Sheet1!$B$3:$B$8,MATCH($A19,OFFSET(Sheet1!$C$3:$C$3,0,Feuil1!K$5-1,COUNTA(Sheet1!$A:$A)-2),0))),0)</f>
        <v>47</v>
      </c>
      <c r="L19" s="6">
        <f ca="1">IFERROR(VALUE(INDEX(Sheet1!$B$3:$B$8,MATCH($A19,OFFSET(Sheet1!$C$3:$C$3,0,Feuil1!L$5-1,COUNTA(Sheet1!$A:$A)-2),0))),0)</f>
        <v>0</v>
      </c>
      <c r="M19" s="6">
        <f ca="1">IFERROR(VALUE(INDEX(Sheet1!$B$3:$B$8,MATCH($A19,OFFSET(Sheet1!$C$3:$C$3,0,Feuil1!M$5-1,COUNTA(Sheet1!$A:$A)-2),0))),0)</f>
        <v>0</v>
      </c>
    </row>
    <row r="20" spans="1:13" x14ac:dyDescent="0.2">
      <c r="A20" s="3" t="s">
        <v>15</v>
      </c>
      <c r="B20" s="5">
        <f ca="1">INDEX($D$4:$H$4,1,MATCH(1,$D20:$H20,0))</f>
        <v>3</v>
      </c>
      <c r="C20" s="5">
        <f t="shared" ca="1" si="0"/>
        <v>28</v>
      </c>
      <c r="D20" s="6">
        <f ca="1">COUNTIF(OFFSET(Sheet1!$C$3:$C$3,0,Feuil1!D$5-1,COUNTA(Sheet1!$A:$A)-2),Feuil1!$A20)</f>
        <v>0</v>
      </c>
      <c r="E20" s="6">
        <f ca="1">COUNTIF(OFFSET(Sheet1!$C$3:$C$3,0,Feuil1!E$5-1,COUNTA(Sheet1!$A:$A)-2),Feuil1!$A20)</f>
        <v>0</v>
      </c>
      <c r="F20" s="6">
        <f ca="1">COUNTIF(OFFSET(Sheet1!$C$3:$C$3,0,Feuil1!F$5-1,COUNTA(Sheet1!$A:$A)-2),Feuil1!$A20)</f>
        <v>1</v>
      </c>
      <c r="G20" s="6">
        <f ca="1">COUNTIF(OFFSET(Sheet1!$C$3:$C$3,0,Feuil1!G$5-1,COUNTA(Sheet1!$A:$A)-2),Feuil1!$A20)</f>
        <v>0</v>
      </c>
      <c r="H20" s="6">
        <f ca="1">COUNTIF(OFFSET(Sheet1!$C$3:$C$3,0,Feuil1!H$5-1,COUNTA(Sheet1!$A:$A)-2),Feuil1!$A20)</f>
        <v>0</v>
      </c>
      <c r="I20" s="6">
        <f ca="1">IFERROR(VALUE(INDEX(Sheet1!$B$3:$B$8,MATCH($A20,OFFSET(Sheet1!$C$3:$C$3,0,Feuil1!I$5-1,COUNTA(Sheet1!$A:$A)-2),0))),0)</f>
        <v>0</v>
      </c>
      <c r="J20" s="6">
        <f ca="1">IFERROR(VALUE(INDEX(Sheet1!$B$3:$B$8,MATCH($A20,OFFSET(Sheet1!$C$3:$C$3,0,Feuil1!J$5-1,COUNTA(Sheet1!$A:$A)-2),0))),0)</f>
        <v>0</v>
      </c>
      <c r="K20" s="6">
        <f ca="1">IFERROR(VALUE(INDEX(Sheet1!$B$3:$B$8,MATCH($A20,OFFSET(Sheet1!$C$3:$C$3,0,Feuil1!K$5-1,COUNTA(Sheet1!$A:$A)-2),0))),0)</f>
        <v>28</v>
      </c>
      <c r="L20" s="6">
        <f ca="1">IFERROR(VALUE(INDEX(Sheet1!$B$3:$B$8,MATCH($A20,OFFSET(Sheet1!$C$3:$C$3,0,Feuil1!L$5-1,COUNTA(Sheet1!$A:$A)-2),0))),0)</f>
        <v>0</v>
      </c>
      <c r="M20" s="6">
        <f ca="1">IFERROR(VALUE(INDEX(Sheet1!$B$3:$B$8,MATCH($A20,OFFSET(Sheet1!$C$3:$C$3,0,Feuil1!M$5-1,COUNTA(Sheet1!$A:$A)-2),0))),0)</f>
        <v>0</v>
      </c>
    </row>
    <row r="21" spans="1:13" x14ac:dyDescent="0.2">
      <c r="A21" s="3" t="s">
        <v>22</v>
      </c>
      <c r="B21" s="5">
        <f ca="1">INDEX($D$4:$H$4,1,MATCH(1,$D21:$H21,0))</f>
        <v>3</v>
      </c>
      <c r="C21" s="5">
        <f t="shared" ca="1" si="0"/>
        <v>65</v>
      </c>
      <c r="D21" s="6">
        <f ca="1">COUNTIF(OFFSET(Sheet1!$C$3:$C$3,0,Feuil1!D$5-1,COUNTA(Sheet1!$A:$A)-2),Feuil1!$A21)</f>
        <v>0</v>
      </c>
      <c r="E21" s="6">
        <f ca="1">COUNTIF(OFFSET(Sheet1!$C$3:$C$3,0,Feuil1!E$5-1,COUNTA(Sheet1!$A:$A)-2),Feuil1!$A21)</f>
        <v>0</v>
      </c>
      <c r="F21" s="6">
        <f ca="1">COUNTIF(OFFSET(Sheet1!$C$3:$C$3,0,Feuil1!F$5-1,COUNTA(Sheet1!$A:$A)-2),Feuil1!$A21)</f>
        <v>1</v>
      </c>
      <c r="G21" s="6">
        <f ca="1">COUNTIF(OFFSET(Sheet1!$C$3:$C$3,0,Feuil1!G$5-1,COUNTA(Sheet1!$A:$A)-2),Feuil1!$A21)</f>
        <v>0</v>
      </c>
      <c r="H21" s="6">
        <f ca="1">COUNTIF(OFFSET(Sheet1!$C$3:$C$3,0,Feuil1!H$5-1,COUNTA(Sheet1!$A:$A)-2),Feuil1!$A21)</f>
        <v>0</v>
      </c>
      <c r="I21" s="6">
        <f ca="1">IFERROR(VALUE(INDEX(Sheet1!$B$3:$B$8,MATCH($A21,OFFSET(Sheet1!$C$3:$C$3,0,Feuil1!I$5-1,COUNTA(Sheet1!$A:$A)-2),0))),0)</f>
        <v>0</v>
      </c>
      <c r="J21" s="6">
        <f ca="1">IFERROR(VALUE(INDEX(Sheet1!$B$3:$B$8,MATCH($A21,OFFSET(Sheet1!$C$3:$C$3,0,Feuil1!J$5-1,COUNTA(Sheet1!$A:$A)-2),0))),0)</f>
        <v>0</v>
      </c>
      <c r="K21" s="6">
        <f ca="1">IFERROR(VALUE(INDEX(Sheet1!$B$3:$B$8,MATCH($A21,OFFSET(Sheet1!$C$3:$C$3,0,Feuil1!K$5-1,COUNTA(Sheet1!$A:$A)-2),0))),0)</f>
        <v>65</v>
      </c>
      <c r="L21" s="6">
        <f ca="1">IFERROR(VALUE(INDEX(Sheet1!$B$3:$B$8,MATCH($A21,OFFSET(Sheet1!$C$3:$C$3,0,Feuil1!L$5-1,COUNTA(Sheet1!$A:$A)-2),0))),0)</f>
        <v>0</v>
      </c>
      <c r="M21" s="6">
        <f ca="1">IFERROR(VALUE(INDEX(Sheet1!$B$3:$B$8,MATCH($A21,OFFSET(Sheet1!$C$3:$C$3,0,Feuil1!M$5-1,COUNTA(Sheet1!$A:$A)-2),0))),0)</f>
        <v>0</v>
      </c>
    </row>
    <row r="22" spans="1:13" x14ac:dyDescent="0.2">
      <c r="A22" s="3" t="s">
        <v>29</v>
      </c>
      <c r="B22" s="5">
        <f ca="1">INDEX($D$4:$H$4,1,MATCH(1,$D22:$H22,0))</f>
        <v>3</v>
      </c>
      <c r="C22" s="5">
        <f t="shared" ca="1" si="0"/>
        <v>32</v>
      </c>
      <c r="D22" s="6">
        <f ca="1">COUNTIF(OFFSET(Sheet1!$C$3:$C$3,0,Feuil1!D$5-1,COUNTA(Sheet1!$A:$A)-2),Feuil1!$A22)</f>
        <v>0</v>
      </c>
      <c r="E22" s="6">
        <f ca="1">COUNTIF(OFFSET(Sheet1!$C$3:$C$3,0,Feuil1!E$5-1,COUNTA(Sheet1!$A:$A)-2),Feuil1!$A22)</f>
        <v>0</v>
      </c>
      <c r="F22" s="6">
        <f ca="1">COUNTIF(OFFSET(Sheet1!$C$3:$C$3,0,Feuil1!F$5-1,COUNTA(Sheet1!$A:$A)-2),Feuil1!$A22)</f>
        <v>1</v>
      </c>
      <c r="G22" s="6">
        <f ca="1">COUNTIF(OFFSET(Sheet1!$C$3:$C$3,0,Feuil1!G$5-1,COUNTA(Sheet1!$A:$A)-2),Feuil1!$A22)</f>
        <v>0</v>
      </c>
      <c r="H22" s="6">
        <f ca="1">COUNTIF(OFFSET(Sheet1!$C$3:$C$3,0,Feuil1!H$5-1,COUNTA(Sheet1!$A:$A)-2),Feuil1!$A22)</f>
        <v>0</v>
      </c>
      <c r="I22" s="6">
        <f ca="1">IFERROR(VALUE(INDEX(Sheet1!$B$3:$B$8,MATCH($A22,OFFSET(Sheet1!$C$3:$C$3,0,Feuil1!I$5-1,COUNTA(Sheet1!$A:$A)-2),0))),0)</f>
        <v>0</v>
      </c>
      <c r="J22" s="6">
        <f ca="1">IFERROR(VALUE(INDEX(Sheet1!$B$3:$B$8,MATCH($A22,OFFSET(Sheet1!$C$3:$C$3,0,Feuil1!J$5-1,COUNTA(Sheet1!$A:$A)-2),0))),0)</f>
        <v>0</v>
      </c>
      <c r="K22" s="6">
        <f ca="1">IFERROR(VALUE(INDEX(Sheet1!$B$3:$B$8,MATCH($A22,OFFSET(Sheet1!$C$3:$C$3,0,Feuil1!K$5-1,COUNTA(Sheet1!$A:$A)-2),0))),0)</f>
        <v>32</v>
      </c>
      <c r="L22" s="6">
        <f ca="1">IFERROR(VALUE(INDEX(Sheet1!$B$3:$B$8,MATCH($A22,OFFSET(Sheet1!$C$3:$C$3,0,Feuil1!L$5-1,COUNTA(Sheet1!$A:$A)-2),0))),0)</f>
        <v>0</v>
      </c>
      <c r="M22" s="6">
        <f ca="1">IFERROR(VALUE(INDEX(Sheet1!$B$3:$B$8,MATCH($A22,OFFSET(Sheet1!$C$3:$C$3,0,Feuil1!M$5-1,COUNTA(Sheet1!$A:$A)-2),0))),0)</f>
        <v>0</v>
      </c>
    </row>
    <row r="23" spans="1:13" x14ac:dyDescent="0.2">
      <c r="A23" s="3" t="s">
        <v>36</v>
      </c>
      <c r="B23" s="5">
        <f ca="1">INDEX($D$4:$H$4,1,MATCH(1,$D23:$H23,0))</f>
        <v>3</v>
      </c>
      <c r="C23" s="5">
        <f t="shared" ca="1" si="0"/>
        <v>10</v>
      </c>
      <c r="D23" s="6">
        <f ca="1">COUNTIF(OFFSET(Sheet1!$C$3:$C$3,0,Feuil1!D$5-1,COUNTA(Sheet1!$A:$A)-2),Feuil1!$A23)</f>
        <v>0</v>
      </c>
      <c r="E23" s="6">
        <f ca="1">COUNTIF(OFFSET(Sheet1!$C$3:$C$3,0,Feuil1!E$5-1,COUNTA(Sheet1!$A:$A)-2),Feuil1!$A23)</f>
        <v>0</v>
      </c>
      <c r="F23" s="6">
        <f ca="1">COUNTIF(OFFSET(Sheet1!$C$3:$C$3,0,Feuil1!F$5-1,COUNTA(Sheet1!$A:$A)-2),Feuil1!$A23)</f>
        <v>1</v>
      </c>
      <c r="G23" s="6">
        <f ca="1">COUNTIF(OFFSET(Sheet1!$C$3:$C$3,0,Feuil1!G$5-1,COUNTA(Sheet1!$A:$A)-2),Feuil1!$A23)</f>
        <v>0</v>
      </c>
      <c r="H23" s="6">
        <f ca="1">COUNTIF(OFFSET(Sheet1!$C$3:$C$3,0,Feuil1!H$5-1,COUNTA(Sheet1!$A:$A)-2),Feuil1!$A23)</f>
        <v>0</v>
      </c>
      <c r="I23" s="6">
        <f ca="1">IFERROR(VALUE(INDEX(Sheet1!$B$3:$B$8,MATCH($A23,OFFSET(Sheet1!$C$3:$C$3,0,Feuil1!I$5-1,COUNTA(Sheet1!$A:$A)-2),0))),0)</f>
        <v>0</v>
      </c>
      <c r="J23" s="6">
        <f ca="1">IFERROR(VALUE(INDEX(Sheet1!$B$3:$B$8,MATCH($A23,OFFSET(Sheet1!$C$3:$C$3,0,Feuil1!J$5-1,COUNTA(Sheet1!$A:$A)-2),0))),0)</f>
        <v>0</v>
      </c>
      <c r="K23" s="6">
        <f ca="1">IFERROR(VALUE(INDEX(Sheet1!$B$3:$B$8,MATCH($A23,OFFSET(Sheet1!$C$3:$C$3,0,Feuil1!K$5-1,COUNTA(Sheet1!$A:$A)-2),0))),0)</f>
        <v>10</v>
      </c>
      <c r="L23" s="6">
        <f ca="1">IFERROR(VALUE(INDEX(Sheet1!$B$3:$B$8,MATCH($A23,OFFSET(Sheet1!$C$3:$C$3,0,Feuil1!L$5-1,COUNTA(Sheet1!$A:$A)-2),0))),0)</f>
        <v>0</v>
      </c>
      <c r="M23" s="6">
        <f ca="1">IFERROR(VALUE(INDEX(Sheet1!$B$3:$B$8,MATCH($A23,OFFSET(Sheet1!$C$3:$C$3,0,Feuil1!M$5-1,COUNTA(Sheet1!$A:$A)-2),0))),0)</f>
        <v>0</v>
      </c>
    </row>
    <row r="24" spans="1:13" x14ac:dyDescent="0.2">
      <c r="A24" s="3" t="s">
        <v>43</v>
      </c>
      <c r="B24" s="5">
        <f ca="1">INDEX($D$4:$H$4,1,MATCH(1,$D24:$H24,0))</f>
        <v>3</v>
      </c>
      <c r="C24" s="5">
        <f t="shared" ca="1" si="0"/>
        <v>50</v>
      </c>
      <c r="D24" s="6">
        <f ca="1">COUNTIF(OFFSET(Sheet1!$C$3:$C$3,0,Feuil1!D$5-1,COUNTA(Sheet1!$A:$A)-2),Feuil1!$A24)</f>
        <v>0</v>
      </c>
      <c r="E24" s="6">
        <f ca="1">COUNTIF(OFFSET(Sheet1!$C$3:$C$3,0,Feuil1!E$5-1,COUNTA(Sheet1!$A:$A)-2),Feuil1!$A24)</f>
        <v>0</v>
      </c>
      <c r="F24" s="6">
        <f ca="1">COUNTIF(OFFSET(Sheet1!$C$3:$C$3,0,Feuil1!F$5-1,COUNTA(Sheet1!$A:$A)-2),Feuil1!$A24)</f>
        <v>1</v>
      </c>
      <c r="G24" s="6">
        <f ca="1">COUNTIF(OFFSET(Sheet1!$C$3:$C$3,0,Feuil1!G$5-1,COUNTA(Sheet1!$A:$A)-2),Feuil1!$A24)</f>
        <v>0</v>
      </c>
      <c r="H24" s="6">
        <f ca="1">COUNTIF(OFFSET(Sheet1!$C$3:$C$3,0,Feuil1!H$5-1,COUNTA(Sheet1!$A:$A)-2),Feuil1!$A24)</f>
        <v>0</v>
      </c>
      <c r="I24" s="6">
        <f ca="1">IFERROR(VALUE(INDEX(Sheet1!$B$3:$B$8,MATCH($A24,OFFSET(Sheet1!$C$3:$C$3,0,Feuil1!I$5-1,COUNTA(Sheet1!$A:$A)-2),0))),0)</f>
        <v>0</v>
      </c>
      <c r="J24" s="6">
        <f ca="1">IFERROR(VALUE(INDEX(Sheet1!$B$3:$B$8,MATCH($A24,OFFSET(Sheet1!$C$3:$C$3,0,Feuil1!J$5-1,COUNTA(Sheet1!$A:$A)-2),0))),0)</f>
        <v>0</v>
      </c>
      <c r="K24" s="6">
        <f ca="1">IFERROR(VALUE(INDEX(Sheet1!$B$3:$B$8,MATCH($A24,OFFSET(Sheet1!$C$3:$C$3,0,Feuil1!K$5-1,COUNTA(Sheet1!$A:$A)-2),0))),0)</f>
        <v>50</v>
      </c>
      <c r="L24" s="6">
        <f ca="1">IFERROR(VALUE(INDEX(Sheet1!$B$3:$B$8,MATCH($A24,OFFSET(Sheet1!$C$3:$C$3,0,Feuil1!L$5-1,COUNTA(Sheet1!$A:$A)-2),0))),0)</f>
        <v>0</v>
      </c>
      <c r="M24" s="6">
        <f ca="1">IFERROR(VALUE(INDEX(Sheet1!$B$3:$B$8,MATCH($A24,OFFSET(Sheet1!$C$3:$C$3,0,Feuil1!M$5-1,COUNTA(Sheet1!$A:$A)-2),0))),0)</f>
        <v>0</v>
      </c>
    </row>
    <row r="25" spans="1:13" x14ac:dyDescent="0.2">
      <c r="A25" s="3" t="s">
        <v>47</v>
      </c>
      <c r="B25" s="5">
        <f ca="1">INDEX($D$4:$H$4,1,MATCH(1,$D25:$H25,0))</f>
        <v>2</v>
      </c>
      <c r="C25" s="5">
        <f t="shared" ca="1" si="0"/>
        <v>47</v>
      </c>
      <c r="D25" s="6">
        <f ca="1">COUNTIF(OFFSET(Sheet1!$C$3:$C$3,0,Feuil1!D$5-1,COUNTA(Sheet1!$A:$A)-2),Feuil1!$A25)</f>
        <v>0</v>
      </c>
      <c r="E25" s="6">
        <f ca="1">COUNTIF(OFFSET(Sheet1!$C$3:$C$3,0,Feuil1!E$5-1,COUNTA(Sheet1!$A:$A)-2),Feuil1!$A25)</f>
        <v>0</v>
      </c>
      <c r="F25" s="6">
        <f ca="1">COUNTIF(OFFSET(Sheet1!$C$3:$C$3,0,Feuil1!F$5-1,COUNTA(Sheet1!$A:$A)-2),Feuil1!$A25)</f>
        <v>0</v>
      </c>
      <c r="G25" s="6">
        <f ca="1">COUNTIF(OFFSET(Sheet1!$C$3:$C$3,0,Feuil1!G$5-1,COUNTA(Sheet1!$A:$A)-2),Feuil1!$A25)</f>
        <v>1</v>
      </c>
      <c r="H25" s="6">
        <f ca="1">COUNTIF(OFFSET(Sheet1!$C$3:$C$3,0,Feuil1!H$5-1,COUNTA(Sheet1!$A:$A)-2),Feuil1!$A25)</f>
        <v>0</v>
      </c>
      <c r="I25" s="6">
        <f ca="1">IFERROR(VALUE(INDEX(Sheet1!$B$3:$B$8,MATCH($A25,OFFSET(Sheet1!$C$3:$C$3,0,Feuil1!I$5-1,COUNTA(Sheet1!$A:$A)-2),0))),0)</f>
        <v>0</v>
      </c>
      <c r="J25" s="6">
        <f ca="1">IFERROR(VALUE(INDEX(Sheet1!$B$3:$B$8,MATCH($A25,OFFSET(Sheet1!$C$3:$C$3,0,Feuil1!J$5-1,COUNTA(Sheet1!$A:$A)-2),0))),0)</f>
        <v>0</v>
      </c>
      <c r="K25" s="6">
        <f ca="1">IFERROR(VALUE(INDEX(Sheet1!$B$3:$B$8,MATCH($A25,OFFSET(Sheet1!$C$3:$C$3,0,Feuil1!K$5-1,COUNTA(Sheet1!$A:$A)-2),0))),0)</f>
        <v>0</v>
      </c>
      <c r="L25" s="6">
        <f ca="1">IFERROR(VALUE(INDEX(Sheet1!$B$3:$B$8,MATCH($A25,OFFSET(Sheet1!$C$3:$C$3,0,Feuil1!L$5-1,COUNTA(Sheet1!$A:$A)-2),0))),0)</f>
        <v>47</v>
      </c>
      <c r="M25" s="6">
        <f ca="1">IFERROR(VALUE(INDEX(Sheet1!$B$3:$B$8,MATCH($A25,OFFSET(Sheet1!$C$3:$C$3,0,Feuil1!M$5-1,COUNTA(Sheet1!$A:$A)-2),0))),0)</f>
        <v>0</v>
      </c>
    </row>
    <row r="26" spans="1:13" x14ac:dyDescent="0.2">
      <c r="A26" s="3" t="s">
        <v>16</v>
      </c>
      <c r="B26" s="5">
        <f ca="1">INDEX($D$4:$H$4,1,MATCH(1,$D26:$H26,0))</f>
        <v>2</v>
      </c>
      <c r="C26" s="5">
        <f t="shared" ca="1" si="0"/>
        <v>28</v>
      </c>
      <c r="D26" s="6">
        <f ca="1">COUNTIF(OFFSET(Sheet1!$C$3:$C$3,0,Feuil1!D$5-1,COUNTA(Sheet1!$A:$A)-2),Feuil1!$A26)</f>
        <v>0</v>
      </c>
      <c r="E26" s="6">
        <f ca="1">COUNTIF(OFFSET(Sheet1!$C$3:$C$3,0,Feuil1!E$5-1,COUNTA(Sheet1!$A:$A)-2),Feuil1!$A26)</f>
        <v>0</v>
      </c>
      <c r="F26" s="6">
        <f ca="1">COUNTIF(OFFSET(Sheet1!$C$3:$C$3,0,Feuil1!F$5-1,COUNTA(Sheet1!$A:$A)-2),Feuil1!$A26)</f>
        <v>0</v>
      </c>
      <c r="G26" s="6">
        <f ca="1">COUNTIF(OFFSET(Sheet1!$C$3:$C$3,0,Feuil1!G$5-1,COUNTA(Sheet1!$A:$A)-2),Feuil1!$A26)</f>
        <v>1</v>
      </c>
      <c r="H26" s="6">
        <f ca="1">COUNTIF(OFFSET(Sheet1!$C$3:$C$3,0,Feuil1!H$5-1,COUNTA(Sheet1!$A:$A)-2),Feuil1!$A26)</f>
        <v>0</v>
      </c>
      <c r="I26" s="6">
        <f ca="1">IFERROR(VALUE(INDEX(Sheet1!$B$3:$B$8,MATCH($A26,OFFSET(Sheet1!$C$3:$C$3,0,Feuil1!I$5-1,COUNTA(Sheet1!$A:$A)-2),0))),0)</f>
        <v>0</v>
      </c>
      <c r="J26" s="6">
        <f ca="1">IFERROR(VALUE(INDEX(Sheet1!$B$3:$B$8,MATCH($A26,OFFSET(Sheet1!$C$3:$C$3,0,Feuil1!J$5-1,COUNTA(Sheet1!$A:$A)-2),0))),0)</f>
        <v>0</v>
      </c>
      <c r="K26" s="6">
        <f ca="1">IFERROR(VALUE(INDEX(Sheet1!$B$3:$B$8,MATCH($A26,OFFSET(Sheet1!$C$3:$C$3,0,Feuil1!K$5-1,COUNTA(Sheet1!$A:$A)-2),0))),0)</f>
        <v>0</v>
      </c>
      <c r="L26" s="6">
        <f ca="1">IFERROR(VALUE(INDEX(Sheet1!$B$3:$B$8,MATCH($A26,OFFSET(Sheet1!$C$3:$C$3,0,Feuil1!L$5-1,COUNTA(Sheet1!$A:$A)-2),0))),0)</f>
        <v>28</v>
      </c>
      <c r="M26" s="6">
        <f ca="1">IFERROR(VALUE(INDEX(Sheet1!$B$3:$B$8,MATCH($A26,OFFSET(Sheet1!$C$3:$C$3,0,Feuil1!M$5-1,COUNTA(Sheet1!$A:$A)-2),0))),0)</f>
        <v>0</v>
      </c>
    </row>
    <row r="27" spans="1:13" x14ac:dyDescent="0.2">
      <c r="A27" s="3" t="s">
        <v>23</v>
      </c>
      <c r="B27" s="5">
        <f ca="1">INDEX($D$4:$H$4,1,MATCH(1,$D27:$H27,0))</f>
        <v>2</v>
      </c>
      <c r="C27" s="5">
        <f t="shared" ca="1" si="0"/>
        <v>65</v>
      </c>
      <c r="D27" s="6">
        <f ca="1">COUNTIF(OFFSET(Sheet1!$C$3:$C$3,0,Feuil1!D$5-1,COUNTA(Sheet1!$A:$A)-2),Feuil1!$A27)</f>
        <v>0</v>
      </c>
      <c r="E27" s="6">
        <f ca="1">COUNTIF(OFFSET(Sheet1!$C$3:$C$3,0,Feuil1!E$5-1,COUNTA(Sheet1!$A:$A)-2),Feuil1!$A27)</f>
        <v>0</v>
      </c>
      <c r="F27" s="6">
        <f ca="1">COUNTIF(OFFSET(Sheet1!$C$3:$C$3,0,Feuil1!F$5-1,COUNTA(Sheet1!$A:$A)-2),Feuil1!$A27)</f>
        <v>0</v>
      </c>
      <c r="G27" s="6">
        <f ca="1">COUNTIF(OFFSET(Sheet1!$C$3:$C$3,0,Feuil1!G$5-1,COUNTA(Sheet1!$A:$A)-2),Feuil1!$A27)</f>
        <v>1</v>
      </c>
      <c r="H27" s="6">
        <f ca="1">COUNTIF(OFFSET(Sheet1!$C$3:$C$3,0,Feuil1!H$5-1,COUNTA(Sheet1!$A:$A)-2),Feuil1!$A27)</f>
        <v>0</v>
      </c>
      <c r="I27" s="6">
        <f ca="1">IFERROR(VALUE(INDEX(Sheet1!$B$3:$B$8,MATCH($A27,OFFSET(Sheet1!$C$3:$C$3,0,Feuil1!I$5-1,COUNTA(Sheet1!$A:$A)-2),0))),0)</f>
        <v>0</v>
      </c>
      <c r="J27" s="6">
        <f ca="1">IFERROR(VALUE(INDEX(Sheet1!$B$3:$B$8,MATCH($A27,OFFSET(Sheet1!$C$3:$C$3,0,Feuil1!J$5-1,COUNTA(Sheet1!$A:$A)-2),0))),0)</f>
        <v>0</v>
      </c>
      <c r="K27" s="6">
        <f ca="1">IFERROR(VALUE(INDEX(Sheet1!$B$3:$B$8,MATCH($A27,OFFSET(Sheet1!$C$3:$C$3,0,Feuil1!K$5-1,COUNTA(Sheet1!$A:$A)-2),0))),0)</f>
        <v>0</v>
      </c>
      <c r="L27" s="6">
        <f ca="1">IFERROR(VALUE(INDEX(Sheet1!$B$3:$B$8,MATCH($A27,OFFSET(Sheet1!$C$3:$C$3,0,Feuil1!L$5-1,COUNTA(Sheet1!$A:$A)-2),0))),0)</f>
        <v>65</v>
      </c>
      <c r="M27" s="6">
        <f ca="1">IFERROR(VALUE(INDEX(Sheet1!$B$3:$B$8,MATCH($A27,OFFSET(Sheet1!$C$3:$C$3,0,Feuil1!M$5-1,COUNTA(Sheet1!$A:$A)-2),0))),0)</f>
        <v>0</v>
      </c>
    </row>
    <row r="28" spans="1:13" x14ac:dyDescent="0.2">
      <c r="A28" s="3" t="s">
        <v>30</v>
      </c>
      <c r="B28" s="5">
        <f ca="1">INDEX($D$4:$H$4,1,MATCH(1,$D28:$H28,0))</f>
        <v>2</v>
      </c>
      <c r="C28" s="5">
        <f t="shared" ca="1" si="0"/>
        <v>32</v>
      </c>
      <c r="D28" s="6">
        <f ca="1">COUNTIF(OFFSET(Sheet1!$C$3:$C$3,0,Feuil1!D$5-1,COUNTA(Sheet1!$A:$A)-2),Feuil1!$A28)</f>
        <v>0</v>
      </c>
      <c r="E28" s="6">
        <f ca="1">COUNTIF(OFFSET(Sheet1!$C$3:$C$3,0,Feuil1!E$5-1,COUNTA(Sheet1!$A:$A)-2),Feuil1!$A28)</f>
        <v>0</v>
      </c>
      <c r="F28" s="6">
        <f ca="1">COUNTIF(OFFSET(Sheet1!$C$3:$C$3,0,Feuil1!F$5-1,COUNTA(Sheet1!$A:$A)-2),Feuil1!$A28)</f>
        <v>0</v>
      </c>
      <c r="G28" s="6">
        <f ca="1">COUNTIF(OFFSET(Sheet1!$C$3:$C$3,0,Feuil1!G$5-1,COUNTA(Sheet1!$A:$A)-2),Feuil1!$A28)</f>
        <v>1</v>
      </c>
      <c r="H28" s="6">
        <f ca="1">COUNTIF(OFFSET(Sheet1!$C$3:$C$3,0,Feuil1!H$5-1,COUNTA(Sheet1!$A:$A)-2),Feuil1!$A28)</f>
        <v>0</v>
      </c>
      <c r="I28" s="6">
        <f ca="1">IFERROR(VALUE(INDEX(Sheet1!$B$3:$B$8,MATCH($A28,OFFSET(Sheet1!$C$3:$C$3,0,Feuil1!I$5-1,COUNTA(Sheet1!$A:$A)-2),0))),0)</f>
        <v>0</v>
      </c>
      <c r="J28" s="6">
        <f ca="1">IFERROR(VALUE(INDEX(Sheet1!$B$3:$B$8,MATCH($A28,OFFSET(Sheet1!$C$3:$C$3,0,Feuil1!J$5-1,COUNTA(Sheet1!$A:$A)-2),0))),0)</f>
        <v>0</v>
      </c>
      <c r="K28" s="6">
        <f ca="1">IFERROR(VALUE(INDEX(Sheet1!$B$3:$B$8,MATCH($A28,OFFSET(Sheet1!$C$3:$C$3,0,Feuil1!K$5-1,COUNTA(Sheet1!$A:$A)-2),0))),0)</f>
        <v>0</v>
      </c>
      <c r="L28" s="6">
        <f ca="1">IFERROR(VALUE(INDEX(Sheet1!$B$3:$B$8,MATCH($A28,OFFSET(Sheet1!$C$3:$C$3,0,Feuil1!L$5-1,COUNTA(Sheet1!$A:$A)-2),0))),0)</f>
        <v>32</v>
      </c>
      <c r="M28" s="6">
        <f ca="1">IFERROR(VALUE(INDEX(Sheet1!$B$3:$B$8,MATCH($A28,OFFSET(Sheet1!$C$3:$C$3,0,Feuil1!M$5-1,COUNTA(Sheet1!$A:$A)-2),0))),0)</f>
        <v>0</v>
      </c>
    </row>
    <row r="29" spans="1:13" x14ac:dyDescent="0.2">
      <c r="A29" s="3" t="s">
        <v>37</v>
      </c>
      <c r="B29" s="5">
        <f ca="1">INDEX($D$4:$H$4,1,MATCH(1,$D29:$H29,0))</f>
        <v>2</v>
      </c>
      <c r="C29" s="5">
        <f t="shared" ca="1" si="0"/>
        <v>10</v>
      </c>
      <c r="D29" s="6">
        <f ca="1">COUNTIF(OFFSET(Sheet1!$C$3:$C$3,0,Feuil1!D$5-1,COUNTA(Sheet1!$A:$A)-2),Feuil1!$A29)</f>
        <v>0</v>
      </c>
      <c r="E29" s="6">
        <f ca="1">COUNTIF(OFFSET(Sheet1!$C$3:$C$3,0,Feuil1!E$5-1,COUNTA(Sheet1!$A:$A)-2),Feuil1!$A29)</f>
        <v>0</v>
      </c>
      <c r="F29" s="6">
        <f ca="1">COUNTIF(OFFSET(Sheet1!$C$3:$C$3,0,Feuil1!F$5-1,COUNTA(Sheet1!$A:$A)-2),Feuil1!$A29)</f>
        <v>0</v>
      </c>
      <c r="G29" s="6">
        <f ca="1">COUNTIF(OFFSET(Sheet1!$C$3:$C$3,0,Feuil1!G$5-1,COUNTA(Sheet1!$A:$A)-2),Feuil1!$A29)</f>
        <v>1</v>
      </c>
      <c r="H29" s="6">
        <f ca="1">COUNTIF(OFFSET(Sheet1!$C$3:$C$3,0,Feuil1!H$5-1,COUNTA(Sheet1!$A:$A)-2),Feuil1!$A29)</f>
        <v>0</v>
      </c>
      <c r="I29" s="6">
        <f ca="1">IFERROR(VALUE(INDEX(Sheet1!$B$3:$B$8,MATCH($A29,OFFSET(Sheet1!$C$3:$C$3,0,Feuil1!I$5-1,COUNTA(Sheet1!$A:$A)-2),0))),0)</f>
        <v>0</v>
      </c>
      <c r="J29" s="6">
        <f ca="1">IFERROR(VALUE(INDEX(Sheet1!$B$3:$B$8,MATCH($A29,OFFSET(Sheet1!$C$3:$C$3,0,Feuil1!J$5-1,COUNTA(Sheet1!$A:$A)-2),0))),0)</f>
        <v>0</v>
      </c>
      <c r="K29" s="6">
        <f ca="1">IFERROR(VALUE(INDEX(Sheet1!$B$3:$B$8,MATCH($A29,OFFSET(Sheet1!$C$3:$C$3,0,Feuil1!K$5-1,COUNTA(Sheet1!$A:$A)-2),0))),0)</f>
        <v>0</v>
      </c>
      <c r="L29" s="6">
        <f ca="1">IFERROR(VALUE(INDEX(Sheet1!$B$3:$B$8,MATCH($A29,OFFSET(Sheet1!$C$3:$C$3,0,Feuil1!L$5-1,COUNTA(Sheet1!$A:$A)-2),0))),0)</f>
        <v>10</v>
      </c>
      <c r="M29" s="6">
        <f ca="1">IFERROR(VALUE(INDEX(Sheet1!$B$3:$B$8,MATCH($A29,OFFSET(Sheet1!$C$3:$C$3,0,Feuil1!M$5-1,COUNTA(Sheet1!$A:$A)-2),0))),0)</f>
        <v>0</v>
      </c>
    </row>
    <row r="30" spans="1:13" x14ac:dyDescent="0.2">
      <c r="A30" s="3" t="s">
        <v>44</v>
      </c>
      <c r="B30" s="5">
        <f ca="1">INDEX($D$4:$H$4,1,MATCH(1,$D30:$H30,0))</f>
        <v>2</v>
      </c>
      <c r="C30" s="5">
        <f t="shared" ca="1" si="0"/>
        <v>50</v>
      </c>
      <c r="D30" s="6">
        <f ca="1">COUNTIF(OFFSET(Sheet1!$C$3:$C$3,0,Feuil1!D$5-1,COUNTA(Sheet1!$A:$A)-2),Feuil1!$A30)</f>
        <v>0</v>
      </c>
      <c r="E30" s="6">
        <f ca="1">COUNTIF(OFFSET(Sheet1!$C$3:$C$3,0,Feuil1!E$5-1,COUNTA(Sheet1!$A:$A)-2),Feuil1!$A30)</f>
        <v>0</v>
      </c>
      <c r="F30" s="6">
        <f ca="1">COUNTIF(OFFSET(Sheet1!$C$3:$C$3,0,Feuil1!F$5-1,COUNTA(Sheet1!$A:$A)-2),Feuil1!$A30)</f>
        <v>0</v>
      </c>
      <c r="G30" s="6">
        <f ca="1">COUNTIF(OFFSET(Sheet1!$C$3:$C$3,0,Feuil1!G$5-1,COUNTA(Sheet1!$A:$A)-2),Feuil1!$A30)</f>
        <v>1</v>
      </c>
      <c r="H30" s="6">
        <f ca="1">COUNTIF(OFFSET(Sheet1!$C$3:$C$3,0,Feuil1!H$5-1,COUNTA(Sheet1!$A:$A)-2),Feuil1!$A30)</f>
        <v>0</v>
      </c>
      <c r="I30" s="6">
        <f ca="1">IFERROR(VALUE(INDEX(Sheet1!$B$3:$B$8,MATCH($A30,OFFSET(Sheet1!$C$3:$C$3,0,Feuil1!I$5-1,COUNTA(Sheet1!$A:$A)-2),0))),0)</f>
        <v>0</v>
      </c>
      <c r="J30" s="6">
        <f ca="1">IFERROR(VALUE(INDEX(Sheet1!$B$3:$B$8,MATCH($A30,OFFSET(Sheet1!$C$3:$C$3,0,Feuil1!J$5-1,COUNTA(Sheet1!$A:$A)-2),0))),0)</f>
        <v>0</v>
      </c>
      <c r="K30" s="6">
        <f ca="1">IFERROR(VALUE(INDEX(Sheet1!$B$3:$B$8,MATCH($A30,OFFSET(Sheet1!$C$3:$C$3,0,Feuil1!K$5-1,COUNTA(Sheet1!$A:$A)-2),0))),0)</f>
        <v>0</v>
      </c>
      <c r="L30" s="6">
        <f ca="1">IFERROR(VALUE(INDEX(Sheet1!$B$3:$B$8,MATCH($A30,OFFSET(Sheet1!$C$3:$C$3,0,Feuil1!L$5-1,COUNTA(Sheet1!$A:$A)-2),0))),0)</f>
        <v>50</v>
      </c>
      <c r="M30" s="6">
        <f ca="1">IFERROR(VALUE(INDEX(Sheet1!$B$3:$B$8,MATCH($A30,OFFSET(Sheet1!$C$3:$C$3,0,Feuil1!M$5-1,COUNTA(Sheet1!$A:$A)-2),0))),0)</f>
        <v>0</v>
      </c>
    </row>
    <row r="31" spans="1:13" x14ac:dyDescent="0.2">
      <c r="A31" s="3" t="s">
        <v>48</v>
      </c>
      <c r="B31" s="5">
        <f ca="1">INDEX($D$4:$H$4,1,MATCH(1,$D31:$H31,0))</f>
        <v>1</v>
      </c>
      <c r="C31" s="5">
        <f t="shared" ca="1" si="0"/>
        <v>47</v>
      </c>
      <c r="D31" s="6">
        <f ca="1">COUNTIF(OFFSET(Sheet1!$C$3:$C$3,0,Feuil1!D$5-1,COUNTA(Sheet1!$A:$A)-2),Feuil1!$A31)</f>
        <v>0</v>
      </c>
      <c r="E31" s="6">
        <f ca="1">COUNTIF(OFFSET(Sheet1!$C$3:$C$3,0,Feuil1!E$5-1,COUNTA(Sheet1!$A:$A)-2),Feuil1!$A31)</f>
        <v>0</v>
      </c>
      <c r="F31" s="6">
        <f ca="1">COUNTIF(OFFSET(Sheet1!$C$3:$C$3,0,Feuil1!F$5-1,COUNTA(Sheet1!$A:$A)-2),Feuil1!$A31)</f>
        <v>0</v>
      </c>
      <c r="G31" s="6">
        <f ca="1">COUNTIF(OFFSET(Sheet1!$C$3:$C$3,0,Feuil1!G$5-1,COUNTA(Sheet1!$A:$A)-2),Feuil1!$A31)</f>
        <v>0</v>
      </c>
      <c r="H31" s="6">
        <f ca="1">COUNTIF(OFFSET(Sheet1!$C$3:$C$3,0,Feuil1!H$5-1,COUNTA(Sheet1!$A:$A)-2),Feuil1!$A31)</f>
        <v>1</v>
      </c>
      <c r="I31" s="6">
        <f ca="1">IFERROR(VALUE(INDEX(Sheet1!$B$3:$B$8,MATCH($A31,OFFSET(Sheet1!$C$3:$C$3,0,Feuil1!I$5-1,COUNTA(Sheet1!$A:$A)-2),0))),0)</f>
        <v>0</v>
      </c>
      <c r="J31" s="6">
        <f ca="1">IFERROR(VALUE(INDEX(Sheet1!$B$3:$B$8,MATCH($A31,OFFSET(Sheet1!$C$3:$C$3,0,Feuil1!J$5-1,COUNTA(Sheet1!$A:$A)-2),0))),0)</f>
        <v>0</v>
      </c>
      <c r="K31" s="6">
        <f ca="1">IFERROR(VALUE(INDEX(Sheet1!$B$3:$B$8,MATCH($A31,OFFSET(Sheet1!$C$3:$C$3,0,Feuil1!K$5-1,COUNTA(Sheet1!$A:$A)-2),0))),0)</f>
        <v>0</v>
      </c>
      <c r="L31" s="6">
        <f ca="1">IFERROR(VALUE(INDEX(Sheet1!$B$3:$B$8,MATCH($A31,OFFSET(Sheet1!$C$3:$C$3,0,Feuil1!L$5-1,COUNTA(Sheet1!$A:$A)-2),0))),0)</f>
        <v>0</v>
      </c>
      <c r="M31" s="6">
        <f ca="1">IFERROR(VALUE(INDEX(Sheet1!$B$3:$B$8,MATCH($A31,OFFSET(Sheet1!$C$3:$C$3,0,Feuil1!M$5-1,COUNTA(Sheet1!$A:$A)-2),0))),0)</f>
        <v>47</v>
      </c>
    </row>
    <row r="32" spans="1:13" x14ac:dyDescent="0.2">
      <c r="A32" s="3" t="s">
        <v>17</v>
      </c>
      <c r="B32" s="5">
        <f ca="1">INDEX($D$4:$H$4,1,MATCH(1,$D32:$H32,0))</f>
        <v>1</v>
      </c>
      <c r="C32" s="5">
        <f t="shared" ca="1" si="0"/>
        <v>28</v>
      </c>
      <c r="D32" s="6">
        <f ca="1">COUNTIF(OFFSET(Sheet1!$C$3:$C$3,0,Feuil1!D$5-1,COUNTA(Sheet1!$A:$A)-2),Feuil1!$A32)</f>
        <v>0</v>
      </c>
      <c r="E32" s="6">
        <f ca="1">COUNTIF(OFFSET(Sheet1!$C$3:$C$3,0,Feuil1!E$5-1,COUNTA(Sheet1!$A:$A)-2),Feuil1!$A32)</f>
        <v>0</v>
      </c>
      <c r="F32" s="6">
        <f ca="1">COUNTIF(OFFSET(Sheet1!$C$3:$C$3,0,Feuil1!F$5-1,COUNTA(Sheet1!$A:$A)-2),Feuil1!$A32)</f>
        <v>0</v>
      </c>
      <c r="G32" s="6">
        <f ca="1">COUNTIF(OFFSET(Sheet1!$C$3:$C$3,0,Feuil1!G$5-1,COUNTA(Sheet1!$A:$A)-2),Feuil1!$A32)</f>
        <v>0</v>
      </c>
      <c r="H32" s="6">
        <f ca="1">COUNTIF(OFFSET(Sheet1!$C$3:$C$3,0,Feuil1!H$5-1,COUNTA(Sheet1!$A:$A)-2),Feuil1!$A32)</f>
        <v>1</v>
      </c>
      <c r="I32" s="6">
        <f ca="1">IFERROR(VALUE(INDEX(Sheet1!$B$3:$B$8,MATCH($A32,OFFSET(Sheet1!$C$3:$C$3,0,Feuil1!I$5-1,COUNTA(Sheet1!$A:$A)-2),0))),0)</f>
        <v>0</v>
      </c>
      <c r="J32" s="6">
        <f ca="1">IFERROR(VALUE(INDEX(Sheet1!$B$3:$B$8,MATCH($A32,OFFSET(Sheet1!$C$3:$C$3,0,Feuil1!J$5-1,COUNTA(Sheet1!$A:$A)-2),0))),0)</f>
        <v>0</v>
      </c>
      <c r="K32" s="6">
        <f ca="1">IFERROR(VALUE(INDEX(Sheet1!$B$3:$B$8,MATCH($A32,OFFSET(Sheet1!$C$3:$C$3,0,Feuil1!K$5-1,COUNTA(Sheet1!$A:$A)-2),0))),0)</f>
        <v>0</v>
      </c>
      <c r="L32" s="6">
        <f ca="1">IFERROR(VALUE(INDEX(Sheet1!$B$3:$B$8,MATCH($A32,OFFSET(Sheet1!$C$3:$C$3,0,Feuil1!L$5-1,COUNTA(Sheet1!$A:$A)-2),0))),0)</f>
        <v>0</v>
      </c>
      <c r="M32" s="6">
        <f ca="1">IFERROR(VALUE(INDEX(Sheet1!$B$3:$B$8,MATCH($A32,OFFSET(Sheet1!$C$3:$C$3,0,Feuil1!M$5-1,COUNTA(Sheet1!$A:$A)-2),0))),0)</f>
        <v>28</v>
      </c>
    </row>
    <row r="33" spans="1:13" x14ac:dyDescent="0.2">
      <c r="A33" s="3" t="s">
        <v>24</v>
      </c>
      <c r="B33" s="5">
        <f ca="1">INDEX($D$4:$H$4,1,MATCH(1,$D33:$H33,0))</f>
        <v>1</v>
      </c>
      <c r="C33" s="5">
        <f t="shared" ca="1" si="0"/>
        <v>65</v>
      </c>
      <c r="D33" s="6">
        <f ca="1">COUNTIF(OFFSET(Sheet1!$C$3:$C$3,0,Feuil1!D$5-1,COUNTA(Sheet1!$A:$A)-2),Feuil1!$A33)</f>
        <v>0</v>
      </c>
      <c r="E33" s="6">
        <f ca="1">COUNTIF(OFFSET(Sheet1!$C$3:$C$3,0,Feuil1!E$5-1,COUNTA(Sheet1!$A:$A)-2),Feuil1!$A33)</f>
        <v>0</v>
      </c>
      <c r="F33" s="6">
        <f ca="1">COUNTIF(OFFSET(Sheet1!$C$3:$C$3,0,Feuil1!F$5-1,COUNTA(Sheet1!$A:$A)-2),Feuil1!$A33)</f>
        <v>0</v>
      </c>
      <c r="G33" s="6">
        <f ca="1">COUNTIF(OFFSET(Sheet1!$C$3:$C$3,0,Feuil1!G$5-1,COUNTA(Sheet1!$A:$A)-2),Feuil1!$A33)</f>
        <v>0</v>
      </c>
      <c r="H33" s="6">
        <f ca="1">COUNTIF(OFFSET(Sheet1!$C$3:$C$3,0,Feuil1!H$5-1,COUNTA(Sheet1!$A:$A)-2),Feuil1!$A33)</f>
        <v>1</v>
      </c>
      <c r="I33" s="6">
        <f ca="1">IFERROR(VALUE(INDEX(Sheet1!$B$3:$B$8,MATCH($A33,OFFSET(Sheet1!$C$3:$C$3,0,Feuil1!I$5-1,COUNTA(Sheet1!$A:$A)-2),0))),0)</f>
        <v>0</v>
      </c>
      <c r="J33" s="6">
        <f ca="1">IFERROR(VALUE(INDEX(Sheet1!$B$3:$B$8,MATCH($A33,OFFSET(Sheet1!$C$3:$C$3,0,Feuil1!J$5-1,COUNTA(Sheet1!$A:$A)-2),0))),0)</f>
        <v>0</v>
      </c>
      <c r="K33" s="6">
        <f ca="1">IFERROR(VALUE(INDEX(Sheet1!$B$3:$B$8,MATCH($A33,OFFSET(Sheet1!$C$3:$C$3,0,Feuil1!K$5-1,COUNTA(Sheet1!$A:$A)-2),0))),0)</f>
        <v>0</v>
      </c>
      <c r="L33" s="6">
        <f ca="1">IFERROR(VALUE(INDEX(Sheet1!$B$3:$B$8,MATCH($A33,OFFSET(Sheet1!$C$3:$C$3,0,Feuil1!L$5-1,COUNTA(Sheet1!$A:$A)-2),0))),0)</f>
        <v>0</v>
      </c>
      <c r="M33" s="6">
        <f ca="1">IFERROR(VALUE(INDEX(Sheet1!$B$3:$B$8,MATCH($A33,OFFSET(Sheet1!$C$3:$C$3,0,Feuil1!M$5-1,COUNTA(Sheet1!$A:$A)-2),0))),0)</f>
        <v>65</v>
      </c>
    </row>
    <row r="34" spans="1:13" x14ac:dyDescent="0.2">
      <c r="A34" s="3" t="s">
        <v>31</v>
      </c>
      <c r="B34" s="5">
        <f ca="1">INDEX($D$4:$H$4,1,MATCH(1,$D34:$H34,0))</f>
        <v>1</v>
      </c>
      <c r="C34" s="5">
        <f t="shared" ca="1" si="0"/>
        <v>32</v>
      </c>
      <c r="D34" s="6">
        <f ca="1">COUNTIF(OFFSET(Sheet1!$C$3:$C$3,0,Feuil1!D$5-1,COUNTA(Sheet1!$A:$A)-2),Feuil1!$A34)</f>
        <v>0</v>
      </c>
      <c r="E34" s="6">
        <f ca="1">COUNTIF(OFFSET(Sheet1!$C$3:$C$3,0,Feuil1!E$5-1,COUNTA(Sheet1!$A:$A)-2),Feuil1!$A34)</f>
        <v>0</v>
      </c>
      <c r="F34" s="6">
        <f ca="1">COUNTIF(OFFSET(Sheet1!$C$3:$C$3,0,Feuil1!F$5-1,COUNTA(Sheet1!$A:$A)-2),Feuil1!$A34)</f>
        <v>0</v>
      </c>
      <c r="G34" s="6">
        <f ca="1">COUNTIF(OFFSET(Sheet1!$C$3:$C$3,0,Feuil1!G$5-1,COUNTA(Sheet1!$A:$A)-2),Feuil1!$A34)</f>
        <v>0</v>
      </c>
      <c r="H34" s="6">
        <f ca="1">COUNTIF(OFFSET(Sheet1!$C$3:$C$3,0,Feuil1!H$5-1,COUNTA(Sheet1!$A:$A)-2),Feuil1!$A34)</f>
        <v>1</v>
      </c>
      <c r="I34" s="6">
        <f ca="1">IFERROR(VALUE(INDEX(Sheet1!$B$3:$B$8,MATCH($A34,OFFSET(Sheet1!$C$3:$C$3,0,Feuil1!I$5-1,COUNTA(Sheet1!$A:$A)-2),0))),0)</f>
        <v>0</v>
      </c>
      <c r="J34" s="6">
        <f ca="1">IFERROR(VALUE(INDEX(Sheet1!$B$3:$B$8,MATCH($A34,OFFSET(Sheet1!$C$3:$C$3,0,Feuil1!J$5-1,COUNTA(Sheet1!$A:$A)-2),0))),0)</f>
        <v>0</v>
      </c>
      <c r="K34" s="6">
        <f ca="1">IFERROR(VALUE(INDEX(Sheet1!$B$3:$B$8,MATCH($A34,OFFSET(Sheet1!$C$3:$C$3,0,Feuil1!K$5-1,COUNTA(Sheet1!$A:$A)-2),0))),0)</f>
        <v>0</v>
      </c>
      <c r="L34" s="6">
        <f ca="1">IFERROR(VALUE(INDEX(Sheet1!$B$3:$B$8,MATCH($A34,OFFSET(Sheet1!$C$3:$C$3,0,Feuil1!L$5-1,COUNTA(Sheet1!$A:$A)-2),0))),0)</f>
        <v>0</v>
      </c>
      <c r="M34" s="6">
        <f ca="1">IFERROR(VALUE(INDEX(Sheet1!$B$3:$B$8,MATCH($A34,OFFSET(Sheet1!$C$3:$C$3,0,Feuil1!M$5-1,COUNTA(Sheet1!$A:$A)-2),0))),0)</f>
        <v>32</v>
      </c>
    </row>
    <row r="35" spans="1:13" x14ac:dyDescent="0.2">
      <c r="A35" s="3" t="s">
        <v>38</v>
      </c>
      <c r="B35" s="5">
        <f ca="1">INDEX($D$4:$H$4,1,MATCH(1,$D35:$H35,0))</f>
        <v>1</v>
      </c>
      <c r="C35" s="5">
        <f t="shared" ca="1" si="0"/>
        <v>10</v>
      </c>
      <c r="D35" s="6">
        <f ca="1">COUNTIF(OFFSET(Sheet1!$C$3:$C$3,0,Feuil1!D$5-1,COUNTA(Sheet1!$A:$A)-2),Feuil1!$A35)</f>
        <v>0</v>
      </c>
      <c r="E35" s="6">
        <f ca="1">COUNTIF(OFFSET(Sheet1!$C$3:$C$3,0,Feuil1!E$5-1,COUNTA(Sheet1!$A:$A)-2),Feuil1!$A35)</f>
        <v>0</v>
      </c>
      <c r="F35" s="6">
        <f ca="1">COUNTIF(OFFSET(Sheet1!$C$3:$C$3,0,Feuil1!F$5-1,COUNTA(Sheet1!$A:$A)-2),Feuil1!$A35)</f>
        <v>0</v>
      </c>
      <c r="G35" s="6">
        <f ca="1">COUNTIF(OFFSET(Sheet1!$C$3:$C$3,0,Feuil1!G$5-1,COUNTA(Sheet1!$A:$A)-2),Feuil1!$A35)</f>
        <v>0</v>
      </c>
      <c r="H35" s="6">
        <f ca="1">COUNTIF(OFFSET(Sheet1!$C$3:$C$3,0,Feuil1!H$5-1,COUNTA(Sheet1!$A:$A)-2),Feuil1!$A35)</f>
        <v>1</v>
      </c>
      <c r="I35" s="6">
        <f ca="1">IFERROR(VALUE(INDEX(Sheet1!$B$3:$B$8,MATCH($A35,OFFSET(Sheet1!$C$3:$C$3,0,Feuil1!I$5-1,COUNTA(Sheet1!$A:$A)-2),0))),0)</f>
        <v>0</v>
      </c>
      <c r="J35" s="6">
        <f ca="1">IFERROR(VALUE(INDEX(Sheet1!$B$3:$B$8,MATCH($A35,OFFSET(Sheet1!$C$3:$C$3,0,Feuil1!J$5-1,COUNTA(Sheet1!$A:$A)-2),0))),0)</f>
        <v>0</v>
      </c>
      <c r="K35" s="6">
        <f ca="1">IFERROR(VALUE(INDEX(Sheet1!$B$3:$B$8,MATCH($A35,OFFSET(Sheet1!$C$3:$C$3,0,Feuil1!K$5-1,COUNTA(Sheet1!$A:$A)-2),0))),0)</f>
        <v>0</v>
      </c>
      <c r="L35" s="6">
        <f ca="1">IFERROR(VALUE(INDEX(Sheet1!$B$3:$B$8,MATCH($A35,OFFSET(Sheet1!$C$3:$C$3,0,Feuil1!L$5-1,COUNTA(Sheet1!$A:$A)-2),0))),0)</f>
        <v>0</v>
      </c>
      <c r="M35" s="6">
        <f ca="1">IFERROR(VALUE(INDEX(Sheet1!$B$3:$B$8,MATCH($A35,OFFSET(Sheet1!$C$3:$C$3,0,Feuil1!M$5-1,COUNTA(Sheet1!$A:$A)-2),0))),0)</f>
        <v>10</v>
      </c>
    </row>
    <row r="36" spans="1:13" x14ac:dyDescent="0.2">
      <c r="A36" s="3" t="s">
        <v>45</v>
      </c>
      <c r="B36" s="5">
        <f ca="1">INDEX($D$4:$H$4,1,MATCH(1,$D36:$H36,0))</f>
        <v>1</v>
      </c>
      <c r="C36" s="5">
        <f t="shared" ca="1" si="0"/>
        <v>50</v>
      </c>
      <c r="D36" s="6">
        <f ca="1">COUNTIF(OFFSET(Sheet1!$C$3:$C$3,0,Feuil1!D$5-1,COUNTA(Sheet1!$A:$A)-2),Feuil1!$A36)</f>
        <v>0</v>
      </c>
      <c r="E36" s="6">
        <f ca="1">COUNTIF(OFFSET(Sheet1!$C$3:$C$3,0,Feuil1!E$5-1,COUNTA(Sheet1!$A:$A)-2),Feuil1!$A36)</f>
        <v>0</v>
      </c>
      <c r="F36" s="6">
        <f ca="1">COUNTIF(OFFSET(Sheet1!$C$3:$C$3,0,Feuil1!F$5-1,COUNTA(Sheet1!$A:$A)-2),Feuil1!$A36)</f>
        <v>0</v>
      </c>
      <c r="G36" s="6">
        <f ca="1">COUNTIF(OFFSET(Sheet1!$C$3:$C$3,0,Feuil1!G$5-1,COUNTA(Sheet1!$A:$A)-2),Feuil1!$A36)</f>
        <v>0</v>
      </c>
      <c r="H36" s="6">
        <f ca="1">COUNTIF(OFFSET(Sheet1!$C$3:$C$3,0,Feuil1!H$5-1,COUNTA(Sheet1!$A:$A)-2),Feuil1!$A36)</f>
        <v>1</v>
      </c>
      <c r="I36" s="6">
        <f ca="1">IFERROR(VALUE(INDEX(Sheet1!$B$3:$B$8,MATCH($A36,OFFSET(Sheet1!$C$3:$C$3,0,Feuil1!I$5-1,COUNTA(Sheet1!$A:$A)-2),0))),0)</f>
        <v>0</v>
      </c>
      <c r="J36" s="6">
        <f ca="1">IFERROR(VALUE(INDEX(Sheet1!$B$3:$B$8,MATCH($A36,OFFSET(Sheet1!$C$3:$C$3,0,Feuil1!J$5-1,COUNTA(Sheet1!$A:$A)-2),0))),0)</f>
        <v>0</v>
      </c>
      <c r="K36" s="6">
        <f ca="1">IFERROR(VALUE(INDEX(Sheet1!$B$3:$B$8,MATCH($A36,OFFSET(Sheet1!$C$3:$C$3,0,Feuil1!K$5-1,COUNTA(Sheet1!$A:$A)-2),0))),0)</f>
        <v>0</v>
      </c>
      <c r="L36" s="6">
        <f ca="1">IFERROR(VALUE(INDEX(Sheet1!$B$3:$B$8,MATCH($A36,OFFSET(Sheet1!$C$3:$C$3,0,Feuil1!L$5-1,COUNTA(Sheet1!$A:$A)-2),0))),0)</f>
        <v>0</v>
      </c>
      <c r="M36" s="6">
        <f ca="1">IFERROR(VALUE(INDEX(Sheet1!$B$3:$B$8,MATCH($A36,OFFSET(Sheet1!$C$3:$C$3,0,Feuil1!M$5-1,COUNTA(Sheet1!$A:$A)-2),0))),0)</f>
        <v>50</v>
      </c>
    </row>
  </sheetData>
  <mergeCells count="4">
    <mergeCell ref="D3:M3"/>
    <mergeCell ref="I6:M6"/>
    <mergeCell ref="D6:H6"/>
    <mergeCell ref="N3:N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Jeunesse</dc:creator>
  <cp:lastModifiedBy>XLSolutionS (Marc)</cp:lastModifiedBy>
  <dcterms:created xsi:type="dcterms:W3CDTF">2019-02-07T12:54:10Z</dcterms:created>
  <dcterms:modified xsi:type="dcterms:W3CDTF">2019-02-07T13:52:14Z</dcterms:modified>
</cp:coreProperties>
</file>