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Q70" i="1" l="1"/>
  <c r="L70" i="1"/>
  <c r="C70" i="1"/>
  <c r="Q59" i="1"/>
  <c r="Q48" i="1"/>
  <c r="O41" i="1"/>
  <c r="C41" i="1"/>
  <c r="O40" i="1"/>
  <c r="C40" i="1"/>
  <c r="L30" i="1"/>
  <c r="O30" i="1" s="1"/>
  <c r="C30" i="1"/>
  <c r="O29" i="1"/>
  <c r="L29" i="1"/>
  <c r="C29" i="1"/>
  <c r="L28" i="1"/>
  <c r="O28" i="1" s="1"/>
  <c r="C28" i="1"/>
  <c r="L27" i="1"/>
  <c r="O27" i="1" s="1"/>
  <c r="C27" i="1"/>
  <c r="Q26" i="1"/>
  <c r="O26" i="1"/>
  <c r="L26" i="1"/>
  <c r="C26" i="1"/>
  <c r="L19" i="1"/>
  <c r="C19" i="1"/>
  <c r="L18" i="1"/>
  <c r="C18" i="1"/>
  <c r="L17" i="1"/>
  <c r="C17" i="1"/>
  <c r="L16" i="1"/>
  <c r="C16" i="1"/>
  <c r="L15" i="1"/>
  <c r="C15" i="1"/>
  <c r="L14" i="1"/>
  <c r="C14" i="1"/>
  <c r="L13" i="1"/>
  <c r="C13" i="1"/>
  <c r="L12" i="1"/>
  <c r="C12" i="1"/>
  <c r="L11" i="1"/>
  <c r="C11" i="1"/>
  <c r="L10" i="1"/>
  <c r="C10" i="1"/>
  <c r="L9" i="1"/>
  <c r="C9" i="1"/>
  <c r="L8" i="1"/>
  <c r="C8" i="1"/>
  <c r="L7" i="1"/>
  <c r="C7" i="1"/>
  <c r="L6" i="1"/>
  <c r="C6" i="1"/>
  <c r="L5" i="1"/>
  <c r="C5" i="1"/>
  <c r="L4" i="1"/>
  <c r="C4" i="1"/>
  <c r="Q3" i="1"/>
  <c r="L3" i="1"/>
  <c r="S12" i="1"/>
</calcChain>
</file>

<file path=xl/sharedStrings.xml><?xml version="1.0" encoding="utf-8"?>
<sst xmlns="http://schemas.openxmlformats.org/spreadsheetml/2006/main" count="292" uniqueCount="50">
  <si>
    <t>REP NAME</t>
  </si>
  <si>
    <t>TITRE</t>
  </si>
  <si>
    <t>COM</t>
  </si>
  <si>
    <t>UPLINE</t>
  </si>
  <si>
    <t>LUN</t>
  </si>
  <si>
    <t>MAR</t>
  </si>
  <si>
    <t>MER</t>
  </si>
  <si>
    <t>JEU</t>
  </si>
  <si>
    <t>VEN</t>
  </si>
  <si>
    <t>FDS</t>
  </si>
  <si>
    <t>FORM</t>
  </si>
  <si>
    <t>TOTAL</t>
  </si>
  <si>
    <t>PAY</t>
  </si>
  <si>
    <t>AJUST</t>
  </si>
  <si>
    <t>TEAM</t>
  </si>
  <si>
    <t>TEAM PAY</t>
  </si>
  <si>
    <t>TEST1</t>
  </si>
  <si>
    <t>DIRECTEUR REG</t>
  </si>
  <si>
    <t>TEST0</t>
  </si>
  <si>
    <t>TEST2</t>
  </si>
  <si>
    <t>DIRECTEUR</t>
  </si>
  <si>
    <t>TEST3</t>
  </si>
  <si>
    <t>TEST4</t>
  </si>
  <si>
    <t>TEST5</t>
  </si>
  <si>
    <t>SUPERVISEUR</t>
  </si>
  <si>
    <t>TEST6</t>
  </si>
  <si>
    <t>TEST7</t>
  </si>
  <si>
    <t>TEST8</t>
  </si>
  <si>
    <t>CHEF D'EQUIPE</t>
  </si>
  <si>
    <t>TEST9</t>
  </si>
  <si>
    <t>TEST10</t>
  </si>
  <si>
    <t>TEST11</t>
  </si>
  <si>
    <t>TEST12</t>
  </si>
  <si>
    <t>TEST13</t>
  </si>
  <si>
    <t>REPRESENTANT</t>
  </si>
  <si>
    <t>TEST14</t>
  </si>
  <si>
    <t>TEST15</t>
  </si>
  <si>
    <t>TEST16</t>
  </si>
  <si>
    <t>TEST17</t>
  </si>
  <si>
    <t>QUAND LA VALEUR D=''TEST1'' COPIER LIGNE COMPLETE( VOIR COULEUR) DANS TABLEAU =(A24:Q33)</t>
  </si>
  <si>
    <t>QUAND LA VALEUR D=''TEST2'' COPIER LIGNE COMPLETE( VOIR COULEUR) DANS TABLEAU =(A35:Q44)</t>
  </si>
  <si>
    <t>EN AINSI DE SUITE</t>
  </si>
  <si>
    <t>TEST 2</t>
  </si>
  <si>
    <t>TEST 4</t>
  </si>
  <si>
    <t>TEST 6</t>
  </si>
  <si>
    <t>TEST 8</t>
  </si>
  <si>
    <t>TOTAL PAY</t>
  </si>
  <si>
    <t>23</t>
  </si>
  <si>
    <t>20</t>
  </si>
  <si>
    <t>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</si>
</sst>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$-1009]#,##0.00;[Red][$$-1009]#,##0.00"/>
    <numFmt numFmtId="165" formatCode="_-[$$-1009]* #,##0.00_-;\-[$$-1009]* #,##0.00_-;_-[$$-1009]* &quot;-&quot;??_-;_-@"/>
    <numFmt numFmtId="166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  <font>
      <b/>
      <sz val="16"/>
      <name val="Calibri"/>
      <family val="2"/>
    </font>
    <font>
      <sz val="16"/>
      <color rgb="FF000000"/>
      <name val="Calibri"/>
      <family val="2"/>
    </font>
    <font>
      <sz val="16"/>
      <color rgb="FF303030"/>
      <name val="Calibri"/>
      <family val="2"/>
    </font>
    <font>
      <sz val="9"/>
      <color rgb="FF111111"/>
      <name val="Courier New"/>
      <family val="3"/>
    </font>
  </fonts>
  <fills count="26">
    <fill>
      <patternFill patternType="none"/>
    </fill>
    <fill>
      <patternFill patternType="gray125"/>
    </fill>
    <fill>
      <patternFill patternType="solid">
        <fgColor rgb="FF548DD4"/>
        <bgColor rgb="FF548DD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rgb="FFFFFFFF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theme="6" tint="0.39997558519241921"/>
        <bgColor rgb="FFFFFFFF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rgb="FFFFFFFF"/>
      </patternFill>
    </fill>
    <fill>
      <patternFill patternType="solid">
        <fgColor theme="4" tint="0.79998168889431442"/>
        <bgColor rgb="FFFFFFFF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rgb="FFFFFFFF"/>
      </patternFill>
    </fill>
    <fill>
      <patternFill patternType="solid">
        <fgColor theme="9" tint="0.39997558519241921"/>
        <bgColor rgb="FFFFFFFF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rgb="FFFFFFFF"/>
      </patternFill>
    </fill>
    <fill>
      <patternFill patternType="solid">
        <fgColor theme="7" tint="0.59999389629810485"/>
        <bgColor rgb="FFFFFFFF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rgb="FFFFFFFF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rgb="FF548DD4"/>
      </patternFill>
    </fill>
    <fill>
      <patternFill patternType="solid">
        <fgColor rgb="FF92D050"/>
        <bgColor rgb="FF548DD4"/>
      </patternFill>
    </fill>
    <fill>
      <patternFill patternType="solid">
        <fgColor theme="9" tint="-0.249977111117893"/>
        <bgColor rgb="FF548DD4"/>
      </patternFill>
    </fill>
    <fill>
      <patternFill patternType="solid">
        <fgColor theme="7" tint="-0.249977111117893"/>
        <bgColor rgb="FF548DD4"/>
      </patternFill>
    </fill>
    <fill>
      <patternFill patternType="solid">
        <fgColor theme="7" tint="-0.249977111117893"/>
        <bgColor rgb="FFFFFFFF"/>
      </patternFill>
    </fill>
  </fills>
  <borders count="43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thick">
        <color rgb="FF000000"/>
      </right>
      <top style="medium">
        <color indexed="64"/>
      </top>
      <bottom style="medium">
        <color indexed="64"/>
      </bottom>
      <diagonal/>
    </border>
    <border>
      <left style="thick">
        <color rgb="FF000000"/>
      </left>
      <right style="thick">
        <color rgb="FF000000"/>
      </right>
      <top style="medium">
        <color indexed="64"/>
      </top>
      <bottom style="medium">
        <color indexed="64"/>
      </bottom>
      <diagonal/>
    </border>
    <border>
      <left style="thick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/>
      <bottom style="dotted">
        <color rgb="FF000000"/>
      </bottom>
      <diagonal/>
    </border>
    <border>
      <left style="dotted">
        <color rgb="FF000000"/>
      </left>
      <right/>
      <top/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/>
      <bottom style="dotted">
        <color rgb="FF000000"/>
      </bottom>
      <diagonal/>
    </border>
    <border>
      <left/>
      <right style="dotted">
        <color rgb="FF000000"/>
      </right>
      <top/>
      <bottom style="dotted">
        <color rgb="FF000000"/>
      </bottom>
      <diagonal/>
    </border>
    <border>
      <left/>
      <right style="medium">
        <color rgb="FF000000"/>
      </right>
      <top/>
      <bottom style="dotted">
        <color rgb="FF000000"/>
      </bottom>
      <diagonal/>
    </border>
    <border>
      <left/>
      <right/>
      <top/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/>
      <bottom style="dotted">
        <color rgb="FF000000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/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/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/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medium">
        <color rgb="FF000000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medium">
        <color indexed="64"/>
      </bottom>
      <diagonal/>
    </border>
    <border>
      <left style="dotted">
        <color rgb="FF000000"/>
      </left>
      <right/>
      <top style="dotted">
        <color rgb="FF000000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dotted">
        <color rgb="FF000000"/>
      </right>
      <top style="dotted">
        <color rgb="FF000000"/>
      </top>
      <bottom style="medium">
        <color indexed="64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2" borderId="1" xfId="0" applyFont="1" applyFill="1" applyBorder="1"/>
    <xf numFmtId="0" fontId="0" fillId="2" borderId="2" xfId="0" applyFont="1" applyFill="1" applyBorder="1"/>
    <xf numFmtId="164" fontId="0" fillId="2" borderId="2" xfId="0" applyNumberFormat="1" applyFont="1" applyFill="1" applyBorder="1"/>
    <xf numFmtId="165" fontId="0" fillId="2" borderId="3" xfId="0" applyNumberFormat="1" applyFont="1" applyFill="1" applyBorder="1"/>
    <xf numFmtId="166" fontId="2" fillId="3" borderId="4" xfId="0" applyNumberFormat="1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166" fontId="2" fillId="3" borderId="5" xfId="0" applyNumberFormat="1" applyFont="1" applyFill="1" applyBorder="1" applyAlignment="1">
      <alignment horizontal="center" vertical="center" wrapText="1"/>
    </xf>
    <xf numFmtId="164" fontId="2" fillId="3" borderId="5" xfId="0" applyNumberFormat="1" applyFont="1" applyFill="1" applyBorder="1" applyAlignment="1">
      <alignment horizontal="center" vertical="center" wrapText="1"/>
    </xf>
    <xf numFmtId="165" fontId="2" fillId="3" borderId="6" xfId="0" applyNumberFormat="1" applyFont="1" applyFill="1" applyBorder="1" applyAlignment="1">
      <alignment horizontal="center" vertical="center" wrapText="1"/>
    </xf>
    <xf numFmtId="166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164" fontId="3" fillId="3" borderId="14" xfId="0" applyNumberFormat="1" applyFont="1" applyFill="1" applyBorder="1" applyAlignment="1">
      <alignment horizontal="center" vertical="center"/>
    </xf>
    <xf numFmtId="164" fontId="3" fillId="3" borderId="13" xfId="0" applyNumberFormat="1" applyFont="1" applyFill="1" applyBorder="1" applyAlignment="1">
      <alignment horizontal="center" vertical="center"/>
    </xf>
    <xf numFmtId="0" fontId="3" fillId="3" borderId="15" xfId="0" applyNumberFormat="1" applyFont="1" applyFill="1" applyBorder="1" applyAlignment="1">
      <alignment horizontal="center" vertical="center"/>
    </xf>
    <xf numFmtId="164" fontId="3" fillId="3" borderId="16" xfId="0" applyNumberFormat="1" applyFont="1" applyFill="1" applyBorder="1" applyAlignment="1">
      <alignment horizontal="center" vertical="center"/>
    </xf>
    <xf numFmtId="165" fontId="3" fillId="3" borderId="17" xfId="0" applyNumberFormat="1" applyFont="1" applyFill="1" applyBorder="1" applyAlignment="1">
      <alignment horizontal="center" vertical="center"/>
    </xf>
    <xf numFmtId="166" fontId="3" fillId="5" borderId="18" xfId="0" applyNumberFormat="1" applyFont="1" applyFill="1" applyBorder="1" applyAlignment="1">
      <alignment horizontal="center" vertical="center"/>
    </xf>
    <xf numFmtId="0" fontId="3" fillId="5" borderId="19" xfId="0" applyFont="1" applyFill="1" applyBorder="1" applyAlignment="1">
      <alignment horizontal="center" vertical="center"/>
    </xf>
    <xf numFmtId="0" fontId="4" fillId="6" borderId="19" xfId="0" applyFont="1" applyFill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3" fillId="5" borderId="21" xfId="0" applyFont="1" applyFill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164" fontId="3" fillId="5" borderId="25" xfId="0" applyNumberFormat="1" applyFont="1" applyFill="1" applyBorder="1" applyAlignment="1">
      <alignment horizontal="center" vertical="center"/>
    </xf>
    <xf numFmtId="164" fontId="3" fillId="5" borderId="13" xfId="0" applyNumberFormat="1" applyFont="1" applyFill="1" applyBorder="1" applyAlignment="1">
      <alignment horizontal="center" vertical="center"/>
    </xf>
    <xf numFmtId="1" fontId="3" fillId="3" borderId="26" xfId="0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26" xfId="0" applyFont="1" applyFill="1" applyBorder="1" applyAlignment="1">
      <alignment horizontal="center" vertical="center"/>
    </xf>
    <xf numFmtId="164" fontId="3" fillId="3" borderId="27" xfId="0" applyNumberFormat="1" applyFont="1" applyFill="1" applyBorder="1" applyAlignment="1">
      <alignment horizontal="center" vertical="center"/>
    </xf>
    <xf numFmtId="166" fontId="3" fillId="5" borderId="7" xfId="0" applyNumberFormat="1" applyFont="1" applyFill="1" applyBorder="1" applyAlignment="1">
      <alignment horizontal="center" vertical="center"/>
    </xf>
    <xf numFmtId="166" fontId="3" fillId="8" borderId="18" xfId="0" applyNumberFormat="1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4" fillId="9" borderId="19" xfId="0" applyFont="1" applyFill="1" applyBorder="1" applyAlignment="1">
      <alignment horizontal="center" vertical="center"/>
    </xf>
    <xf numFmtId="0" fontId="3" fillId="10" borderId="20" xfId="0" applyFont="1" applyFill="1" applyBorder="1" applyAlignment="1">
      <alignment horizontal="center" vertical="center"/>
    </xf>
    <xf numFmtId="0" fontId="3" fillId="8" borderId="21" xfId="0" applyFont="1" applyFill="1" applyBorder="1" applyAlignment="1">
      <alignment horizontal="center" vertical="center"/>
    </xf>
    <xf numFmtId="0" fontId="3" fillId="8" borderId="22" xfId="0" applyFont="1" applyFill="1" applyBorder="1" applyAlignment="1">
      <alignment horizontal="center" vertical="center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164" fontId="3" fillId="8" borderId="25" xfId="0" applyNumberFormat="1" applyFont="1" applyFill="1" applyBorder="1" applyAlignment="1">
      <alignment horizontal="center" vertical="center"/>
    </xf>
    <xf numFmtId="164" fontId="3" fillId="8" borderId="13" xfId="0" applyNumberFormat="1" applyFont="1" applyFill="1" applyBorder="1" applyAlignment="1">
      <alignment horizontal="center" vertical="center"/>
    </xf>
    <xf numFmtId="166" fontId="3" fillId="11" borderId="18" xfId="0" applyNumberFormat="1" applyFont="1" applyFill="1" applyBorder="1" applyAlignment="1">
      <alignment horizontal="center" vertical="center"/>
    </xf>
    <xf numFmtId="0" fontId="3" fillId="11" borderId="19" xfId="0" applyFont="1" applyFill="1" applyBorder="1" applyAlignment="1">
      <alignment horizontal="center" vertical="center"/>
    </xf>
    <xf numFmtId="0" fontId="4" fillId="12" borderId="19" xfId="0" applyFont="1" applyFill="1" applyBorder="1" applyAlignment="1">
      <alignment horizontal="center" vertical="center"/>
    </xf>
    <xf numFmtId="166" fontId="3" fillId="13" borderId="7" xfId="0" applyNumberFormat="1" applyFont="1" applyFill="1" applyBorder="1" applyAlignment="1">
      <alignment horizontal="center" vertical="center"/>
    </xf>
    <xf numFmtId="0" fontId="3" fillId="11" borderId="21" xfId="0" applyFont="1" applyFill="1" applyBorder="1" applyAlignment="1">
      <alignment horizontal="center" vertical="center"/>
    </xf>
    <xf numFmtId="0" fontId="3" fillId="11" borderId="22" xfId="0" applyFont="1" applyFill="1" applyBorder="1" applyAlignment="1">
      <alignment horizontal="center" vertical="center"/>
    </xf>
    <xf numFmtId="0" fontId="3" fillId="11" borderId="23" xfId="0" applyFont="1" applyFill="1" applyBorder="1" applyAlignment="1">
      <alignment horizontal="center" vertical="center"/>
    </xf>
    <xf numFmtId="0" fontId="3" fillId="11" borderId="24" xfId="0" applyFont="1" applyFill="1" applyBorder="1" applyAlignment="1">
      <alignment horizontal="center" vertical="center"/>
    </xf>
    <xf numFmtId="164" fontId="3" fillId="11" borderId="25" xfId="0" applyNumberFormat="1" applyFont="1" applyFill="1" applyBorder="1" applyAlignment="1">
      <alignment horizontal="center" vertical="center"/>
    </xf>
    <xf numFmtId="164" fontId="3" fillId="11" borderId="13" xfId="0" applyNumberFormat="1" applyFont="1" applyFill="1" applyBorder="1" applyAlignment="1">
      <alignment horizontal="center" vertical="center"/>
    </xf>
    <xf numFmtId="166" fontId="3" fillId="11" borderId="7" xfId="0" applyNumberFormat="1" applyFont="1" applyFill="1" applyBorder="1" applyAlignment="1">
      <alignment horizontal="center" vertical="center"/>
    </xf>
    <xf numFmtId="0" fontId="5" fillId="0" borderId="0" xfId="0" applyFont="1"/>
    <xf numFmtId="166" fontId="3" fillId="14" borderId="18" xfId="0" applyNumberFormat="1" applyFont="1" applyFill="1" applyBorder="1" applyAlignment="1">
      <alignment horizontal="center" vertical="center"/>
    </xf>
    <xf numFmtId="0" fontId="3" fillId="14" borderId="19" xfId="0" applyFont="1" applyFill="1" applyBorder="1" applyAlignment="1">
      <alignment horizontal="center" vertical="center"/>
    </xf>
    <xf numFmtId="0" fontId="4" fillId="15" borderId="19" xfId="0" applyFont="1" applyFill="1" applyBorder="1" applyAlignment="1">
      <alignment horizontal="center" vertical="center"/>
    </xf>
    <xf numFmtId="166" fontId="3" fillId="16" borderId="18" xfId="0" applyNumberFormat="1" applyFont="1" applyFill="1" applyBorder="1" applyAlignment="1">
      <alignment horizontal="center" vertical="center"/>
    </xf>
    <xf numFmtId="0" fontId="3" fillId="14" borderId="21" xfId="0" applyFont="1" applyFill="1" applyBorder="1" applyAlignment="1">
      <alignment horizontal="center" vertical="center"/>
    </xf>
    <xf numFmtId="0" fontId="3" fillId="14" borderId="22" xfId="0" applyFont="1" applyFill="1" applyBorder="1" applyAlignment="1">
      <alignment horizontal="center" vertical="center"/>
    </xf>
    <xf numFmtId="0" fontId="3" fillId="14" borderId="23" xfId="0" applyFont="1" applyFill="1" applyBorder="1" applyAlignment="1">
      <alignment horizontal="center" vertical="center"/>
    </xf>
    <xf numFmtId="0" fontId="3" fillId="14" borderId="24" xfId="0" applyFont="1" applyFill="1" applyBorder="1" applyAlignment="1">
      <alignment horizontal="center" vertical="center"/>
    </xf>
    <xf numFmtId="164" fontId="3" fillId="14" borderId="25" xfId="0" applyNumberFormat="1" applyFont="1" applyFill="1" applyBorder="1" applyAlignment="1">
      <alignment horizontal="center" vertical="center"/>
    </xf>
    <xf numFmtId="164" fontId="3" fillId="14" borderId="13" xfId="0" applyNumberFormat="1" applyFont="1" applyFill="1" applyBorder="1" applyAlignment="1">
      <alignment horizontal="center" vertical="center"/>
    </xf>
    <xf numFmtId="166" fontId="3" fillId="7" borderId="7" xfId="0" applyNumberFormat="1" applyFont="1" applyFill="1" applyBorder="1" applyAlignment="1">
      <alignment horizontal="center" vertical="center"/>
    </xf>
    <xf numFmtId="166" fontId="3" fillId="17" borderId="7" xfId="0" applyNumberFormat="1" applyFont="1" applyFill="1" applyBorder="1" applyAlignment="1">
      <alignment horizontal="center" vertical="center"/>
    </xf>
    <xf numFmtId="0" fontId="3" fillId="17" borderId="19" xfId="0" applyFont="1" applyFill="1" applyBorder="1" applyAlignment="1">
      <alignment horizontal="center" vertical="center"/>
    </xf>
    <xf numFmtId="0" fontId="4" fillId="18" borderId="19" xfId="0" applyFont="1" applyFill="1" applyBorder="1" applyAlignment="1">
      <alignment horizontal="center" vertical="center"/>
    </xf>
    <xf numFmtId="0" fontId="3" fillId="17" borderId="21" xfId="0" applyFont="1" applyFill="1" applyBorder="1" applyAlignment="1">
      <alignment horizontal="center" vertical="center"/>
    </xf>
    <xf numFmtId="0" fontId="3" fillId="17" borderId="22" xfId="0" applyFont="1" applyFill="1" applyBorder="1" applyAlignment="1">
      <alignment horizontal="center" vertical="center"/>
    </xf>
    <xf numFmtId="0" fontId="3" fillId="17" borderId="23" xfId="0" applyFont="1" applyFill="1" applyBorder="1" applyAlignment="1">
      <alignment horizontal="center" vertical="center"/>
    </xf>
    <xf numFmtId="0" fontId="3" fillId="17" borderId="24" xfId="0" applyFont="1" applyFill="1" applyBorder="1" applyAlignment="1">
      <alignment horizontal="center" vertical="center"/>
    </xf>
    <xf numFmtId="164" fontId="3" fillId="17" borderId="25" xfId="0" applyNumberFormat="1" applyFont="1" applyFill="1" applyBorder="1" applyAlignment="1">
      <alignment horizontal="center" vertical="center"/>
    </xf>
    <xf numFmtId="164" fontId="3" fillId="17" borderId="13" xfId="0" applyNumberFormat="1" applyFont="1" applyFill="1" applyBorder="1" applyAlignment="1">
      <alignment horizontal="center" vertical="center"/>
    </xf>
    <xf numFmtId="166" fontId="3" fillId="19" borderId="7" xfId="0" applyNumberFormat="1" applyFont="1" applyFill="1" applyBorder="1" applyAlignment="1">
      <alignment horizontal="center" vertical="center"/>
    </xf>
    <xf numFmtId="166" fontId="3" fillId="14" borderId="7" xfId="0" applyNumberFormat="1" applyFont="1" applyFill="1" applyBorder="1" applyAlignment="1">
      <alignment horizontal="center" vertical="center"/>
    </xf>
    <xf numFmtId="0" fontId="3" fillId="14" borderId="28" xfId="0" applyFont="1" applyFill="1" applyBorder="1" applyAlignment="1">
      <alignment horizontal="center" vertical="center"/>
    </xf>
    <xf numFmtId="0" fontId="4" fillId="15" borderId="28" xfId="0" applyFont="1" applyFill="1" applyBorder="1" applyAlignment="1">
      <alignment horizontal="center" vertical="center"/>
    </xf>
    <xf numFmtId="0" fontId="3" fillId="14" borderId="29" xfId="0" applyFont="1" applyFill="1" applyBorder="1" applyAlignment="1">
      <alignment horizontal="center" vertical="center"/>
    </xf>
    <xf numFmtId="0" fontId="4" fillId="15" borderId="30" xfId="0" applyFont="1" applyFill="1" applyBorder="1" applyAlignment="1">
      <alignment horizontal="center" vertical="center"/>
    </xf>
    <xf numFmtId="0" fontId="3" fillId="14" borderId="31" xfId="0" applyFont="1" applyFill="1" applyBorder="1" applyAlignment="1">
      <alignment horizontal="center" vertical="center"/>
    </xf>
    <xf numFmtId="164" fontId="3" fillId="14" borderId="30" xfId="0" applyNumberFormat="1" applyFont="1" applyFill="1" applyBorder="1" applyAlignment="1">
      <alignment horizontal="center" vertical="center"/>
    </xf>
    <xf numFmtId="164" fontId="3" fillId="14" borderId="32" xfId="0" applyNumberFormat="1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164" fontId="3" fillId="3" borderId="34" xfId="0" applyNumberFormat="1" applyFont="1" applyFill="1" applyBorder="1" applyAlignment="1">
      <alignment horizontal="center" vertical="center"/>
    </xf>
    <xf numFmtId="0" fontId="0" fillId="4" borderId="0" xfId="0" applyFont="1" applyFill="1"/>
    <xf numFmtId="0" fontId="0" fillId="4" borderId="35" xfId="0" applyFont="1" applyFill="1" applyBorder="1"/>
    <xf numFmtId="164" fontId="0" fillId="4" borderId="0" xfId="0" applyNumberFormat="1" applyFont="1" applyFill="1"/>
    <xf numFmtId="165" fontId="0" fillId="4" borderId="0" xfId="0" applyNumberFormat="1" applyFont="1" applyFill="1"/>
    <xf numFmtId="0" fontId="0" fillId="20" borderId="0" xfId="0" applyFont="1" applyFill="1"/>
    <xf numFmtId="0" fontId="3" fillId="4" borderId="36" xfId="0" applyFont="1" applyFill="1" applyBorder="1" applyAlignment="1">
      <alignment horizontal="center" vertical="center"/>
    </xf>
    <xf numFmtId="164" fontId="3" fillId="4" borderId="36" xfId="0" applyNumberFormat="1" applyFont="1" applyFill="1" applyBorder="1" applyAlignment="1">
      <alignment horizontal="center" vertical="center"/>
    </xf>
    <xf numFmtId="0" fontId="0" fillId="4" borderId="0" xfId="0" applyFill="1"/>
    <xf numFmtId="0" fontId="0" fillId="20" borderId="0" xfId="0" applyFill="1"/>
    <xf numFmtId="49" fontId="1" fillId="21" borderId="1" xfId="0" applyNumberFormat="1" applyFont="1" applyFill="1" applyBorder="1"/>
    <xf numFmtId="166" fontId="2" fillId="3" borderId="36" xfId="0" applyNumberFormat="1" applyFont="1" applyFill="1" applyBorder="1" applyAlignment="1">
      <alignment horizontal="center" vertical="center" wrapText="1"/>
    </xf>
    <xf numFmtId="0" fontId="2" fillId="3" borderId="36" xfId="0" applyFont="1" applyFill="1" applyBorder="1" applyAlignment="1">
      <alignment horizontal="center" vertical="center" wrapText="1"/>
    </xf>
    <xf numFmtId="164" fontId="2" fillId="3" borderId="36" xfId="0" applyNumberFormat="1" applyFont="1" applyFill="1" applyBorder="1" applyAlignment="1">
      <alignment horizontal="center" vertical="center" wrapText="1"/>
    </xf>
    <xf numFmtId="165" fontId="2" fillId="3" borderId="36" xfId="0" applyNumberFormat="1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166" fontId="3" fillId="3" borderId="37" xfId="0" applyNumberFormat="1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0" fontId="3" fillId="3" borderId="31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164" fontId="3" fillId="3" borderId="30" xfId="0" applyNumberFormat="1" applyFont="1" applyFill="1" applyBorder="1" applyAlignment="1">
      <alignment horizontal="center" vertical="center"/>
    </xf>
    <xf numFmtId="164" fontId="3" fillId="3" borderId="32" xfId="0" applyNumberFormat="1" applyFont="1" applyFill="1" applyBorder="1" applyAlignment="1">
      <alignment horizontal="center" vertical="center"/>
    </xf>
    <xf numFmtId="1" fontId="3" fillId="4" borderId="36" xfId="0" applyNumberFormat="1" applyFont="1" applyFill="1" applyBorder="1" applyAlignment="1">
      <alignment horizontal="center" vertical="center"/>
    </xf>
    <xf numFmtId="49" fontId="1" fillId="22" borderId="1" xfId="0" applyNumberFormat="1" applyFont="1" applyFill="1" applyBorder="1"/>
    <xf numFmtId="166" fontId="2" fillId="3" borderId="38" xfId="0" applyNumberFormat="1" applyFont="1" applyFill="1" applyBorder="1" applyAlignment="1">
      <alignment horizontal="center" vertical="center" wrapText="1"/>
    </xf>
    <xf numFmtId="0" fontId="2" fillId="3" borderId="38" xfId="0" applyFont="1" applyFill="1" applyBorder="1" applyAlignment="1">
      <alignment horizontal="center" vertical="center" wrapText="1"/>
    </xf>
    <xf numFmtId="164" fontId="2" fillId="3" borderId="38" xfId="0" applyNumberFormat="1" applyFont="1" applyFill="1" applyBorder="1" applyAlignment="1">
      <alignment horizontal="center" vertical="center" wrapText="1"/>
    </xf>
    <xf numFmtId="165" fontId="2" fillId="3" borderId="38" xfId="0" applyNumberFormat="1" applyFont="1" applyFill="1" applyBorder="1" applyAlignment="1">
      <alignment horizontal="center" vertical="center" wrapText="1"/>
    </xf>
    <xf numFmtId="166" fontId="3" fillId="3" borderId="18" xfId="0" applyNumberFormat="1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164" fontId="3" fillId="3" borderId="25" xfId="0" applyNumberFormat="1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4" borderId="39" xfId="0" applyFont="1" applyFill="1" applyBorder="1" applyAlignment="1">
      <alignment horizontal="center" vertical="center"/>
    </xf>
    <xf numFmtId="164" fontId="3" fillId="4" borderId="39" xfId="0" applyNumberFormat="1" applyFont="1" applyFill="1" applyBorder="1" applyAlignment="1">
      <alignment horizontal="center" vertical="center"/>
    </xf>
    <xf numFmtId="1" fontId="3" fillId="4" borderId="39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/>
    <xf numFmtId="1" fontId="3" fillId="3" borderId="40" xfId="0" applyNumberFormat="1" applyFont="1" applyFill="1" applyBorder="1" applyAlignment="1">
      <alignment horizontal="center" vertical="center"/>
    </xf>
    <xf numFmtId="164" fontId="3" fillId="3" borderId="41" xfId="0" applyNumberFormat="1" applyFont="1" applyFill="1" applyBorder="1" applyAlignment="1">
      <alignment horizontal="center" vertical="center"/>
    </xf>
    <xf numFmtId="165" fontId="3" fillId="3" borderId="42" xfId="0" applyNumberFormat="1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49" fontId="1" fillId="23" borderId="1" xfId="0" applyNumberFormat="1" applyFont="1" applyFill="1" applyBorder="1"/>
    <xf numFmtId="49" fontId="1" fillId="24" borderId="1" xfId="0" applyNumberFormat="1" applyFont="1" applyFill="1" applyBorder="1"/>
    <xf numFmtId="166" fontId="3" fillId="25" borderId="1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8"/>
  <sheetViews>
    <sheetView tabSelected="1" zoomScale="55" zoomScaleNormal="55" workbookViewId="0">
      <selection activeCell="W24" sqref="W24"/>
    </sheetView>
  </sheetViews>
  <sheetFormatPr defaultRowHeight="15" x14ac:dyDescent="0.25"/>
  <cols>
    <col min="1" max="1" width="37.7109375" customWidth="1"/>
    <col min="2" max="2" width="22.7109375" customWidth="1"/>
    <col min="3" max="3" width="9.7109375" customWidth="1"/>
    <col min="4" max="4" width="25.7109375" customWidth="1"/>
    <col min="5" max="11" width="8.7109375" customWidth="1"/>
    <col min="12" max="12" width="14.7109375" customWidth="1"/>
    <col min="13" max="13" width="12.7109375" customWidth="1"/>
    <col min="14" max="14" width="14.7109375" customWidth="1"/>
    <col min="15" max="15" width="12.7109375" customWidth="1"/>
    <col min="16" max="17" width="16.7109375" customWidth="1"/>
  </cols>
  <sheetData>
    <row r="1" spans="1:19" ht="20.100000000000001" customHeight="1" thickBot="1" x14ac:dyDescent="0.4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/>
      <c r="N1" s="3"/>
      <c r="O1" s="2"/>
      <c r="P1" s="3"/>
      <c r="Q1" s="4"/>
    </row>
    <row r="2" spans="1:19" ht="20.100000000000001" customHeight="1" thickBot="1" x14ac:dyDescent="0.3">
      <c r="A2" s="5" t="s">
        <v>0</v>
      </c>
      <c r="B2" s="6" t="s">
        <v>1</v>
      </c>
      <c r="C2" s="6" t="s">
        <v>2</v>
      </c>
      <c r="D2" s="6" t="s">
        <v>3</v>
      </c>
      <c r="E2" s="7" t="s">
        <v>4</v>
      </c>
      <c r="F2" s="6" t="s">
        <v>5</v>
      </c>
      <c r="G2" s="7" t="s">
        <v>6</v>
      </c>
      <c r="H2" s="6" t="s">
        <v>7</v>
      </c>
      <c r="I2" s="6" t="s">
        <v>8</v>
      </c>
      <c r="J2" s="6" t="s">
        <v>9</v>
      </c>
      <c r="K2" s="6" t="s">
        <v>10</v>
      </c>
      <c r="L2" s="6" t="s">
        <v>11</v>
      </c>
      <c r="M2" s="8" t="s">
        <v>12</v>
      </c>
      <c r="N2" s="8" t="s">
        <v>13</v>
      </c>
      <c r="O2" s="6" t="s">
        <v>14</v>
      </c>
      <c r="P2" s="8" t="s">
        <v>15</v>
      </c>
      <c r="Q2" s="9" t="s">
        <v>46</v>
      </c>
    </row>
    <row r="3" spans="1:19" ht="20.100000000000001" customHeight="1" thickBot="1" x14ac:dyDescent="0.3">
      <c r="A3" s="10" t="s">
        <v>16</v>
      </c>
      <c r="B3" s="11" t="s">
        <v>17</v>
      </c>
      <c r="C3" s="12">
        <v>30</v>
      </c>
      <c r="D3" s="13" t="s">
        <v>18</v>
      </c>
      <c r="E3" s="14">
        <v>1</v>
      </c>
      <c r="F3" s="15">
        <v>1</v>
      </c>
      <c r="G3" s="15">
        <v>1</v>
      </c>
      <c r="H3" s="15">
        <v>1</v>
      </c>
      <c r="I3" s="16">
        <v>1</v>
      </c>
      <c r="J3" s="14"/>
      <c r="K3" s="17"/>
      <c r="L3" s="14">
        <f>SUM(E3:J3)</f>
        <v>5</v>
      </c>
      <c r="M3" s="18"/>
      <c r="N3" s="19"/>
      <c r="O3" s="20"/>
      <c r="P3" s="21"/>
      <c r="Q3" s="22">
        <f>SUM(P3:P19)+M3+N3</f>
        <v>0</v>
      </c>
    </row>
    <row r="4" spans="1:19" ht="20.100000000000001" customHeight="1" x14ac:dyDescent="0.25">
      <c r="A4" s="23" t="s">
        <v>19</v>
      </c>
      <c r="B4" s="24" t="s">
        <v>20</v>
      </c>
      <c r="C4" s="25" t="str">
        <f t="shared" ref="C4:C18" si="0">IF(B4="REPRESENTANT","18",IF(B4="CHEF D'EQUIPE","20",IF(B4="SUPERVISEUR","23",IF(B4="DIRECTEUR","25",IF(B4="","0")))))</f>
        <v>25</v>
      </c>
      <c r="D4" s="26" t="s">
        <v>16</v>
      </c>
      <c r="E4" s="27">
        <v>1</v>
      </c>
      <c r="F4" s="28">
        <v>1</v>
      </c>
      <c r="G4" s="28">
        <v>1</v>
      </c>
      <c r="H4" s="28">
        <v>1</v>
      </c>
      <c r="I4" s="29">
        <v>1</v>
      </c>
      <c r="J4" s="27"/>
      <c r="K4" s="30"/>
      <c r="L4" s="27">
        <f>SUM(E4:J4)</f>
        <v>5</v>
      </c>
      <c r="M4" s="31"/>
      <c r="N4" s="32"/>
      <c r="O4" s="33"/>
      <c r="P4" s="21"/>
      <c r="Q4" s="34"/>
    </row>
    <row r="5" spans="1:19" ht="20.100000000000001" customHeight="1" x14ac:dyDescent="0.25">
      <c r="A5" s="23" t="s">
        <v>21</v>
      </c>
      <c r="B5" s="24" t="s">
        <v>20</v>
      </c>
      <c r="C5" s="25" t="str">
        <f t="shared" si="0"/>
        <v>25</v>
      </c>
      <c r="D5" s="26" t="s">
        <v>16</v>
      </c>
      <c r="E5" s="27">
        <v>1</v>
      </c>
      <c r="F5" s="28">
        <v>1</v>
      </c>
      <c r="G5" s="28">
        <v>1</v>
      </c>
      <c r="H5" s="28">
        <v>1</v>
      </c>
      <c r="I5" s="29">
        <v>1</v>
      </c>
      <c r="J5" s="27"/>
      <c r="K5" s="30"/>
      <c r="L5" s="27">
        <f t="shared" ref="L5:L19" si="1">SUM(E5:J5)</f>
        <v>5</v>
      </c>
      <c r="M5" s="31"/>
      <c r="N5" s="32"/>
      <c r="O5" s="35"/>
      <c r="P5" s="36"/>
      <c r="Q5" s="34"/>
    </row>
    <row r="6" spans="1:19" ht="20.100000000000001" customHeight="1" x14ac:dyDescent="0.25">
      <c r="A6" s="37" t="s">
        <v>22</v>
      </c>
      <c r="B6" s="24" t="s">
        <v>20</v>
      </c>
      <c r="C6" s="25" t="str">
        <f t="shared" si="0"/>
        <v>25</v>
      </c>
      <c r="D6" s="26" t="s">
        <v>16</v>
      </c>
      <c r="E6" s="27">
        <v>1</v>
      </c>
      <c r="F6" s="28">
        <v>1</v>
      </c>
      <c r="G6" s="28">
        <v>1</v>
      </c>
      <c r="H6" s="28">
        <v>1</v>
      </c>
      <c r="I6" s="29">
        <v>1</v>
      </c>
      <c r="J6" s="27"/>
      <c r="K6" s="30"/>
      <c r="L6" s="27">
        <f t="shared" si="1"/>
        <v>5</v>
      </c>
      <c r="M6" s="31"/>
      <c r="N6" s="32"/>
      <c r="O6" s="35"/>
      <c r="P6" s="36"/>
      <c r="Q6" s="34"/>
    </row>
    <row r="7" spans="1:19" ht="20.100000000000001" customHeight="1" x14ac:dyDescent="0.25">
      <c r="A7" s="38" t="s">
        <v>23</v>
      </c>
      <c r="B7" s="39" t="s">
        <v>24</v>
      </c>
      <c r="C7" s="40" t="str">
        <f t="shared" si="0"/>
        <v>23</v>
      </c>
      <c r="D7" s="41" t="s">
        <v>19</v>
      </c>
      <c r="E7" s="42">
        <v>1</v>
      </c>
      <c r="F7" s="43">
        <v>1</v>
      </c>
      <c r="G7" s="43">
        <v>1</v>
      </c>
      <c r="H7" s="43">
        <v>1</v>
      </c>
      <c r="I7" s="44">
        <v>1</v>
      </c>
      <c r="J7" s="42"/>
      <c r="K7" s="45"/>
      <c r="L7" s="42">
        <f t="shared" si="1"/>
        <v>5</v>
      </c>
      <c r="M7" s="46"/>
      <c r="N7" s="47"/>
      <c r="O7" s="35"/>
      <c r="P7" s="36"/>
      <c r="Q7" s="34"/>
    </row>
    <row r="8" spans="1:19" ht="20.100000000000001" customHeight="1" x14ac:dyDescent="0.25">
      <c r="A8" s="48" t="s">
        <v>25</v>
      </c>
      <c r="B8" s="49" t="s">
        <v>24</v>
      </c>
      <c r="C8" s="50" t="str">
        <f t="shared" si="0"/>
        <v>23</v>
      </c>
      <c r="D8" s="51" t="s">
        <v>22</v>
      </c>
      <c r="E8" s="52">
        <v>1</v>
      </c>
      <c r="F8" s="53">
        <v>1</v>
      </c>
      <c r="G8" s="53">
        <v>1</v>
      </c>
      <c r="H8" s="53">
        <v>1</v>
      </c>
      <c r="I8" s="54">
        <v>1</v>
      </c>
      <c r="J8" s="52"/>
      <c r="K8" s="55"/>
      <c r="L8" s="52">
        <f t="shared" si="1"/>
        <v>5</v>
      </c>
      <c r="M8" s="56"/>
      <c r="N8" s="57"/>
      <c r="O8" s="35"/>
      <c r="P8" s="21"/>
      <c r="Q8" s="34"/>
    </row>
    <row r="9" spans="1:19" ht="20.100000000000001" customHeight="1" x14ac:dyDescent="0.25">
      <c r="A9" s="58" t="s">
        <v>26</v>
      </c>
      <c r="B9" s="49" t="s">
        <v>24</v>
      </c>
      <c r="C9" s="50" t="str">
        <f t="shared" si="0"/>
        <v>23</v>
      </c>
      <c r="D9" s="51" t="s">
        <v>22</v>
      </c>
      <c r="E9" s="52">
        <v>1</v>
      </c>
      <c r="F9" s="53">
        <v>1</v>
      </c>
      <c r="G9" s="53">
        <v>1</v>
      </c>
      <c r="H9" s="53">
        <v>1</v>
      </c>
      <c r="I9" s="54">
        <v>1</v>
      </c>
      <c r="J9" s="52"/>
      <c r="K9" s="55"/>
      <c r="L9" s="52">
        <f t="shared" si="1"/>
        <v>5</v>
      </c>
      <c r="M9" s="56"/>
      <c r="N9" s="57"/>
      <c r="O9" s="35"/>
      <c r="P9" s="36"/>
      <c r="Q9" s="34"/>
    </row>
    <row r="10" spans="1:19" ht="20.100000000000001" customHeight="1" x14ac:dyDescent="0.25">
      <c r="A10" s="38" t="s">
        <v>27</v>
      </c>
      <c r="B10" s="39" t="s">
        <v>28</v>
      </c>
      <c r="C10" s="40" t="str">
        <f t="shared" si="0"/>
        <v>20</v>
      </c>
      <c r="D10" s="41" t="s">
        <v>19</v>
      </c>
      <c r="E10" s="42">
        <v>1</v>
      </c>
      <c r="F10" s="43">
        <v>1</v>
      </c>
      <c r="G10" s="43">
        <v>1</v>
      </c>
      <c r="H10" s="43">
        <v>1</v>
      </c>
      <c r="I10" s="44">
        <v>1</v>
      </c>
      <c r="J10" s="42"/>
      <c r="K10" s="45"/>
      <c r="L10" s="42">
        <f t="shared" si="1"/>
        <v>5</v>
      </c>
      <c r="M10" s="46"/>
      <c r="N10" s="47"/>
      <c r="O10" s="35"/>
      <c r="P10" s="36"/>
      <c r="Q10" s="34"/>
    </row>
    <row r="11" spans="1:19" ht="20.100000000000001" customHeight="1" x14ac:dyDescent="0.25">
      <c r="A11" s="38" t="s">
        <v>29</v>
      </c>
      <c r="B11" s="39" t="s">
        <v>28</v>
      </c>
      <c r="C11" s="40" t="str">
        <f t="shared" si="0"/>
        <v>20</v>
      </c>
      <c r="D11" s="41" t="s">
        <v>19</v>
      </c>
      <c r="E11" s="42">
        <v>1</v>
      </c>
      <c r="F11" s="43">
        <v>1</v>
      </c>
      <c r="G11" s="43">
        <v>1</v>
      </c>
      <c r="H11" s="43">
        <v>1</v>
      </c>
      <c r="I11" s="44">
        <v>1</v>
      </c>
      <c r="J11" s="42"/>
      <c r="K11" s="45"/>
      <c r="L11" s="42">
        <f t="shared" si="1"/>
        <v>5</v>
      </c>
      <c r="M11" s="46"/>
      <c r="N11" s="47"/>
      <c r="O11" s="35"/>
      <c r="P11" s="36"/>
      <c r="Q11" s="34"/>
    </row>
    <row r="12" spans="1:19" ht="20.100000000000001" customHeight="1" x14ac:dyDescent="0.25">
      <c r="A12" s="58" t="s">
        <v>30</v>
      </c>
      <c r="B12" s="49" t="s">
        <v>28</v>
      </c>
      <c r="C12" s="50" t="str">
        <f t="shared" si="0"/>
        <v>20</v>
      </c>
      <c r="D12" s="58" t="s">
        <v>22</v>
      </c>
      <c r="E12" s="52">
        <v>1</v>
      </c>
      <c r="F12" s="53">
        <v>1</v>
      </c>
      <c r="G12" s="53">
        <v>1</v>
      </c>
      <c r="H12" s="53">
        <v>1</v>
      </c>
      <c r="I12" s="54">
        <v>1</v>
      </c>
      <c r="J12" s="52"/>
      <c r="K12" s="55"/>
      <c r="L12" s="52">
        <f t="shared" si="1"/>
        <v>5</v>
      </c>
      <c r="M12" s="56"/>
      <c r="N12" s="57"/>
      <c r="O12" s="35"/>
      <c r="P12" s="36"/>
      <c r="Q12" s="34"/>
      <c r="S12" s="59" t="e">
        <f ca="1">SOUS.TOTAL(9,E3:E19)</f>
        <v>#NAME?</v>
      </c>
    </row>
    <row r="13" spans="1:19" ht="20.100000000000001" customHeight="1" x14ac:dyDescent="0.25">
      <c r="A13" s="60" t="s">
        <v>31</v>
      </c>
      <c r="B13" s="61" t="s">
        <v>28</v>
      </c>
      <c r="C13" s="62" t="str">
        <f t="shared" si="0"/>
        <v>20</v>
      </c>
      <c r="D13" s="63" t="s">
        <v>25</v>
      </c>
      <c r="E13" s="64">
        <v>1</v>
      </c>
      <c r="F13" s="65">
        <v>1</v>
      </c>
      <c r="G13" s="65">
        <v>1</v>
      </c>
      <c r="H13" s="65">
        <v>1</v>
      </c>
      <c r="I13" s="66">
        <v>1</v>
      </c>
      <c r="J13" s="64"/>
      <c r="K13" s="67"/>
      <c r="L13" s="64">
        <f t="shared" si="1"/>
        <v>5</v>
      </c>
      <c r="M13" s="68"/>
      <c r="N13" s="69"/>
      <c r="O13" s="35"/>
      <c r="P13" s="36"/>
      <c r="Q13" s="34"/>
    </row>
    <row r="14" spans="1:19" ht="20.100000000000001" customHeight="1" x14ac:dyDescent="0.25">
      <c r="A14" s="23" t="s">
        <v>32</v>
      </c>
      <c r="B14" s="24" t="s">
        <v>28</v>
      </c>
      <c r="C14" s="25" t="str">
        <f t="shared" si="0"/>
        <v>20</v>
      </c>
      <c r="D14" s="70" t="s">
        <v>16</v>
      </c>
      <c r="E14" s="27">
        <v>1</v>
      </c>
      <c r="F14" s="28">
        <v>1</v>
      </c>
      <c r="G14" s="28">
        <v>1</v>
      </c>
      <c r="H14" s="28">
        <v>1</v>
      </c>
      <c r="I14" s="29">
        <v>1</v>
      </c>
      <c r="J14" s="27"/>
      <c r="K14" s="30"/>
      <c r="L14" s="27">
        <f t="shared" si="1"/>
        <v>5</v>
      </c>
      <c r="M14" s="31"/>
      <c r="N14" s="32"/>
      <c r="O14" s="35"/>
      <c r="P14" s="36"/>
      <c r="Q14" s="34"/>
    </row>
    <row r="15" spans="1:19" ht="20.100000000000001" customHeight="1" x14ac:dyDescent="0.25">
      <c r="A15" s="71" t="s">
        <v>33</v>
      </c>
      <c r="B15" s="72" t="s">
        <v>34</v>
      </c>
      <c r="C15" s="73" t="str">
        <f t="shared" si="0"/>
        <v>18</v>
      </c>
      <c r="D15" s="140" t="s">
        <v>27</v>
      </c>
      <c r="E15" s="74">
        <v>1</v>
      </c>
      <c r="F15" s="75">
        <v>1</v>
      </c>
      <c r="G15" s="75">
        <v>1</v>
      </c>
      <c r="H15" s="75">
        <v>1</v>
      </c>
      <c r="I15" s="76">
        <v>1</v>
      </c>
      <c r="J15" s="74"/>
      <c r="K15" s="77"/>
      <c r="L15" s="74">
        <f t="shared" si="1"/>
        <v>5</v>
      </c>
      <c r="M15" s="78"/>
      <c r="N15" s="79"/>
      <c r="O15" s="35"/>
      <c r="P15" s="36"/>
      <c r="Q15" s="34"/>
    </row>
    <row r="16" spans="1:19" ht="20.100000000000001" customHeight="1" x14ac:dyDescent="0.25">
      <c r="A16" s="48" t="s">
        <v>35</v>
      </c>
      <c r="B16" s="49" t="s">
        <v>34</v>
      </c>
      <c r="C16" s="50" t="str">
        <f t="shared" si="0"/>
        <v>18</v>
      </c>
      <c r="D16" s="80" t="s">
        <v>22</v>
      </c>
      <c r="E16" s="52">
        <v>1</v>
      </c>
      <c r="F16" s="53">
        <v>1</v>
      </c>
      <c r="G16" s="53">
        <v>1</v>
      </c>
      <c r="H16" s="53">
        <v>1</v>
      </c>
      <c r="I16" s="54">
        <v>1</v>
      </c>
      <c r="J16" s="52"/>
      <c r="K16" s="55"/>
      <c r="L16" s="52">
        <f t="shared" si="1"/>
        <v>5</v>
      </c>
      <c r="M16" s="56"/>
      <c r="N16" s="57"/>
      <c r="O16" s="35"/>
      <c r="P16" s="36"/>
      <c r="Q16" s="34"/>
    </row>
    <row r="17" spans="1:17" ht="20.100000000000001" customHeight="1" x14ac:dyDescent="0.25">
      <c r="A17" s="48" t="s">
        <v>36</v>
      </c>
      <c r="B17" s="49" t="s">
        <v>34</v>
      </c>
      <c r="C17" s="50" t="str">
        <f t="shared" si="0"/>
        <v>18</v>
      </c>
      <c r="D17" s="80" t="s">
        <v>22</v>
      </c>
      <c r="E17" s="52">
        <v>1</v>
      </c>
      <c r="F17" s="53">
        <v>1</v>
      </c>
      <c r="G17" s="53">
        <v>1</v>
      </c>
      <c r="H17" s="53">
        <v>1</v>
      </c>
      <c r="I17" s="54">
        <v>1</v>
      </c>
      <c r="J17" s="52"/>
      <c r="K17" s="55"/>
      <c r="L17" s="52">
        <f t="shared" si="1"/>
        <v>5</v>
      </c>
      <c r="M17" s="56"/>
      <c r="N17" s="57"/>
      <c r="O17" s="35"/>
      <c r="P17" s="36"/>
      <c r="Q17" s="34"/>
    </row>
    <row r="18" spans="1:17" ht="20.100000000000001" customHeight="1" x14ac:dyDescent="0.25">
      <c r="A18" s="81" t="s">
        <v>37</v>
      </c>
      <c r="B18" s="61" t="s">
        <v>34</v>
      </c>
      <c r="C18" s="62" t="str">
        <f t="shared" si="0"/>
        <v>18</v>
      </c>
      <c r="D18" s="63" t="s">
        <v>25</v>
      </c>
      <c r="E18" s="64">
        <v>1</v>
      </c>
      <c r="F18" s="65">
        <v>1</v>
      </c>
      <c r="G18" s="65">
        <v>1</v>
      </c>
      <c r="H18" s="65">
        <v>1</v>
      </c>
      <c r="I18" s="66">
        <v>1</v>
      </c>
      <c r="J18" s="64"/>
      <c r="K18" s="67"/>
      <c r="L18" s="64">
        <f t="shared" si="1"/>
        <v>5</v>
      </c>
      <c r="M18" s="68"/>
      <c r="N18" s="69"/>
      <c r="O18" s="35"/>
      <c r="P18" s="36"/>
      <c r="Q18" s="34"/>
    </row>
    <row r="19" spans="1:17" ht="20.100000000000001" customHeight="1" thickBot="1" x14ac:dyDescent="0.3">
      <c r="A19" s="60" t="s">
        <v>38</v>
      </c>
      <c r="B19" s="82" t="s">
        <v>34</v>
      </c>
      <c r="C19" s="83" t="str">
        <f>IF(B19="REPRESENTANT","18",IF(B19="CHEF D'EQUIPE","20",IF(B19="SUPERVISEUR","23",IF(B19="DIRECTEUR","25",IF(B19="","0")))))</f>
        <v>18</v>
      </c>
      <c r="D19" s="63" t="s">
        <v>25</v>
      </c>
      <c r="E19" s="84">
        <v>1</v>
      </c>
      <c r="F19" s="82">
        <v>1</v>
      </c>
      <c r="G19" s="82">
        <v>1</v>
      </c>
      <c r="H19" s="82">
        <v>1</v>
      </c>
      <c r="I19" s="85">
        <v>1</v>
      </c>
      <c r="J19" s="84"/>
      <c r="K19" s="86"/>
      <c r="L19" s="84">
        <f t="shared" si="1"/>
        <v>5</v>
      </c>
      <c r="M19" s="87"/>
      <c r="N19" s="88"/>
      <c r="O19" s="89"/>
      <c r="P19" s="90"/>
      <c r="Q19" s="34"/>
    </row>
    <row r="20" spans="1:17" ht="20.100000000000001" customHeight="1" thickBot="1" x14ac:dyDescent="0.3">
      <c r="A20" s="91"/>
      <c r="B20" s="91"/>
      <c r="C20" s="91"/>
      <c r="D20" s="91"/>
      <c r="E20" s="91"/>
      <c r="F20" s="92"/>
      <c r="G20" s="91"/>
      <c r="H20" s="91"/>
      <c r="I20" s="91"/>
      <c r="J20" s="91"/>
      <c r="K20" s="91"/>
      <c r="L20" s="91"/>
      <c r="M20" s="93"/>
      <c r="N20" s="93"/>
      <c r="O20" s="91"/>
      <c r="P20" s="93"/>
      <c r="Q20" s="94"/>
    </row>
    <row r="21" spans="1:17" ht="20.100000000000001" customHeight="1" thickTop="1" thickBot="1" x14ac:dyDescent="0.3">
      <c r="A21" s="95" t="s">
        <v>39</v>
      </c>
      <c r="B21" s="95"/>
      <c r="C21" s="95"/>
      <c r="D21" s="95"/>
      <c r="E21" s="96" t="s">
        <v>11</v>
      </c>
      <c r="F21" s="96" t="s">
        <v>11</v>
      </c>
      <c r="G21" s="96" t="s">
        <v>11</v>
      </c>
      <c r="H21" s="96" t="s">
        <v>11</v>
      </c>
      <c r="I21" s="96" t="s">
        <v>11</v>
      </c>
      <c r="J21" s="96" t="s">
        <v>11</v>
      </c>
      <c r="K21" s="96" t="s">
        <v>11</v>
      </c>
      <c r="L21" s="96" t="s">
        <v>11</v>
      </c>
      <c r="M21" s="97" t="s">
        <v>11</v>
      </c>
      <c r="N21" s="97" t="s">
        <v>11</v>
      </c>
      <c r="O21" s="96" t="s">
        <v>11</v>
      </c>
      <c r="P21" s="97" t="s">
        <v>11</v>
      </c>
      <c r="Q21" s="98"/>
    </row>
    <row r="22" spans="1:17" ht="20.100000000000001" customHeight="1" thickTop="1" thickBot="1" x14ac:dyDescent="0.3">
      <c r="A22" s="95" t="s">
        <v>40</v>
      </c>
      <c r="B22" s="95"/>
      <c r="C22" s="95"/>
      <c r="D22" s="95"/>
      <c r="E22" s="96"/>
      <c r="F22" s="96"/>
      <c r="G22" s="96"/>
      <c r="H22" s="96"/>
      <c r="I22" s="96"/>
      <c r="J22" s="96"/>
      <c r="K22" s="96"/>
      <c r="L22" s="96"/>
      <c r="M22" s="97"/>
      <c r="N22" s="97"/>
      <c r="O22" s="96"/>
      <c r="P22" s="97"/>
      <c r="Q22" s="98"/>
    </row>
    <row r="23" spans="1:17" ht="16.5" thickTop="1" thickBot="1" x14ac:dyDescent="0.3">
      <c r="A23" s="99" t="s">
        <v>41</v>
      </c>
      <c r="B23" s="99"/>
      <c r="C23" s="99"/>
      <c r="D23" s="99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98"/>
      <c r="P23" s="98"/>
      <c r="Q23" s="98"/>
    </row>
    <row r="24" spans="1:17" ht="20.100000000000001" customHeight="1" thickBot="1" x14ac:dyDescent="0.4">
      <c r="A24" s="100" t="s">
        <v>16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3"/>
      <c r="N24" s="3"/>
      <c r="O24" s="2"/>
      <c r="P24" s="3"/>
      <c r="Q24" s="4"/>
    </row>
    <row r="25" spans="1:17" ht="20.100000000000001" customHeight="1" thickTop="1" thickBot="1" x14ac:dyDescent="0.3">
      <c r="A25" s="101" t="s">
        <v>0</v>
      </c>
      <c r="B25" s="102" t="s">
        <v>1</v>
      </c>
      <c r="C25" s="102" t="s">
        <v>2</v>
      </c>
      <c r="D25" s="102" t="s">
        <v>3</v>
      </c>
      <c r="E25" s="101" t="s">
        <v>4</v>
      </c>
      <c r="F25" s="102" t="s">
        <v>5</v>
      </c>
      <c r="G25" s="101" t="s">
        <v>6</v>
      </c>
      <c r="H25" s="102" t="s">
        <v>7</v>
      </c>
      <c r="I25" s="102" t="s">
        <v>8</v>
      </c>
      <c r="J25" s="102" t="s">
        <v>9</v>
      </c>
      <c r="K25" s="102" t="s">
        <v>10</v>
      </c>
      <c r="L25" s="102" t="s">
        <v>11</v>
      </c>
      <c r="M25" s="103" t="s">
        <v>12</v>
      </c>
      <c r="N25" s="103" t="s">
        <v>13</v>
      </c>
      <c r="O25" s="102" t="s">
        <v>14</v>
      </c>
      <c r="P25" s="103" t="s">
        <v>15</v>
      </c>
      <c r="Q25" s="104" t="s">
        <v>46</v>
      </c>
    </row>
    <row r="26" spans="1:17" ht="20.100000000000001" customHeight="1" thickTop="1" thickBot="1" x14ac:dyDescent="0.3">
      <c r="A26" s="23" t="s">
        <v>19</v>
      </c>
      <c r="B26" s="24" t="s">
        <v>20</v>
      </c>
      <c r="C26" s="25" t="str">
        <f t="shared" ref="C26:C29" si="2">IF(B26="REPRESENTANT","18",IF(B26="CHEF D'EQUIPE","20",IF(B26="SUPERVISEUR","23",IF(B26="DIRECTEUR","25",IF(B26="","0")))))</f>
        <v>25</v>
      </c>
      <c r="D26" s="26" t="s">
        <v>16</v>
      </c>
      <c r="E26" s="105">
        <v>1</v>
      </c>
      <c r="F26" s="106">
        <v>1</v>
      </c>
      <c r="G26" s="106">
        <v>1</v>
      </c>
      <c r="H26" s="106">
        <v>1</v>
      </c>
      <c r="I26" s="107">
        <v>1</v>
      </c>
      <c r="J26" s="27"/>
      <c r="K26" s="30"/>
      <c r="L26" s="27">
        <f>SUM(E26:J26)</f>
        <v>5</v>
      </c>
      <c r="M26" s="31"/>
      <c r="N26" s="32"/>
      <c r="O26" s="33">
        <f>O55</f>
        <v>0</v>
      </c>
      <c r="P26" s="21"/>
      <c r="Q26" s="22">
        <f>SUM(P26:P30)+M26+N26</f>
        <v>0</v>
      </c>
    </row>
    <row r="27" spans="1:17" ht="20.100000000000001" customHeight="1" x14ac:dyDescent="0.25">
      <c r="A27" s="23" t="s">
        <v>21</v>
      </c>
      <c r="B27" s="24" t="s">
        <v>20</v>
      </c>
      <c r="C27" s="25" t="str">
        <f t="shared" si="2"/>
        <v>25</v>
      </c>
      <c r="D27" s="26" t="s">
        <v>16</v>
      </c>
      <c r="E27" s="27">
        <v>1</v>
      </c>
      <c r="F27" s="28">
        <v>1</v>
      </c>
      <c r="G27" s="28">
        <v>1</v>
      </c>
      <c r="H27" s="28">
        <v>1</v>
      </c>
      <c r="I27" s="29">
        <v>1</v>
      </c>
      <c r="J27" s="27"/>
      <c r="K27" s="30"/>
      <c r="L27" s="27">
        <f t="shared" ref="L27:L29" si="3">SUM(E27:J27)</f>
        <v>5</v>
      </c>
      <c r="M27" s="31"/>
      <c r="N27" s="32"/>
      <c r="O27" s="35">
        <f t="shared" ref="O27:O30" si="4">L27</f>
        <v>5</v>
      </c>
      <c r="P27" s="36"/>
      <c r="Q27" s="34"/>
    </row>
    <row r="28" spans="1:17" ht="20.100000000000001" customHeight="1" x14ac:dyDescent="0.25">
      <c r="A28" s="37" t="s">
        <v>22</v>
      </c>
      <c r="B28" s="24" t="s">
        <v>20</v>
      </c>
      <c r="C28" s="25" t="str">
        <f t="shared" si="2"/>
        <v>25</v>
      </c>
      <c r="D28" s="26" t="s">
        <v>16</v>
      </c>
      <c r="E28" s="27">
        <v>1</v>
      </c>
      <c r="F28" s="28">
        <v>1</v>
      </c>
      <c r="G28" s="28">
        <v>1</v>
      </c>
      <c r="H28" s="28">
        <v>1</v>
      </c>
      <c r="I28" s="29">
        <v>1</v>
      </c>
      <c r="J28" s="27"/>
      <c r="K28" s="30"/>
      <c r="L28" s="27">
        <f t="shared" si="3"/>
        <v>5</v>
      </c>
      <c r="M28" s="31"/>
      <c r="N28" s="32"/>
      <c r="O28" s="35">
        <f t="shared" si="4"/>
        <v>5</v>
      </c>
      <c r="P28" s="36"/>
      <c r="Q28" s="34"/>
    </row>
    <row r="29" spans="1:17" ht="20.100000000000001" customHeight="1" x14ac:dyDescent="0.25">
      <c r="A29" s="23" t="s">
        <v>32</v>
      </c>
      <c r="B29" s="24" t="s">
        <v>28</v>
      </c>
      <c r="C29" s="25" t="str">
        <f t="shared" si="2"/>
        <v>20</v>
      </c>
      <c r="D29" s="70" t="s">
        <v>16</v>
      </c>
      <c r="E29" s="27">
        <v>1</v>
      </c>
      <c r="F29" s="28">
        <v>1</v>
      </c>
      <c r="G29" s="28">
        <v>1</v>
      </c>
      <c r="H29" s="28">
        <v>1</v>
      </c>
      <c r="I29" s="29">
        <v>1</v>
      </c>
      <c r="J29" s="27"/>
      <c r="K29" s="30"/>
      <c r="L29" s="27">
        <f t="shared" si="3"/>
        <v>5</v>
      </c>
      <c r="M29" s="31"/>
      <c r="N29" s="32"/>
      <c r="O29" s="35">
        <f t="shared" si="4"/>
        <v>5</v>
      </c>
      <c r="P29" s="36"/>
      <c r="Q29" s="34"/>
    </row>
    <row r="30" spans="1:17" ht="20.100000000000001" customHeight="1" thickBot="1" x14ac:dyDescent="0.3">
      <c r="A30" s="108"/>
      <c r="B30" s="109"/>
      <c r="C30" s="110" t="str">
        <f>IF(B30="REPRESENTANT","18",IF(B30="CHEF D'EQUIPE","20",IF(B30="SUPERVISEUR","23",IF(B30="DIRECTEUR","25",IF(B30="","0")))))</f>
        <v>0</v>
      </c>
      <c r="D30" s="111"/>
      <c r="E30" s="112">
        <v>1</v>
      </c>
      <c r="F30" s="113">
        <v>1</v>
      </c>
      <c r="G30" s="113">
        <v>1</v>
      </c>
      <c r="H30" s="113">
        <v>1</v>
      </c>
      <c r="I30" s="114">
        <v>1</v>
      </c>
      <c r="J30" s="115"/>
      <c r="K30" s="111"/>
      <c r="L30" s="115">
        <f t="shared" ref="L30" si="5">SUM(E30:J30)</f>
        <v>5</v>
      </c>
      <c r="M30" s="116"/>
      <c r="N30" s="117"/>
      <c r="O30" s="89">
        <f t="shared" si="4"/>
        <v>5</v>
      </c>
      <c r="P30" s="90"/>
      <c r="Q30" s="34"/>
    </row>
    <row r="31" spans="1:17" ht="20.100000000000001" customHeight="1" thickBot="1" x14ac:dyDescent="0.3">
      <c r="A31" s="98"/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</row>
    <row r="32" spans="1:17" ht="20.100000000000001" customHeight="1" thickTop="1" thickBot="1" x14ac:dyDescent="0.3">
      <c r="A32" s="98"/>
      <c r="B32" s="98"/>
      <c r="C32" s="98"/>
      <c r="D32" s="98"/>
      <c r="E32" s="96" t="s">
        <v>11</v>
      </c>
      <c r="F32" s="96" t="s">
        <v>11</v>
      </c>
      <c r="G32" s="96" t="s">
        <v>11</v>
      </c>
      <c r="H32" s="96" t="s">
        <v>11</v>
      </c>
      <c r="I32" s="96" t="s">
        <v>11</v>
      </c>
      <c r="J32" s="96" t="s">
        <v>11</v>
      </c>
      <c r="K32" s="96" t="s">
        <v>11</v>
      </c>
      <c r="L32" s="96" t="s">
        <v>11</v>
      </c>
      <c r="M32" s="97" t="s">
        <v>11</v>
      </c>
      <c r="N32" s="97" t="s">
        <v>11</v>
      </c>
      <c r="O32" s="96" t="s">
        <v>11</v>
      </c>
      <c r="P32" s="97" t="s">
        <v>11</v>
      </c>
      <c r="Q32" s="98"/>
    </row>
    <row r="33" spans="1:17" ht="20.100000000000001" customHeight="1" thickTop="1" thickBot="1" x14ac:dyDescent="0.3">
      <c r="A33" s="98"/>
      <c r="B33" s="98"/>
      <c r="C33" s="98"/>
      <c r="D33" s="98"/>
      <c r="E33" s="96"/>
      <c r="F33" s="96"/>
      <c r="G33" s="96"/>
      <c r="H33" s="96"/>
      <c r="I33" s="96"/>
      <c r="J33" s="96"/>
      <c r="K33" s="96"/>
      <c r="L33" s="96"/>
      <c r="M33" s="97"/>
      <c r="N33" s="97"/>
      <c r="O33" s="118"/>
      <c r="P33" s="97"/>
      <c r="Q33" s="98"/>
    </row>
    <row r="34" spans="1:17" ht="20.100000000000001" customHeight="1" thickTop="1" thickBot="1" x14ac:dyDescent="0.3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  <c r="Q34" s="98"/>
    </row>
    <row r="35" spans="1:17" ht="20.100000000000001" customHeight="1" thickBot="1" x14ac:dyDescent="0.4">
      <c r="A35" s="119" t="s">
        <v>42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3"/>
      <c r="N35" s="3"/>
      <c r="O35" s="2"/>
      <c r="P35" s="3"/>
      <c r="Q35" s="4"/>
    </row>
    <row r="36" spans="1:17" ht="20.100000000000001" customHeight="1" thickTop="1" x14ac:dyDescent="0.25">
      <c r="A36" s="120" t="s">
        <v>0</v>
      </c>
      <c r="B36" s="121" t="s">
        <v>1</v>
      </c>
      <c r="C36" s="121" t="s">
        <v>2</v>
      </c>
      <c r="D36" s="121" t="s">
        <v>3</v>
      </c>
      <c r="E36" s="120" t="s">
        <v>4</v>
      </c>
      <c r="F36" s="121" t="s">
        <v>5</v>
      </c>
      <c r="G36" s="120" t="s">
        <v>6</v>
      </c>
      <c r="H36" s="121" t="s">
        <v>7</v>
      </c>
      <c r="I36" s="121" t="s">
        <v>8</v>
      </c>
      <c r="J36" s="121" t="s">
        <v>9</v>
      </c>
      <c r="K36" s="121" t="s">
        <v>10</v>
      </c>
      <c r="L36" s="121" t="s">
        <v>11</v>
      </c>
      <c r="M36" s="122" t="s">
        <v>12</v>
      </c>
      <c r="N36" s="122" t="s">
        <v>13</v>
      </c>
      <c r="O36" s="121" t="s">
        <v>14</v>
      </c>
      <c r="P36" s="122" t="s">
        <v>15</v>
      </c>
      <c r="Q36" s="123" t="s">
        <v>46</v>
      </c>
    </row>
    <row r="37" spans="1:17" ht="20.100000000000001" customHeight="1" x14ac:dyDescent="0.25">
      <c r="A37" s="124" t="s">
        <v>23</v>
      </c>
      <c r="B37" s="125" t="s">
        <v>24</v>
      </c>
      <c r="C37" s="126" t="s">
        <v>47</v>
      </c>
      <c r="D37" s="41" t="s">
        <v>19</v>
      </c>
      <c r="E37" s="14">
        <v>1</v>
      </c>
      <c r="F37" s="15">
        <v>1</v>
      </c>
      <c r="G37" s="15">
        <v>1</v>
      </c>
      <c r="H37" s="15">
        <v>1</v>
      </c>
      <c r="I37" s="16">
        <v>1</v>
      </c>
      <c r="J37" s="112"/>
      <c r="K37" s="127"/>
      <c r="L37" s="112"/>
      <c r="M37" s="128"/>
      <c r="N37" s="19"/>
      <c r="O37" s="35">
        <v>5</v>
      </c>
      <c r="P37" s="36"/>
      <c r="Q37" s="34"/>
    </row>
    <row r="38" spans="1:17" ht="20.100000000000001" customHeight="1" x14ac:dyDescent="0.25">
      <c r="A38" s="124" t="s">
        <v>27</v>
      </c>
      <c r="B38" s="125" t="s">
        <v>28</v>
      </c>
      <c r="C38" s="126" t="s">
        <v>48</v>
      </c>
      <c r="D38" s="41" t="s">
        <v>19</v>
      </c>
      <c r="E38" s="112">
        <v>1</v>
      </c>
      <c r="F38" s="113">
        <v>1</v>
      </c>
      <c r="G38" s="113">
        <v>1</v>
      </c>
      <c r="H38" s="113">
        <v>1</v>
      </c>
      <c r="I38" s="114">
        <v>1</v>
      </c>
      <c r="J38" s="112"/>
      <c r="K38" s="127"/>
      <c r="L38" s="112"/>
      <c r="M38" s="128"/>
      <c r="N38" s="19"/>
      <c r="O38" s="35">
        <v>5</v>
      </c>
      <c r="P38" s="36"/>
      <c r="Q38" s="34"/>
    </row>
    <row r="39" spans="1:17" ht="20.100000000000001" customHeight="1" x14ac:dyDescent="0.25">
      <c r="A39" s="124" t="s">
        <v>29</v>
      </c>
      <c r="B39" s="125" t="s">
        <v>28</v>
      </c>
      <c r="C39" s="126" t="s">
        <v>48</v>
      </c>
      <c r="D39" s="41" t="s">
        <v>19</v>
      </c>
      <c r="E39" s="112">
        <v>1</v>
      </c>
      <c r="F39" s="113">
        <v>1</v>
      </c>
      <c r="G39" s="113">
        <v>1</v>
      </c>
      <c r="H39" s="113">
        <v>1</v>
      </c>
      <c r="I39" s="114">
        <v>1</v>
      </c>
      <c r="J39" s="112"/>
      <c r="K39" s="127"/>
      <c r="L39" s="112"/>
      <c r="M39" s="128"/>
      <c r="N39" s="19"/>
      <c r="O39" s="35">
        <v>5</v>
      </c>
      <c r="P39" s="36"/>
      <c r="Q39" s="34"/>
    </row>
    <row r="40" spans="1:17" ht="20.100000000000001" customHeight="1" x14ac:dyDescent="0.25">
      <c r="A40" s="124"/>
      <c r="B40" s="125"/>
      <c r="C40" s="126" t="str">
        <f t="shared" ref="C40" si="6">IF(B40="REPRESENTANT","18",IF(B40="CHEF D'EQUIPE","20",IF(B40="SUPERVISEUR","23",IF(B40="DIRECTEUR","25",IF(B40="","0")))))</f>
        <v>0</v>
      </c>
      <c r="D40" s="129"/>
      <c r="E40" s="112">
        <v>1</v>
      </c>
      <c r="F40" s="113">
        <v>1</v>
      </c>
      <c r="G40" s="113">
        <v>1</v>
      </c>
      <c r="H40" s="113">
        <v>1</v>
      </c>
      <c r="I40" s="114">
        <v>1</v>
      </c>
      <c r="J40" s="112"/>
      <c r="K40" s="127"/>
      <c r="L40" s="112"/>
      <c r="M40" s="128"/>
      <c r="N40" s="19"/>
      <c r="O40" s="35">
        <f t="shared" ref="O40:O41" si="7">L40</f>
        <v>0</v>
      </c>
      <c r="P40" s="36"/>
      <c r="Q40" s="34"/>
    </row>
    <row r="41" spans="1:17" ht="20.100000000000001" customHeight="1" thickBot="1" x14ac:dyDescent="0.3">
      <c r="A41" s="108"/>
      <c r="B41" s="109"/>
      <c r="C41" s="110" t="str">
        <f>IF(B41="REPRESENTANT","18",IF(B41="CHEF D'EQUIPE","20",IF(B41="SUPERVISEUR","23",IF(B41="DIRECTEUR","25",IF(B41="","0")))))</f>
        <v>0</v>
      </c>
      <c r="D41" s="111"/>
      <c r="E41" s="112">
        <v>1</v>
      </c>
      <c r="F41" s="113">
        <v>1</v>
      </c>
      <c r="G41" s="113">
        <v>1</v>
      </c>
      <c r="H41" s="113">
        <v>1</v>
      </c>
      <c r="I41" s="114">
        <v>1</v>
      </c>
      <c r="J41" s="115"/>
      <c r="K41" s="111"/>
      <c r="L41" s="115"/>
      <c r="M41" s="116"/>
      <c r="N41" s="117"/>
      <c r="O41" s="89">
        <f t="shared" si="7"/>
        <v>0</v>
      </c>
      <c r="P41" s="90"/>
      <c r="Q41" s="34"/>
    </row>
    <row r="42" spans="1:17" ht="20.100000000000001" customHeight="1" thickBot="1" x14ac:dyDescent="0.3">
      <c r="A42" s="98"/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</row>
    <row r="43" spans="1:17" ht="20.100000000000001" customHeight="1" thickTop="1" thickBot="1" x14ac:dyDescent="0.3">
      <c r="A43" s="98"/>
      <c r="B43" s="98"/>
      <c r="C43" s="98"/>
      <c r="D43" s="98"/>
      <c r="E43" s="130" t="s">
        <v>11</v>
      </c>
      <c r="F43" s="130" t="s">
        <v>11</v>
      </c>
      <c r="G43" s="130" t="s">
        <v>11</v>
      </c>
      <c r="H43" s="130" t="s">
        <v>11</v>
      </c>
      <c r="I43" s="130" t="s">
        <v>11</v>
      </c>
      <c r="J43" s="130" t="s">
        <v>11</v>
      </c>
      <c r="K43" s="130" t="s">
        <v>11</v>
      </c>
      <c r="L43" s="130" t="s">
        <v>11</v>
      </c>
      <c r="M43" s="131" t="s">
        <v>11</v>
      </c>
      <c r="N43" s="131" t="s">
        <v>11</v>
      </c>
      <c r="O43" s="130" t="s">
        <v>11</v>
      </c>
      <c r="P43" s="131" t="s">
        <v>11</v>
      </c>
      <c r="Q43" s="98"/>
    </row>
    <row r="44" spans="1:17" ht="20.100000000000001" customHeight="1" thickTop="1" thickBot="1" x14ac:dyDescent="0.3">
      <c r="A44" s="98"/>
      <c r="B44" s="98"/>
      <c r="C44" s="98"/>
      <c r="D44" s="98"/>
      <c r="E44" s="130"/>
      <c r="F44" s="130"/>
      <c r="G44" s="130"/>
      <c r="H44" s="130"/>
      <c r="I44" s="130"/>
      <c r="J44" s="130"/>
      <c r="K44" s="130"/>
      <c r="L44" s="130"/>
      <c r="M44" s="131"/>
      <c r="N44" s="131"/>
      <c r="O44" s="132"/>
      <c r="P44" s="131"/>
      <c r="Q44" s="98"/>
    </row>
    <row r="45" spans="1:17" ht="20.100000000000001" customHeight="1" thickTop="1" thickBot="1" x14ac:dyDescent="0.3">
      <c r="A45" s="98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</row>
    <row r="46" spans="1:17" ht="20.100000000000001" customHeight="1" thickBot="1" x14ac:dyDescent="0.4">
      <c r="A46" s="133" t="s">
        <v>43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3"/>
      <c r="N46" s="3"/>
      <c r="O46" s="2"/>
      <c r="P46" s="3"/>
      <c r="Q46" s="4"/>
    </row>
    <row r="47" spans="1:17" ht="20.100000000000001" customHeight="1" thickTop="1" thickBot="1" x14ac:dyDescent="0.3">
      <c r="A47" s="120" t="s">
        <v>0</v>
      </c>
      <c r="B47" s="121" t="s">
        <v>1</v>
      </c>
      <c r="C47" s="121" t="s">
        <v>2</v>
      </c>
      <c r="D47" s="121" t="s">
        <v>3</v>
      </c>
      <c r="E47" s="120" t="s">
        <v>4</v>
      </c>
      <c r="F47" s="121" t="s">
        <v>5</v>
      </c>
      <c r="G47" s="120" t="s">
        <v>6</v>
      </c>
      <c r="H47" s="121" t="s">
        <v>7</v>
      </c>
      <c r="I47" s="121" t="s">
        <v>8</v>
      </c>
      <c r="J47" s="121" t="s">
        <v>9</v>
      </c>
      <c r="K47" s="121" t="s">
        <v>10</v>
      </c>
      <c r="L47" s="121" t="s">
        <v>11</v>
      </c>
      <c r="M47" s="122" t="s">
        <v>12</v>
      </c>
      <c r="N47" s="122" t="s">
        <v>13</v>
      </c>
      <c r="O47" s="121" t="s">
        <v>14</v>
      </c>
      <c r="P47" s="122" t="s">
        <v>15</v>
      </c>
      <c r="Q47" s="123" t="s">
        <v>46</v>
      </c>
    </row>
    <row r="48" spans="1:17" ht="20.100000000000001" customHeight="1" thickBot="1" x14ac:dyDescent="0.3">
      <c r="A48" s="48" t="s">
        <v>25</v>
      </c>
      <c r="B48" s="49" t="s">
        <v>24</v>
      </c>
      <c r="C48" s="50" t="s">
        <v>47</v>
      </c>
      <c r="D48" s="80" t="s">
        <v>22</v>
      </c>
      <c r="E48" s="52">
        <v>1</v>
      </c>
      <c r="F48" s="53">
        <v>1</v>
      </c>
      <c r="G48" s="53">
        <v>1</v>
      </c>
      <c r="H48" s="53">
        <v>1</v>
      </c>
      <c r="I48" s="54">
        <v>1</v>
      </c>
      <c r="J48" s="52"/>
      <c r="K48" s="55"/>
      <c r="L48" s="52">
        <v>5</v>
      </c>
      <c r="M48" s="56"/>
      <c r="N48" s="57"/>
      <c r="O48" s="134"/>
      <c r="P48" s="135"/>
      <c r="Q48" s="136">
        <f>SUM(P48:P52)+M48+N48</f>
        <v>0</v>
      </c>
    </row>
    <row r="49" spans="1:17" ht="20.100000000000001" customHeight="1" x14ac:dyDescent="0.25">
      <c r="A49" s="58" t="s">
        <v>26</v>
      </c>
      <c r="B49" s="49" t="s">
        <v>24</v>
      </c>
      <c r="C49" s="50" t="s">
        <v>47</v>
      </c>
      <c r="D49" s="80" t="s">
        <v>22</v>
      </c>
      <c r="E49" s="52">
        <v>1</v>
      </c>
      <c r="F49" s="53">
        <v>1</v>
      </c>
      <c r="G49" s="53">
        <v>1</v>
      </c>
      <c r="H49" s="53">
        <v>1</v>
      </c>
      <c r="I49" s="54">
        <v>1</v>
      </c>
      <c r="J49" s="52"/>
      <c r="K49" s="55"/>
      <c r="L49" s="52">
        <v>5</v>
      </c>
      <c r="M49" s="56"/>
      <c r="N49" s="57"/>
      <c r="O49" s="35"/>
      <c r="P49" s="21"/>
      <c r="Q49" s="34"/>
    </row>
    <row r="50" spans="1:17" ht="20.100000000000001" customHeight="1" x14ac:dyDescent="0.25">
      <c r="A50" s="58" t="s">
        <v>30</v>
      </c>
      <c r="B50" s="49" t="s">
        <v>28</v>
      </c>
      <c r="C50" s="50" t="s">
        <v>48</v>
      </c>
      <c r="D50" s="80" t="s">
        <v>22</v>
      </c>
      <c r="E50" s="52">
        <v>1</v>
      </c>
      <c r="F50" s="53">
        <v>1</v>
      </c>
      <c r="G50" s="53">
        <v>1</v>
      </c>
      <c r="H50" s="53">
        <v>1</v>
      </c>
      <c r="I50" s="54">
        <v>1</v>
      </c>
      <c r="J50" s="52"/>
      <c r="K50" s="55"/>
      <c r="L50" s="52">
        <v>5</v>
      </c>
      <c r="M50" s="56"/>
      <c r="N50" s="57"/>
      <c r="O50" s="35"/>
      <c r="P50" s="36"/>
      <c r="Q50" s="34"/>
    </row>
    <row r="51" spans="1:17" ht="20.100000000000001" customHeight="1" x14ac:dyDescent="0.25">
      <c r="A51" s="48" t="s">
        <v>35</v>
      </c>
      <c r="B51" s="49" t="s">
        <v>34</v>
      </c>
      <c r="C51" s="50" t="s">
        <v>49</v>
      </c>
      <c r="D51" s="80" t="s">
        <v>22</v>
      </c>
      <c r="E51" s="52">
        <v>1</v>
      </c>
      <c r="F51" s="53">
        <v>1</v>
      </c>
      <c r="G51" s="53">
        <v>1</v>
      </c>
      <c r="H51" s="53">
        <v>1</v>
      </c>
      <c r="I51" s="54">
        <v>1</v>
      </c>
      <c r="J51" s="52"/>
      <c r="K51" s="55"/>
      <c r="L51" s="52">
        <v>5</v>
      </c>
      <c r="M51" s="56"/>
      <c r="N51" s="57"/>
      <c r="O51" s="35"/>
      <c r="P51" s="36"/>
      <c r="Q51" s="34"/>
    </row>
    <row r="52" spans="1:17" ht="20.100000000000001" customHeight="1" thickBot="1" x14ac:dyDescent="0.3">
      <c r="A52" s="48" t="s">
        <v>36</v>
      </c>
      <c r="B52" s="49" t="s">
        <v>34</v>
      </c>
      <c r="C52" s="50" t="s">
        <v>49</v>
      </c>
      <c r="D52" s="80" t="s">
        <v>22</v>
      </c>
      <c r="E52" s="52">
        <v>1</v>
      </c>
      <c r="F52" s="53">
        <v>1</v>
      </c>
      <c r="G52" s="53">
        <v>1</v>
      </c>
      <c r="H52" s="53">
        <v>1</v>
      </c>
      <c r="I52" s="54">
        <v>1</v>
      </c>
      <c r="J52" s="52"/>
      <c r="K52" s="55"/>
      <c r="L52" s="52">
        <v>5</v>
      </c>
      <c r="M52" s="56"/>
      <c r="N52" s="57"/>
      <c r="O52" s="89"/>
      <c r="P52" s="90"/>
      <c r="Q52" s="34"/>
    </row>
    <row r="53" spans="1:17" ht="20.100000000000001" customHeight="1" thickBot="1" x14ac:dyDescent="0.3">
      <c r="A53" s="98"/>
      <c r="B53" s="98"/>
      <c r="C53" s="98"/>
      <c r="D53" s="98"/>
      <c r="E53" s="98"/>
      <c r="F53" s="98"/>
      <c r="G53" s="98"/>
      <c r="H53" s="98"/>
      <c r="I53" s="98"/>
      <c r="J53" s="98"/>
      <c r="K53" s="98"/>
      <c r="L53" s="98"/>
      <c r="M53" s="98"/>
      <c r="N53" s="98"/>
      <c r="O53" s="98"/>
      <c r="P53" s="98"/>
      <c r="Q53" s="98"/>
    </row>
    <row r="54" spans="1:17" ht="20.100000000000001" customHeight="1" thickTop="1" thickBot="1" x14ac:dyDescent="0.3">
      <c r="A54" s="98"/>
      <c r="B54" s="98"/>
      <c r="C54" s="98"/>
      <c r="D54" s="98"/>
      <c r="E54" s="130" t="s">
        <v>11</v>
      </c>
      <c r="F54" s="130" t="s">
        <v>11</v>
      </c>
      <c r="G54" s="130" t="s">
        <v>11</v>
      </c>
      <c r="H54" s="130" t="s">
        <v>11</v>
      </c>
      <c r="I54" s="130" t="s">
        <v>11</v>
      </c>
      <c r="J54" s="130" t="s">
        <v>11</v>
      </c>
      <c r="K54" s="130" t="s">
        <v>11</v>
      </c>
      <c r="L54" s="130" t="s">
        <v>11</v>
      </c>
      <c r="M54" s="131" t="s">
        <v>11</v>
      </c>
      <c r="N54" s="131" t="s">
        <v>11</v>
      </c>
      <c r="O54" s="130" t="s">
        <v>11</v>
      </c>
      <c r="P54" s="131" t="s">
        <v>11</v>
      </c>
      <c r="Q54" s="98"/>
    </row>
    <row r="55" spans="1:17" ht="20.100000000000001" customHeight="1" thickTop="1" thickBot="1" x14ac:dyDescent="0.3">
      <c r="A55" s="98"/>
      <c r="B55" s="98"/>
      <c r="C55" s="98"/>
      <c r="D55" s="98"/>
      <c r="E55" s="130"/>
      <c r="F55" s="130"/>
      <c r="G55" s="130"/>
      <c r="H55" s="130"/>
      <c r="I55" s="130"/>
      <c r="J55" s="130"/>
      <c r="K55" s="130"/>
      <c r="L55" s="130"/>
      <c r="M55" s="131"/>
      <c r="N55" s="131"/>
      <c r="O55" s="130"/>
      <c r="P55" s="131"/>
      <c r="Q55" s="98"/>
    </row>
    <row r="56" spans="1:17" ht="20.100000000000001" customHeight="1" thickTop="1" thickBot="1" x14ac:dyDescent="0.3">
      <c r="A56" s="98"/>
      <c r="B56" s="98"/>
      <c r="C56" s="98"/>
      <c r="D56" s="98"/>
      <c r="E56" s="98"/>
      <c r="F56" s="98"/>
      <c r="G56" s="98"/>
      <c r="H56" s="98"/>
      <c r="I56" s="98"/>
      <c r="J56" s="98"/>
      <c r="K56" s="98"/>
      <c r="L56" s="98"/>
      <c r="M56" s="98"/>
      <c r="N56" s="98"/>
      <c r="O56" s="98"/>
      <c r="P56" s="98"/>
      <c r="Q56" s="98"/>
    </row>
    <row r="57" spans="1:17" ht="20.100000000000001" customHeight="1" thickBot="1" x14ac:dyDescent="0.4">
      <c r="A57" s="138" t="s">
        <v>44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3"/>
      <c r="N57" s="3"/>
      <c r="O57" s="2"/>
      <c r="P57" s="3"/>
      <c r="Q57" s="4"/>
    </row>
    <row r="58" spans="1:17" ht="20.100000000000001" customHeight="1" thickTop="1" thickBot="1" x14ac:dyDescent="0.3">
      <c r="A58" s="120" t="s">
        <v>0</v>
      </c>
      <c r="B58" s="121" t="s">
        <v>1</v>
      </c>
      <c r="C58" s="121" t="s">
        <v>2</v>
      </c>
      <c r="D58" s="121" t="s">
        <v>3</v>
      </c>
      <c r="E58" s="120" t="s">
        <v>4</v>
      </c>
      <c r="F58" s="121" t="s">
        <v>5</v>
      </c>
      <c r="G58" s="120" t="s">
        <v>6</v>
      </c>
      <c r="H58" s="121" t="s">
        <v>7</v>
      </c>
      <c r="I58" s="121" t="s">
        <v>8</v>
      </c>
      <c r="J58" s="121" t="s">
        <v>9</v>
      </c>
      <c r="K58" s="121" t="s">
        <v>10</v>
      </c>
      <c r="L58" s="121" t="s">
        <v>11</v>
      </c>
      <c r="M58" s="122" t="s">
        <v>12</v>
      </c>
      <c r="N58" s="122" t="s">
        <v>13</v>
      </c>
      <c r="O58" s="121" t="s">
        <v>14</v>
      </c>
      <c r="P58" s="122" t="s">
        <v>15</v>
      </c>
      <c r="Q58" s="123" t="s">
        <v>46</v>
      </c>
    </row>
    <row r="59" spans="1:17" ht="20.100000000000001" customHeight="1" thickBot="1" x14ac:dyDescent="0.3">
      <c r="A59" s="60" t="s">
        <v>31</v>
      </c>
      <c r="B59" s="61" t="s">
        <v>28</v>
      </c>
      <c r="C59" s="62" t="s">
        <v>48</v>
      </c>
      <c r="D59" s="63" t="s">
        <v>25</v>
      </c>
      <c r="E59" s="64">
        <v>1</v>
      </c>
      <c r="F59" s="65">
        <v>1</v>
      </c>
      <c r="G59" s="65">
        <v>1</v>
      </c>
      <c r="H59" s="65">
        <v>1</v>
      </c>
      <c r="I59" s="66">
        <v>1</v>
      </c>
      <c r="J59" s="64"/>
      <c r="K59" s="67"/>
      <c r="L59" s="64">
        <v>5</v>
      </c>
      <c r="M59" s="68"/>
      <c r="N59" s="69"/>
      <c r="O59" s="134"/>
      <c r="P59" s="135"/>
      <c r="Q59" s="136">
        <f>SUM(P59:P63)+M59+N59</f>
        <v>0</v>
      </c>
    </row>
    <row r="60" spans="1:17" ht="20.100000000000001" customHeight="1" x14ac:dyDescent="0.25">
      <c r="A60" s="81" t="s">
        <v>37</v>
      </c>
      <c r="B60" s="61" t="s">
        <v>34</v>
      </c>
      <c r="C60" s="62" t="s">
        <v>49</v>
      </c>
      <c r="D60" s="63" t="s">
        <v>25</v>
      </c>
      <c r="E60" s="64">
        <v>1</v>
      </c>
      <c r="F60" s="65">
        <v>1</v>
      </c>
      <c r="G60" s="65">
        <v>1</v>
      </c>
      <c r="H60" s="65">
        <v>1</v>
      </c>
      <c r="I60" s="66">
        <v>1</v>
      </c>
      <c r="J60" s="64"/>
      <c r="K60" s="67"/>
      <c r="L60" s="64">
        <v>5</v>
      </c>
      <c r="M60" s="68"/>
      <c r="N60" s="69"/>
      <c r="O60" s="35"/>
      <c r="P60" s="21"/>
      <c r="Q60" s="34"/>
    </row>
    <row r="61" spans="1:17" ht="20.100000000000001" customHeight="1" thickBot="1" x14ac:dyDescent="0.3">
      <c r="A61" s="60" t="s">
        <v>38</v>
      </c>
      <c r="B61" s="82" t="s">
        <v>34</v>
      </c>
      <c r="C61" s="83" t="s">
        <v>49</v>
      </c>
      <c r="D61" s="63" t="s">
        <v>25</v>
      </c>
      <c r="E61" s="84">
        <v>1</v>
      </c>
      <c r="F61" s="82">
        <v>1</v>
      </c>
      <c r="G61" s="82">
        <v>1</v>
      </c>
      <c r="H61" s="82">
        <v>1</v>
      </c>
      <c r="I61" s="85">
        <v>1</v>
      </c>
      <c r="J61" s="84"/>
      <c r="K61" s="86"/>
      <c r="L61" s="84">
        <v>5</v>
      </c>
      <c r="M61" s="87"/>
      <c r="N61" s="88"/>
      <c r="O61" s="35"/>
      <c r="P61" s="36"/>
      <c r="Q61" s="34"/>
    </row>
    <row r="62" spans="1:17" ht="20.100000000000001" customHeight="1" x14ac:dyDescent="0.25">
      <c r="A62" s="124"/>
      <c r="B62" s="125"/>
      <c r="C62" s="126"/>
      <c r="D62" s="129"/>
      <c r="E62" s="112"/>
      <c r="F62" s="113"/>
      <c r="G62" s="113"/>
      <c r="H62" s="113"/>
      <c r="I62" s="114"/>
      <c r="J62" s="112"/>
      <c r="K62" s="127"/>
      <c r="L62" s="112"/>
      <c r="M62" s="128"/>
      <c r="N62" s="19"/>
      <c r="O62" s="35"/>
      <c r="P62" s="36"/>
      <c r="Q62" s="34"/>
    </row>
    <row r="63" spans="1:17" ht="20.100000000000001" customHeight="1" thickBot="1" x14ac:dyDescent="0.3">
      <c r="A63" s="108"/>
      <c r="B63" s="109"/>
      <c r="C63" s="110"/>
      <c r="D63" s="111"/>
      <c r="E63" s="115"/>
      <c r="F63" s="109"/>
      <c r="G63" s="109"/>
      <c r="H63" s="109"/>
      <c r="I63" s="137"/>
      <c r="J63" s="115"/>
      <c r="K63" s="111"/>
      <c r="L63" s="115"/>
      <c r="M63" s="116"/>
      <c r="N63" s="117"/>
      <c r="O63" s="89"/>
      <c r="P63" s="90"/>
      <c r="Q63" s="34"/>
    </row>
    <row r="64" spans="1:17" ht="20.100000000000001" customHeight="1" thickBot="1" x14ac:dyDescent="0.3">
      <c r="A64" s="98"/>
      <c r="B64" s="98"/>
      <c r="C64" s="98"/>
      <c r="D64" s="98"/>
      <c r="E64" s="98"/>
      <c r="F64" s="98"/>
      <c r="G64" s="98"/>
      <c r="H64" s="98"/>
      <c r="I64" s="98"/>
      <c r="J64" s="98"/>
      <c r="K64" s="98"/>
      <c r="L64" s="98"/>
      <c r="M64" s="98"/>
      <c r="N64" s="98"/>
      <c r="O64" s="98"/>
      <c r="P64" s="98"/>
      <c r="Q64" s="98"/>
    </row>
    <row r="65" spans="1:17" ht="20.100000000000001" customHeight="1" thickTop="1" thickBot="1" x14ac:dyDescent="0.3">
      <c r="A65" s="98"/>
      <c r="B65" s="98"/>
      <c r="C65" s="98"/>
      <c r="D65" s="98"/>
      <c r="E65" s="130" t="s">
        <v>11</v>
      </c>
      <c r="F65" s="130" t="s">
        <v>11</v>
      </c>
      <c r="G65" s="130" t="s">
        <v>11</v>
      </c>
      <c r="H65" s="130" t="s">
        <v>11</v>
      </c>
      <c r="I65" s="130" t="s">
        <v>11</v>
      </c>
      <c r="J65" s="130" t="s">
        <v>11</v>
      </c>
      <c r="K65" s="130" t="s">
        <v>11</v>
      </c>
      <c r="L65" s="130" t="s">
        <v>11</v>
      </c>
      <c r="M65" s="131" t="s">
        <v>11</v>
      </c>
      <c r="N65" s="131" t="s">
        <v>11</v>
      </c>
      <c r="O65" s="130" t="s">
        <v>11</v>
      </c>
      <c r="P65" s="131" t="s">
        <v>11</v>
      </c>
      <c r="Q65" s="98"/>
    </row>
    <row r="66" spans="1:17" ht="20.100000000000001" customHeight="1" thickTop="1" thickBot="1" x14ac:dyDescent="0.3">
      <c r="A66" s="98"/>
      <c r="B66" s="98"/>
      <c r="C66" s="98"/>
      <c r="D66" s="98"/>
      <c r="E66" s="130"/>
      <c r="F66" s="130"/>
      <c r="G66" s="130"/>
      <c r="H66" s="130"/>
      <c r="I66" s="130"/>
      <c r="J66" s="130"/>
      <c r="K66" s="130"/>
      <c r="L66" s="130"/>
      <c r="M66" s="130"/>
      <c r="N66" s="130"/>
      <c r="O66" s="130"/>
      <c r="P66" s="130"/>
      <c r="Q66" s="98"/>
    </row>
    <row r="67" spans="1:17" ht="16.5" thickTop="1" thickBot="1" x14ac:dyDescent="0.3">
      <c r="A67" s="98"/>
      <c r="B67" s="98"/>
      <c r="C67" s="98"/>
      <c r="D67" s="98"/>
      <c r="E67" s="98"/>
      <c r="F67" s="98"/>
      <c r="G67" s="98"/>
      <c r="H67" s="98"/>
      <c r="I67" s="98"/>
      <c r="J67" s="98"/>
      <c r="K67" s="98"/>
      <c r="L67" s="98"/>
      <c r="M67" s="98"/>
      <c r="N67" s="98"/>
      <c r="O67" s="98"/>
      <c r="P67" s="98"/>
      <c r="Q67" s="98"/>
    </row>
    <row r="68" spans="1:17" ht="21.75" thickBot="1" x14ac:dyDescent="0.4">
      <c r="A68" s="139" t="s">
        <v>45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3"/>
      <c r="N68" s="3"/>
      <c r="O68" s="2"/>
      <c r="P68" s="3"/>
      <c r="Q68" s="4"/>
    </row>
    <row r="69" spans="1:17" ht="43.5" thickTop="1" thickBot="1" x14ac:dyDescent="0.3">
      <c r="A69" s="120" t="s">
        <v>0</v>
      </c>
      <c r="B69" s="121" t="s">
        <v>1</v>
      </c>
      <c r="C69" s="121" t="s">
        <v>2</v>
      </c>
      <c r="D69" s="121" t="s">
        <v>3</v>
      </c>
      <c r="E69" s="120" t="s">
        <v>4</v>
      </c>
      <c r="F69" s="121" t="s">
        <v>5</v>
      </c>
      <c r="G69" s="120" t="s">
        <v>6</v>
      </c>
      <c r="H69" s="121" t="s">
        <v>7</v>
      </c>
      <c r="I69" s="121" t="s">
        <v>8</v>
      </c>
      <c r="J69" s="121" t="s">
        <v>9</v>
      </c>
      <c r="K69" s="121" t="s">
        <v>10</v>
      </c>
      <c r="L69" s="121" t="s">
        <v>11</v>
      </c>
      <c r="M69" s="122" t="s">
        <v>12</v>
      </c>
      <c r="N69" s="122" t="s">
        <v>13</v>
      </c>
      <c r="O69" s="121" t="s">
        <v>14</v>
      </c>
      <c r="P69" s="122" t="s">
        <v>15</v>
      </c>
      <c r="Q69" s="123" t="s">
        <v>46</v>
      </c>
    </row>
    <row r="70" spans="1:17" ht="21.75" thickBot="1" x14ac:dyDescent="0.3">
      <c r="A70" s="71" t="s">
        <v>33</v>
      </c>
      <c r="B70" s="72" t="s">
        <v>34</v>
      </c>
      <c r="C70" s="73" t="str">
        <f t="shared" ref="C70" si="8">IF(B70="REPRESENTANT","18",IF(B70="CHEF D'EQUIPE","20",IF(B70="SUPERVISEUR","23",IF(B70="DIRECTEUR","25",IF(B70="","0")))))</f>
        <v>18</v>
      </c>
      <c r="D70" s="140" t="s">
        <v>27</v>
      </c>
      <c r="E70" s="74">
        <v>1</v>
      </c>
      <c r="F70" s="75">
        <v>1</v>
      </c>
      <c r="G70" s="75">
        <v>1</v>
      </c>
      <c r="H70" s="75">
        <v>1</v>
      </c>
      <c r="I70" s="76">
        <v>1</v>
      </c>
      <c r="J70" s="74"/>
      <c r="K70" s="77"/>
      <c r="L70" s="74">
        <f t="shared" ref="L70" si="9">SUM(E70:J70)</f>
        <v>5</v>
      </c>
      <c r="M70" s="78"/>
      <c r="N70" s="79"/>
      <c r="O70" s="134"/>
      <c r="P70" s="135"/>
      <c r="Q70" s="136">
        <f>SUM(P70:P74)+M70+N70</f>
        <v>0</v>
      </c>
    </row>
    <row r="71" spans="1:17" ht="21" x14ac:dyDescent="0.25">
      <c r="A71" s="124"/>
      <c r="B71" s="125"/>
      <c r="C71" s="126"/>
      <c r="D71" s="129"/>
      <c r="E71" s="112"/>
      <c r="F71" s="113"/>
      <c r="G71" s="113"/>
      <c r="H71" s="113"/>
      <c r="I71" s="114"/>
      <c r="J71" s="112"/>
      <c r="K71" s="127"/>
      <c r="L71" s="112"/>
      <c r="M71" s="128"/>
      <c r="N71" s="19"/>
      <c r="O71" s="35"/>
      <c r="P71" s="21"/>
      <c r="Q71" s="34"/>
    </row>
    <row r="72" spans="1:17" ht="21" x14ac:dyDescent="0.25">
      <c r="A72" s="124"/>
      <c r="B72" s="125"/>
      <c r="C72" s="126"/>
      <c r="D72" s="129"/>
      <c r="E72" s="112"/>
      <c r="F72" s="113"/>
      <c r="G72" s="113"/>
      <c r="H72" s="113"/>
      <c r="I72" s="114"/>
      <c r="J72" s="112"/>
      <c r="K72" s="127"/>
      <c r="L72" s="112"/>
      <c r="M72" s="128"/>
      <c r="N72" s="19"/>
      <c r="O72" s="35"/>
      <c r="P72" s="36"/>
      <c r="Q72" s="34"/>
    </row>
    <row r="73" spans="1:17" ht="21" x14ac:dyDescent="0.25">
      <c r="A73" s="124"/>
      <c r="B73" s="125"/>
      <c r="C73" s="126"/>
      <c r="D73" s="129"/>
      <c r="E73" s="112"/>
      <c r="F73" s="113"/>
      <c r="G73" s="113"/>
      <c r="H73" s="113"/>
      <c r="I73" s="114"/>
      <c r="J73" s="112"/>
      <c r="K73" s="127"/>
      <c r="L73" s="112"/>
      <c r="M73" s="128"/>
      <c r="N73" s="19"/>
      <c r="O73" s="35"/>
      <c r="P73" s="36"/>
      <c r="Q73" s="34"/>
    </row>
    <row r="74" spans="1:17" ht="21.75" thickBot="1" x14ac:dyDescent="0.3">
      <c r="A74" s="108"/>
      <c r="B74" s="109"/>
      <c r="C74" s="110"/>
      <c r="D74" s="111"/>
      <c r="E74" s="115"/>
      <c r="F74" s="109"/>
      <c r="G74" s="109"/>
      <c r="H74" s="109"/>
      <c r="I74" s="137"/>
      <c r="J74" s="115"/>
      <c r="K74" s="111"/>
      <c r="L74" s="115"/>
      <c r="M74" s="116"/>
      <c r="N74" s="117"/>
      <c r="O74" s="89"/>
      <c r="P74" s="90"/>
      <c r="Q74" s="34"/>
    </row>
    <row r="75" spans="1:17" ht="15.75" thickBot="1" x14ac:dyDescent="0.3">
      <c r="A75" s="98"/>
      <c r="B75" s="98"/>
      <c r="C75" s="98"/>
      <c r="D75" s="98"/>
      <c r="E75" s="98"/>
      <c r="F75" s="98"/>
      <c r="G75" s="98"/>
      <c r="H75" s="98"/>
      <c r="I75" s="98"/>
      <c r="J75" s="98"/>
      <c r="K75" s="98"/>
      <c r="L75" s="98"/>
      <c r="M75" s="98"/>
      <c r="N75" s="98"/>
      <c r="O75" s="98"/>
      <c r="P75" s="98"/>
      <c r="Q75" s="98"/>
    </row>
    <row r="76" spans="1:17" ht="22.5" thickTop="1" thickBot="1" x14ac:dyDescent="0.3">
      <c r="A76" s="98"/>
      <c r="B76" s="98"/>
      <c r="C76" s="98"/>
      <c r="D76" s="98"/>
      <c r="E76" s="130" t="s">
        <v>11</v>
      </c>
      <c r="F76" s="130" t="s">
        <v>11</v>
      </c>
      <c r="G76" s="130" t="s">
        <v>11</v>
      </c>
      <c r="H76" s="130" t="s">
        <v>11</v>
      </c>
      <c r="I76" s="130" t="s">
        <v>11</v>
      </c>
      <c r="J76" s="130" t="s">
        <v>11</v>
      </c>
      <c r="K76" s="130" t="s">
        <v>11</v>
      </c>
      <c r="L76" s="130" t="s">
        <v>11</v>
      </c>
      <c r="M76" s="131" t="s">
        <v>11</v>
      </c>
      <c r="N76" s="131" t="s">
        <v>11</v>
      </c>
      <c r="O76" s="130" t="s">
        <v>11</v>
      </c>
      <c r="P76" s="131" t="s">
        <v>11</v>
      </c>
      <c r="Q76" s="98"/>
    </row>
    <row r="77" spans="1:17" ht="22.5" thickTop="1" thickBot="1" x14ac:dyDescent="0.3">
      <c r="A77" s="98"/>
      <c r="B77" s="98"/>
      <c r="C77" s="98"/>
      <c r="D77" s="98"/>
      <c r="E77" s="130"/>
      <c r="F77" s="130"/>
      <c r="G77" s="130"/>
      <c r="H77" s="130"/>
      <c r="I77" s="130"/>
      <c r="J77" s="130"/>
      <c r="K77" s="130"/>
      <c r="L77" s="130"/>
      <c r="M77" s="130"/>
      <c r="N77" s="130"/>
      <c r="O77" s="130"/>
      <c r="P77" s="130"/>
      <c r="Q77" s="98"/>
    </row>
    <row r="78" spans="1:17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2016-09-04T22:30:56Z</dcterms:modified>
</cp:coreProperties>
</file>