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20" yWindow="90" windowWidth="21255" windowHeight="8190" activeTab="1"/>
  </bookViews>
  <sheets>
    <sheet name="2016" sheetId="1" r:id="rId1"/>
    <sheet name="2017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Z3" i="2"/>
  <c r="GZ4"/>
  <c r="GZ5"/>
  <c r="GZ6"/>
  <c r="GZ7"/>
  <c r="GZ8"/>
  <c r="GZ9"/>
  <c r="GZ10"/>
  <c r="GZ11"/>
  <c r="GZ12"/>
  <c r="GZ13"/>
  <c r="GZ14"/>
  <c r="GZ15"/>
  <c r="GZ16"/>
  <c r="GZ17"/>
  <c r="GZ18"/>
  <c r="GZ19"/>
  <c r="GZ20"/>
  <c r="GZ2"/>
  <c r="GY3"/>
  <c r="GY4"/>
  <c r="GY5"/>
  <c r="GY6"/>
  <c r="GY7"/>
  <c r="GY8"/>
  <c r="GY9"/>
  <c r="GY10"/>
  <c r="GY11"/>
  <c r="GY12"/>
  <c r="GY13"/>
  <c r="GY14"/>
  <c r="GY15"/>
  <c r="GY16"/>
  <c r="GY17"/>
  <c r="GY18"/>
  <c r="GY19"/>
  <c r="GY20"/>
  <c r="GY2"/>
  <c r="GX3"/>
  <c r="GX4"/>
  <c r="GX5"/>
  <c r="GX6"/>
  <c r="GX7"/>
  <c r="GX8"/>
  <c r="GX9"/>
  <c r="GX10"/>
  <c r="GX11"/>
  <c r="GX12"/>
  <c r="GX13"/>
  <c r="GX14"/>
  <c r="GX15"/>
  <c r="GX16"/>
  <c r="GX17"/>
  <c r="GX18"/>
  <c r="GX19"/>
  <c r="GX20"/>
  <c r="GX2"/>
  <c r="GW3"/>
  <c r="GW4"/>
  <c r="GW5"/>
  <c r="GW6"/>
  <c r="GW7"/>
  <c r="GW8"/>
  <c r="GW9"/>
  <c r="GW10"/>
  <c r="GW11"/>
  <c r="GW12"/>
  <c r="GW13"/>
  <c r="GW14"/>
  <c r="GW15"/>
  <c r="GW16"/>
  <c r="GW17"/>
  <c r="GW18"/>
  <c r="GW19"/>
  <c r="GW20"/>
  <c r="GW2"/>
  <c r="GV3"/>
  <c r="GV4"/>
  <c r="GV5"/>
  <c r="GV6"/>
  <c r="GV7"/>
  <c r="GV8"/>
  <c r="GV9"/>
  <c r="GV10"/>
  <c r="GV11"/>
  <c r="GV12"/>
  <c r="GV13"/>
  <c r="GV14"/>
  <c r="GV15"/>
  <c r="GV16"/>
  <c r="GV17"/>
  <c r="GV18"/>
  <c r="GV19"/>
  <c r="GV20"/>
  <c r="GV2"/>
  <c r="FZ6" i="1"/>
  <c r="FZ7"/>
  <c r="FZ2"/>
  <c r="FZ12"/>
  <c r="FZ3"/>
  <c r="FZ4"/>
  <c r="FZ14"/>
  <c r="FZ10"/>
  <c r="FZ8"/>
  <c r="FZ13"/>
  <c r="FZ5"/>
  <c r="FZ11"/>
  <c r="FZ9"/>
  <c r="FZ16"/>
  <c r="FZ15"/>
  <c r="FZ17"/>
  <c r="FZ18"/>
  <c r="FZ19"/>
  <c r="FZ20"/>
  <c r="FZ21"/>
  <c r="FZ22"/>
  <c r="FZ23"/>
  <c r="FZ24"/>
  <c r="FZ25"/>
  <c r="FZ26"/>
  <c r="FZ27"/>
  <c r="FZ28"/>
  <c r="FZ29"/>
  <c r="FZ30"/>
  <c r="FZ31"/>
  <c r="FZ32"/>
  <c r="FZ33"/>
  <c r="FZ34"/>
  <c r="FZ35"/>
  <c r="FW7"/>
  <c r="FX7"/>
  <c r="FY7"/>
  <c r="GA7"/>
  <c r="FW2"/>
  <c r="FX2"/>
  <c r="FY2"/>
  <c r="GA2"/>
  <c r="FW12"/>
  <c r="FX12"/>
  <c r="FY12"/>
  <c r="GA12"/>
  <c r="FW4"/>
  <c r="FX4"/>
  <c r="FY4"/>
  <c r="GA4"/>
  <c r="FW3"/>
  <c r="FX3"/>
  <c r="FY3"/>
  <c r="GA3"/>
  <c r="FW14"/>
  <c r="FX14"/>
  <c r="FY14"/>
  <c r="GA14"/>
  <c r="FW10"/>
  <c r="FX10"/>
  <c r="FY10"/>
  <c r="GA10"/>
  <c r="FW5"/>
  <c r="FX5"/>
  <c r="FY5"/>
  <c r="GA5"/>
  <c r="FW13"/>
  <c r="FX13"/>
  <c r="FY13"/>
  <c r="GA13"/>
  <c r="FW8"/>
  <c r="FX8"/>
  <c r="FY8"/>
  <c r="GA8"/>
  <c r="FW11"/>
  <c r="FX11"/>
  <c r="FY11"/>
  <c r="GA11"/>
  <c r="FW9"/>
  <c r="FX9"/>
  <c r="FY9"/>
  <c r="GA9"/>
  <c r="FW16"/>
  <c r="FX16"/>
  <c r="FY16"/>
  <c r="GA16"/>
  <c r="FW15"/>
  <c r="FX15"/>
  <c r="FY15"/>
  <c r="GA15"/>
  <c r="FW18"/>
  <c r="FX18"/>
  <c r="FY18"/>
  <c r="GA18"/>
  <c r="FW17"/>
  <c r="FX17"/>
  <c r="FY17"/>
  <c r="GA17"/>
  <c r="FW19"/>
  <c r="FX19"/>
  <c r="FY19"/>
  <c r="GA19"/>
  <c r="FW20"/>
  <c r="FX20"/>
  <c r="FY20"/>
  <c r="GA20"/>
  <c r="FW21"/>
  <c r="FX21"/>
  <c r="FY21"/>
  <c r="GA21"/>
  <c r="FW22"/>
  <c r="FX22"/>
  <c r="FY22"/>
  <c r="GA22"/>
  <c r="FW23"/>
  <c r="FX23"/>
  <c r="FY23"/>
  <c r="GA23"/>
  <c r="FW24"/>
  <c r="FX24"/>
  <c r="FY24"/>
  <c r="GA24"/>
  <c r="FW25"/>
  <c r="FX25"/>
  <c r="FY25"/>
  <c r="GA25"/>
  <c r="FW26"/>
  <c r="FX26"/>
  <c r="FY26"/>
  <c r="GA26"/>
  <c r="FW27"/>
  <c r="FX27"/>
  <c r="FY27"/>
  <c r="GA27"/>
  <c r="FW28"/>
  <c r="FX28"/>
  <c r="FY28"/>
  <c r="GA28"/>
  <c r="FW29"/>
  <c r="FX29"/>
  <c r="FY29"/>
  <c r="GA29"/>
  <c r="FW30"/>
  <c r="FX30"/>
  <c r="FY30"/>
  <c r="GA30"/>
  <c r="FW31"/>
  <c r="FX31"/>
  <c r="FY31"/>
  <c r="GA31"/>
  <c r="FW32"/>
  <c r="FX32"/>
  <c r="FY32"/>
  <c r="GA32"/>
  <c r="FW33"/>
  <c r="FX33"/>
  <c r="FY33"/>
  <c r="GA33"/>
  <c r="FW34"/>
  <c r="FX34"/>
  <c r="FY34"/>
  <c r="GA34"/>
  <c r="FW35"/>
  <c r="FX35"/>
  <c r="FY35"/>
  <c r="GA35"/>
  <c r="FW6"/>
  <c r="FX6"/>
  <c r="FY6"/>
  <c r="GA6"/>
  <c r="FU19"/>
  <c r="FU31" l="1"/>
  <c r="FU27"/>
  <c r="FU23"/>
  <c r="GU19" i="2"/>
  <c r="HB19" s="1"/>
  <c r="GU18"/>
  <c r="GU17"/>
  <c r="HA17" s="1"/>
  <c r="GU16"/>
  <c r="GU15"/>
  <c r="HA15" s="1"/>
  <c r="GU14"/>
  <c r="GU13"/>
  <c r="HB13" s="1"/>
  <c r="GU12"/>
  <c r="GU11"/>
  <c r="HB11" s="1"/>
  <c r="GU10"/>
  <c r="GU9"/>
  <c r="HA9" s="1"/>
  <c r="GU8"/>
  <c r="HB8" s="1"/>
  <c r="GU7"/>
  <c r="HB7" s="1"/>
  <c r="GU5"/>
  <c r="GU4"/>
  <c r="HA4" s="1"/>
  <c r="GU3"/>
  <c r="GU2"/>
  <c r="HB2" s="1"/>
  <c r="GT19"/>
  <c r="GT17"/>
  <c r="GT15"/>
  <c r="GT13"/>
  <c r="GT11"/>
  <c r="GT9"/>
  <c r="GT7"/>
  <c r="GT5"/>
  <c r="GT3"/>
  <c r="GU6"/>
  <c r="HB6" s="1"/>
  <c r="GT18"/>
  <c r="GT16"/>
  <c r="GT14"/>
  <c r="GT12"/>
  <c r="GT10"/>
  <c r="GT8"/>
  <c r="GT6"/>
  <c r="GT4"/>
  <c r="GT2"/>
  <c r="HB10"/>
  <c r="HB12"/>
  <c r="HB14"/>
  <c r="HB16"/>
  <c r="HB18"/>
  <c r="HA5"/>
  <c r="HA8"/>
  <c r="HA10"/>
  <c r="HA12"/>
  <c r="HA14"/>
  <c r="HA16"/>
  <c r="HA18"/>
  <c r="FU11" i="1"/>
  <c r="HB3" i="2"/>
  <c r="HA3"/>
  <c r="HB5"/>
  <c r="GA36" i="1"/>
  <c r="FU10"/>
  <c r="FU29"/>
  <c r="FU25"/>
  <c r="FU21"/>
  <c r="FU18"/>
  <c r="FU13"/>
  <c r="FU3"/>
  <c r="FU33"/>
  <c r="FU12"/>
  <c r="FU7"/>
  <c r="FZ36"/>
  <c r="FU35"/>
  <c r="FU16"/>
  <c r="FV2"/>
  <c r="FV4"/>
  <c r="FV14"/>
  <c r="FV5"/>
  <c r="FV8"/>
  <c r="FV9"/>
  <c r="FV15"/>
  <c r="FV17"/>
  <c r="FV20"/>
  <c r="FV22"/>
  <c r="FV24"/>
  <c r="FV26"/>
  <c r="FV28"/>
  <c r="FV30"/>
  <c r="FV32"/>
  <c r="FV34"/>
  <c r="FV6"/>
  <c r="GC6" s="1"/>
  <c r="FU6"/>
  <c r="FV7"/>
  <c r="FU2"/>
  <c r="FV12"/>
  <c r="FU4"/>
  <c r="FV3"/>
  <c r="FU14"/>
  <c r="FV10"/>
  <c r="FU5"/>
  <c r="FV13"/>
  <c r="FU8"/>
  <c r="FV11"/>
  <c r="FU9"/>
  <c r="FV16"/>
  <c r="FU15"/>
  <c r="FV18"/>
  <c r="FU17"/>
  <c r="FV19"/>
  <c r="FU20"/>
  <c r="FV21"/>
  <c r="FU22"/>
  <c r="FV23"/>
  <c r="FU24"/>
  <c r="FV25"/>
  <c r="FU26"/>
  <c r="FV27"/>
  <c r="FU28"/>
  <c r="FV29"/>
  <c r="FU30"/>
  <c r="FV31"/>
  <c r="FU32"/>
  <c r="FV33"/>
  <c r="FU34"/>
  <c r="FV35"/>
  <c r="HB17" i="2" l="1"/>
  <c r="HA2"/>
  <c r="HB15"/>
  <c r="HB9"/>
  <c r="HA19"/>
  <c r="HA13"/>
  <c r="HA11"/>
  <c r="HA7"/>
  <c r="HA6"/>
  <c r="HB4"/>
  <c r="GC34" i="1"/>
  <c r="GB34"/>
  <c r="GC30"/>
  <c r="GB30"/>
  <c r="GC26"/>
  <c r="GB26"/>
  <c r="GC17"/>
  <c r="GB17"/>
  <c r="GB35"/>
  <c r="GC35"/>
  <c r="GB33"/>
  <c r="GC33"/>
  <c r="GB31"/>
  <c r="GC31"/>
  <c r="GB29"/>
  <c r="GC29"/>
  <c r="GB27"/>
  <c r="GC27"/>
  <c r="GB25"/>
  <c r="GC25"/>
  <c r="GB23"/>
  <c r="GC23"/>
  <c r="GB21"/>
  <c r="GC21"/>
  <c r="GB19"/>
  <c r="GC19"/>
  <c r="GB18"/>
  <c r="GC18"/>
  <c r="GB16"/>
  <c r="GC16"/>
  <c r="GB11"/>
  <c r="GC11"/>
  <c r="GB13"/>
  <c r="GC13"/>
  <c r="GB10"/>
  <c r="GC10"/>
  <c r="GB3"/>
  <c r="GC3"/>
  <c r="GB12"/>
  <c r="GC12"/>
  <c r="GB7"/>
  <c r="GC7"/>
  <c r="GC32"/>
  <c r="GB32"/>
  <c r="GC28"/>
  <c r="GB28"/>
  <c r="GC24"/>
  <c r="GB24"/>
  <c r="GC20"/>
  <c r="GB20"/>
  <c r="GC15"/>
  <c r="GB15"/>
  <c r="GC8"/>
  <c r="GB8"/>
  <c r="GC14"/>
  <c r="GB14"/>
  <c r="GC2"/>
  <c r="GB2"/>
  <c r="GC22"/>
  <c r="GB22"/>
  <c r="GC9"/>
  <c r="GB9"/>
  <c r="GC5"/>
  <c r="GB5"/>
  <c r="GC4"/>
  <c r="GB4"/>
  <c r="GB6"/>
</calcChain>
</file>

<file path=xl/sharedStrings.xml><?xml version="1.0" encoding="utf-8"?>
<sst xmlns="http://schemas.openxmlformats.org/spreadsheetml/2006/main" count="522" uniqueCount="87">
  <si>
    <t>Buts</t>
  </si>
  <si>
    <t>Passes</t>
  </si>
  <si>
    <t>Antoine</t>
  </si>
  <si>
    <t>Baptiste</t>
  </si>
  <si>
    <t>Benoit</t>
  </si>
  <si>
    <t>Paulo</t>
  </si>
  <si>
    <t>Michel</t>
  </si>
  <si>
    <t>Prenom</t>
  </si>
  <si>
    <t>Thomas B</t>
  </si>
  <si>
    <t>Clement</t>
  </si>
  <si>
    <t>Loic</t>
  </si>
  <si>
    <t>Greg</t>
  </si>
  <si>
    <t>Seb</t>
  </si>
  <si>
    <t>Pascal</t>
  </si>
  <si>
    <t>Dimitri</t>
  </si>
  <si>
    <t>Mika Roux</t>
  </si>
  <si>
    <t>Thomas S</t>
  </si>
  <si>
    <t>Julien</t>
  </si>
  <si>
    <t>Julien B</t>
  </si>
  <si>
    <t>Marco</t>
  </si>
  <si>
    <t>Quentin</t>
  </si>
  <si>
    <t>Djaman</t>
  </si>
  <si>
    <t>Matthieu</t>
  </si>
  <si>
    <t>Rudy</t>
  </si>
  <si>
    <t>V</t>
  </si>
  <si>
    <t>N</t>
  </si>
  <si>
    <t>D</t>
  </si>
  <si>
    <t>Total PTS</t>
  </si>
  <si>
    <t>Victoires</t>
  </si>
  <si>
    <t>Nuls</t>
  </si>
  <si>
    <t>Defaites</t>
  </si>
  <si>
    <t>Moy. Passes</t>
  </si>
  <si>
    <t>Moy. Buts</t>
  </si>
  <si>
    <t>Matchs Joués</t>
  </si>
  <si>
    <t>Michael A</t>
  </si>
  <si>
    <t>Paul G</t>
  </si>
  <si>
    <t>Bastien</t>
  </si>
  <si>
    <t>Alex</t>
  </si>
  <si>
    <t>Maxime</t>
  </si>
  <si>
    <t>Bruno</t>
  </si>
  <si>
    <t>Yohan</t>
  </si>
  <si>
    <t>Gardien</t>
  </si>
  <si>
    <t>Pote d'alex</t>
  </si>
  <si>
    <t>Yannick</t>
  </si>
  <si>
    <t>Sao</t>
  </si>
  <si>
    <t>Pierres</t>
  </si>
  <si>
    <t>Jordan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</si>
  <si>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</si>
  <si>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</si>
  <si>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</si>
  <si>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</si>
  <si>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</si>
  <si>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</si>
  <si>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</si>
  <si>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</si>
  <si>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</si>
  <si>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</si>
  <si>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</si>
  <si>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</si>
  <si>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</si>
  <si>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</si>
  <si>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</si>
  <si>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</si>
  <si>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</si>
  <si>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</si>
  <si>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</si>
  <si>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</si>
  <si>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</si>
  <si>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</si>
  <si>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</si>
  <si>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</si>
  <si>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</si>
  <si>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</si>
  <si>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</si>
  <si>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</si>
  <si>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</si>
  <si>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</si>
  <si>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</si>
  <si>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</si>
  <si>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</si>
  <si>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</si>
  <si>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</si>
  <si>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</si>
  <si>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</si>
  <si>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</si>
  <si>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Journée 39</t>
  </si>
  <si>
    <t>Journée 40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</si>
</sst>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2" fillId="0" borderId="0" xfId="0" applyFont="1"/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ont="1" applyFill="1" applyBorder="1"/>
    <xf numFmtId="0" fontId="0" fillId="9" borderId="1" xfId="0" applyFill="1" applyBorder="1"/>
    <xf numFmtId="0" fontId="0" fillId="5" borderId="1" xfId="0" applyFill="1" applyBorder="1"/>
    <xf numFmtId="0" fontId="0" fillId="10" borderId="1" xfId="0" applyFill="1" applyBorder="1"/>
    <xf numFmtId="0" fontId="0" fillId="0" borderId="1" xfId="0" applyFill="1" applyBorder="1"/>
    <xf numFmtId="2" fontId="0" fillId="5" borderId="1" xfId="0" applyNumberFormat="1" applyFill="1" applyBorder="1"/>
    <xf numFmtId="2" fontId="0" fillId="10" borderId="1" xfId="0" applyNumberFormat="1" applyFill="1" applyBorder="1"/>
    <xf numFmtId="0" fontId="2" fillId="0" borderId="0" xfId="0" applyFont="1" applyFill="1"/>
    <xf numFmtId="10" fontId="0" fillId="0" borderId="1" xfId="0" applyNumberFormat="1" applyFill="1" applyBorder="1"/>
    <xf numFmtId="10" fontId="0" fillId="0" borderId="0" xfId="0" applyNumberFormat="1" applyFill="1" applyBorder="1"/>
    <xf numFmtId="0" fontId="0" fillId="0" borderId="0" xfId="0" applyBorder="1"/>
    <xf numFmtId="0" fontId="0" fillId="0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8" borderId="2" xfId="0" applyFill="1" applyBorder="1"/>
    <xf numFmtId="0" fontId="0" fillId="2" borderId="2" xfId="0" applyFill="1" applyBorder="1"/>
    <xf numFmtId="0" fontId="0" fillId="10" borderId="2" xfId="0" applyFill="1" applyBorder="1"/>
    <xf numFmtId="0" fontId="0" fillId="5" borderId="2" xfId="0" applyFill="1" applyBorder="1"/>
    <xf numFmtId="0" fontId="0" fillId="9" borderId="2" xfId="0" applyFill="1" applyBorder="1"/>
    <xf numFmtId="10" fontId="0" fillId="0" borderId="2" xfId="0" applyNumberFormat="1" applyFill="1" applyBorder="1"/>
    <xf numFmtId="0" fontId="0" fillId="0" borderId="2" xfId="0" applyBorder="1"/>
    <xf numFmtId="0" fontId="0" fillId="11" borderId="1" xfId="0" applyFill="1" applyBorder="1"/>
    <xf numFmtId="0" fontId="0" fillId="12" borderId="1" xfId="0" applyFill="1" applyBorder="1"/>
    <xf numFmtId="164" fontId="0" fillId="0" borderId="3" xfId="0" applyNumberFormat="1" applyBorder="1" applyAlignment="1"/>
    <xf numFmtId="164" fontId="0" fillId="0" borderId="0" xfId="0" applyNumberFormat="1" applyAlignment="1"/>
    <xf numFmtId="0" fontId="0" fillId="5" borderId="1" xfId="0" applyNumberFormat="1" applyFill="1" applyBorder="1"/>
    <xf numFmtId="0" fontId="0" fillId="0" borderId="0" xfId="0" applyNumberFormat="1" applyAlignment="1"/>
    <xf numFmtId="164" fontId="0" fillId="0" borderId="0" xfId="0" applyNumberFormat="1" applyAlignment="1">
      <alignment horizontal="center"/>
    </xf>
    <xf numFmtId="164" fontId="0" fillId="0" borderId="3" xfId="0" applyNumberFormat="1" applyBorder="1" applyAlignment="1">
      <alignment horizontal="center"/>
    </xf>
    <xf numFmtId="1" fontId="0" fillId="10" borderId="1" xfId="0" applyNumberFormat="1" applyFill="1" applyBorder="1"/>
    <xf numFmtId="0" fontId="3" fillId="13" borderId="0" xfId="0" applyFont="1" applyFill="1"/>
    <xf numFmtId="164" fontId="3" fillId="1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Métro">
      <a:fillStyleLst>
        <a:solidFill>
          <a:schemeClr val="phClr"/>
        </a:solidFill>
        <a:gradFill rotWithShape="1">
          <a:gsLst>
            <a:gs pos="0">
              <a:schemeClr val="phClr">
                <a:tint val="25000"/>
                <a:satMod val="125000"/>
              </a:schemeClr>
            </a:gs>
            <a:gs pos="40000">
              <a:schemeClr val="phClr">
                <a:tint val="55000"/>
                <a:satMod val="130000"/>
              </a:schemeClr>
            </a:gs>
            <a:gs pos="50000">
              <a:schemeClr val="phClr">
                <a:tint val="59000"/>
                <a:satMod val="130000"/>
              </a:schemeClr>
            </a:gs>
            <a:gs pos="65000">
              <a:schemeClr val="phClr">
                <a:tint val="55000"/>
                <a:satMod val="130000"/>
              </a:schemeClr>
            </a:gs>
            <a:gs pos="100000">
              <a:schemeClr val="phClr">
                <a:tint val="20000"/>
                <a:satMod val="12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48000"/>
                <a:satMod val="138000"/>
              </a:schemeClr>
            </a:gs>
            <a:gs pos="25000">
              <a:schemeClr val="phClr">
                <a:tint val="85000"/>
              </a:schemeClr>
            </a:gs>
            <a:gs pos="40000">
              <a:schemeClr val="phClr">
                <a:tint val="92000"/>
              </a:schemeClr>
            </a:gs>
            <a:gs pos="50000">
              <a:schemeClr val="phClr">
                <a:tint val="93000"/>
              </a:schemeClr>
            </a:gs>
            <a:gs pos="60000">
              <a:schemeClr val="phClr">
                <a:tint val="92000"/>
              </a:schemeClr>
            </a:gs>
            <a:gs pos="75000">
              <a:schemeClr val="phClr">
                <a:tint val="83000"/>
                <a:satMod val="108000"/>
              </a:schemeClr>
            </a:gs>
            <a:gs pos="100000">
              <a:schemeClr val="phClr">
                <a:tint val="48000"/>
                <a:satMod val="150000"/>
              </a:schemeClr>
            </a:gs>
          </a:gsLst>
          <a:lin ang="5400000" scaled="0"/>
        </a:gradFill>
      </a:fillStyleLst>
      <a:lnStyleLst>
        <a:ln w="12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</a:effectStyle>
        <a:effectStyle>
          <a:effectLst>
            <a:glow rad="63500">
              <a:schemeClr val="phClr">
                <a:alpha val="45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>
            <a:bevelT w="0" h="0"/>
            <a:contourClr>
              <a:schemeClr val="phClr">
                <a:tint val="70000"/>
              </a:schemeClr>
            </a:contourClr>
          </a:sp3d>
        </a:effectStyle>
        <a:effectStyle>
          <a:effectLst>
            <a:glow rad="101500">
              <a:schemeClr val="phClr">
                <a:alpha val="42000"/>
                <a:satMod val="120000"/>
              </a:schemeClr>
            </a:glow>
          </a:effectLst>
          <a:scene3d>
            <a:camera prst="orthographicFront" fov="0">
              <a:rot lat="0" lon="0" rev="0"/>
            </a:camera>
            <a:lightRig rig="glow" dir="t">
              <a:rot lat="0" lon="0" rev="4800000"/>
            </a:lightRig>
          </a:scene3d>
          <a:sp3d prstMaterial="powder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M37"/>
  <sheetViews>
    <sheetView zoomScale="110" zoomScaleNormal="110" workbookViewId="0">
      <pane xSplit="1" topLeftCell="B1" activePane="topRight" state="frozen"/>
      <selection pane="topRight" activeCell="C39" sqref="C39"/>
    </sheetView>
  </sheetViews>
  <sheetFormatPr baseColWidth="10" defaultRowHeight="15"/>
  <cols>
    <col min="2" max="2" width="3.7109375" customWidth="1"/>
    <col min="3" max="3" width="3.42578125" customWidth="1"/>
    <col min="4" max="4" width="4" customWidth="1"/>
    <col min="5" max="5" width="6.42578125" customWidth="1"/>
    <col min="6" max="6" width="7.42578125" customWidth="1"/>
    <col min="7" max="7" width="3.7109375" customWidth="1"/>
    <col min="8" max="8" width="3.42578125" customWidth="1"/>
    <col min="9" max="9" width="4" customWidth="1"/>
    <col min="10" max="10" width="6.42578125" customWidth="1"/>
    <col min="11" max="11" width="7.42578125" customWidth="1"/>
    <col min="12" max="12" width="3.7109375" customWidth="1"/>
    <col min="13" max="13" width="3.42578125" customWidth="1"/>
    <col min="14" max="14" width="4" customWidth="1"/>
    <col min="15" max="15" width="6.42578125" customWidth="1"/>
    <col min="16" max="16" width="7.42578125" customWidth="1"/>
    <col min="17" max="17" width="3.7109375" customWidth="1"/>
    <col min="18" max="18" width="3.42578125" customWidth="1"/>
    <col min="19" max="19" width="4" customWidth="1"/>
    <col min="20" max="20" width="6.42578125" customWidth="1"/>
    <col min="21" max="21" width="7.42578125" customWidth="1"/>
    <col min="22" max="22" width="3.7109375" customWidth="1"/>
    <col min="23" max="23" width="3.42578125" customWidth="1"/>
    <col min="24" max="24" width="4" customWidth="1"/>
    <col min="25" max="25" width="6.42578125" customWidth="1"/>
    <col min="26" max="26" width="7.42578125" customWidth="1"/>
    <col min="27" max="27" width="3.7109375" customWidth="1"/>
    <col min="28" max="28" width="3.42578125" customWidth="1"/>
    <col min="29" max="29" width="4" customWidth="1"/>
    <col min="30" max="30" width="6.42578125" customWidth="1"/>
    <col min="31" max="31" width="7.42578125" customWidth="1"/>
    <col min="32" max="32" width="3.7109375" customWidth="1"/>
    <col min="33" max="33" width="3.42578125" customWidth="1"/>
    <col min="34" max="34" width="4" customWidth="1"/>
    <col min="35" max="35" width="6.42578125" customWidth="1"/>
    <col min="36" max="36" width="7.42578125" customWidth="1"/>
    <col min="37" max="37" width="3.7109375" customWidth="1"/>
    <col min="38" max="38" width="3.42578125" customWidth="1"/>
    <col min="39" max="39" width="4" customWidth="1"/>
    <col min="40" max="40" width="6.42578125" customWidth="1"/>
    <col min="41" max="41" width="7.42578125" customWidth="1"/>
    <col min="42" max="42" width="3.7109375" customWidth="1"/>
    <col min="43" max="43" width="3.42578125" customWidth="1"/>
    <col min="44" max="44" width="4" customWidth="1"/>
    <col min="45" max="45" width="6.42578125" customWidth="1"/>
    <col min="46" max="46" width="7.42578125" customWidth="1"/>
    <col min="47" max="47" width="3.7109375" customWidth="1"/>
    <col min="48" max="48" width="3.42578125" customWidth="1"/>
    <col min="49" max="49" width="4" customWidth="1"/>
    <col min="50" max="50" width="6.42578125" customWidth="1"/>
    <col min="51" max="51" width="7.42578125" customWidth="1"/>
    <col min="52" max="52" width="3.7109375" customWidth="1"/>
    <col min="53" max="53" width="3.42578125" customWidth="1"/>
    <col min="54" max="54" width="4" customWidth="1"/>
    <col min="55" max="55" width="6.42578125" customWidth="1"/>
    <col min="56" max="56" width="7.42578125" customWidth="1"/>
    <col min="57" max="57" width="3.7109375" customWidth="1"/>
    <col min="58" max="58" width="3.42578125" customWidth="1"/>
    <col min="59" max="59" width="4" customWidth="1"/>
    <col min="60" max="60" width="6.42578125" customWidth="1"/>
    <col min="61" max="61" width="7.42578125" customWidth="1"/>
    <col min="62" max="62" width="3.7109375" customWidth="1"/>
    <col min="63" max="63" width="3.42578125" customWidth="1"/>
    <col min="64" max="64" width="4" customWidth="1"/>
    <col min="65" max="65" width="6.42578125" customWidth="1"/>
    <col min="66" max="66" width="7.42578125" customWidth="1"/>
    <col min="67" max="67" width="3.7109375" customWidth="1"/>
    <col min="68" max="68" width="3.42578125" customWidth="1"/>
    <col min="69" max="69" width="4" customWidth="1"/>
    <col min="70" max="70" width="6.42578125" customWidth="1"/>
    <col min="71" max="71" width="7.42578125" customWidth="1"/>
    <col min="72" max="72" width="3.7109375" customWidth="1"/>
    <col min="73" max="73" width="3.42578125" customWidth="1"/>
    <col min="74" max="74" width="4" customWidth="1"/>
    <col min="75" max="75" width="6.42578125" customWidth="1"/>
    <col min="76" max="76" width="7.42578125" customWidth="1"/>
    <col min="77" max="77" width="3.7109375" customWidth="1"/>
    <col min="78" max="78" width="3.42578125" customWidth="1"/>
    <col min="79" max="79" width="4" customWidth="1"/>
    <col min="80" max="80" width="6.42578125" customWidth="1"/>
    <col min="81" max="81" width="7.42578125" customWidth="1"/>
    <col min="82" max="82" width="3.7109375" customWidth="1"/>
    <col min="83" max="83" width="3.42578125" customWidth="1"/>
    <col min="84" max="84" width="4" customWidth="1"/>
    <col min="85" max="85" width="6.42578125" customWidth="1"/>
    <col min="86" max="86" width="7.42578125" customWidth="1"/>
    <col min="87" max="87" width="3.7109375" customWidth="1"/>
    <col min="88" max="88" width="3.42578125" customWidth="1"/>
    <col min="89" max="89" width="4" customWidth="1"/>
    <col min="90" max="90" width="6.42578125" customWidth="1"/>
    <col min="91" max="91" width="7.42578125" customWidth="1"/>
    <col min="92" max="92" width="3.7109375" customWidth="1"/>
    <col min="93" max="93" width="3.42578125" customWidth="1"/>
    <col min="94" max="94" width="4" customWidth="1"/>
    <col min="95" max="95" width="6.42578125" customWidth="1"/>
    <col min="96" max="96" width="7.42578125" customWidth="1"/>
    <col min="97" max="97" width="3.7109375" customWidth="1"/>
    <col min="98" max="98" width="3.42578125" customWidth="1"/>
    <col min="99" max="99" width="4" customWidth="1"/>
    <col min="100" max="100" width="6.42578125" customWidth="1"/>
    <col min="101" max="101" width="7.42578125" customWidth="1"/>
    <col min="102" max="102" width="3.7109375" customWidth="1"/>
    <col min="103" max="103" width="3.42578125" customWidth="1"/>
    <col min="104" max="104" width="4" customWidth="1"/>
    <col min="105" max="105" width="6.42578125" customWidth="1"/>
    <col min="106" max="106" width="7.42578125" customWidth="1"/>
    <col min="107" max="107" width="3.7109375" customWidth="1"/>
    <col min="108" max="108" width="3.42578125" customWidth="1"/>
    <col min="109" max="109" width="4" customWidth="1"/>
    <col min="110" max="110" width="6.42578125" customWidth="1"/>
    <col min="111" max="111" width="7.42578125" customWidth="1"/>
    <col min="112" max="112" width="3.7109375" customWidth="1"/>
    <col min="113" max="113" width="3.42578125" customWidth="1"/>
    <col min="114" max="114" width="4" customWidth="1"/>
    <col min="115" max="115" width="6.42578125" customWidth="1"/>
    <col min="116" max="116" width="7.42578125" customWidth="1"/>
    <col min="117" max="117" width="3.7109375" customWidth="1"/>
    <col min="118" max="118" width="3.42578125" customWidth="1"/>
    <col min="119" max="119" width="4" customWidth="1"/>
    <col min="120" max="120" width="6.42578125" customWidth="1"/>
    <col min="121" max="121" width="7.42578125" customWidth="1"/>
    <col min="122" max="122" width="3.7109375" customWidth="1"/>
    <col min="123" max="123" width="3.42578125" customWidth="1"/>
    <col min="124" max="124" width="4" customWidth="1"/>
    <col min="125" max="125" width="6.42578125" customWidth="1"/>
    <col min="126" max="126" width="7.42578125" customWidth="1"/>
    <col min="127" max="127" width="3.7109375" customWidth="1"/>
    <col min="128" max="128" width="3.42578125" customWidth="1"/>
    <col min="129" max="129" width="4" customWidth="1"/>
    <col min="130" max="130" width="6.42578125" customWidth="1"/>
    <col min="131" max="131" width="7.42578125" customWidth="1"/>
    <col min="132" max="132" width="3.7109375" customWidth="1"/>
    <col min="133" max="133" width="3.42578125" customWidth="1"/>
    <col min="134" max="134" width="4" customWidth="1"/>
    <col min="135" max="135" width="6.42578125" customWidth="1"/>
    <col min="136" max="136" width="7.42578125" customWidth="1"/>
    <col min="137" max="137" width="3.7109375" customWidth="1"/>
    <col min="138" max="138" width="3.42578125" customWidth="1"/>
    <col min="139" max="139" width="4" customWidth="1"/>
    <col min="140" max="140" width="6.42578125" customWidth="1"/>
    <col min="141" max="141" width="7.42578125" customWidth="1"/>
    <col min="142" max="142" width="3.7109375" customWidth="1"/>
    <col min="143" max="143" width="3.42578125" customWidth="1"/>
    <col min="144" max="144" width="4" customWidth="1"/>
    <col min="145" max="145" width="6.42578125" customWidth="1"/>
    <col min="146" max="146" width="7.42578125" customWidth="1"/>
    <col min="147" max="147" width="3.7109375" customWidth="1"/>
    <col min="148" max="148" width="3.42578125" customWidth="1"/>
    <col min="149" max="149" width="4" customWidth="1"/>
    <col min="150" max="150" width="6.42578125" customWidth="1"/>
    <col min="151" max="151" width="7.42578125" customWidth="1"/>
    <col min="152" max="152" width="3.7109375" customWidth="1"/>
    <col min="153" max="153" width="3.42578125" customWidth="1"/>
    <col min="154" max="154" width="4" customWidth="1"/>
    <col min="155" max="155" width="6.42578125" customWidth="1"/>
    <col min="156" max="156" width="7.42578125" customWidth="1"/>
    <col min="157" max="157" width="3.7109375" customWidth="1"/>
    <col min="158" max="158" width="3.42578125" customWidth="1"/>
    <col min="159" max="159" width="4" customWidth="1"/>
    <col min="160" max="160" width="6.42578125" customWidth="1"/>
    <col min="161" max="161" width="7.42578125" customWidth="1"/>
    <col min="162" max="162" width="3.7109375" customWidth="1"/>
    <col min="163" max="163" width="3.42578125" customWidth="1"/>
    <col min="164" max="164" width="4" customWidth="1"/>
    <col min="165" max="165" width="6.42578125" customWidth="1"/>
    <col min="166" max="166" width="7.42578125" customWidth="1"/>
    <col min="167" max="168" width="4" customWidth="1"/>
    <col min="169" max="169" width="3.5703125" customWidth="1"/>
    <col min="170" max="170" width="6.42578125" customWidth="1"/>
    <col min="171" max="171" width="8.5703125" customWidth="1"/>
    <col min="172" max="172" width="4.140625" customWidth="1"/>
    <col min="173" max="173" width="3.28515625" customWidth="1"/>
    <col min="174" max="174" width="4.140625" customWidth="1"/>
    <col min="175" max="175" width="6" customWidth="1"/>
    <col min="176" max="176" width="8.140625" customWidth="1"/>
    <col min="185" max="185" width="12.42578125" customWidth="1"/>
  </cols>
  <sheetData>
    <row r="1" spans="1:186" s="2" customFormat="1" ht="15.75" customHeight="1">
      <c r="A1" s="1" t="s">
        <v>7</v>
      </c>
      <c r="B1" s="1" t="s">
        <v>24</v>
      </c>
      <c r="C1" s="1" t="s">
        <v>25</v>
      </c>
      <c r="D1" s="1" t="s">
        <v>26</v>
      </c>
      <c r="E1" s="1" t="s">
        <v>0</v>
      </c>
      <c r="F1" s="1" t="s">
        <v>1</v>
      </c>
      <c r="G1" s="1" t="s">
        <v>24</v>
      </c>
      <c r="H1" s="1" t="s">
        <v>25</v>
      </c>
      <c r="I1" s="1" t="s">
        <v>26</v>
      </c>
      <c r="J1" s="1" t="s">
        <v>0</v>
      </c>
      <c r="K1" s="1" t="s">
        <v>1</v>
      </c>
      <c r="L1" s="1" t="s">
        <v>24</v>
      </c>
      <c r="M1" s="1" t="s">
        <v>25</v>
      </c>
      <c r="N1" s="1" t="s">
        <v>26</v>
      </c>
      <c r="O1" s="1" t="s">
        <v>0</v>
      </c>
      <c r="P1" s="1" t="s">
        <v>1</v>
      </c>
      <c r="Q1" s="1" t="s">
        <v>24</v>
      </c>
      <c r="R1" s="1" t="s">
        <v>25</v>
      </c>
      <c r="S1" s="1" t="s">
        <v>26</v>
      </c>
      <c r="T1" s="1" t="s">
        <v>0</v>
      </c>
      <c r="U1" s="1" t="s">
        <v>1</v>
      </c>
      <c r="V1" s="1" t="s">
        <v>24</v>
      </c>
      <c r="W1" s="1" t="s">
        <v>25</v>
      </c>
      <c r="X1" s="1" t="s">
        <v>26</v>
      </c>
      <c r="Y1" s="1" t="s">
        <v>0</v>
      </c>
      <c r="Z1" s="1" t="s">
        <v>1</v>
      </c>
      <c r="AA1" s="1" t="s">
        <v>24</v>
      </c>
      <c r="AB1" s="1" t="s">
        <v>25</v>
      </c>
      <c r="AC1" s="1" t="s">
        <v>26</v>
      </c>
      <c r="AD1" s="1" t="s">
        <v>0</v>
      </c>
      <c r="AE1" s="1" t="s">
        <v>1</v>
      </c>
      <c r="AF1" s="1" t="s">
        <v>24</v>
      </c>
      <c r="AG1" s="1" t="s">
        <v>25</v>
      </c>
      <c r="AH1" s="1" t="s">
        <v>26</v>
      </c>
      <c r="AI1" s="1" t="s">
        <v>0</v>
      </c>
      <c r="AJ1" s="1" t="s">
        <v>1</v>
      </c>
      <c r="AK1" s="1" t="s">
        <v>24</v>
      </c>
      <c r="AL1" s="1" t="s">
        <v>25</v>
      </c>
      <c r="AM1" s="1" t="s">
        <v>26</v>
      </c>
      <c r="AN1" s="1" t="s">
        <v>0</v>
      </c>
      <c r="AO1" s="1" t="s">
        <v>1</v>
      </c>
      <c r="AP1" s="1" t="s">
        <v>24</v>
      </c>
      <c r="AQ1" s="1" t="s">
        <v>25</v>
      </c>
      <c r="AR1" s="1" t="s">
        <v>26</v>
      </c>
      <c r="AS1" s="1" t="s">
        <v>0</v>
      </c>
      <c r="AT1" s="1" t="s">
        <v>1</v>
      </c>
      <c r="AU1" s="1" t="s">
        <v>24</v>
      </c>
      <c r="AV1" s="1" t="s">
        <v>25</v>
      </c>
      <c r="AW1" s="1" t="s">
        <v>26</v>
      </c>
      <c r="AX1" s="1" t="s">
        <v>0</v>
      </c>
      <c r="AY1" s="1" t="s">
        <v>1</v>
      </c>
      <c r="AZ1" s="1" t="s">
        <v>24</v>
      </c>
      <c r="BA1" s="1" t="s">
        <v>25</v>
      </c>
      <c r="BB1" s="1" t="s">
        <v>26</v>
      </c>
      <c r="BC1" s="1" t="s">
        <v>0</v>
      </c>
      <c r="BD1" s="1" t="s">
        <v>1</v>
      </c>
      <c r="BE1" s="1" t="s">
        <v>24</v>
      </c>
      <c r="BF1" s="1" t="s">
        <v>25</v>
      </c>
      <c r="BG1" s="1" t="s">
        <v>26</v>
      </c>
      <c r="BH1" s="1" t="s">
        <v>0</v>
      </c>
      <c r="BI1" s="1" t="s">
        <v>1</v>
      </c>
      <c r="BJ1" s="1" t="s">
        <v>24</v>
      </c>
      <c r="BK1" s="1" t="s">
        <v>25</v>
      </c>
      <c r="BL1" s="1" t="s">
        <v>26</v>
      </c>
      <c r="BM1" s="1" t="s">
        <v>0</v>
      </c>
      <c r="BN1" s="1" t="s">
        <v>1</v>
      </c>
      <c r="BO1" s="1" t="s">
        <v>24</v>
      </c>
      <c r="BP1" s="1" t="s">
        <v>25</v>
      </c>
      <c r="BQ1" s="1" t="s">
        <v>26</v>
      </c>
      <c r="BR1" s="1" t="s">
        <v>0</v>
      </c>
      <c r="BS1" s="1" t="s">
        <v>1</v>
      </c>
      <c r="BT1" s="1" t="s">
        <v>24</v>
      </c>
      <c r="BU1" s="1" t="s">
        <v>25</v>
      </c>
      <c r="BV1" s="1" t="s">
        <v>26</v>
      </c>
      <c r="BW1" s="1" t="s">
        <v>0</v>
      </c>
      <c r="BX1" s="1" t="s">
        <v>1</v>
      </c>
      <c r="BY1" s="1" t="s">
        <v>24</v>
      </c>
      <c r="BZ1" s="1" t="s">
        <v>25</v>
      </c>
      <c r="CA1" s="1" t="s">
        <v>26</v>
      </c>
      <c r="CB1" s="1" t="s">
        <v>0</v>
      </c>
      <c r="CC1" s="1" t="s">
        <v>1</v>
      </c>
      <c r="CD1" s="1" t="s">
        <v>24</v>
      </c>
      <c r="CE1" s="1" t="s">
        <v>25</v>
      </c>
      <c r="CF1" s="1" t="s">
        <v>26</v>
      </c>
      <c r="CG1" s="1" t="s">
        <v>0</v>
      </c>
      <c r="CH1" s="1" t="s">
        <v>1</v>
      </c>
      <c r="CI1" s="1" t="s">
        <v>24</v>
      </c>
      <c r="CJ1" s="1" t="s">
        <v>25</v>
      </c>
      <c r="CK1" s="1" t="s">
        <v>26</v>
      </c>
      <c r="CL1" s="1" t="s">
        <v>0</v>
      </c>
      <c r="CM1" s="1" t="s">
        <v>1</v>
      </c>
      <c r="CN1" s="1" t="s">
        <v>24</v>
      </c>
      <c r="CO1" s="1" t="s">
        <v>25</v>
      </c>
      <c r="CP1" s="1" t="s">
        <v>26</v>
      </c>
      <c r="CQ1" s="1" t="s">
        <v>0</v>
      </c>
      <c r="CR1" s="1" t="s">
        <v>1</v>
      </c>
      <c r="CS1" s="1" t="s">
        <v>24</v>
      </c>
      <c r="CT1" s="1" t="s">
        <v>25</v>
      </c>
      <c r="CU1" s="1" t="s">
        <v>26</v>
      </c>
      <c r="CV1" s="1" t="s">
        <v>0</v>
      </c>
      <c r="CW1" s="1" t="s">
        <v>1</v>
      </c>
      <c r="CX1" s="1" t="s">
        <v>24</v>
      </c>
      <c r="CY1" s="1" t="s">
        <v>25</v>
      </c>
      <c r="CZ1" s="1" t="s">
        <v>26</v>
      </c>
      <c r="DA1" s="1" t="s">
        <v>0</v>
      </c>
      <c r="DB1" s="1" t="s">
        <v>1</v>
      </c>
      <c r="DC1" s="1" t="s">
        <v>24</v>
      </c>
      <c r="DD1" s="1" t="s">
        <v>25</v>
      </c>
      <c r="DE1" s="1" t="s">
        <v>26</v>
      </c>
      <c r="DF1" s="1" t="s">
        <v>0</v>
      </c>
      <c r="DG1" s="1" t="s">
        <v>1</v>
      </c>
      <c r="DH1" s="1" t="s">
        <v>24</v>
      </c>
      <c r="DI1" s="1" t="s">
        <v>25</v>
      </c>
      <c r="DJ1" s="1" t="s">
        <v>26</v>
      </c>
      <c r="DK1" s="1" t="s">
        <v>0</v>
      </c>
      <c r="DL1" s="1" t="s">
        <v>1</v>
      </c>
      <c r="DM1" s="1" t="s">
        <v>24</v>
      </c>
      <c r="DN1" s="1" t="s">
        <v>25</v>
      </c>
      <c r="DO1" s="1" t="s">
        <v>26</v>
      </c>
      <c r="DP1" s="1" t="s">
        <v>0</v>
      </c>
      <c r="DQ1" s="1" t="s">
        <v>1</v>
      </c>
      <c r="DR1" s="1" t="s">
        <v>24</v>
      </c>
      <c r="DS1" s="1" t="s">
        <v>25</v>
      </c>
      <c r="DT1" s="1" t="s">
        <v>26</v>
      </c>
      <c r="DU1" s="1" t="s">
        <v>0</v>
      </c>
      <c r="DV1" s="1" t="s">
        <v>1</v>
      </c>
      <c r="DW1" s="1" t="s">
        <v>24</v>
      </c>
      <c r="DX1" s="1" t="s">
        <v>25</v>
      </c>
      <c r="DY1" s="1" t="s">
        <v>26</v>
      </c>
      <c r="DZ1" s="1" t="s">
        <v>0</v>
      </c>
      <c r="EA1" s="1" t="s">
        <v>1</v>
      </c>
      <c r="EB1" s="1" t="s">
        <v>24</v>
      </c>
      <c r="EC1" s="1" t="s">
        <v>25</v>
      </c>
      <c r="ED1" s="1" t="s">
        <v>26</v>
      </c>
      <c r="EE1" s="1" t="s">
        <v>0</v>
      </c>
      <c r="EF1" s="1" t="s">
        <v>1</v>
      </c>
      <c r="EG1" s="1" t="s">
        <v>24</v>
      </c>
      <c r="EH1" s="1" t="s">
        <v>25</v>
      </c>
      <c r="EI1" s="1" t="s">
        <v>26</v>
      </c>
      <c r="EJ1" s="1" t="s">
        <v>0</v>
      </c>
      <c r="EK1" s="1" t="s">
        <v>1</v>
      </c>
      <c r="EL1" s="1" t="s">
        <v>24</v>
      </c>
      <c r="EM1" s="1" t="s">
        <v>25</v>
      </c>
      <c r="EN1" s="1" t="s">
        <v>26</v>
      </c>
      <c r="EO1" s="1" t="s">
        <v>0</v>
      </c>
      <c r="EP1" s="1" t="s">
        <v>1</v>
      </c>
      <c r="EQ1" s="1" t="s">
        <v>24</v>
      </c>
      <c r="ER1" s="1" t="s">
        <v>25</v>
      </c>
      <c r="ES1" s="1" t="s">
        <v>26</v>
      </c>
      <c r="ET1" s="1" t="s">
        <v>0</v>
      </c>
      <c r="EU1" s="1" t="s">
        <v>1</v>
      </c>
      <c r="EV1" s="1" t="s">
        <v>24</v>
      </c>
      <c r="EW1" s="1" t="s">
        <v>25</v>
      </c>
      <c r="EX1" s="1" t="s">
        <v>26</v>
      </c>
      <c r="EY1" s="1" t="s">
        <v>0</v>
      </c>
      <c r="EZ1" s="1" t="s">
        <v>1</v>
      </c>
      <c r="FA1" s="1" t="s">
        <v>24</v>
      </c>
      <c r="FB1" s="1" t="s">
        <v>25</v>
      </c>
      <c r="FC1" s="1" t="s">
        <v>26</v>
      </c>
      <c r="FD1" s="1" t="s">
        <v>0</v>
      </c>
      <c r="FE1" s="1" t="s">
        <v>1</v>
      </c>
      <c r="FF1" s="1" t="s">
        <v>24</v>
      </c>
      <c r="FG1" s="1" t="s">
        <v>25</v>
      </c>
      <c r="FH1" s="1" t="s">
        <v>26</v>
      </c>
      <c r="FI1" s="1" t="s">
        <v>0</v>
      </c>
      <c r="FJ1" s="1" t="s">
        <v>1</v>
      </c>
      <c r="FK1" s="1" t="s">
        <v>24</v>
      </c>
      <c r="FL1" s="1" t="s">
        <v>25</v>
      </c>
      <c r="FM1" s="1" t="s">
        <v>26</v>
      </c>
      <c r="FN1" s="1" t="s">
        <v>0</v>
      </c>
      <c r="FO1" s="1" t="s">
        <v>1</v>
      </c>
      <c r="FP1" s="1" t="s">
        <v>24</v>
      </c>
      <c r="FQ1" s="1" t="s">
        <v>25</v>
      </c>
      <c r="FR1" s="1" t="s">
        <v>26</v>
      </c>
      <c r="FS1" s="1" t="s">
        <v>0</v>
      </c>
      <c r="FT1" s="1" t="s">
        <v>1</v>
      </c>
      <c r="FU1" s="2" t="s">
        <v>27</v>
      </c>
      <c r="FV1" s="2" t="s">
        <v>33</v>
      </c>
      <c r="FW1" s="2" t="s">
        <v>28</v>
      </c>
      <c r="FX1" s="2" t="s">
        <v>29</v>
      </c>
      <c r="FY1" s="2" t="s">
        <v>30</v>
      </c>
      <c r="FZ1" s="2" t="s">
        <v>0</v>
      </c>
      <c r="GA1" s="2" t="s">
        <v>1</v>
      </c>
      <c r="GB1" s="2" t="s">
        <v>32</v>
      </c>
      <c r="GC1" s="2" t="s">
        <v>31</v>
      </c>
      <c r="GD1" s="18"/>
    </row>
    <row r="2" spans="1:186" s="4" customFormat="1">
      <c r="A2" s="11" t="s">
        <v>3</v>
      </c>
      <c r="B2" s="5"/>
      <c r="C2" s="5"/>
      <c r="D2" s="5">
        <v>1</v>
      </c>
      <c r="E2" s="5">
        <v>6</v>
      </c>
      <c r="F2" s="5">
        <v>3</v>
      </c>
      <c r="G2" s="6"/>
      <c r="H2" s="6">
        <v>1</v>
      </c>
      <c r="I2" s="6"/>
      <c r="J2" s="6">
        <v>8</v>
      </c>
      <c r="K2" s="6">
        <v>3</v>
      </c>
      <c r="L2" s="7"/>
      <c r="M2" s="7"/>
      <c r="N2" s="7"/>
      <c r="O2" s="7"/>
      <c r="P2" s="7"/>
      <c r="Q2" s="8">
        <v>1</v>
      </c>
      <c r="R2" s="8"/>
      <c r="S2" s="8"/>
      <c r="T2" s="8">
        <v>5</v>
      </c>
      <c r="U2" s="8">
        <v>4</v>
      </c>
      <c r="V2" s="9"/>
      <c r="W2" s="9"/>
      <c r="X2" s="9"/>
      <c r="Y2" s="9"/>
      <c r="Z2" s="9"/>
      <c r="AA2" s="10">
        <v>1</v>
      </c>
      <c r="AB2" s="10"/>
      <c r="AC2" s="10"/>
      <c r="AD2" s="10">
        <v>8</v>
      </c>
      <c r="AE2" s="10">
        <v>3</v>
      </c>
      <c r="AF2" s="8"/>
      <c r="AG2" s="8">
        <v>1</v>
      </c>
      <c r="AH2" s="8"/>
      <c r="AI2" s="8">
        <v>9</v>
      </c>
      <c r="AJ2" s="8">
        <v>4</v>
      </c>
      <c r="AK2" s="5"/>
      <c r="AL2" s="5"/>
      <c r="AM2" s="5"/>
      <c r="AN2" s="5"/>
      <c r="AO2" s="5"/>
      <c r="AP2" s="6">
        <v>1</v>
      </c>
      <c r="AQ2" s="6"/>
      <c r="AR2" s="6"/>
      <c r="AS2" s="6">
        <v>5</v>
      </c>
      <c r="AT2" s="6">
        <v>5</v>
      </c>
      <c r="AU2" s="7"/>
      <c r="AV2" s="7">
        <v>1</v>
      </c>
      <c r="AW2" s="7"/>
      <c r="AX2" s="7">
        <v>10</v>
      </c>
      <c r="AY2" s="7">
        <v>3</v>
      </c>
      <c r="AZ2" s="8"/>
      <c r="BA2" s="8"/>
      <c r="BB2" s="8"/>
      <c r="BC2" s="8"/>
      <c r="BD2" s="8"/>
      <c r="BE2" s="9"/>
      <c r="BF2" s="9"/>
      <c r="BG2" s="9"/>
      <c r="BH2" s="9"/>
      <c r="BI2" s="9"/>
      <c r="BJ2" s="10">
        <v>1</v>
      </c>
      <c r="BK2" s="10"/>
      <c r="BL2" s="10"/>
      <c r="BM2" s="10">
        <v>10</v>
      </c>
      <c r="BN2" s="10">
        <v>4</v>
      </c>
      <c r="BO2" s="8"/>
      <c r="BP2" s="8">
        <v>1</v>
      </c>
      <c r="BQ2" s="8"/>
      <c r="BR2" s="8">
        <v>11</v>
      </c>
      <c r="BS2" s="8">
        <v>2</v>
      </c>
      <c r="BT2" s="5">
        <v>1</v>
      </c>
      <c r="BU2" s="5"/>
      <c r="BV2" s="5"/>
      <c r="BW2" s="5">
        <v>8</v>
      </c>
      <c r="BX2" s="5">
        <v>3</v>
      </c>
      <c r="BY2" s="6">
        <v>1</v>
      </c>
      <c r="BZ2" s="6"/>
      <c r="CA2" s="6"/>
      <c r="CB2" s="6">
        <v>4</v>
      </c>
      <c r="CC2" s="6">
        <v>1</v>
      </c>
      <c r="CD2" s="7"/>
      <c r="CE2" s="7"/>
      <c r="CF2" s="7"/>
      <c r="CG2" s="7"/>
      <c r="CH2" s="7"/>
      <c r="CI2" s="8">
        <v>1</v>
      </c>
      <c r="CJ2" s="8"/>
      <c r="CK2" s="8"/>
      <c r="CL2" s="8">
        <v>6</v>
      </c>
      <c r="CM2" s="8">
        <v>3</v>
      </c>
      <c r="CN2" s="9"/>
      <c r="CO2" s="9"/>
      <c r="CP2" s="9"/>
      <c r="CQ2" s="9"/>
      <c r="CR2" s="9"/>
      <c r="CS2" s="10"/>
      <c r="CT2" s="10"/>
      <c r="CU2" s="10"/>
      <c r="CV2" s="10"/>
      <c r="CW2" s="10"/>
      <c r="CX2" s="8">
        <v>1</v>
      </c>
      <c r="CY2" s="8"/>
      <c r="CZ2" s="8"/>
      <c r="DA2" s="8">
        <v>2</v>
      </c>
      <c r="DB2" s="8">
        <v>4</v>
      </c>
      <c r="DC2" s="5"/>
      <c r="DD2" s="5"/>
      <c r="DE2" s="5"/>
      <c r="DF2" s="5"/>
      <c r="DG2" s="5"/>
      <c r="DH2" s="6"/>
      <c r="DI2" s="6">
        <v>1</v>
      </c>
      <c r="DJ2" s="6"/>
      <c r="DK2" s="6">
        <v>4</v>
      </c>
      <c r="DL2" s="6">
        <v>3</v>
      </c>
      <c r="DM2" s="7">
        <v>1</v>
      </c>
      <c r="DN2" s="7"/>
      <c r="DO2" s="7"/>
      <c r="DP2" s="7">
        <v>5</v>
      </c>
      <c r="DQ2" s="7">
        <v>4</v>
      </c>
      <c r="DR2" s="8">
        <v>1</v>
      </c>
      <c r="DS2" s="8"/>
      <c r="DT2" s="8"/>
      <c r="DU2" s="8">
        <v>5</v>
      </c>
      <c r="DV2" s="8">
        <v>5</v>
      </c>
      <c r="DW2" s="9">
        <v>1</v>
      </c>
      <c r="DX2" s="9"/>
      <c r="DY2" s="9"/>
      <c r="DZ2" s="9">
        <v>3</v>
      </c>
      <c r="EA2" s="9">
        <v>7</v>
      </c>
      <c r="EB2" s="10"/>
      <c r="EC2" s="10"/>
      <c r="ED2" s="10"/>
      <c r="EE2" s="10"/>
      <c r="EF2" s="10"/>
      <c r="EG2" s="8">
        <v>1</v>
      </c>
      <c r="EH2" s="8"/>
      <c r="EI2" s="8"/>
      <c r="EJ2" s="8">
        <v>6</v>
      </c>
      <c r="EK2" s="8">
        <v>3</v>
      </c>
      <c r="EL2" s="5">
        <v>1</v>
      </c>
      <c r="EM2" s="5"/>
      <c r="EN2" s="5"/>
      <c r="EO2" s="5">
        <v>5</v>
      </c>
      <c r="EP2" s="5">
        <v>6</v>
      </c>
      <c r="EQ2" s="6"/>
      <c r="ER2" s="6">
        <v>1</v>
      </c>
      <c r="ES2" s="6"/>
      <c r="ET2" s="6">
        <v>5</v>
      </c>
      <c r="EU2" s="6">
        <v>2</v>
      </c>
      <c r="EV2" s="7"/>
      <c r="EW2" s="7"/>
      <c r="EX2" s="7"/>
      <c r="EY2" s="7"/>
      <c r="EZ2" s="7"/>
      <c r="FA2" s="8">
        <v>1</v>
      </c>
      <c r="FB2" s="8"/>
      <c r="FC2" s="8"/>
      <c r="FD2" s="8">
        <v>4</v>
      </c>
      <c r="FE2" s="8">
        <v>7</v>
      </c>
      <c r="FF2" s="34">
        <v>1</v>
      </c>
      <c r="FG2" s="34"/>
      <c r="FH2" s="34"/>
      <c r="FI2" s="34">
        <v>5</v>
      </c>
      <c r="FJ2" s="34">
        <v>8</v>
      </c>
      <c r="FK2" s="8"/>
      <c r="FL2" s="8"/>
      <c r="FM2" s="8"/>
      <c r="FN2" s="8"/>
      <c r="FO2" s="8"/>
      <c r="FP2" s="35"/>
      <c r="FQ2" s="35">
        <v>1</v>
      </c>
      <c r="FR2" s="35"/>
      <c r="FS2" s="35">
        <v>6</v>
      </c>
      <c r="FT2" s="35">
        <v>3</v>
      </c>
      <c r="FU2" s="14">
        <f>FW2*4+FX2*2+FY2*1</f>
        <v>75</v>
      </c>
      <c r="FV2" s="13">
        <f>FW2+FX2+FY2</f>
        <v>23</v>
      </c>
      <c r="FW2" s="14">
        <f>B2+G2+L2+Q2+V2+AA2+AF2+AK2+AP2+AU2+AZ2+BE2+BJ2+BO2+BT2+BY2+CD2+CI2+CN2+CS2+CX2+DC2+DH2+DM2+DR2+DW2+EB2+EG2+EL2+EQ2+EV2+FA2++FF2+FK2+FP2</f>
        <v>15</v>
      </c>
      <c r="FX2" s="13">
        <f>C2+H2+M2+R2+W2+AB2+AG2+AL2+AQ2+AV2+BA2+BF2+BK2+BP2+BU2+BZ2+CE2+CJ2+CO2+CT2+CY2+DD2+DI2+DN2+DS2+DX2+EC2+EH2+EM2+ER2+EW2+FB2+FG2+FL2+FQ2</f>
        <v>7</v>
      </c>
      <c r="FY2" s="14">
        <f>D2+I2+N2+S2+X2+AC2+AH2+AM2+AR2+AW2+BB2+BG2+BL2++BQ2+BV2+CA2+CF2+CK2+CP2+CZ2+DE2+DJ2+DO2+DT2+DY2+ED2+EI2+EN2+ES2+EX2+FC2+FH2+FM2+FR2</f>
        <v>1</v>
      </c>
      <c r="FZ2" s="38">
        <f>E2+J2+O2+T2+Y2+AD2++AI2+AN2+AS2+AX2+BC2+BH2+BM2++BR2+BW2+CB2+CG2+CL2+CQ2+CV2+DA2+DF2+DK2+DP2+DU2+DZ2+EE2+EJ2+EO2+ET2+EY2+FD2+FI2+FN2+FS2</f>
        <v>140</v>
      </c>
      <c r="GA2" s="14">
        <f>F2+K2+P2+U2+Z2+AE2+AJ2+AO2+AT2+AY2+BD2+BI2+BN2+BS2+BX2+CC2+CH2+CM2+CR2+CW2+DB2+DG2+DL2+DQ2+DV2+EA2+EF2+EK2+EP2+EU2+EZ2+FE2+FJ2+FO2+FT2</f>
        <v>90</v>
      </c>
      <c r="GB2" s="16">
        <f>FZ2/FV2</f>
        <v>6.0869565217391308</v>
      </c>
      <c r="GC2" s="17">
        <f>GA2/FV2</f>
        <v>3.9130434782608696</v>
      </c>
      <c r="GD2" s="19"/>
    </row>
    <row r="3" spans="1:186" s="4" customFormat="1">
      <c r="A3" s="11" t="s">
        <v>13</v>
      </c>
      <c r="B3" s="5">
        <v>1</v>
      </c>
      <c r="C3" s="5"/>
      <c r="D3" s="5"/>
      <c r="E3" s="5">
        <v>4</v>
      </c>
      <c r="F3" s="5">
        <v>3</v>
      </c>
      <c r="G3" s="6"/>
      <c r="H3" s="6">
        <v>1</v>
      </c>
      <c r="I3" s="6"/>
      <c r="J3" s="6">
        <v>3</v>
      </c>
      <c r="K3" s="6">
        <v>2</v>
      </c>
      <c r="L3" s="7"/>
      <c r="M3" s="7"/>
      <c r="N3" s="7"/>
      <c r="O3" s="7"/>
      <c r="P3" s="7"/>
      <c r="Q3" s="8">
        <v>1</v>
      </c>
      <c r="R3" s="8"/>
      <c r="S3" s="8"/>
      <c r="T3" s="8">
        <v>7</v>
      </c>
      <c r="U3" s="8">
        <v>2</v>
      </c>
      <c r="V3" s="9"/>
      <c r="W3" s="9">
        <v>1</v>
      </c>
      <c r="X3" s="9"/>
      <c r="Y3" s="9">
        <v>3</v>
      </c>
      <c r="Z3" s="9">
        <v>5</v>
      </c>
      <c r="AA3" s="10">
        <v>1</v>
      </c>
      <c r="AB3" s="10"/>
      <c r="AC3" s="10"/>
      <c r="AD3" s="10">
        <v>7</v>
      </c>
      <c r="AE3" s="10">
        <v>4</v>
      </c>
      <c r="AF3" s="8"/>
      <c r="AG3" s="8">
        <v>1</v>
      </c>
      <c r="AH3" s="8"/>
      <c r="AI3" s="8">
        <v>5</v>
      </c>
      <c r="AJ3" s="8">
        <v>8</v>
      </c>
      <c r="AK3" s="5">
        <v>1</v>
      </c>
      <c r="AL3" s="5"/>
      <c r="AM3" s="5"/>
      <c r="AN3" s="5">
        <v>5</v>
      </c>
      <c r="AO3" s="5">
        <v>6</v>
      </c>
      <c r="AP3" s="6"/>
      <c r="AQ3" s="6"/>
      <c r="AR3" s="6"/>
      <c r="AS3" s="6"/>
      <c r="AT3" s="6"/>
      <c r="AU3" s="7"/>
      <c r="AV3" s="7">
        <v>1</v>
      </c>
      <c r="AW3" s="7"/>
      <c r="AX3" s="7">
        <v>3</v>
      </c>
      <c r="AY3" s="7">
        <v>3</v>
      </c>
      <c r="AZ3" s="8"/>
      <c r="BA3" s="8"/>
      <c r="BB3" s="8"/>
      <c r="BC3" s="8"/>
      <c r="BD3" s="8"/>
      <c r="BE3" s="9">
        <v>1</v>
      </c>
      <c r="BF3" s="9"/>
      <c r="BG3" s="9"/>
      <c r="BH3" s="9">
        <v>1</v>
      </c>
      <c r="BI3" s="9">
        <v>2</v>
      </c>
      <c r="BJ3" s="10"/>
      <c r="BK3" s="10"/>
      <c r="BL3" s="10"/>
      <c r="BM3" s="10"/>
      <c r="BN3" s="10"/>
      <c r="BO3" s="8"/>
      <c r="BP3" s="8"/>
      <c r="BQ3" s="8"/>
      <c r="BR3" s="8"/>
      <c r="BS3" s="8"/>
      <c r="BT3" s="5"/>
      <c r="BU3" s="5"/>
      <c r="BV3" s="5">
        <v>1</v>
      </c>
      <c r="BW3" s="5">
        <v>2</v>
      </c>
      <c r="BX3" s="5">
        <v>4</v>
      </c>
      <c r="BY3" s="6">
        <v>1</v>
      </c>
      <c r="BZ3" s="6"/>
      <c r="CA3" s="6"/>
      <c r="CB3" s="6">
        <v>6</v>
      </c>
      <c r="CC3" s="6">
        <v>4</v>
      </c>
      <c r="CD3" s="7">
        <v>1</v>
      </c>
      <c r="CE3" s="7"/>
      <c r="CF3" s="7"/>
      <c r="CG3" s="7">
        <v>4</v>
      </c>
      <c r="CH3" s="7">
        <v>3</v>
      </c>
      <c r="CI3" s="8"/>
      <c r="CJ3" s="8"/>
      <c r="CK3" s="8"/>
      <c r="CL3" s="8"/>
      <c r="CM3" s="8"/>
      <c r="CN3" s="9"/>
      <c r="CO3" s="9"/>
      <c r="CP3" s="9"/>
      <c r="CQ3" s="9"/>
      <c r="CR3" s="9"/>
      <c r="CS3" s="10"/>
      <c r="CT3" s="10"/>
      <c r="CU3" s="10"/>
      <c r="CV3" s="10"/>
      <c r="CW3" s="10"/>
      <c r="CX3" s="8"/>
      <c r="CY3" s="8"/>
      <c r="CZ3" s="8">
        <v>1</v>
      </c>
      <c r="DA3" s="8">
        <v>1</v>
      </c>
      <c r="DB3" s="8">
        <v>5</v>
      </c>
      <c r="DC3" s="5">
        <v>1</v>
      </c>
      <c r="DD3" s="5"/>
      <c r="DE3" s="5"/>
      <c r="DF3" s="5">
        <v>10</v>
      </c>
      <c r="DG3" s="5">
        <v>7</v>
      </c>
      <c r="DH3" s="6"/>
      <c r="DI3" s="6"/>
      <c r="DJ3" s="6"/>
      <c r="DK3" s="6"/>
      <c r="DL3" s="6"/>
      <c r="DM3" s="7"/>
      <c r="DN3" s="7"/>
      <c r="DO3" s="7">
        <v>1</v>
      </c>
      <c r="DP3" s="7">
        <v>6</v>
      </c>
      <c r="DQ3" s="7">
        <v>4</v>
      </c>
      <c r="DR3" s="8">
        <v>1</v>
      </c>
      <c r="DS3" s="8"/>
      <c r="DT3" s="8"/>
      <c r="DU3" s="8">
        <v>5</v>
      </c>
      <c r="DV3" s="8">
        <v>7</v>
      </c>
      <c r="DW3" s="9"/>
      <c r="DX3" s="9"/>
      <c r="DY3" s="9">
        <v>1</v>
      </c>
      <c r="DZ3" s="9">
        <v>4</v>
      </c>
      <c r="EA3" s="9">
        <v>1</v>
      </c>
      <c r="EB3" s="10"/>
      <c r="EC3" s="10"/>
      <c r="ED3" s="10"/>
      <c r="EE3" s="10"/>
      <c r="EF3" s="10"/>
      <c r="EG3" s="8"/>
      <c r="EH3" s="8"/>
      <c r="EI3" s="8"/>
      <c r="EJ3" s="8"/>
      <c r="EK3" s="8"/>
      <c r="EL3" s="5">
        <v>1</v>
      </c>
      <c r="EM3" s="5"/>
      <c r="EN3" s="5"/>
      <c r="EO3" s="5">
        <v>7</v>
      </c>
      <c r="EP3" s="5">
        <v>2</v>
      </c>
      <c r="EQ3" s="6"/>
      <c r="ER3" s="6"/>
      <c r="ES3" s="6"/>
      <c r="ET3" s="6"/>
      <c r="EU3" s="6"/>
      <c r="EV3" s="7">
        <v>1</v>
      </c>
      <c r="EW3" s="7"/>
      <c r="EX3" s="7"/>
      <c r="EY3" s="7">
        <v>9</v>
      </c>
      <c r="EZ3" s="7">
        <v>3</v>
      </c>
      <c r="FA3" s="8"/>
      <c r="FB3" s="8"/>
      <c r="FC3" s="8"/>
      <c r="FD3" s="8"/>
      <c r="FE3" s="8"/>
      <c r="FF3" s="34"/>
      <c r="FG3" s="34"/>
      <c r="FH3" s="34"/>
      <c r="FI3" s="34"/>
      <c r="FJ3" s="34"/>
      <c r="FK3" s="8">
        <v>1</v>
      </c>
      <c r="FL3" s="8"/>
      <c r="FM3" s="8"/>
      <c r="FN3" s="8">
        <v>12</v>
      </c>
      <c r="FO3" s="8">
        <v>7</v>
      </c>
      <c r="FP3" s="35"/>
      <c r="FQ3" s="35"/>
      <c r="FR3" s="35"/>
      <c r="FS3" s="35"/>
      <c r="FT3" s="35"/>
      <c r="FU3" s="14">
        <f>FW3*4+FX3*2+FY3*1</f>
        <v>60</v>
      </c>
      <c r="FV3" s="13">
        <f>FW3+FX3+FY3</f>
        <v>20</v>
      </c>
      <c r="FW3" s="14">
        <f>B3+G3+L3+Q3+V3+AA3+AF3+AK3+AP3+AU3+AZ3+BE3+BJ3+BO3+BT3+BY3+CD3+CI3+CN3+CS3+CX3+DC3+DH3+DM3+DR3+DW3+EB3+EG3+EL3+EQ3+EV3+FA3++FF3+FK3+FP3</f>
        <v>12</v>
      </c>
      <c r="FX3" s="13">
        <f>C3+H3+M3+R3+W3+AB3+AG3+AL3+AQ3+AV3+BA3+BF3+BK3+BP3+BU3+BZ3+CE3+CJ3+CO3+CT3+CY3+DD3+DI3+DN3+DS3+DX3+EC3+EH3+EM3+ER3+EW3+FB3+FG3+FL3+FQ3</f>
        <v>4</v>
      </c>
      <c r="FY3" s="14">
        <f>D3+I3+N3+S3+X3+AC3+AH3+AM3+AR3+AW3+BB3+BG3+BL3++BQ3+BV3+CA3+CF3+CK3+CP3+CZ3+DE3+DJ3+DO3+DT3+DY3+ED3+EI3+EN3+ES3+EX3+FC3+FH3+FM3+FR3</f>
        <v>4</v>
      </c>
      <c r="FZ3" s="38">
        <f>E3+J3+O3+T3+Y3+AD3++AI3+AN3+AS3+AX3+BC3+BH3+BM3++BR3+BW3+CB3+CG3+CL3+CQ3+CV3+DA3+DF3+DK3+DP3+DU3+DZ3+EE3+EJ3+EO3+ET3+EY3+FD3+FI3+FN3+FS3</f>
        <v>104</v>
      </c>
      <c r="GA3" s="14">
        <f>F3+K3+P3+U3+Z3+AE3+AJ3+AO3+AT3+AY3+BD3+BI3+BN3+BS3+BX3+CC3+CH3+CM3+CR3+CW3+DB3+DG3+DL3+DQ3+DV3+EA3+EF3+EK3+EP3+EU3+EZ3+FE3+FJ3+FO3+FT3</f>
        <v>82</v>
      </c>
      <c r="GB3" s="16">
        <f>FZ3/FV3</f>
        <v>5.2</v>
      </c>
      <c r="GC3" s="17">
        <f>GA3/FV3</f>
        <v>4.0999999999999996</v>
      </c>
      <c r="GD3" s="19"/>
    </row>
    <row r="4" spans="1:186" s="4" customFormat="1">
      <c r="A4" s="11" t="s">
        <v>16</v>
      </c>
      <c r="B4" s="5">
        <v>1</v>
      </c>
      <c r="C4" s="5"/>
      <c r="D4" s="5"/>
      <c r="E4" s="5">
        <v>3</v>
      </c>
      <c r="F4" s="5">
        <v>0</v>
      </c>
      <c r="G4" s="6"/>
      <c r="H4" s="6">
        <v>1</v>
      </c>
      <c r="I4" s="6"/>
      <c r="J4" s="6">
        <v>2</v>
      </c>
      <c r="K4" s="6">
        <v>1</v>
      </c>
      <c r="L4" s="7"/>
      <c r="M4" s="7"/>
      <c r="N4" s="7">
        <v>1</v>
      </c>
      <c r="O4" s="7">
        <v>3</v>
      </c>
      <c r="P4" s="7">
        <v>2</v>
      </c>
      <c r="Q4" s="8">
        <v>1</v>
      </c>
      <c r="R4" s="8"/>
      <c r="S4" s="8"/>
      <c r="T4" s="8">
        <v>7</v>
      </c>
      <c r="U4" s="8">
        <v>3</v>
      </c>
      <c r="V4" s="9"/>
      <c r="W4" s="9">
        <v>1</v>
      </c>
      <c r="X4" s="9"/>
      <c r="Y4" s="9">
        <v>3</v>
      </c>
      <c r="Z4" s="9">
        <v>2</v>
      </c>
      <c r="AA4" s="10"/>
      <c r="AB4" s="10"/>
      <c r="AC4" s="10">
        <v>1</v>
      </c>
      <c r="AD4" s="10">
        <v>2</v>
      </c>
      <c r="AE4" s="10">
        <v>2</v>
      </c>
      <c r="AF4" s="8"/>
      <c r="AG4" s="8">
        <v>1</v>
      </c>
      <c r="AH4" s="8"/>
      <c r="AI4" s="8">
        <v>4</v>
      </c>
      <c r="AJ4" s="8">
        <v>0</v>
      </c>
      <c r="AK4" s="5"/>
      <c r="AL4" s="5"/>
      <c r="AM4" s="5"/>
      <c r="AN4" s="5"/>
      <c r="AO4" s="5"/>
      <c r="AP4" s="6"/>
      <c r="AQ4" s="6"/>
      <c r="AR4" s="6">
        <v>1</v>
      </c>
      <c r="AS4" s="6">
        <v>1</v>
      </c>
      <c r="AT4" s="6">
        <v>2</v>
      </c>
      <c r="AU4" s="7"/>
      <c r="AV4" s="7">
        <v>1</v>
      </c>
      <c r="AW4" s="7"/>
      <c r="AX4" s="7">
        <v>2</v>
      </c>
      <c r="AY4" s="7">
        <v>3</v>
      </c>
      <c r="AZ4" s="8"/>
      <c r="BA4" s="8"/>
      <c r="BB4" s="8">
        <v>1</v>
      </c>
      <c r="BC4" s="8">
        <v>4</v>
      </c>
      <c r="BD4" s="8">
        <v>1</v>
      </c>
      <c r="BE4" s="9"/>
      <c r="BF4" s="9"/>
      <c r="BG4" s="9">
        <v>1</v>
      </c>
      <c r="BH4" s="9">
        <v>1</v>
      </c>
      <c r="BI4" s="9">
        <v>2</v>
      </c>
      <c r="BJ4" s="10"/>
      <c r="BK4" s="10"/>
      <c r="BL4" s="10"/>
      <c r="BM4" s="10"/>
      <c r="BN4" s="10"/>
      <c r="BO4" s="8"/>
      <c r="BP4" s="8">
        <v>1</v>
      </c>
      <c r="BQ4" s="8"/>
      <c r="BR4" s="8">
        <v>3</v>
      </c>
      <c r="BS4" s="8">
        <v>2</v>
      </c>
      <c r="BT4" s="5">
        <v>1</v>
      </c>
      <c r="BU4" s="5"/>
      <c r="BV4" s="5"/>
      <c r="BW4" s="5">
        <v>1</v>
      </c>
      <c r="BX4" s="5">
        <v>3</v>
      </c>
      <c r="BY4" s="6"/>
      <c r="BZ4" s="6"/>
      <c r="CA4" s="6">
        <v>1</v>
      </c>
      <c r="CB4" s="6">
        <v>3</v>
      </c>
      <c r="CC4" s="6">
        <v>1</v>
      </c>
      <c r="CD4" s="7">
        <v>1</v>
      </c>
      <c r="CE4" s="7"/>
      <c r="CF4" s="7"/>
      <c r="CG4" s="7">
        <v>4</v>
      </c>
      <c r="CH4" s="7">
        <v>2</v>
      </c>
      <c r="CI4" s="8"/>
      <c r="CJ4" s="8"/>
      <c r="CK4" s="8">
        <v>1</v>
      </c>
      <c r="CL4" s="8">
        <v>2</v>
      </c>
      <c r="CM4" s="8">
        <v>2</v>
      </c>
      <c r="CN4" s="9">
        <v>1</v>
      </c>
      <c r="CO4" s="9"/>
      <c r="CP4" s="9"/>
      <c r="CQ4" s="9">
        <v>4</v>
      </c>
      <c r="CR4" s="9">
        <v>5</v>
      </c>
      <c r="CS4" s="10"/>
      <c r="CT4" s="10">
        <v>1</v>
      </c>
      <c r="CU4" s="10"/>
      <c r="CV4" s="10">
        <v>0</v>
      </c>
      <c r="CW4" s="10">
        <v>4</v>
      </c>
      <c r="CX4" s="8"/>
      <c r="CY4" s="8"/>
      <c r="CZ4" s="8">
        <v>1</v>
      </c>
      <c r="DA4" s="8">
        <v>4</v>
      </c>
      <c r="DB4" s="8">
        <v>0</v>
      </c>
      <c r="DC4" s="5">
        <v>1</v>
      </c>
      <c r="DD4" s="5"/>
      <c r="DE4" s="5"/>
      <c r="DF4" s="5">
        <v>0</v>
      </c>
      <c r="DG4" s="5">
        <v>2</v>
      </c>
      <c r="DH4" s="6"/>
      <c r="DI4" s="6">
        <v>1</v>
      </c>
      <c r="DJ4" s="6"/>
      <c r="DK4" s="6">
        <v>1</v>
      </c>
      <c r="DL4" s="6">
        <v>3</v>
      </c>
      <c r="DM4" s="7"/>
      <c r="DN4" s="7"/>
      <c r="DO4" s="7">
        <v>1</v>
      </c>
      <c r="DP4" s="7">
        <v>1</v>
      </c>
      <c r="DQ4" s="7">
        <v>1</v>
      </c>
      <c r="DR4" s="8"/>
      <c r="DS4" s="8"/>
      <c r="DT4" s="8">
        <v>1</v>
      </c>
      <c r="DU4" s="8">
        <v>2</v>
      </c>
      <c r="DV4" s="8">
        <v>4</v>
      </c>
      <c r="DW4" s="9"/>
      <c r="DX4" s="9"/>
      <c r="DY4" s="9">
        <v>1</v>
      </c>
      <c r="DZ4" s="9">
        <v>0</v>
      </c>
      <c r="EA4" s="9">
        <v>2</v>
      </c>
      <c r="EB4" s="10"/>
      <c r="EC4" s="10"/>
      <c r="ED4" s="10">
        <v>1</v>
      </c>
      <c r="EE4" s="10">
        <v>5</v>
      </c>
      <c r="EF4" s="10">
        <v>2</v>
      </c>
      <c r="EG4" s="8">
        <v>1</v>
      </c>
      <c r="EH4" s="8"/>
      <c r="EI4" s="8"/>
      <c r="EJ4" s="8">
        <v>7</v>
      </c>
      <c r="EK4" s="8">
        <v>2</v>
      </c>
      <c r="EL4" s="5"/>
      <c r="EM4" s="5"/>
      <c r="EN4" s="5"/>
      <c r="EO4" s="5"/>
      <c r="EP4" s="5"/>
      <c r="EQ4" s="6"/>
      <c r="ER4" s="6">
        <v>1</v>
      </c>
      <c r="ES4" s="6"/>
      <c r="ET4" s="6">
        <v>5</v>
      </c>
      <c r="EU4" s="6">
        <v>1</v>
      </c>
      <c r="EV4" s="7"/>
      <c r="EW4" s="7"/>
      <c r="EX4" s="7">
        <v>1</v>
      </c>
      <c r="EY4" s="7">
        <v>3</v>
      </c>
      <c r="EZ4" s="7">
        <v>2</v>
      </c>
      <c r="FA4" s="8"/>
      <c r="FB4" s="8"/>
      <c r="FC4" s="8"/>
      <c r="FD4" s="8"/>
      <c r="FE4" s="8"/>
      <c r="FF4" s="34"/>
      <c r="FG4" s="34"/>
      <c r="FH4" s="34">
        <v>1</v>
      </c>
      <c r="FI4" s="34">
        <v>5</v>
      </c>
      <c r="FJ4" s="34">
        <v>3</v>
      </c>
      <c r="FK4" s="8"/>
      <c r="FL4" s="8"/>
      <c r="FM4" s="8"/>
      <c r="FN4" s="8"/>
      <c r="FO4" s="8"/>
      <c r="FP4" s="35"/>
      <c r="FQ4" s="35">
        <v>1</v>
      </c>
      <c r="FR4" s="35"/>
      <c r="FS4" s="35">
        <v>5</v>
      </c>
      <c r="FT4" s="35">
        <v>7</v>
      </c>
      <c r="FU4" s="14">
        <f>FW4*4+FX4*2+FY4*1</f>
        <v>60</v>
      </c>
      <c r="FV4" s="13">
        <f>FW4+FX4+FY4</f>
        <v>30</v>
      </c>
      <c r="FW4" s="14">
        <f>B4+G4+L4+Q4+V4+AA4+AF4+AK4+AP4+AU4+AZ4+BE4+BJ4+BO4+BT4+BY4+CD4+CI4+CN4+CS4+CX4+DC4+DH4+DM4+DR4+DW4+EB4+EG4+EL4+EQ4+EV4+FA4++FF4+FK4+FP4</f>
        <v>7</v>
      </c>
      <c r="FX4" s="13">
        <f>C4+H4+M4+R4+W4+AB4+AG4+AL4+AQ4+AV4+BA4+BF4+BK4+BP4+BU4+BZ4+CE4+CJ4+CO4+CT4+CY4+DD4+DI4+DN4+DS4+DX4+EC4+EH4+EM4+ER4+EW4+FB4+FG4+FL4+FQ4</f>
        <v>9</v>
      </c>
      <c r="FY4" s="14">
        <f>D4+I4+N4+S4+X4+AC4+AH4+AM4+AR4+AW4+BB4+BG4+BL4++BQ4+BV4+CA4+CF4+CK4+CP4+CZ4+DE4+DJ4+DO4+DT4+DY4+ED4+EI4+EN4+ES4+EX4+FC4+FH4+FM4+FR4</f>
        <v>14</v>
      </c>
      <c r="FZ4" s="38">
        <f>E4+J4+O4+T4+Y4+AD4++AI4+AN4+AS4+AX4+BC4+BH4+BM4++BR4+BW4+CB4+CG4+CL4+CQ4+CV4+DA4+DF4+DK4+DP4+DU4+DZ4+EE4+EJ4+EO4+ET4+EY4+FD4+FI4+FN4+FS4</f>
        <v>87</v>
      </c>
      <c r="GA4" s="14">
        <f>F4+K4+P4+U4+Z4+AE4+AJ4+AO4+AT4+AY4+BD4+BI4+BN4+BS4+BX4+CC4+CH4+CM4+CR4+CW4+DB4+DG4+DL4+DQ4+DV4+EA4+EF4+EK4+EP4+EU4+EZ4+FE4+FJ4+FO4+FT4</f>
        <v>66</v>
      </c>
      <c r="GB4" s="16">
        <f>FZ4/FV4</f>
        <v>2.9</v>
      </c>
      <c r="GC4" s="17">
        <f>GA4/FV4</f>
        <v>2.2000000000000002</v>
      </c>
      <c r="GD4" s="19"/>
    </row>
    <row r="5" spans="1:186" s="4" customFormat="1">
      <c r="A5" s="11" t="s">
        <v>5</v>
      </c>
      <c r="B5" s="5"/>
      <c r="C5" s="5"/>
      <c r="D5" s="5">
        <v>1</v>
      </c>
      <c r="E5" s="5">
        <v>7</v>
      </c>
      <c r="F5" s="5">
        <v>2</v>
      </c>
      <c r="G5" s="6"/>
      <c r="H5" s="6"/>
      <c r="I5" s="6"/>
      <c r="J5" s="6"/>
      <c r="K5" s="6"/>
      <c r="L5" s="7">
        <v>1</v>
      </c>
      <c r="M5" s="7"/>
      <c r="N5" s="7"/>
      <c r="O5" s="7">
        <v>10</v>
      </c>
      <c r="P5" s="7">
        <v>2</v>
      </c>
      <c r="Q5" s="8"/>
      <c r="R5" s="8"/>
      <c r="S5" s="8"/>
      <c r="T5" s="8"/>
      <c r="U5" s="8"/>
      <c r="V5" s="9"/>
      <c r="W5" s="9"/>
      <c r="X5" s="9"/>
      <c r="Y5" s="9"/>
      <c r="Z5" s="9"/>
      <c r="AA5" s="10"/>
      <c r="AB5" s="10"/>
      <c r="AC5" s="10">
        <v>1</v>
      </c>
      <c r="AD5" s="10">
        <v>7</v>
      </c>
      <c r="AE5" s="10">
        <v>2</v>
      </c>
      <c r="AF5" s="8"/>
      <c r="AG5" s="8"/>
      <c r="AH5" s="8"/>
      <c r="AI5" s="8"/>
      <c r="AJ5" s="8"/>
      <c r="AK5" s="5"/>
      <c r="AL5" s="5"/>
      <c r="AM5" s="5">
        <v>1</v>
      </c>
      <c r="AN5" s="5">
        <v>10</v>
      </c>
      <c r="AO5" s="5">
        <v>1</v>
      </c>
      <c r="AP5" s="6"/>
      <c r="AQ5" s="6"/>
      <c r="AR5" s="6">
        <v>1</v>
      </c>
      <c r="AS5" s="6">
        <v>7</v>
      </c>
      <c r="AT5" s="6">
        <v>3</v>
      </c>
      <c r="AU5" s="7"/>
      <c r="AV5" s="7">
        <v>1</v>
      </c>
      <c r="AW5" s="7"/>
      <c r="AX5" s="7">
        <v>5</v>
      </c>
      <c r="AY5" s="7">
        <v>4</v>
      </c>
      <c r="AZ5" s="8"/>
      <c r="BA5" s="8"/>
      <c r="BB5" s="8">
        <v>1</v>
      </c>
      <c r="BC5" s="8">
        <v>0</v>
      </c>
      <c r="BD5" s="8">
        <v>1</v>
      </c>
      <c r="BE5" s="9"/>
      <c r="BF5" s="9"/>
      <c r="BG5" s="9">
        <v>1</v>
      </c>
      <c r="BH5" s="9">
        <v>5</v>
      </c>
      <c r="BI5" s="9">
        <v>4</v>
      </c>
      <c r="BJ5" s="10"/>
      <c r="BK5" s="10"/>
      <c r="BL5" s="10">
        <v>1</v>
      </c>
      <c r="BM5" s="10">
        <v>5</v>
      </c>
      <c r="BN5" s="10">
        <v>4</v>
      </c>
      <c r="BO5" s="8"/>
      <c r="BP5" s="8">
        <v>1</v>
      </c>
      <c r="BQ5" s="8"/>
      <c r="BR5" s="8">
        <v>5</v>
      </c>
      <c r="BS5" s="8">
        <v>2</v>
      </c>
      <c r="BT5" s="5">
        <v>1</v>
      </c>
      <c r="BU5" s="5"/>
      <c r="BV5" s="5"/>
      <c r="BW5" s="5">
        <v>6</v>
      </c>
      <c r="BX5" s="5">
        <v>0</v>
      </c>
      <c r="BY5" s="6"/>
      <c r="BZ5" s="6"/>
      <c r="CA5" s="6">
        <v>1</v>
      </c>
      <c r="CB5" s="6">
        <v>5</v>
      </c>
      <c r="CC5" s="6">
        <v>4</v>
      </c>
      <c r="CD5" s="7"/>
      <c r="CE5" s="7"/>
      <c r="CF5" s="7"/>
      <c r="CG5" s="7"/>
      <c r="CH5" s="7"/>
      <c r="CI5" s="8"/>
      <c r="CJ5" s="8"/>
      <c r="CK5" s="8">
        <v>1</v>
      </c>
      <c r="CL5" s="8">
        <v>5</v>
      </c>
      <c r="CM5" s="8">
        <v>3</v>
      </c>
      <c r="CN5" s="9"/>
      <c r="CO5" s="9"/>
      <c r="CP5" s="9"/>
      <c r="CQ5" s="9"/>
      <c r="CR5" s="9"/>
      <c r="CS5" s="10"/>
      <c r="CT5" s="10">
        <v>1</v>
      </c>
      <c r="CU5" s="10"/>
      <c r="CV5" s="10">
        <v>8</v>
      </c>
      <c r="CW5" s="10">
        <v>1</v>
      </c>
      <c r="CX5" s="8"/>
      <c r="CY5" s="8"/>
      <c r="CZ5" s="8"/>
      <c r="DA5" s="8"/>
      <c r="DB5" s="8"/>
      <c r="DC5" s="5"/>
      <c r="DD5" s="5"/>
      <c r="DE5" s="5"/>
      <c r="DF5" s="5"/>
      <c r="DG5" s="5"/>
      <c r="DH5" s="6"/>
      <c r="DI5" s="6">
        <v>1</v>
      </c>
      <c r="DJ5" s="6"/>
      <c r="DK5" s="6">
        <v>9</v>
      </c>
      <c r="DL5" s="6">
        <v>1</v>
      </c>
      <c r="DM5" s="7"/>
      <c r="DN5" s="7"/>
      <c r="DO5" s="7">
        <v>1</v>
      </c>
      <c r="DP5" s="7">
        <v>5</v>
      </c>
      <c r="DQ5" s="7">
        <v>0</v>
      </c>
      <c r="DR5" s="8"/>
      <c r="DS5" s="8"/>
      <c r="DT5" s="8"/>
      <c r="DU5" s="8"/>
      <c r="DV5" s="8"/>
      <c r="DW5" s="9"/>
      <c r="DX5" s="9"/>
      <c r="DY5" s="9"/>
      <c r="DZ5" s="9"/>
      <c r="EA5" s="9"/>
      <c r="EB5" s="10">
        <v>1</v>
      </c>
      <c r="EC5" s="10"/>
      <c r="ED5" s="10"/>
      <c r="EE5" s="10">
        <v>4</v>
      </c>
      <c r="EF5" s="10">
        <v>6</v>
      </c>
      <c r="EG5" s="8"/>
      <c r="EH5" s="8"/>
      <c r="EI5" s="8"/>
      <c r="EJ5" s="8"/>
      <c r="EK5" s="8"/>
      <c r="EL5" s="5"/>
      <c r="EM5" s="5"/>
      <c r="EN5" s="5">
        <v>1</v>
      </c>
      <c r="EO5" s="5">
        <v>2</v>
      </c>
      <c r="EP5" s="5">
        <v>6</v>
      </c>
      <c r="EQ5" s="6"/>
      <c r="ER5" s="6">
        <v>1</v>
      </c>
      <c r="ES5" s="6"/>
      <c r="ET5" s="6">
        <v>6</v>
      </c>
      <c r="EU5" s="6">
        <v>3</v>
      </c>
      <c r="EV5" s="7"/>
      <c r="EW5" s="7"/>
      <c r="EX5" s="7"/>
      <c r="EY5" s="7"/>
      <c r="EZ5" s="7"/>
      <c r="FA5" s="8"/>
      <c r="FB5" s="8"/>
      <c r="FC5" s="8"/>
      <c r="FD5" s="8"/>
      <c r="FE5" s="8"/>
      <c r="FF5" s="34"/>
      <c r="FG5" s="34"/>
      <c r="FH5" s="34"/>
      <c r="FI5" s="34"/>
      <c r="FJ5" s="34"/>
      <c r="FK5" s="8"/>
      <c r="FL5" s="8"/>
      <c r="FM5" s="8"/>
      <c r="FN5" s="8"/>
      <c r="FO5" s="8"/>
      <c r="FP5" s="35"/>
      <c r="FQ5" s="35">
        <v>1</v>
      </c>
      <c r="FR5" s="35"/>
      <c r="FS5" s="35">
        <v>6</v>
      </c>
      <c r="FT5" s="35">
        <v>3</v>
      </c>
      <c r="FU5" s="14">
        <f>FW5*4+FX5*2+FY5*1</f>
        <v>35</v>
      </c>
      <c r="FV5" s="13">
        <f>FW5+FX5+FY5</f>
        <v>20</v>
      </c>
      <c r="FW5" s="14">
        <f>B5+G5+L5+Q5+V5+AA5+AF5+AK5+AP5+AU5+AZ5+BE5+BJ5+BO5+BT5+BY5+CD5+CI5+CN5+CS5+CX5+DC5+DH5+DM5+DR5+DW5+EB5+EG5+EL5+EQ5+EV5+FA5++FF5+FK5+FP5</f>
        <v>3</v>
      </c>
      <c r="FX5" s="13">
        <f>C5+H5+M5+R5+W5+AB5+AG5+AL5+AQ5+AV5+BA5+BF5+BK5+BP5+BU5+BZ5+CE5+CJ5+CO5+CT5+CY5+DD5+DI5+DN5+DS5+DX5+EC5+EH5+EM5+ER5+EW5+FB5+FG5+FL5+FQ5</f>
        <v>6</v>
      </c>
      <c r="FY5" s="14">
        <f>D5+I5+N5+S5+X5+AC5+AH5+AM5+AR5+AW5+BB5+BG5+BL5++BQ5+BV5+CA5+CF5+CK5+CP5+CZ5+DE5+DJ5+DO5+DT5+DY5+ED5+EI5+EN5+ES5+EX5+FC5+FH5+FM5+FR5</f>
        <v>11</v>
      </c>
      <c r="FZ5" s="38">
        <f>E5+J5+O5+T5+Y5+AD5++AI5+AN5+AS5+AX5+BC5+BH5+BM5++BR5+BW5+CB5+CG5+CL5+CQ5+CV5+DA5+DF5+DK5+DP5+DU5+DZ5+EE5+EJ5+EO5+ET5+EY5+FD5+FI5+FN5+FS5</f>
        <v>117</v>
      </c>
      <c r="GA5" s="14">
        <f>F5+K5+P5+U5+Z5+AE5+AJ5+AO5+AT5+AY5+BD5+BI5+BN5+BS5+BX5+CC5+CH5+CM5+CR5+CW5+DB5+DG5+DL5+DQ5+DV5+EA5+EF5+EK5+EP5+EU5+EZ5+FE5+FJ5+FO5+FT5</f>
        <v>52</v>
      </c>
      <c r="GB5" s="16">
        <f>FZ5/FV5</f>
        <v>5.85</v>
      </c>
      <c r="GC5" s="17">
        <f>GA5/FV5</f>
        <v>2.6</v>
      </c>
      <c r="GD5" s="19"/>
    </row>
    <row r="6" spans="1:186" s="4" customFormat="1">
      <c r="A6" s="11" t="s">
        <v>11</v>
      </c>
      <c r="B6" s="5"/>
      <c r="C6" s="5"/>
      <c r="D6" s="5">
        <v>1</v>
      </c>
      <c r="E6" s="5">
        <v>3</v>
      </c>
      <c r="F6" s="5">
        <v>5</v>
      </c>
      <c r="G6" s="6"/>
      <c r="H6" s="6">
        <v>1</v>
      </c>
      <c r="I6" s="6"/>
      <c r="J6" s="6">
        <v>2</v>
      </c>
      <c r="K6" s="6">
        <v>1</v>
      </c>
      <c r="L6" s="7"/>
      <c r="M6" s="7"/>
      <c r="N6" s="7">
        <v>1</v>
      </c>
      <c r="O6" s="7">
        <v>1</v>
      </c>
      <c r="P6" s="7">
        <v>0</v>
      </c>
      <c r="Q6" s="8"/>
      <c r="R6" s="8"/>
      <c r="S6" s="8">
        <v>1</v>
      </c>
      <c r="T6" s="8">
        <v>0</v>
      </c>
      <c r="U6" s="8">
        <v>3</v>
      </c>
      <c r="V6" s="9"/>
      <c r="W6" s="9">
        <v>1</v>
      </c>
      <c r="X6" s="9"/>
      <c r="Y6" s="9">
        <v>2</v>
      </c>
      <c r="Z6" s="9">
        <v>1</v>
      </c>
      <c r="AA6" s="10">
        <v>1</v>
      </c>
      <c r="AB6" s="10"/>
      <c r="AC6" s="10"/>
      <c r="AD6" s="10">
        <v>4</v>
      </c>
      <c r="AE6" s="10">
        <v>0</v>
      </c>
      <c r="AF6" s="8"/>
      <c r="AG6" s="8"/>
      <c r="AH6" s="8"/>
      <c r="AI6" s="8"/>
      <c r="AJ6" s="8"/>
      <c r="AK6" s="5">
        <v>1</v>
      </c>
      <c r="AL6" s="5"/>
      <c r="AM6" s="5"/>
      <c r="AN6" s="5">
        <v>7</v>
      </c>
      <c r="AO6" s="5">
        <v>3</v>
      </c>
      <c r="AP6" s="6">
        <v>1</v>
      </c>
      <c r="AQ6" s="6"/>
      <c r="AR6" s="6"/>
      <c r="AS6" s="6">
        <v>3</v>
      </c>
      <c r="AT6" s="6">
        <v>3</v>
      </c>
      <c r="AU6" s="7"/>
      <c r="AV6" s="7"/>
      <c r="AW6" s="7"/>
      <c r="AX6" s="7"/>
      <c r="AY6" s="7"/>
      <c r="AZ6" s="8"/>
      <c r="BA6" s="8"/>
      <c r="BB6" s="8">
        <v>1</v>
      </c>
      <c r="BC6" s="8">
        <v>5</v>
      </c>
      <c r="BD6" s="8">
        <v>4</v>
      </c>
      <c r="BE6" s="9">
        <v>1</v>
      </c>
      <c r="BF6" s="9"/>
      <c r="BG6" s="9"/>
      <c r="BH6" s="9">
        <v>2</v>
      </c>
      <c r="BI6" s="9">
        <v>2</v>
      </c>
      <c r="BJ6" s="10">
        <v>1</v>
      </c>
      <c r="BK6" s="10"/>
      <c r="BL6" s="10"/>
      <c r="BM6" s="10">
        <v>3</v>
      </c>
      <c r="BN6" s="10">
        <v>3</v>
      </c>
      <c r="BO6" s="8"/>
      <c r="BP6" s="8">
        <v>1</v>
      </c>
      <c r="BQ6" s="8"/>
      <c r="BR6" s="8">
        <v>1</v>
      </c>
      <c r="BS6" s="8">
        <v>0</v>
      </c>
      <c r="BT6" s="5"/>
      <c r="BU6" s="5"/>
      <c r="BV6" s="5">
        <v>1</v>
      </c>
      <c r="BW6" s="5">
        <v>6</v>
      </c>
      <c r="BX6" s="5">
        <v>2</v>
      </c>
      <c r="BY6" s="6">
        <v>1</v>
      </c>
      <c r="BZ6" s="6"/>
      <c r="CA6" s="6"/>
      <c r="CB6" s="6">
        <v>3</v>
      </c>
      <c r="CC6" s="6">
        <v>2</v>
      </c>
      <c r="CD6" s="7"/>
      <c r="CE6" s="7"/>
      <c r="CF6" s="7">
        <v>1</v>
      </c>
      <c r="CG6" s="7">
        <v>1</v>
      </c>
      <c r="CH6" s="7">
        <v>2</v>
      </c>
      <c r="CI6" s="8"/>
      <c r="CJ6" s="8"/>
      <c r="CK6" s="8">
        <v>1</v>
      </c>
      <c r="CL6" s="8">
        <v>3</v>
      </c>
      <c r="CM6" s="8">
        <v>3</v>
      </c>
      <c r="CN6" s="9">
        <v>1</v>
      </c>
      <c r="CO6" s="9"/>
      <c r="CP6" s="9"/>
      <c r="CQ6" s="9">
        <v>5</v>
      </c>
      <c r="CR6" s="9">
        <v>1</v>
      </c>
      <c r="CS6" s="10"/>
      <c r="CT6" s="10"/>
      <c r="CU6" s="10"/>
      <c r="CV6" s="10"/>
      <c r="CW6" s="10"/>
      <c r="CX6" s="8"/>
      <c r="CY6" s="8"/>
      <c r="CZ6" s="8">
        <v>1</v>
      </c>
      <c r="DA6" s="8">
        <v>2</v>
      </c>
      <c r="DB6" s="8">
        <v>0</v>
      </c>
      <c r="DC6" s="5">
        <v>1</v>
      </c>
      <c r="DD6" s="5"/>
      <c r="DE6" s="5"/>
      <c r="DF6" s="5">
        <v>6</v>
      </c>
      <c r="DG6" s="5">
        <v>1</v>
      </c>
      <c r="DH6" s="6"/>
      <c r="DI6" s="6">
        <v>1</v>
      </c>
      <c r="DJ6" s="6"/>
      <c r="DK6" s="6">
        <v>4</v>
      </c>
      <c r="DL6" s="6">
        <v>0</v>
      </c>
      <c r="DM6" s="7">
        <v>1</v>
      </c>
      <c r="DN6" s="7"/>
      <c r="DO6" s="7"/>
      <c r="DP6" s="7">
        <v>5</v>
      </c>
      <c r="DQ6" s="7">
        <v>0</v>
      </c>
      <c r="DR6" s="8">
        <v>1</v>
      </c>
      <c r="DS6" s="8"/>
      <c r="DT6" s="8"/>
      <c r="DU6" s="8">
        <v>8</v>
      </c>
      <c r="DV6" s="8">
        <v>1</v>
      </c>
      <c r="DW6" s="9"/>
      <c r="DX6" s="9"/>
      <c r="DY6" s="9">
        <v>1</v>
      </c>
      <c r="DZ6" s="9">
        <v>4</v>
      </c>
      <c r="EA6" s="9">
        <v>0</v>
      </c>
      <c r="EB6" s="10">
        <v>1</v>
      </c>
      <c r="EC6" s="10"/>
      <c r="ED6" s="10"/>
      <c r="EE6" s="10">
        <v>6</v>
      </c>
      <c r="EF6" s="10">
        <v>3</v>
      </c>
      <c r="EG6" s="8"/>
      <c r="EH6" s="8"/>
      <c r="EI6" s="8">
        <v>1</v>
      </c>
      <c r="EJ6" s="8">
        <v>3</v>
      </c>
      <c r="EK6" s="8">
        <v>1</v>
      </c>
      <c r="EL6" s="5">
        <v>1</v>
      </c>
      <c r="EM6" s="5"/>
      <c r="EN6" s="5"/>
      <c r="EO6" s="5">
        <v>4</v>
      </c>
      <c r="EP6" s="5">
        <v>2</v>
      </c>
      <c r="EQ6" s="6"/>
      <c r="ER6" s="6">
        <v>1</v>
      </c>
      <c r="ES6" s="6"/>
      <c r="ET6" s="6">
        <v>1</v>
      </c>
      <c r="EU6" s="6">
        <v>4</v>
      </c>
      <c r="EV6" s="7">
        <v>1</v>
      </c>
      <c r="EW6" s="7"/>
      <c r="EX6" s="7"/>
      <c r="EY6" s="7">
        <v>1</v>
      </c>
      <c r="EZ6" s="7">
        <v>0</v>
      </c>
      <c r="FA6" s="8">
        <v>1</v>
      </c>
      <c r="FB6" s="8"/>
      <c r="FC6" s="8"/>
      <c r="FD6" s="8">
        <v>5</v>
      </c>
      <c r="FE6" s="8">
        <v>0</v>
      </c>
      <c r="FF6" s="34">
        <v>1</v>
      </c>
      <c r="FG6" s="34"/>
      <c r="FH6" s="34"/>
      <c r="FI6" s="34">
        <v>6</v>
      </c>
      <c r="FJ6" s="34">
        <v>1</v>
      </c>
      <c r="FK6" s="8">
        <v>1</v>
      </c>
      <c r="FL6" s="8"/>
      <c r="FM6" s="8"/>
      <c r="FN6" s="8">
        <v>10</v>
      </c>
      <c r="FO6" s="8">
        <v>2</v>
      </c>
      <c r="FP6" s="35"/>
      <c r="FQ6" s="35"/>
      <c r="FR6" s="35"/>
      <c r="FS6" s="35"/>
      <c r="FT6" s="35"/>
      <c r="FU6" s="14">
        <f>FW6*4+FX6*2+FY6*1</f>
        <v>84</v>
      </c>
      <c r="FV6" s="13">
        <f>FW6+FX6+FY6</f>
        <v>31</v>
      </c>
      <c r="FW6" s="14">
        <f>B6+G6+L6+Q6+V6+AA6+AF6+AK6+AP6+AU6+AZ6+BE6+BJ6+BO6+BT6+BY6+CD6+CI6+CN6+CS6+CX6+DC6+DH6+DM6+DR6+DW6+EB6+EG6+EL6+EQ6+EV6+FA6++FF6+FK6+FP6</f>
        <v>16</v>
      </c>
      <c r="FX6" s="13">
        <f>C6+H6+M6+R6+W6+AB6+AG6+AL6+AQ6+AV6+BA6+BF6+BK6+BP6+BU6+BZ6+CE6+CJ6+CO6+CT6+CY6+DD6+DI6+DN6+DS6+DX6+EC6+EH6+EM6+ER6+EW6+FB6+FG6+FL6+FQ6</f>
        <v>5</v>
      </c>
      <c r="FY6" s="14">
        <f>D6+I6+N6+S6+X6+AC6+AH6+AM6+AR6+AW6+BB6+BG6+BL6++BQ6+BV6+CA6+CF6+CK6+CP6+CZ6+DE6+DJ6+DO6+DT6+DY6+ED6+EI6+EN6+ES6+EX6+FC6+FH6+FM6+FR6</f>
        <v>10</v>
      </c>
      <c r="FZ6" s="38">
        <f>E6+J6+O6+T6+Y6+AD6++AI6+AN6+AS6+AX6+BC6+BH6+BM6++BR6+BW6+CB6+CG6+CL6+CQ6+CV6+DA6+DF6+DK6+DP6+DU6+DZ6+EE6+EJ6+EO6+ET6+EY6+FD6+FI6+FN6+FS6</f>
        <v>116</v>
      </c>
      <c r="GA6" s="14">
        <f>F6+K6+P6+U6+Z6+AE6+AJ6+AO6+AT6+AY6+BD6+BI6+BN6+BS6+BX6+CC6+CH6+CM6+CR6+CW6+DB6+DG6+DL6+DQ6+DV6+EA6+EF6+EK6+EP6+EU6+EZ6+FE6+FJ6+FO6+FT6</f>
        <v>50</v>
      </c>
      <c r="GB6" s="16">
        <f>FZ6/FV6</f>
        <v>3.7419354838709675</v>
      </c>
      <c r="GC6" s="17">
        <f>GA6/FV6</f>
        <v>1.6129032258064515</v>
      </c>
      <c r="GD6" s="19"/>
    </row>
    <row r="7" spans="1:186" s="4" customFormat="1">
      <c r="A7" s="11" t="s">
        <v>4</v>
      </c>
      <c r="B7" s="5"/>
      <c r="C7" s="5"/>
      <c r="D7" s="5">
        <v>1</v>
      </c>
      <c r="E7" s="5">
        <v>2</v>
      </c>
      <c r="F7" s="5">
        <v>2</v>
      </c>
      <c r="G7" s="6"/>
      <c r="H7" s="6">
        <v>1</v>
      </c>
      <c r="I7" s="6"/>
      <c r="J7" s="6">
        <v>3</v>
      </c>
      <c r="K7" s="6">
        <v>2</v>
      </c>
      <c r="L7" s="7"/>
      <c r="M7" s="7"/>
      <c r="N7" s="7">
        <v>1</v>
      </c>
      <c r="O7" s="7">
        <v>2</v>
      </c>
      <c r="P7" s="7">
        <v>1</v>
      </c>
      <c r="Q7" s="8">
        <v>1</v>
      </c>
      <c r="R7" s="8"/>
      <c r="S7" s="8"/>
      <c r="T7" s="8">
        <v>4</v>
      </c>
      <c r="U7" s="8">
        <v>5</v>
      </c>
      <c r="V7" s="9"/>
      <c r="W7" s="9">
        <v>1</v>
      </c>
      <c r="X7" s="9"/>
      <c r="Y7" s="9">
        <v>4</v>
      </c>
      <c r="Z7" s="9">
        <v>0</v>
      </c>
      <c r="AA7" s="10">
        <v>1</v>
      </c>
      <c r="AB7" s="10"/>
      <c r="AC7" s="10"/>
      <c r="AD7" s="10">
        <v>3</v>
      </c>
      <c r="AE7" s="10">
        <v>1</v>
      </c>
      <c r="AF7" s="8"/>
      <c r="AG7" s="8">
        <v>1</v>
      </c>
      <c r="AH7" s="8"/>
      <c r="AI7" s="8">
        <v>2</v>
      </c>
      <c r="AJ7" s="8">
        <v>2</v>
      </c>
      <c r="AK7" s="5"/>
      <c r="AL7" s="5"/>
      <c r="AM7" s="5">
        <v>1</v>
      </c>
      <c r="AN7" s="5">
        <v>3</v>
      </c>
      <c r="AO7" s="5">
        <v>3</v>
      </c>
      <c r="AP7" s="6">
        <v>1</v>
      </c>
      <c r="AQ7" s="6"/>
      <c r="AR7" s="6"/>
      <c r="AS7" s="6">
        <v>2</v>
      </c>
      <c r="AT7" s="6">
        <v>1</v>
      </c>
      <c r="AU7" s="7"/>
      <c r="AV7" s="7"/>
      <c r="AW7" s="7"/>
      <c r="AX7" s="7"/>
      <c r="AY7" s="7"/>
      <c r="AZ7" s="8"/>
      <c r="BA7" s="8"/>
      <c r="BB7" s="8"/>
      <c r="BC7" s="8"/>
      <c r="BD7" s="8"/>
      <c r="BE7" s="9">
        <v>1</v>
      </c>
      <c r="BF7" s="9"/>
      <c r="BG7" s="9"/>
      <c r="BH7" s="9">
        <v>2</v>
      </c>
      <c r="BI7" s="9">
        <v>1</v>
      </c>
      <c r="BJ7" s="10"/>
      <c r="BK7" s="10"/>
      <c r="BL7" s="10"/>
      <c r="BM7" s="10"/>
      <c r="BN7" s="10"/>
      <c r="BO7" s="8"/>
      <c r="BP7" s="8">
        <v>1</v>
      </c>
      <c r="BQ7" s="8"/>
      <c r="BR7" s="8">
        <v>3</v>
      </c>
      <c r="BS7" s="8">
        <v>1</v>
      </c>
      <c r="BT7" s="5">
        <v>1</v>
      </c>
      <c r="BU7" s="5"/>
      <c r="BV7" s="5"/>
      <c r="BW7" s="5">
        <v>2</v>
      </c>
      <c r="BX7" s="5">
        <v>2</v>
      </c>
      <c r="BY7" s="6"/>
      <c r="BZ7" s="6"/>
      <c r="CA7" s="6">
        <v>1</v>
      </c>
      <c r="CB7" s="6">
        <v>0</v>
      </c>
      <c r="CC7" s="6">
        <v>1</v>
      </c>
      <c r="CD7" s="7"/>
      <c r="CE7" s="7"/>
      <c r="CF7" s="7">
        <v>1</v>
      </c>
      <c r="CG7" s="7">
        <v>2</v>
      </c>
      <c r="CH7" s="7">
        <v>0</v>
      </c>
      <c r="CI7" s="8">
        <v>1</v>
      </c>
      <c r="CJ7" s="8"/>
      <c r="CK7" s="8"/>
      <c r="CL7" s="8">
        <v>6</v>
      </c>
      <c r="CM7" s="8">
        <v>3</v>
      </c>
      <c r="CN7" s="9"/>
      <c r="CO7" s="9"/>
      <c r="CP7" s="9"/>
      <c r="CQ7" s="9"/>
      <c r="CR7" s="9"/>
      <c r="CS7" s="10"/>
      <c r="CT7" s="10"/>
      <c r="CU7" s="10"/>
      <c r="CV7" s="10"/>
      <c r="CW7" s="10"/>
      <c r="CX7" s="8">
        <v>1</v>
      </c>
      <c r="CY7" s="8"/>
      <c r="CZ7" s="8"/>
      <c r="DA7" s="8">
        <v>5</v>
      </c>
      <c r="DB7" s="8">
        <v>1</v>
      </c>
      <c r="DC7" s="5">
        <v>1</v>
      </c>
      <c r="DD7" s="5"/>
      <c r="DE7" s="5"/>
      <c r="DF7" s="5">
        <v>4</v>
      </c>
      <c r="DG7" s="5">
        <v>1</v>
      </c>
      <c r="DH7" s="6"/>
      <c r="DI7" s="6"/>
      <c r="DJ7" s="6"/>
      <c r="DK7" s="6"/>
      <c r="DL7" s="6"/>
      <c r="DM7" s="7">
        <v>1</v>
      </c>
      <c r="DN7" s="7"/>
      <c r="DO7" s="7"/>
      <c r="DP7" s="7">
        <v>3</v>
      </c>
      <c r="DQ7" s="7">
        <v>2</v>
      </c>
      <c r="DR7" s="8"/>
      <c r="DS7" s="8"/>
      <c r="DT7" s="8">
        <v>1</v>
      </c>
      <c r="DU7" s="8">
        <v>1</v>
      </c>
      <c r="DV7" s="8">
        <v>0</v>
      </c>
      <c r="DW7" s="9">
        <v>1</v>
      </c>
      <c r="DX7" s="9"/>
      <c r="DY7" s="9"/>
      <c r="DZ7" s="9">
        <v>5</v>
      </c>
      <c r="EA7" s="9">
        <v>1</v>
      </c>
      <c r="EB7" s="10">
        <v>1</v>
      </c>
      <c r="EC7" s="10"/>
      <c r="ED7" s="10"/>
      <c r="EE7" s="10">
        <v>6</v>
      </c>
      <c r="EF7" s="10">
        <v>5</v>
      </c>
      <c r="EG7" s="8"/>
      <c r="EH7" s="8"/>
      <c r="EI7" s="8">
        <v>1</v>
      </c>
      <c r="EJ7" s="8">
        <v>5</v>
      </c>
      <c r="EK7" s="8">
        <v>1</v>
      </c>
      <c r="EL7" s="5">
        <v>1</v>
      </c>
      <c r="EM7" s="5"/>
      <c r="EN7" s="5"/>
      <c r="EO7" s="5">
        <v>4</v>
      </c>
      <c r="EP7" s="5">
        <v>1</v>
      </c>
      <c r="EQ7" s="6"/>
      <c r="ER7" s="6">
        <v>1</v>
      </c>
      <c r="ES7" s="6"/>
      <c r="ET7" s="6">
        <v>7</v>
      </c>
      <c r="EU7" s="6">
        <v>2</v>
      </c>
      <c r="EV7" s="7"/>
      <c r="EW7" s="7"/>
      <c r="EX7" s="7"/>
      <c r="EY7" s="7"/>
      <c r="EZ7" s="7"/>
      <c r="FA7" s="8">
        <v>1</v>
      </c>
      <c r="FB7" s="8"/>
      <c r="FC7" s="8"/>
      <c r="FD7" s="8">
        <v>8</v>
      </c>
      <c r="FE7" s="8">
        <v>1</v>
      </c>
      <c r="FF7" s="34">
        <v>1</v>
      </c>
      <c r="FG7" s="34"/>
      <c r="FH7" s="34"/>
      <c r="FI7" s="34">
        <v>7</v>
      </c>
      <c r="FJ7" s="34">
        <v>1</v>
      </c>
      <c r="FK7" s="8">
        <v>1</v>
      </c>
      <c r="FL7" s="8"/>
      <c r="FM7" s="8"/>
      <c r="FN7" s="8">
        <v>2</v>
      </c>
      <c r="FO7" s="8">
        <v>2</v>
      </c>
      <c r="FP7" s="35"/>
      <c r="FQ7" s="35">
        <v>1</v>
      </c>
      <c r="FR7" s="35"/>
      <c r="FS7" s="35">
        <v>2</v>
      </c>
      <c r="FT7" s="35">
        <v>3</v>
      </c>
      <c r="FU7" s="14">
        <f>FW7*4+FX7*2+FY7*1</f>
        <v>79</v>
      </c>
      <c r="FV7" s="13">
        <f>FW7+FX7+FY7</f>
        <v>28</v>
      </c>
      <c r="FW7" s="14">
        <f>B7+G7+L7+Q7+V7+AA7+AF7+AK7+AP7+AU7+AZ7+BE7+BJ7+BO7+BT7+BY7+CD7+CI7+CN7+CS7+CX7+DC7+DH7+DM7+DR7+DW7+EB7+EG7+EL7+EQ7+EV7+FA7++FF7+FK7+FP7</f>
        <v>15</v>
      </c>
      <c r="FX7" s="13">
        <f>C7+H7+M7+R7+W7+AB7+AG7+AL7+AQ7+AV7+BA7+BF7+BK7+BP7+BU7+BZ7+CE7+CJ7+CO7+CT7+CY7+DD7+DI7+DN7+DS7+DX7+EC7+EH7+EM7+ER7+EW7+FB7+FG7+FL7+FQ7</f>
        <v>6</v>
      </c>
      <c r="FY7" s="14">
        <f>D7+I7+N7+S7+X7+AC7+AH7+AM7+AR7+AW7+BB7+BG7+BL7++BQ7+BV7+CA7+CF7+CK7+CP7+CZ7+DE7+DJ7+DO7+DT7+DY7+ED7+EI7+EN7+ES7+EX7+FC7+FH7+FM7+FR7</f>
        <v>7</v>
      </c>
      <c r="FZ7" s="38">
        <f>E7+J7+O7+T7+Y7+AD7++AI7+AN7+AS7+AX7+BC7+BH7+BM7++BR7+BW7+CB7+CG7+CL7+CQ7+CV7+DA7+DF7+DK7+DP7+DU7+DZ7+EE7+EJ7+EO7+ET7+EY7+FD7+FI7+FN7+FS7</f>
        <v>99</v>
      </c>
      <c r="GA7" s="14">
        <f>F7+K7+P7+U7+Z7+AE7+AJ7+AO7+AT7+AY7+BD7+BI7+BN7+BS7+BX7+CC7+CH7+CM7+CR7+CW7+DB7+DG7+DL7+DQ7+DV7+EA7+EF7+EK7+EP7+EU7+EZ7+FE7+FJ7+FO7+FT7</f>
        <v>46</v>
      </c>
      <c r="GB7" s="16">
        <f>FZ7/FV7</f>
        <v>3.5357142857142856</v>
      </c>
      <c r="GC7" s="17">
        <f>GA7/FV7</f>
        <v>1.6428571428571428</v>
      </c>
      <c r="GD7" s="19"/>
    </row>
    <row r="8" spans="1:186" s="4" customFormat="1">
      <c r="A8" s="11" t="s">
        <v>19</v>
      </c>
      <c r="B8" s="15"/>
      <c r="C8" s="15"/>
      <c r="D8" s="15"/>
      <c r="E8" s="15"/>
      <c r="F8" s="15"/>
      <c r="G8" s="6"/>
      <c r="H8" s="6"/>
      <c r="I8" s="6"/>
      <c r="J8" s="6"/>
      <c r="K8" s="6"/>
      <c r="L8" s="7">
        <v>1</v>
      </c>
      <c r="M8" s="7"/>
      <c r="N8" s="7"/>
      <c r="O8" s="7">
        <v>7</v>
      </c>
      <c r="P8" s="7">
        <v>2</v>
      </c>
      <c r="Q8" s="8"/>
      <c r="R8" s="8"/>
      <c r="S8" s="8">
        <v>1</v>
      </c>
      <c r="T8" s="8">
        <v>2</v>
      </c>
      <c r="U8" s="8">
        <v>0</v>
      </c>
      <c r="V8" s="9"/>
      <c r="W8" s="9">
        <v>1</v>
      </c>
      <c r="X8" s="9"/>
      <c r="Y8" s="9">
        <v>0</v>
      </c>
      <c r="Z8" s="9">
        <v>2</v>
      </c>
      <c r="AA8" s="10"/>
      <c r="AB8" s="10"/>
      <c r="AC8" s="10">
        <v>1</v>
      </c>
      <c r="AD8" s="10">
        <v>2</v>
      </c>
      <c r="AE8" s="10">
        <v>0</v>
      </c>
      <c r="AF8" s="8"/>
      <c r="AG8" s="8">
        <v>1</v>
      </c>
      <c r="AH8" s="8"/>
      <c r="AI8" s="8">
        <v>4</v>
      </c>
      <c r="AJ8" s="8">
        <v>1</v>
      </c>
      <c r="AK8" s="5">
        <v>1</v>
      </c>
      <c r="AL8" s="5"/>
      <c r="AM8" s="5"/>
      <c r="AN8" s="5">
        <v>5</v>
      </c>
      <c r="AO8" s="5">
        <v>2</v>
      </c>
      <c r="AP8" s="6"/>
      <c r="AQ8" s="6"/>
      <c r="AR8" s="6">
        <v>1</v>
      </c>
      <c r="AS8" s="6">
        <v>1</v>
      </c>
      <c r="AT8" s="6">
        <v>3</v>
      </c>
      <c r="AU8" s="7"/>
      <c r="AV8" s="7">
        <v>1</v>
      </c>
      <c r="AW8" s="7"/>
      <c r="AX8" s="7">
        <v>1</v>
      </c>
      <c r="AY8" s="7">
        <v>1</v>
      </c>
      <c r="AZ8" s="8">
        <v>1</v>
      </c>
      <c r="BA8" s="8"/>
      <c r="BB8" s="8"/>
      <c r="BC8" s="8">
        <v>4</v>
      </c>
      <c r="BD8" s="8">
        <v>2</v>
      </c>
      <c r="BE8" s="9"/>
      <c r="BF8" s="9"/>
      <c r="BG8" s="9">
        <v>1</v>
      </c>
      <c r="BH8" s="9">
        <v>2</v>
      </c>
      <c r="BI8" s="9">
        <v>3</v>
      </c>
      <c r="BJ8" s="10"/>
      <c r="BK8" s="10"/>
      <c r="BL8" s="10">
        <v>1</v>
      </c>
      <c r="BM8" s="10">
        <v>2</v>
      </c>
      <c r="BN8" s="10">
        <v>4</v>
      </c>
      <c r="BO8" s="8"/>
      <c r="BP8" s="8"/>
      <c r="BQ8" s="8"/>
      <c r="BR8" s="8"/>
      <c r="BS8" s="8"/>
      <c r="BT8" s="5"/>
      <c r="BU8" s="5"/>
      <c r="BV8" s="5"/>
      <c r="BW8" s="5"/>
      <c r="BX8" s="5"/>
      <c r="BY8" s="6"/>
      <c r="BZ8" s="6"/>
      <c r="CA8" s="6"/>
      <c r="CB8" s="6"/>
      <c r="CC8" s="6"/>
      <c r="CD8" s="7"/>
      <c r="CE8" s="7"/>
      <c r="CF8" s="7"/>
      <c r="CG8" s="7"/>
      <c r="CH8" s="7"/>
      <c r="CI8" s="8"/>
      <c r="CJ8" s="8"/>
      <c r="CK8" s="8"/>
      <c r="CL8" s="8"/>
      <c r="CM8" s="8"/>
      <c r="CN8" s="9"/>
      <c r="CO8" s="9"/>
      <c r="CP8" s="9"/>
      <c r="CQ8" s="9"/>
      <c r="CR8" s="9"/>
      <c r="CS8" s="10"/>
      <c r="CT8" s="10"/>
      <c r="CU8" s="10"/>
      <c r="CV8" s="10"/>
      <c r="CW8" s="10"/>
      <c r="CX8" s="8"/>
      <c r="CY8" s="8"/>
      <c r="CZ8" s="8"/>
      <c r="DA8" s="8"/>
      <c r="DB8" s="8"/>
      <c r="DC8" s="5"/>
      <c r="DD8" s="5"/>
      <c r="DE8" s="5"/>
      <c r="DF8" s="5"/>
      <c r="DG8" s="5"/>
      <c r="DH8" s="6"/>
      <c r="DI8" s="6"/>
      <c r="DJ8" s="6"/>
      <c r="DK8" s="6"/>
      <c r="DL8" s="6"/>
      <c r="DM8" s="7"/>
      <c r="DN8" s="7"/>
      <c r="DO8" s="7"/>
      <c r="DP8" s="7"/>
      <c r="DQ8" s="7"/>
      <c r="DR8" s="8">
        <v>1</v>
      </c>
      <c r="DS8" s="8"/>
      <c r="DT8" s="8"/>
      <c r="DU8" s="8">
        <v>2</v>
      </c>
      <c r="DV8" s="8">
        <v>2</v>
      </c>
      <c r="DW8" s="9"/>
      <c r="DX8" s="9"/>
      <c r="DY8" s="9"/>
      <c r="DZ8" s="9"/>
      <c r="EA8" s="9"/>
      <c r="EB8" s="10"/>
      <c r="EC8" s="10"/>
      <c r="ED8" s="10">
        <v>1</v>
      </c>
      <c r="EE8" s="10">
        <v>3</v>
      </c>
      <c r="EF8" s="10">
        <v>5</v>
      </c>
      <c r="EG8" s="8"/>
      <c r="EH8" s="8"/>
      <c r="EI8" s="8"/>
      <c r="EJ8" s="8"/>
      <c r="EK8" s="8"/>
      <c r="EL8" s="5"/>
      <c r="EM8" s="5"/>
      <c r="EN8" s="5">
        <v>1</v>
      </c>
      <c r="EO8" s="5">
        <v>5</v>
      </c>
      <c r="EP8" s="5">
        <v>1</v>
      </c>
      <c r="EQ8" s="6"/>
      <c r="ER8" s="6">
        <v>1</v>
      </c>
      <c r="ES8" s="6"/>
      <c r="ET8" s="6">
        <v>4</v>
      </c>
      <c r="EU8" s="6">
        <v>3</v>
      </c>
      <c r="EV8" s="7"/>
      <c r="EW8" s="7"/>
      <c r="EX8" s="7">
        <v>1</v>
      </c>
      <c r="EY8" s="7">
        <v>2</v>
      </c>
      <c r="EZ8" s="7">
        <v>3</v>
      </c>
      <c r="FA8" s="8"/>
      <c r="FB8" s="8"/>
      <c r="FC8" s="8">
        <v>1</v>
      </c>
      <c r="FD8" s="8">
        <v>3</v>
      </c>
      <c r="FE8" s="8">
        <v>0</v>
      </c>
      <c r="FF8" s="34"/>
      <c r="FG8" s="34"/>
      <c r="FH8" s="34">
        <v>1</v>
      </c>
      <c r="FI8" s="34">
        <v>3</v>
      </c>
      <c r="FJ8" s="34">
        <v>3</v>
      </c>
      <c r="FK8" s="8"/>
      <c r="FL8" s="8"/>
      <c r="FM8" s="8">
        <v>1</v>
      </c>
      <c r="FN8" s="8">
        <v>2</v>
      </c>
      <c r="FO8" s="8">
        <v>5</v>
      </c>
      <c r="FP8" s="35"/>
      <c r="FQ8" s="35">
        <v>1</v>
      </c>
      <c r="FR8" s="35"/>
      <c r="FS8" s="35">
        <v>1</v>
      </c>
      <c r="FT8" s="35">
        <v>4</v>
      </c>
      <c r="FU8" s="14">
        <f>FW8*4+FX8*2+FY8*1</f>
        <v>37</v>
      </c>
      <c r="FV8" s="13">
        <f>FW8+FX8+FY8</f>
        <v>20</v>
      </c>
      <c r="FW8" s="14">
        <f>B8+G8+L8+Q8+V8+AA8+AF8+AK8+AP8+AU8+AZ8+BE8+BJ8+BO8+BT8+BY8+CD8+CI8+CN8+CS8+CX8+DC8+DH8+DM8+DR8+DW8+EB8+EG8+EL8+EQ8+EV8+FA8++FF8+FK8+FP8</f>
        <v>4</v>
      </c>
      <c r="FX8" s="13">
        <f>C8+H8+M8+R8+W8+AB8+AG8+AL8+AQ8+AV8+BA8+BF8+BK8+BP8+BU8+BZ8+CE8+CJ8+CO8+CT8+CY8+DD8+DI8+DN8+DS8+DX8+EC8+EH8+EM8+ER8+EW8+FB8+FG8+FL8+FQ8</f>
        <v>5</v>
      </c>
      <c r="FY8" s="14">
        <f>D8+I8+N8+S8+X8+AC8+AH8+AM8+AR8+AW8+BB8+BG8+BL8++BQ8+BV8+CA8+CF8+CK8+CP8+CZ8+DE8+DJ8+DO8+DT8+DY8+ED8+EI8+EN8+ES8+EX8+FC8+FH8+FM8+FR8</f>
        <v>11</v>
      </c>
      <c r="FZ8" s="38">
        <f>E8+J8+O8+T8+Y8+AD8++AI8+AN8+AS8+AX8+BC8+BH8+BM8++BR8+BW8+CB8+CG8+CL8+CQ8+CV8+DA8+DF8+DK8+DP8+DU8+DZ8+EE8+EJ8+EO8+ET8+EY8+FD8+FI8+FN8+FS8</f>
        <v>55</v>
      </c>
      <c r="GA8" s="14">
        <f>F8+K8+P8+U8+Z8+AE8+AJ8+AO8+AT8+AY8+BD8+BI8+BN8+BS8+BX8+CC8+CH8+CM8+CR8+CW8+DB8+DG8+DL8+DQ8+DV8+EA8+EF8+EK8+EP8+EU8+EZ8+FE8+FJ8+FO8+FT8</f>
        <v>46</v>
      </c>
      <c r="GB8" s="16">
        <f>FZ8/FV8</f>
        <v>2.75</v>
      </c>
      <c r="GC8" s="17">
        <f>GA8/FV8</f>
        <v>2.2999999999999998</v>
      </c>
      <c r="GD8" s="19"/>
    </row>
    <row r="9" spans="1:186" s="4" customFormat="1">
      <c r="A9" s="11" t="s">
        <v>10</v>
      </c>
      <c r="B9" s="15"/>
      <c r="C9" s="15"/>
      <c r="D9" s="15"/>
      <c r="E9" s="15"/>
      <c r="F9" s="15"/>
      <c r="G9" s="6"/>
      <c r="H9" s="6"/>
      <c r="I9" s="6"/>
      <c r="J9" s="6"/>
      <c r="K9" s="6"/>
      <c r="L9" s="7"/>
      <c r="M9" s="7"/>
      <c r="N9" s="7"/>
      <c r="O9" s="7"/>
      <c r="P9" s="7"/>
      <c r="Q9" s="8"/>
      <c r="R9" s="8"/>
      <c r="S9" s="8"/>
      <c r="T9" s="8"/>
      <c r="U9" s="8"/>
      <c r="V9" s="9"/>
      <c r="W9" s="9">
        <v>1</v>
      </c>
      <c r="X9" s="9"/>
      <c r="Y9" s="9">
        <v>6</v>
      </c>
      <c r="Z9" s="9">
        <v>3</v>
      </c>
      <c r="AA9" s="10"/>
      <c r="AB9" s="10"/>
      <c r="AC9" s="10"/>
      <c r="AD9" s="10"/>
      <c r="AE9" s="10"/>
      <c r="AF9" s="8"/>
      <c r="AG9" s="8"/>
      <c r="AH9" s="8"/>
      <c r="AI9" s="8"/>
      <c r="AJ9" s="8"/>
      <c r="AK9" s="5">
        <v>1</v>
      </c>
      <c r="AL9" s="5"/>
      <c r="AM9" s="5"/>
      <c r="AN9" s="5">
        <v>4</v>
      </c>
      <c r="AO9" s="5">
        <v>7</v>
      </c>
      <c r="AP9" s="6">
        <v>1</v>
      </c>
      <c r="AQ9" s="6"/>
      <c r="AR9" s="6"/>
      <c r="AS9" s="6">
        <v>8</v>
      </c>
      <c r="AT9" s="6">
        <v>2</v>
      </c>
      <c r="AU9" s="7"/>
      <c r="AV9" s="7"/>
      <c r="AW9" s="7"/>
      <c r="AX9" s="7"/>
      <c r="AY9" s="7"/>
      <c r="AZ9" s="8">
        <v>1</v>
      </c>
      <c r="BA9" s="8"/>
      <c r="BB9" s="8"/>
      <c r="BC9" s="8">
        <v>5</v>
      </c>
      <c r="BD9" s="8">
        <v>3</v>
      </c>
      <c r="BE9" s="9"/>
      <c r="BF9" s="9"/>
      <c r="BG9" s="9"/>
      <c r="BH9" s="9"/>
      <c r="BI9" s="9"/>
      <c r="BJ9" s="10"/>
      <c r="BK9" s="10"/>
      <c r="BL9" s="10">
        <v>1</v>
      </c>
      <c r="BM9" s="10">
        <v>3</v>
      </c>
      <c r="BN9" s="10">
        <v>2</v>
      </c>
      <c r="BO9" s="8"/>
      <c r="BP9" s="8"/>
      <c r="BQ9" s="8"/>
      <c r="BR9" s="8"/>
      <c r="BS9" s="8"/>
      <c r="BT9" s="5"/>
      <c r="BU9" s="5"/>
      <c r="BV9" s="5">
        <v>1</v>
      </c>
      <c r="BW9" s="5">
        <v>3</v>
      </c>
      <c r="BX9" s="5">
        <v>4</v>
      </c>
      <c r="BY9" s="6"/>
      <c r="BZ9" s="6"/>
      <c r="CA9" s="6">
        <v>1</v>
      </c>
      <c r="CB9" s="6">
        <v>7</v>
      </c>
      <c r="CC9" s="6">
        <v>5</v>
      </c>
      <c r="CD9" s="7"/>
      <c r="CE9" s="7"/>
      <c r="CF9" s="7">
        <v>1</v>
      </c>
      <c r="CG9" s="7">
        <v>4</v>
      </c>
      <c r="CH9" s="7">
        <v>0</v>
      </c>
      <c r="CI9" s="8"/>
      <c r="CJ9" s="8"/>
      <c r="CK9" s="8"/>
      <c r="CL9" s="8"/>
      <c r="CM9" s="8"/>
      <c r="CN9" s="9">
        <v>1</v>
      </c>
      <c r="CO9" s="9"/>
      <c r="CP9" s="9"/>
      <c r="CQ9" s="9">
        <v>6</v>
      </c>
      <c r="CR9" s="9">
        <v>6</v>
      </c>
      <c r="CS9" s="10"/>
      <c r="CT9" s="10"/>
      <c r="CU9" s="10"/>
      <c r="CV9" s="10"/>
      <c r="CW9" s="10"/>
      <c r="CX9" s="8"/>
      <c r="CY9" s="8"/>
      <c r="CZ9" s="8"/>
      <c r="DA9" s="8"/>
      <c r="DB9" s="8"/>
      <c r="DC9" s="5"/>
      <c r="DD9" s="5"/>
      <c r="DE9" s="5"/>
      <c r="DF9" s="5"/>
      <c r="DG9" s="5"/>
      <c r="DH9" s="6"/>
      <c r="DI9" s="6">
        <v>1</v>
      </c>
      <c r="DJ9" s="6"/>
      <c r="DK9" s="6">
        <v>2</v>
      </c>
      <c r="DL9" s="6">
        <v>5</v>
      </c>
      <c r="DM9" s="7"/>
      <c r="DN9" s="7"/>
      <c r="DO9" s="7"/>
      <c r="DP9" s="7"/>
      <c r="DQ9" s="7"/>
      <c r="DR9" s="8"/>
      <c r="DS9" s="8"/>
      <c r="DT9" s="8"/>
      <c r="DU9" s="8"/>
      <c r="DV9" s="8"/>
      <c r="DW9" s="9"/>
      <c r="DX9" s="9"/>
      <c r="DY9" s="9"/>
      <c r="DZ9" s="9"/>
      <c r="EA9" s="9"/>
      <c r="EB9" s="10"/>
      <c r="EC9" s="10"/>
      <c r="ED9" s="10"/>
      <c r="EE9" s="10"/>
      <c r="EF9" s="10"/>
      <c r="EG9" s="8"/>
      <c r="EH9" s="8"/>
      <c r="EI9" s="8"/>
      <c r="EJ9" s="8"/>
      <c r="EK9" s="8"/>
      <c r="EL9" s="5"/>
      <c r="EM9" s="5"/>
      <c r="EN9" s="5">
        <v>1</v>
      </c>
      <c r="EO9" s="5">
        <v>5</v>
      </c>
      <c r="EP9" s="5">
        <v>1</v>
      </c>
      <c r="EQ9" s="6"/>
      <c r="ER9" s="6"/>
      <c r="ES9" s="6"/>
      <c r="ET9" s="6"/>
      <c r="EU9" s="6"/>
      <c r="EV9" s="7"/>
      <c r="EW9" s="7"/>
      <c r="EX9" s="7">
        <v>1</v>
      </c>
      <c r="EY9" s="7">
        <v>7</v>
      </c>
      <c r="EZ9" s="7">
        <v>3</v>
      </c>
      <c r="FA9" s="8"/>
      <c r="FB9" s="8"/>
      <c r="FC9" s="8"/>
      <c r="FD9" s="8"/>
      <c r="FE9" s="8"/>
      <c r="FF9" s="34"/>
      <c r="FG9" s="34"/>
      <c r="FH9" s="34"/>
      <c r="FI9" s="34"/>
      <c r="FJ9" s="34"/>
      <c r="FK9" s="8"/>
      <c r="FL9" s="8"/>
      <c r="FM9" s="8"/>
      <c r="FN9" s="8"/>
      <c r="FO9" s="8"/>
      <c r="FP9" s="35"/>
      <c r="FQ9" s="35"/>
      <c r="FR9" s="35"/>
      <c r="FS9" s="35"/>
      <c r="FT9" s="35"/>
      <c r="FU9" s="14">
        <f>FW9*4+FX9*2+FY9*1</f>
        <v>26</v>
      </c>
      <c r="FV9" s="13">
        <f>FW9+FX9+FY9</f>
        <v>12</v>
      </c>
      <c r="FW9" s="14">
        <f>B9+G9+L9+Q9+V9+AA9+AF9+AK9+AP9+AU9+AZ9+BE9+BJ9+BO9+BT9+BY9+CD9+CI9+CN9+CS9+CX9+DC9+DH9+DM9+DR9+DW9+EB9+EG9+EL9+EQ9+EV9+FA9++FF9+FK9+FP9</f>
        <v>4</v>
      </c>
      <c r="FX9" s="13">
        <f>C9+H9+M9+R9+W9+AB9+AG9+AL9+AQ9+AV9+BA9+BF9+BK9+BP9+BU9+BZ9+CE9+CJ9+CO9+CT9+CY9+DD9+DI9+DN9+DS9+DX9+EC9+EH9+EM9+ER9+EW9+FB9+FG9+FL9+FQ9</f>
        <v>2</v>
      </c>
      <c r="FY9" s="14">
        <f>D9+I9+N9+S9+X9+AC9+AH9+AM9+AR9+AW9+BB9+BG9+BL9++BQ9+BV9+CA9+CF9+CK9+CP9+CZ9+DE9+DJ9+DO9+DT9+DY9+ED9+EI9+EN9+ES9+EX9+FC9+FH9+FM9+FR9</f>
        <v>6</v>
      </c>
      <c r="FZ9" s="38">
        <f>E9+J9+O9+T9+Y9+AD9++AI9+AN9+AS9+AX9+BC9+BH9+BM9++BR9+BW9+CB9+CG9+CL9+CQ9+CV9+DA9+DF9+DK9+DP9+DU9+DZ9+EE9+EJ9+EO9+ET9+EY9+FD9+FI9+FN9+FS9</f>
        <v>60</v>
      </c>
      <c r="GA9" s="14">
        <f>F9+K9+P9+U9+Z9+AE9+AJ9+AO9+AT9+AY9+BD9+BI9+BN9+BS9+BX9+CC9+CH9+CM9+CR9+CW9+DB9+DG9+DL9+DQ9+DV9+EA9+EF9+EK9+EP9+EU9+EZ9+FE9+FJ9+FO9+FT9</f>
        <v>41</v>
      </c>
      <c r="GB9" s="16">
        <f>FZ9/FV9</f>
        <v>5</v>
      </c>
      <c r="GC9" s="17">
        <f>GA9/FV9</f>
        <v>3.4166666666666665</v>
      </c>
      <c r="GD9" s="19"/>
    </row>
    <row r="10" spans="1:186" s="4" customFormat="1">
      <c r="A10" s="11" t="s">
        <v>6</v>
      </c>
      <c r="B10" s="15"/>
      <c r="C10" s="15"/>
      <c r="D10" s="15"/>
      <c r="E10" s="15"/>
      <c r="F10" s="15"/>
      <c r="G10" s="6"/>
      <c r="H10" s="6">
        <v>1</v>
      </c>
      <c r="I10" s="6"/>
      <c r="J10" s="6">
        <v>1</v>
      </c>
      <c r="K10" s="6">
        <v>3</v>
      </c>
      <c r="L10" s="7"/>
      <c r="M10" s="7"/>
      <c r="N10" s="7">
        <v>1</v>
      </c>
      <c r="O10" s="7">
        <v>2</v>
      </c>
      <c r="P10" s="7">
        <v>2</v>
      </c>
      <c r="Q10" s="8"/>
      <c r="R10" s="8"/>
      <c r="S10" s="8">
        <v>1</v>
      </c>
      <c r="T10" s="8">
        <v>0</v>
      </c>
      <c r="U10" s="8">
        <v>0</v>
      </c>
      <c r="V10" s="9"/>
      <c r="W10" s="9">
        <v>1</v>
      </c>
      <c r="X10" s="9"/>
      <c r="Y10" s="9">
        <v>0</v>
      </c>
      <c r="Z10" s="9">
        <v>1</v>
      </c>
      <c r="AA10" s="10"/>
      <c r="AB10" s="10"/>
      <c r="AC10" s="10">
        <v>1</v>
      </c>
      <c r="AD10" s="10">
        <v>1</v>
      </c>
      <c r="AE10" s="10">
        <v>2</v>
      </c>
      <c r="AF10" s="8"/>
      <c r="AG10" s="8">
        <v>1</v>
      </c>
      <c r="AH10" s="8"/>
      <c r="AI10" s="8">
        <v>2</v>
      </c>
      <c r="AJ10" s="8">
        <v>4</v>
      </c>
      <c r="AK10" s="5">
        <v>1</v>
      </c>
      <c r="AL10" s="5"/>
      <c r="AM10" s="5"/>
      <c r="AN10" s="5">
        <v>3</v>
      </c>
      <c r="AO10" s="5">
        <v>1</v>
      </c>
      <c r="AP10" s="6"/>
      <c r="AQ10" s="6"/>
      <c r="AR10" s="6">
        <v>1</v>
      </c>
      <c r="AS10" s="6">
        <v>8</v>
      </c>
      <c r="AT10" s="6">
        <v>2</v>
      </c>
      <c r="AU10" s="7"/>
      <c r="AV10" s="7">
        <v>1</v>
      </c>
      <c r="AW10" s="7"/>
      <c r="AX10" s="7">
        <v>2</v>
      </c>
      <c r="AY10" s="7">
        <v>1</v>
      </c>
      <c r="AZ10" s="8">
        <v>1</v>
      </c>
      <c r="BA10" s="8"/>
      <c r="BB10" s="8"/>
      <c r="BC10" s="8">
        <v>2</v>
      </c>
      <c r="BD10" s="8">
        <v>1</v>
      </c>
      <c r="BE10" s="9"/>
      <c r="BF10" s="9"/>
      <c r="BG10" s="9">
        <v>1</v>
      </c>
      <c r="BH10" s="9">
        <v>2</v>
      </c>
      <c r="BI10" s="9">
        <v>0</v>
      </c>
      <c r="BJ10" s="10"/>
      <c r="BK10" s="10"/>
      <c r="BL10" s="10">
        <v>1</v>
      </c>
      <c r="BM10" s="10">
        <v>2</v>
      </c>
      <c r="BN10" s="10">
        <v>0</v>
      </c>
      <c r="BO10" s="8"/>
      <c r="BP10" s="8">
        <v>1</v>
      </c>
      <c r="BQ10" s="8"/>
      <c r="BR10" s="8">
        <v>6</v>
      </c>
      <c r="BS10" s="8">
        <v>2</v>
      </c>
      <c r="BT10" s="5"/>
      <c r="BU10" s="5"/>
      <c r="BV10" s="5"/>
      <c r="BW10" s="5"/>
      <c r="BX10" s="5"/>
      <c r="BY10" s="6"/>
      <c r="BZ10" s="6"/>
      <c r="CA10" s="6"/>
      <c r="CB10" s="6"/>
      <c r="CC10" s="6"/>
      <c r="CD10" s="7">
        <v>1</v>
      </c>
      <c r="CE10" s="7"/>
      <c r="CF10" s="7"/>
      <c r="CG10" s="7">
        <v>5</v>
      </c>
      <c r="CH10" s="7">
        <v>3</v>
      </c>
      <c r="CI10" s="8"/>
      <c r="CJ10" s="8"/>
      <c r="CK10" s="8"/>
      <c r="CL10" s="8"/>
      <c r="CM10" s="8"/>
      <c r="CN10" s="9"/>
      <c r="CO10" s="9"/>
      <c r="CP10" s="9"/>
      <c r="CQ10" s="9"/>
      <c r="CR10" s="9"/>
      <c r="CS10" s="10"/>
      <c r="CT10" s="10">
        <v>1</v>
      </c>
      <c r="CU10" s="10"/>
      <c r="CV10" s="10">
        <v>4</v>
      </c>
      <c r="CW10" s="10">
        <v>5</v>
      </c>
      <c r="CX10" s="8"/>
      <c r="CY10" s="8"/>
      <c r="CZ10" s="8">
        <v>1</v>
      </c>
      <c r="DA10" s="8">
        <v>0</v>
      </c>
      <c r="DB10" s="8">
        <v>2</v>
      </c>
      <c r="DC10" s="5">
        <v>1</v>
      </c>
      <c r="DD10" s="5"/>
      <c r="DE10" s="5"/>
      <c r="DF10" s="5">
        <v>4</v>
      </c>
      <c r="DG10" s="5">
        <v>0</v>
      </c>
      <c r="DH10" s="6"/>
      <c r="DI10" s="6"/>
      <c r="DJ10" s="6"/>
      <c r="DK10" s="6"/>
      <c r="DL10" s="6"/>
      <c r="DM10" s="7"/>
      <c r="DN10" s="7"/>
      <c r="DO10" s="7"/>
      <c r="DP10" s="7"/>
      <c r="DQ10" s="7"/>
      <c r="DR10" s="8"/>
      <c r="DS10" s="8"/>
      <c r="DT10" s="8"/>
      <c r="DU10" s="8"/>
      <c r="DV10" s="8"/>
      <c r="DW10" s="9"/>
      <c r="DX10" s="9"/>
      <c r="DY10" s="9"/>
      <c r="DZ10" s="9"/>
      <c r="EA10" s="9"/>
      <c r="EB10" s="10"/>
      <c r="EC10" s="10"/>
      <c r="ED10" s="10"/>
      <c r="EE10" s="10"/>
      <c r="EF10" s="10"/>
      <c r="EG10" s="8"/>
      <c r="EH10" s="8"/>
      <c r="EI10" s="8"/>
      <c r="EJ10" s="8"/>
      <c r="EK10" s="8"/>
      <c r="EL10" s="5"/>
      <c r="EM10" s="5"/>
      <c r="EN10" s="5">
        <v>1</v>
      </c>
      <c r="EO10" s="5">
        <v>3</v>
      </c>
      <c r="EP10" s="5">
        <v>3</v>
      </c>
      <c r="EQ10" s="6"/>
      <c r="ER10" s="6"/>
      <c r="ES10" s="6"/>
      <c r="ET10" s="6"/>
      <c r="EU10" s="6"/>
      <c r="EV10" s="7"/>
      <c r="EW10" s="7"/>
      <c r="EX10" s="7">
        <v>1</v>
      </c>
      <c r="EY10" s="7">
        <v>1</v>
      </c>
      <c r="EZ10" s="7">
        <v>2</v>
      </c>
      <c r="FA10" s="8"/>
      <c r="FB10" s="8"/>
      <c r="FC10" s="8"/>
      <c r="FD10" s="8"/>
      <c r="FE10" s="8"/>
      <c r="FF10" s="34"/>
      <c r="FG10" s="34"/>
      <c r="FH10" s="34">
        <v>1</v>
      </c>
      <c r="FI10" s="34">
        <v>3</v>
      </c>
      <c r="FJ10" s="34">
        <v>6</v>
      </c>
      <c r="FK10" s="8"/>
      <c r="FL10" s="8"/>
      <c r="FM10" s="8">
        <v>1</v>
      </c>
      <c r="FN10" s="8">
        <v>4</v>
      </c>
      <c r="FO10" s="8">
        <v>0</v>
      </c>
      <c r="FP10" s="35"/>
      <c r="FQ10" s="35"/>
      <c r="FR10" s="35"/>
      <c r="FS10" s="35"/>
      <c r="FT10" s="35"/>
      <c r="FU10" s="14">
        <f>FW10*4+FX10*2+FY10*1</f>
        <v>39</v>
      </c>
      <c r="FV10" s="13">
        <f>FW10+FX10+FY10</f>
        <v>21</v>
      </c>
      <c r="FW10" s="14">
        <f>B10+G10+L10+Q10+V10+AA10+AF10+AK10+AP10+AU10+AZ10+BE10+BJ10+BO10+BT10+BY10+CD10+CI10+CN10+CS10+CX10+DC10+DH10+DM10+DR10+DW10+EB10+EG10+EL10+EQ10+EV10+FA10++FF10+FK10+FP10</f>
        <v>4</v>
      </c>
      <c r="FX10" s="13">
        <f>C10+H10+M10+R10+W10+AB10+AG10+AL10+AQ10+AV10+BA10+BF10+BK10+BP10+BU10+BZ10+CE10+CJ10+CO10+CT10+CY10+DD10+DI10+DN10+DS10+DX10+EC10+EH10+EM10+ER10+EW10+FB10+FG10+FL10+FQ10</f>
        <v>6</v>
      </c>
      <c r="FY10" s="14">
        <f>D10+I10+N10+S10+X10+AC10+AH10+AM10+AR10+AW10+BB10+BG10+BL10++BQ10+BV10+CA10+CF10+CK10+CP10+CZ10+DE10+DJ10+DO10+DT10+DY10+ED10+EI10+EN10+ES10+EX10+FC10+FH10+FM10+FR10</f>
        <v>11</v>
      </c>
      <c r="FZ10" s="38">
        <f>E10+J10+O10+T10+Y10+AD10++AI10+AN10+AS10+AX10+BC10+BH10+BM10++BR10+BW10+CB10+CG10+CL10+CQ10+CV10+DA10+DF10+DK10+DP10+DU10+DZ10+EE10+EJ10+EO10+ET10+EY10+FD10+FI10+FN10+FS10</f>
        <v>55</v>
      </c>
      <c r="GA10" s="14">
        <f>F10+K10+P10+U10+Z10+AE10+AJ10+AO10+AT10+AY10+BD10+BI10+BN10+BS10+BX10+CC10+CH10+CM10+CR10+CW10+DB10+DG10+DL10+DQ10+DV10+EA10+EF10+EK10+EP10+EU10+EZ10+FE10+FJ10+FO10+FT10</f>
        <v>40</v>
      </c>
      <c r="GB10" s="16">
        <f>FZ10/FV10</f>
        <v>2.6190476190476191</v>
      </c>
      <c r="GC10" s="17">
        <f>GA10/FV10</f>
        <v>1.9047619047619047</v>
      </c>
      <c r="GD10" s="19"/>
    </row>
    <row r="11" spans="1:186" s="4" customFormat="1">
      <c r="A11" s="12" t="s">
        <v>35</v>
      </c>
      <c r="B11" s="5">
        <v>1</v>
      </c>
      <c r="C11" s="5"/>
      <c r="D11" s="5"/>
      <c r="E11" s="5">
        <v>7</v>
      </c>
      <c r="F11" s="5">
        <v>3</v>
      </c>
      <c r="G11" s="6"/>
      <c r="H11" s="6"/>
      <c r="I11" s="6"/>
      <c r="J11" s="6"/>
      <c r="K11" s="6"/>
      <c r="L11" s="7"/>
      <c r="M11" s="7"/>
      <c r="N11" s="7">
        <v>1</v>
      </c>
      <c r="O11" s="7">
        <v>5</v>
      </c>
      <c r="P11" s="7">
        <v>3</v>
      </c>
      <c r="Q11" s="8"/>
      <c r="R11" s="8"/>
      <c r="S11" s="8"/>
      <c r="T11" s="8"/>
      <c r="U11" s="8"/>
      <c r="V11" s="9"/>
      <c r="W11" s="9">
        <v>1</v>
      </c>
      <c r="X11" s="9"/>
      <c r="Y11" s="9">
        <v>5</v>
      </c>
      <c r="Z11" s="9">
        <v>5</v>
      </c>
      <c r="AA11" s="10"/>
      <c r="AB11" s="10"/>
      <c r="AC11" s="10"/>
      <c r="AD11" s="10"/>
      <c r="AE11" s="10"/>
      <c r="AF11" s="8"/>
      <c r="AG11" s="8">
        <v>1</v>
      </c>
      <c r="AH11" s="8"/>
      <c r="AI11" s="8">
        <v>8</v>
      </c>
      <c r="AJ11" s="8">
        <v>1</v>
      </c>
      <c r="AK11" s="5"/>
      <c r="AL11" s="5"/>
      <c r="AM11" s="5">
        <v>1</v>
      </c>
      <c r="AN11" s="5">
        <v>5</v>
      </c>
      <c r="AO11" s="5">
        <v>2</v>
      </c>
      <c r="AP11" s="6"/>
      <c r="AQ11" s="6"/>
      <c r="AR11" s="6"/>
      <c r="AS11" s="6"/>
      <c r="AT11" s="6"/>
      <c r="AU11" s="7"/>
      <c r="AV11" s="7"/>
      <c r="AW11" s="7"/>
      <c r="AX11" s="7"/>
      <c r="AY11" s="7"/>
      <c r="AZ11" s="8"/>
      <c r="BA11" s="8"/>
      <c r="BB11" s="8">
        <v>1</v>
      </c>
      <c r="BC11" s="8">
        <v>5</v>
      </c>
      <c r="BD11" s="8">
        <v>2</v>
      </c>
      <c r="BE11" s="9">
        <v>1</v>
      </c>
      <c r="BF11" s="9"/>
      <c r="BG11" s="9"/>
      <c r="BH11" s="9">
        <v>10</v>
      </c>
      <c r="BI11" s="9">
        <v>1</v>
      </c>
      <c r="BJ11" s="10"/>
      <c r="BK11" s="10"/>
      <c r="BL11" s="10"/>
      <c r="BM11" s="10"/>
      <c r="BN11" s="10"/>
      <c r="BO11" s="8"/>
      <c r="BP11" s="8">
        <v>1</v>
      </c>
      <c r="BQ11" s="8"/>
      <c r="BR11" s="8">
        <v>7</v>
      </c>
      <c r="BS11" s="8">
        <v>3</v>
      </c>
      <c r="BT11" s="5"/>
      <c r="BU11" s="5"/>
      <c r="BV11" s="5"/>
      <c r="BW11" s="5"/>
      <c r="BX11" s="5"/>
      <c r="BY11" s="6"/>
      <c r="BZ11" s="6"/>
      <c r="CA11" s="6">
        <v>1</v>
      </c>
      <c r="CB11" s="6">
        <v>5</v>
      </c>
      <c r="CC11" s="6">
        <v>2</v>
      </c>
      <c r="CD11" s="7"/>
      <c r="CE11" s="7"/>
      <c r="CF11" s="7"/>
      <c r="CG11" s="7"/>
      <c r="CH11" s="7"/>
      <c r="CI11" s="8"/>
      <c r="CJ11" s="8"/>
      <c r="CK11" s="8"/>
      <c r="CL11" s="8"/>
      <c r="CM11" s="8"/>
      <c r="CN11" s="9"/>
      <c r="CO11" s="9"/>
      <c r="CP11" s="9">
        <v>1</v>
      </c>
      <c r="CQ11" s="9">
        <v>6</v>
      </c>
      <c r="CR11" s="9">
        <v>2</v>
      </c>
      <c r="CS11" s="10"/>
      <c r="CT11" s="10">
        <v>1</v>
      </c>
      <c r="CU11" s="10"/>
      <c r="CV11" s="10">
        <v>10</v>
      </c>
      <c r="CW11" s="10">
        <v>3</v>
      </c>
      <c r="CX11" s="8"/>
      <c r="CY11" s="8"/>
      <c r="CZ11" s="8"/>
      <c r="DA11" s="8"/>
      <c r="DB11" s="8"/>
      <c r="DC11" s="5"/>
      <c r="DD11" s="5"/>
      <c r="DE11" s="5"/>
      <c r="DF11" s="5"/>
      <c r="DG11" s="5"/>
      <c r="DH11" s="6"/>
      <c r="DI11" s="6">
        <v>1</v>
      </c>
      <c r="DJ11" s="6"/>
      <c r="DK11" s="6">
        <v>5</v>
      </c>
      <c r="DL11" s="6">
        <v>2</v>
      </c>
      <c r="DM11" s="7"/>
      <c r="DN11" s="7"/>
      <c r="DO11" s="7"/>
      <c r="DP11" s="7"/>
      <c r="DQ11" s="7"/>
      <c r="DR11" s="8"/>
      <c r="DS11" s="8"/>
      <c r="DT11" s="8"/>
      <c r="DU11" s="8"/>
      <c r="DV11" s="8"/>
      <c r="DW11" s="9"/>
      <c r="DX11" s="9"/>
      <c r="DY11" s="9"/>
      <c r="DZ11" s="9"/>
      <c r="EA11" s="9"/>
      <c r="EB11" s="10"/>
      <c r="EC11" s="10"/>
      <c r="ED11" s="10"/>
      <c r="EE11" s="10"/>
      <c r="EF11" s="10"/>
      <c r="EG11" s="8"/>
      <c r="EH11" s="8"/>
      <c r="EI11" s="8"/>
      <c r="EJ11" s="8"/>
      <c r="EK11" s="8"/>
      <c r="EL11" s="5"/>
      <c r="EM11" s="5"/>
      <c r="EN11" s="5"/>
      <c r="EO11" s="5"/>
      <c r="EP11" s="5"/>
      <c r="EQ11" s="6"/>
      <c r="ER11" s="6">
        <v>1</v>
      </c>
      <c r="ES11" s="6"/>
      <c r="ET11" s="6">
        <v>5</v>
      </c>
      <c r="EU11" s="6">
        <v>1</v>
      </c>
      <c r="EV11" s="7">
        <v>1</v>
      </c>
      <c r="EW11" s="7"/>
      <c r="EX11" s="7"/>
      <c r="EY11" s="7">
        <v>5</v>
      </c>
      <c r="EZ11" s="7">
        <v>4</v>
      </c>
      <c r="FA11" s="8"/>
      <c r="FB11" s="8"/>
      <c r="FC11" s="8">
        <v>1</v>
      </c>
      <c r="FD11" s="8">
        <v>6</v>
      </c>
      <c r="FE11" s="8">
        <v>4</v>
      </c>
      <c r="FF11" s="34"/>
      <c r="FG11" s="34"/>
      <c r="FH11" s="34"/>
      <c r="FI11" s="34"/>
      <c r="FJ11" s="34"/>
      <c r="FK11" s="8"/>
      <c r="FL11" s="8"/>
      <c r="FM11" s="8"/>
      <c r="FN11" s="8"/>
      <c r="FO11" s="8"/>
      <c r="FP11" s="35"/>
      <c r="FQ11" s="35"/>
      <c r="FR11" s="35"/>
      <c r="FS11" s="35"/>
      <c r="FT11" s="35"/>
      <c r="FU11" s="14">
        <f>FW11*4+FX11*2+FY11*1</f>
        <v>30</v>
      </c>
      <c r="FV11" s="13">
        <f>FW11+FX11+FY11</f>
        <v>15</v>
      </c>
      <c r="FW11" s="14">
        <f>B11+G11+L11+Q11+V11+AA11+AF11+AK11+AP11+AU11+AZ11+BE11+BJ11+BO11+BT11+BY11+CD11+CI11+CN11+CS11+CX11+DC11+DH11+DM11+DR11+DW11+EB11+EG11+EL11+EQ11+EV11+FA11++FF11+FK11+FP11</f>
        <v>3</v>
      </c>
      <c r="FX11" s="13">
        <f>C11+H11+M11+R11+W11+AB11+AG11+AL11+AQ11+AV11+BA11+BF11+BK11+BP11+BU11+BZ11+CE11+CJ11+CO11+CT11+CY11+DD11+DI11+DN11+DS11+DX11+EC11+EH11+EM11+ER11+EW11+FB11+FG11+FL11+FQ11</f>
        <v>6</v>
      </c>
      <c r="FY11" s="14">
        <f>D11+I11+N11+S11+X11+AC11+AH11+AM11+AR11+AW11+BB11+BG11+BL11++BQ11+BV11+CA11+CF11+CK11+CP11+CZ11+DE11+DJ11+DO11+DT11+DY11+ED11+EI11+EN11+ES11+EX11+FC11+FH11+FM11+FR11</f>
        <v>6</v>
      </c>
      <c r="FZ11" s="38">
        <f>E11+J11+O11+T11+Y11+AD11++AI11+AN11+AS11+AX11+BC11+BH11+BM11++BR11+BW11+CB11+CG11+CL11+CQ11+CV11+DA11+DF11+DK11+DP11+DU11+DZ11+EE11+EJ11+EO11+ET11+EY11+FD11+FI11+FN11+FS11</f>
        <v>94</v>
      </c>
      <c r="GA11" s="14">
        <f>F11+K11+P11+U11+Z11+AE11+AJ11+AO11+AT11+AY11+BD11+BI11+BN11+BS11+BX11+CC11+CH11+CM11+CR11+CW11+DB11+DG11+DL11+DQ11+DV11+EA11+EF11+EK11+EP11+EU11+EZ11+FE11+FJ11+FO11+FT11</f>
        <v>38</v>
      </c>
      <c r="GB11" s="16">
        <f>FZ11/FV11</f>
        <v>6.2666666666666666</v>
      </c>
      <c r="GC11" s="17">
        <f>GA11/FV11</f>
        <v>2.5333333333333332</v>
      </c>
      <c r="GD11" s="19"/>
    </row>
    <row r="12" spans="1:186" s="4" customFormat="1">
      <c r="A12" s="12" t="s">
        <v>34</v>
      </c>
      <c r="B12" s="5">
        <v>1</v>
      </c>
      <c r="C12" s="5"/>
      <c r="D12" s="5"/>
      <c r="E12" s="5">
        <v>0</v>
      </c>
      <c r="F12" s="5">
        <v>3</v>
      </c>
      <c r="G12" s="6"/>
      <c r="H12" s="6"/>
      <c r="I12" s="6"/>
      <c r="J12" s="6"/>
      <c r="K12" s="6"/>
      <c r="L12" s="7">
        <v>1</v>
      </c>
      <c r="M12" s="7"/>
      <c r="N12" s="7"/>
      <c r="O12" s="7">
        <v>1</v>
      </c>
      <c r="P12" s="7">
        <v>2</v>
      </c>
      <c r="Q12" s="8"/>
      <c r="R12" s="8"/>
      <c r="S12" s="8">
        <v>1</v>
      </c>
      <c r="T12" s="8">
        <v>0</v>
      </c>
      <c r="U12" s="8">
        <v>0</v>
      </c>
      <c r="V12" s="9"/>
      <c r="W12" s="9"/>
      <c r="X12" s="9"/>
      <c r="Y12" s="9"/>
      <c r="Z12" s="9"/>
      <c r="AA12" s="10">
        <v>1</v>
      </c>
      <c r="AB12" s="10"/>
      <c r="AC12" s="10"/>
      <c r="AD12" s="10">
        <v>2</v>
      </c>
      <c r="AE12" s="10">
        <v>4</v>
      </c>
      <c r="AF12" s="8"/>
      <c r="AG12" s="8">
        <v>1</v>
      </c>
      <c r="AH12" s="8"/>
      <c r="AI12" s="8">
        <v>2</v>
      </c>
      <c r="AJ12" s="8">
        <v>1</v>
      </c>
      <c r="AK12" s="5"/>
      <c r="AL12" s="5"/>
      <c r="AM12" s="5">
        <v>1</v>
      </c>
      <c r="AN12" s="5">
        <v>1</v>
      </c>
      <c r="AO12" s="5">
        <v>2</v>
      </c>
      <c r="AP12" s="6">
        <v>1</v>
      </c>
      <c r="AQ12" s="6"/>
      <c r="AR12" s="6"/>
      <c r="AS12" s="6">
        <v>3</v>
      </c>
      <c r="AT12" s="6">
        <v>1</v>
      </c>
      <c r="AU12" s="7"/>
      <c r="AV12" s="7"/>
      <c r="AW12" s="7"/>
      <c r="AX12" s="7"/>
      <c r="AY12" s="7"/>
      <c r="AZ12" s="8"/>
      <c r="BA12" s="8"/>
      <c r="BB12" s="8">
        <v>1</v>
      </c>
      <c r="BC12" s="8">
        <v>4</v>
      </c>
      <c r="BD12" s="8">
        <v>1</v>
      </c>
      <c r="BE12" s="9">
        <v>1</v>
      </c>
      <c r="BF12" s="9"/>
      <c r="BG12" s="9"/>
      <c r="BH12" s="9">
        <v>3</v>
      </c>
      <c r="BI12" s="9">
        <v>1</v>
      </c>
      <c r="BJ12" s="10"/>
      <c r="BK12" s="10"/>
      <c r="BL12" s="10"/>
      <c r="BM12" s="10"/>
      <c r="BN12" s="10"/>
      <c r="BO12" s="8"/>
      <c r="BP12" s="8"/>
      <c r="BQ12" s="8"/>
      <c r="BR12" s="8"/>
      <c r="BS12" s="8"/>
      <c r="BT12" s="5"/>
      <c r="BU12" s="5"/>
      <c r="BV12" s="5"/>
      <c r="BW12" s="5"/>
      <c r="BX12" s="5"/>
      <c r="BY12" s="6"/>
      <c r="BZ12" s="6"/>
      <c r="CA12" s="6"/>
      <c r="CB12" s="6"/>
      <c r="CC12" s="6"/>
      <c r="CD12" s="7">
        <v>1</v>
      </c>
      <c r="CE12" s="7"/>
      <c r="CF12" s="7"/>
      <c r="CG12" s="7">
        <v>3</v>
      </c>
      <c r="CH12" s="7">
        <v>0</v>
      </c>
      <c r="CI12" s="8">
        <v>1</v>
      </c>
      <c r="CJ12" s="8"/>
      <c r="CK12" s="8"/>
      <c r="CL12" s="8">
        <v>3</v>
      </c>
      <c r="CM12" s="8">
        <v>1</v>
      </c>
      <c r="CN12" s="9"/>
      <c r="CO12" s="9"/>
      <c r="CP12" s="9"/>
      <c r="CQ12" s="9"/>
      <c r="CR12" s="9"/>
      <c r="CS12" s="10"/>
      <c r="CT12" s="10">
        <v>1</v>
      </c>
      <c r="CU12" s="10"/>
      <c r="CV12" s="10">
        <v>1</v>
      </c>
      <c r="CW12" s="10">
        <v>0</v>
      </c>
      <c r="CX12" s="8">
        <v>1</v>
      </c>
      <c r="CY12" s="8"/>
      <c r="CZ12" s="8"/>
      <c r="DA12" s="8">
        <v>1</v>
      </c>
      <c r="DB12" s="8">
        <v>1</v>
      </c>
      <c r="DC12" s="5"/>
      <c r="DD12" s="5"/>
      <c r="DE12" s="5">
        <v>1</v>
      </c>
      <c r="DF12" s="5">
        <v>2</v>
      </c>
      <c r="DG12" s="5">
        <v>1</v>
      </c>
      <c r="DH12" s="6"/>
      <c r="DI12" s="6">
        <v>1</v>
      </c>
      <c r="DJ12" s="6"/>
      <c r="DK12" s="6">
        <v>1</v>
      </c>
      <c r="DL12" s="6">
        <v>1</v>
      </c>
      <c r="DM12" s="7">
        <v>1</v>
      </c>
      <c r="DN12" s="7"/>
      <c r="DO12" s="7"/>
      <c r="DP12" s="7">
        <v>2</v>
      </c>
      <c r="DQ12" s="7">
        <v>1</v>
      </c>
      <c r="DR12" s="8">
        <v>1</v>
      </c>
      <c r="DS12" s="8"/>
      <c r="DT12" s="8"/>
      <c r="DU12" s="8">
        <v>0</v>
      </c>
      <c r="DV12" s="8">
        <v>2</v>
      </c>
      <c r="DW12" s="9">
        <v>1</v>
      </c>
      <c r="DX12" s="9"/>
      <c r="DY12" s="9"/>
      <c r="DZ12" s="9">
        <v>0</v>
      </c>
      <c r="EA12" s="9">
        <v>1</v>
      </c>
      <c r="EB12" s="10"/>
      <c r="EC12" s="10"/>
      <c r="ED12" s="10">
        <v>1</v>
      </c>
      <c r="EE12" s="10">
        <v>0</v>
      </c>
      <c r="EF12" s="10">
        <v>1</v>
      </c>
      <c r="EG12" s="8"/>
      <c r="EH12" s="8"/>
      <c r="EI12" s="8">
        <v>1</v>
      </c>
      <c r="EJ12" s="8">
        <v>2</v>
      </c>
      <c r="EK12" s="8">
        <v>2</v>
      </c>
      <c r="EL12" s="5">
        <v>1</v>
      </c>
      <c r="EM12" s="5"/>
      <c r="EN12" s="5"/>
      <c r="EO12" s="5">
        <v>3</v>
      </c>
      <c r="EP12" s="5">
        <v>2</v>
      </c>
      <c r="EQ12" s="6"/>
      <c r="ER12" s="6">
        <v>1</v>
      </c>
      <c r="ES12" s="6"/>
      <c r="ET12" s="6">
        <v>4</v>
      </c>
      <c r="EU12" s="6">
        <v>1</v>
      </c>
      <c r="EV12" s="7"/>
      <c r="EW12" s="7"/>
      <c r="EX12" s="7">
        <v>1</v>
      </c>
      <c r="EY12" s="7">
        <v>4</v>
      </c>
      <c r="EZ12" s="7">
        <v>0</v>
      </c>
      <c r="FA12" s="8"/>
      <c r="FB12" s="8"/>
      <c r="FC12" s="8">
        <v>1</v>
      </c>
      <c r="FD12" s="8">
        <v>0</v>
      </c>
      <c r="FE12" s="8">
        <v>1</v>
      </c>
      <c r="FF12" s="34">
        <v>1</v>
      </c>
      <c r="FG12" s="34"/>
      <c r="FH12" s="34"/>
      <c r="FI12" s="34">
        <v>2</v>
      </c>
      <c r="FJ12" s="34">
        <v>2</v>
      </c>
      <c r="FK12" s="8">
        <v>1</v>
      </c>
      <c r="FL12" s="8"/>
      <c r="FM12" s="8"/>
      <c r="FN12" s="8">
        <v>3</v>
      </c>
      <c r="FO12" s="8">
        <v>2</v>
      </c>
      <c r="FP12" s="35"/>
      <c r="FQ12" s="35">
        <v>1</v>
      </c>
      <c r="FR12" s="35"/>
      <c r="FS12" s="35">
        <v>3</v>
      </c>
      <c r="FT12" s="35">
        <v>2</v>
      </c>
      <c r="FU12" s="14">
        <f>FW12*4+FX12*2+FY12*1</f>
        <v>74</v>
      </c>
      <c r="FV12" s="13">
        <f>FW12+FX12+FY12</f>
        <v>27</v>
      </c>
      <c r="FW12" s="14">
        <f>B12+G12+L12+Q12+V12+AA12+AF12+AK12+AP12+AU12+AZ12+BE12+BJ12+BO12+BT12+BY12+CD12+CI12+CN12+CS12+CX12+DC12+DH12+DM12+DR12+DW12+EB12+EG12+EL12+EQ12+EV12+FA12++FF12+FK12+FP12</f>
        <v>14</v>
      </c>
      <c r="FX12" s="13">
        <f>C12+H12+M12+R12+W12+AB12+AG12+AL12+AQ12+AV12+BA12+BF12+BK12+BP12+BU12+BZ12+CE12+CJ12+CO12+CT12+CY12+DD12+DI12+DN12+DS12+DX12+EC12+EH12+EM12+ER12+EW12+FB12+FG12+FL12+FQ12</f>
        <v>5</v>
      </c>
      <c r="FY12" s="14">
        <f>D12+I12+N12+S12+X12+AC12+AH12+AM12+AR12+AW12+BB12+BG12+BL12++BQ12+BV12+CA12+CF12+CK12+CP12+CZ12+DE12+DJ12+DO12+DT12+DY12+ED12+EI12+EN12+ES12+EX12+FC12+FH12+FM12+FR12</f>
        <v>8</v>
      </c>
      <c r="FZ12" s="38">
        <f>E12+J12+O12+T12+Y12+AD12++AI12+AN12+AS12+AX12+BC12+BH12+BM12++BR12+BW12+CB12+CG12+CL12+CQ12+CV12+DA12+DF12+DK12+DP12+DU12+DZ12+EE12+EJ12+EO12+ET12+EY12+FD12+FI12+FN12+FS12</f>
        <v>50</v>
      </c>
      <c r="GA12" s="14">
        <f>F12+K12+P12+U12+Z12+AE12+AJ12+AO12+AT12+AY12+BD12+BI12+BN12+BS12+BX12+CC12+CH12+CM12+CR12+CW12+DB12+DG12+DL12+DQ12+DV12+EA12+EF12+EK12+EP12+EU12+EZ12+FE12+FJ12+FO12+FT12</f>
        <v>36</v>
      </c>
      <c r="GB12" s="16">
        <f>FZ12/FV12</f>
        <v>1.8518518518518519</v>
      </c>
      <c r="GC12" s="17">
        <f>GA12/FV12</f>
        <v>1.3333333333333333</v>
      </c>
      <c r="GD12" s="19"/>
    </row>
    <row r="13" spans="1:186" s="4" customFormat="1">
      <c r="A13" s="12" t="s">
        <v>37</v>
      </c>
      <c r="B13" s="15"/>
      <c r="C13" s="15"/>
      <c r="D13" s="15"/>
      <c r="E13" s="15"/>
      <c r="F13" s="15"/>
      <c r="G13" s="6"/>
      <c r="H13" s="6"/>
      <c r="I13" s="6"/>
      <c r="J13" s="6"/>
      <c r="K13" s="6"/>
      <c r="L13" s="7"/>
      <c r="M13" s="7"/>
      <c r="N13" s="7"/>
      <c r="O13" s="7"/>
      <c r="P13" s="7"/>
      <c r="Q13" s="8"/>
      <c r="R13" s="8"/>
      <c r="S13" s="8"/>
      <c r="T13" s="8"/>
      <c r="U13" s="8"/>
      <c r="V13" s="9"/>
      <c r="W13" s="9"/>
      <c r="X13" s="9"/>
      <c r="Y13" s="9"/>
      <c r="Z13" s="9"/>
      <c r="AA13" s="10"/>
      <c r="AB13" s="10"/>
      <c r="AC13" s="10"/>
      <c r="AD13" s="10"/>
      <c r="AE13" s="10"/>
      <c r="AF13" s="8"/>
      <c r="AG13" s="8"/>
      <c r="AH13" s="8"/>
      <c r="AI13" s="8"/>
      <c r="AJ13" s="8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7"/>
      <c r="AV13" s="7"/>
      <c r="AW13" s="7"/>
      <c r="AX13" s="7"/>
      <c r="AY13" s="7"/>
      <c r="AZ13" s="8"/>
      <c r="BA13" s="8"/>
      <c r="BB13" s="8"/>
      <c r="BC13" s="8"/>
      <c r="BD13" s="8"/>
      <c r="BE13" s="9"/>
      <c r="BF13" s="9"/>
      <c r="BG13" s="9"/>
      <c r="BH13" s="9"/>
      <c r="BI13" s="9"/>
      <c r="BJ13" s="10"/>
      <c r="BK13" s="10"/>
      <c r="BL13" s="10"/>
      <c r="BM13" s="10"/>
      <c r="BN13" s="10"/>
      <c r="BO13" s="8"/>
      <c r="BP13" s="8"/>
      <c r="BQ13" s="8"/>
      <c r="BR13" s="8"/>
      <c r="BS13" s="8"/>
      <c r="BT13" s="5"/>
      <c r="BU13" s="5"/>
      <c r="BV13" s="5"/>
      <c r="BW13" s="5"/>
      <c r="BX13" s="5"/>
      <c r="BY13" s="6"/>
      <c r="BZ13" s="6"/>
      <c r="CA13" s="6"/>
      <c r="CB13" s="6"/>
      <c r="CC13" s="6"/>
      <c r="CD13" s="7">
        <v>1</v>
      </c>
      <c r="CE13" s="7"/>
      <c r="CF13" s="7"/>
      <c r="CG13" s="7">
        <v>2</v>
      </c>
      <c r="CH13" s="7">
        <v>3</v>
      </c>
      <c r="CI13" s="8">
        <v>1</v>
      </c>
      <c r="CJ13" s="8"/>
      <c r="CK13" s="8"/>
      <c r="CL13" s="8">
        <v>2</v>
      </c>
      <c r="CM13" s="8">
        <v>3</v>
      </c>
      <c r="CN13" s="9"/>
      <c r="CO13" s="9"/>
      <c r="CP13" s="9">
        <v>1</v>
      </c>
      <c r="CQ13" s="9">
        <v>3</v>
      </c>
      <c r="CR13" s="9">
        <v>4</v>
      </c>
      <c r="CS13" s="10"/>
      <c r="CT13" s="10">
        <v>1</v>
      </c>
      <c r="CU13" s="10"/>
      <c r="CV13" s="10">
        <v>4</v>
      </c>
      <c r="CW13" s="10">
        <v>1</v>
      </c>
      <c r="CX13" s="8">
        <v>1</v>
      </c>
      <c r="CY13" s="8"/>
      <c r="CZ13" s="8"/>
      <c r="DA13" s="8">
        <v>4</v>
      </c>
      <c r="DB13" s="8">
        <v>3</v>
      </c>
      <c r="DC13" s="5"/>
      <c r="DD13" s="5"/>
      <c r="DE13" s="5">
        <v>1</v>
      </c>
      <c r="DF13" s="5">
        <v>2</v>
      </c>
      <c r="DG13" s="5">
        <v>1</v>
      </c>
      <c r="DH13" s="6"/>
      <c r="DI13" s="6">
        <v>1</v>
      </c>
      <c r="DJ13" s="6"/>
      <c r="DK13" s="6">
        <v>4</v>
      </c>
      <c r="DL13" s="6">
        <v>1</v>
      </c>
      <c r="DM13" s="7"/>
      <c r="DN13" s="7"/>
      <c r="DO13" s="7">
        <v>1</v>
      </c>
      <c r="DP13" s="7">
        <v>2</v>
      </c>
      <c r="DQ13" s="7">
        <v>2</v>
      </c>
      <c r="DR13" s="8"/>
      <c r="DS13" s="8"/>
      <c r="DT13" s="8">
        <v>1</v>
      </c>
      <c r="DU13" s="8">
        <v>2</v>
      </c>
      <c r="DV13" s="8">
        <v>1</v>
      </c>
      <c r="DW13" s="9">
        <v>1</v>
      </c>
      <c r="DX13" s="9"/>
      <c r="DY13" s="9"/>
      <c r="DZ13" s="9">
        <v>6</v>
      </c>
      <c r="EA13" s="9">
        <v>3</v>
      </c>
      <c r="EB13" s="10">
        <v>1</v>
      </c>
      <c r="EC13" s="10"/>
      <c r="ED13" s="10"/>
      <c r="EE13" s="10">
        <v>2</v>
      </c>
      <c r="EF13" s="10">
        <v>2</v>
      </c>
      <c r="EG13" s="8">
        <v>1</v>
      </c>
      <c r="EH13" s="8"/>
      <c r="EI13" s="8"/>
      <c r="EJ13" s="8">
        <v>1</v>
      </c>
      <c r="EK13" s="8">
        <v>2</v>
      </c>
      <c r="EL13" s="5"/>
      <c r="EM13" s="5"/>
      <c r="EN13" s="5"/>
      <c r="EO13" s="5"/>
      <c r="EP13" s="5"/>
      <c r="EQ13" s="6"/>
      <c r="ER13" s="6"/>
      <c r="ES13" s="6"/>
      <c r="ET13" s="6"/>
      <c r="EU13" s="6"/>
      <c r="EV13" s="7"/>
      <c r="EW13" s="7"/>
      <c r="EX13" s="7"/>
      <c r="EY13" s="7"/>
      <c r="EZ13" s="7"/>
      <c r="FA13" s="8"/>
      <c r="FB13" s="8"/>
      <c r="FC13" s="8">
        <v>1</v>
      </c>
      <c r="FD13" s="8">
        <v>4</v>
      </c>
      <c r="FE13" s="8">
        <v>3</v>
      </c>
      <c r="FF13" s="34"/>
      <c r="FG13" s="34"/>
      <c r="FH13" s="34"/>
      <c r="FI13" s="34"/>
      <c r="FJ13" s="34"/>
      <c r="FK13" s="8"/>
      <c r="FL13" s="8"/>
      <c r="FM13" s="8">
        <v>1</v>
      </c>
      <c r="FN13" s="8">
        <v>5</v>
      </c>
      <c r="FO13" s="8">
        <v>4</v>
      </c>
      <c r="FP13" s="35"/>
      <c r="FQ13" s="35"/>
      <c r="FR13" s="35"/>
      <c r="FS13" s="35"/>
      <c r="FT13" s="35"/>
      <c r="FU13" s="14">
        <f>FW13*4+FX13*2+FY13*1</f>
        <v>34</v>
      </c>
      <c r="FV13" s="13">
        <f>FW13+FX13+FY13</f>
        <v>14</v>
      </c>
      <c r="FW13" s="14">
        <f>B13+G13+L13+Q13+V13+AA13+AF13+AK13+AP13+AU13+AZ13+BE13+BJ13+BO13+BT13+BY13+CD13+CI13+CN13+CS13+CX13+DC13+DH13+DM13+DR13+DW13+EB13+EG13+EL13+EQ13+EV13+FA13++FF13+FK13+FP13</f>
        <v>6</v>
      </c>
      <c r="FX13" s="13">
        <f>C13+H13+M13+R13+W13+AB13+AG13+AL13+AQ13+AV13+BA13+BF13+BK13+BP13+BU13+BZ13+CE13+CJ13+CO13+CT13+CY13+DD13+DI13+DN13+DS13+DX13+EC13+EH13+EM13+ER13+EW13+FB13+FG13+FL13+FQ13</f>
        <v>2</v>
      </c>
      <c r="FY13" s="14">
        <f>D13+I13+N13+S13+X13+AC13+AH13+AM13+AR13+AW13+BB13+BG13+BL13++BQ13+BV13+CA13+CF13+CK13+CP13+CZ13+DE13+DJ13+DO13+DT13+DY13+ED13+EI13+EN13+ES13+EX13+FC13+FH13+FM13+FR13</f>
        <v>6</v>
      </c>
      <c r="FZ13" s="38">
        <f>E13+J13+O13+T13+Y13+AD13++AI13+AN13+AS13+AX13+BC13+BH13+BM13++BR13+BW13+CB13+CG13+CL13+CQ13+CV13+DA13+DF13+DK13+DP13+DU13+DZ13+EE13+EJ13+EO13+ET13+EY13+FD13+FI13+FN13+FS13</f>
        <v>43</v>
      </c>
      <c r="GA13" s="14">
        <f>F13+K13+P13+U13+Z13+AE13+AJ13+AO13+AT13+AY13+BD13+BI13+BN13+BS13+BX13+CC13+CH13+CM13+CR13+CW13+DB13+DG13+DL13+DQ13+DV13+EA13+EF13+EK13+EP13+EU13+EZ13+FE13+FJ13+FO13+FT13</f>
        <v>33</v>
      </c>
      <c r="GB13" s="16">
        <f>FZ13/FV13</f>
        <v>3.0714285714285716</v>
      </c>
      <c r="GC13" s="17">
        <f>GA13/FV13</f>
        <v>2.3571428571428572</v>
      </c>
      <c r="GD13" s="19"/>
    </row>
    <row r="14" spans="1:186" s="4" customFormat="1">
      <c r="A14" s="11" t="s">
        <v>8</v>
      </c>
      <c r="B14" s="15"/>
      <c r="C14" s="15"/>
      <c r="D14" s="15"/>
      <c r="E14" s="15"/>
      <c r="F14" s="15"/>
      <c r="G14" s="6"/>
      <c r="H14" s="6">
        <v>1</v>
      </c>
      <c r="I14" s="6"/>
      <c r="J14" s="6">
        <v>2</v>
      </c>
      <c r="K14" s="6">
        <v>3</v>
      </c>
      <c r="L14" s="7">
        <v>1</v>
      </c>
      <c r="M14" s="7"/>
      <c r="N14" s="7"/>
      <c r="O14" s="7">
        <v>0</v>
      </c>
      <c r="P14" s="7">
        <v>2</v>
      </c>
      <c r="Q14" s="8"/>
      <c r="R14" s="8"/>
      <c r="S14" s="8"/>
      <c r="T14" s="8"/>
      <c r="U14" s="8"/>
      <c r="V14" s="9"/>
      <c r="W14" s="9">
        <v>1</v>
      </c>
      <c r="X14" s="9"/>
      <c r="Y14" s="9">
        <v>2</v>
      </c>
      <c r="Z14" s="9">
        <v>1</v>
      </c>
      <c r="AA14" s="10"/>
      <c r="AB14" s="10"/>
      <c r="AC14" s="10">
        <v>1</v>
      </c>
      <c r="AD14" s="10">
        <v>2</v>
      </c>
      <c r="AE14" s="10">
        <v>1</v>
      </c>
      <c r="AF14" s="8"/>
      <c r="AG14" s="8">
        <v>1</v>
      </c>
      <c r="AH14" s="8"/>
      <c r="AI14" s="8">
        <v>5</v>
      </c>
      <c r="AJ14" s="8">
        <v>1</v>
      </c>
      <c r="AK14" s="5"/>
      <c r="AL14" s="5"/>
      <c r="AM14" s="5">
        <v>1</v>
      </c>
      <c r="AN14" s="5">
        <v>0</v>
      </c>
      <c r="AO14" s="5">
        <v>1</v>
      </c>
      <c r="AP14" s="6"/>
      <c r="AQ14" s="6"/>
      <c r="AR14" s="6">
        <v>1</v>
      </c>
      <c r="AS14" s="6">
        <v>1</v>
      </c>
      <c r="AT14" s="6">
        <v>3</v>
      </c>
      <c r="AU14" s="7"/>
      <c r="AV14" s="7"/>
      <c r="AW14" s="7"/>
      <c r="AX14" s="7"/>
      <c r="AY14" s="7"/>
      <c r="AZ14" s="8">
        <v>1</v>
      </c>
      <c r="BA14" s="8"/>
      <c r="BB14" s="8"/>
      <c r="BC14" s="8">
        <v>3</v>
      </c>
      <c r="BD14" s="8">
        <v>2</v>
      </c>
      <c r="BE14" s="9"/>
      <c r="BF14" s="9"/>
      <c r="BG14" s="9"/>
      <c r="BH14" s="9"/>
      <c r="BI14" s="9"/>
      <c r="BJ14" s="10">
        <v>1</v>
      </c>
      <c r="BK14" s="10"/>
      <c r="BL14" s="10"/>
      <c r="BM14" s="10">
        <v>0</v>
      </c>
      <c r="BN14" s="10">
        <v>1</v>
      </c>
      <c r="BO14" s="8"/>
      <c r="BP14" s="8">
        <v>1</v>
      </c>
      <c r="BQ14" s="8"/>
      <c r="BR14" s="8">
        <v>3</v>
      </c>
      <c r="BS14" s="8">
        <v>2</v>
      </c>
      <c r="BT14" s="5"/>
      <c r="BU14" s="5"/>
      <c r="BV14" s="5">
        <v>1</v>
      </c>
      <c r="BW14" s="5">
        <v>1</v>
      </c>
      <c r="BX14" s="5">
        <v>1</v>
      </c>
      <c r="BY14" s="6"/>
      <c r="BZ14" s="6"/>
      <c r="CA14" s="6">
        <v>1</v>
      </c>
      <c r="CB14" s="6">
        <v>3</v>
      </c>
      <c r="CC14" s="6">
        <v>1</v>
      </c>
      <c r="CD14" s="7"/>
      <c r="CE14" s="7"/>
      <c r="CF14" s="7">
        <v>1</v>
      </c>
      <c r="CG14" s="7">
        <v>2</v>
      </c>
      <c r="CH14" s="7">
        <v>0</v>
      </c>
      <c r="CI14" s="8"/>
      <c r="CJ14" s="8"/>
      <c r="CK14" s="8">
        <v>1</v>
      </c>
      <c r="CL14" s="8">
        <v>0</v>
      </c>
      <c r="CM14" s="8">
        <v>3</v>
      </c>
      <c r="CN14" s="9"/>
      <c r="CO14" s="9"/>
      <c r="CP14" s="9"/>
      <c r="CQ14" s="9"/>
      <c r="CR14" s="9"/>
      <c r="CS14" s="10"/>
      <c r="CT14" s="10"/>
      <c r="CU14" s="10"/>
      <c r="CV14" s="10"/>
      <c r="CW14" s="10"/>
      <c r="CX14" s="8"/>
      <c r="CY14" s="8"/>
      <c r="CZ14" s="8"/>
      <c r="DA14" s="8"/>
      <c r="DB14" s="8"/>
      <c r="DC14" s="5"/>
      <c r="DD14" s="5"/>
      <c r="DE14" s="5">
        <v>1</v>
      </c>
      <c r="DF14" s="5">
        <v>2</v>
      </c>
      <c r="DG14" s="5">
        <v>1</v>
      </c>
      <c r="DH14" s="6"/>
      <c r="DI14" s="6"/>
      <c r="DJ14" s="6"/>
      <c r="DK14" s="6"/>
      <c r="DL14" s="6"/>
      <c r="DM14" s="7"/>
      <c r="DN14" s="7"/>
      <c r="DO14" s="7">
        <v>1</v>
      </c>
      <c r="DP14" s="7">
        <v>0</v>
      </c>
      <c r="DQ14" s="7">
        <v>0</v>
      </c>
      <c r="DR14" s="8"/>
      <c r="DS14" s="8"/>
      <c r="DT14" s="8"/>
      <c r="DU14" s="8"/>
      <c r="DV14" s="8"/>
      <c r="DW14" s="9">
        <v>1</v>
      </c>
      <c r="DX14" s="9"/>
      <c r="DY14" s="9"/>
      <c r="DZ14" s="9">
        <v>3</v>
      </c>
      <c r="EA14" s="9">
        <v>0</v>
      </c>
      <c r="EB14" s="10"/>
      <c r="EC14" s="10"/>
      <c r="ED14" s="10">
        <v>1</v>
      </c>
      <c r="EE14" s="10">
        <v>3</v>
      </c>
      <c r="EF14" s="10">
        <v>0</v>
      </c>
      <c r="EG14" s="8">
        <v>1</v>
      </c>
      <c r="EH14" s="8"/>
      <c r="EI14" s="8"/>
      <c r="EJ14" s="8">
        <v>4</v>
      </c>
      <c r="EK14" s="8">
        <v>3</v>
      </c>
      <c r="EL14" s="5"/>
      <c r="EM14" s="5"/>
      <c r="EN14" s="5"/>
      <c r="EO14" s="5"/>
      <c r="EP14" s="5"/>
      <c r="EQ14" s="6"/>
      <c r="ER14" s="6"/>
      <c r="ES14" s="6"/>
      <c r="ET14" s="6"/>
      <c r="EU14" s="6"/>
      <c r="EV14" s="7">
        <v>1</v>
      </c>
      <c r="EW14" s="7"/>
      <c r="EX14" s="7"/>
      <c r="EY14" s="7">
        <v>5</v>
      </c>
      <c r="EZ14" s="7">
        <v>2</v>
      </c>
      <c r="FA14" s="8"/>
      <c r="FB14" s="8"/>
      <c r="FC14" s="8">
        <v>1</v>
      </c>
      <c r="FD14" s="8">
        <v>3</v>
      </c>
      <c r="FE14" s="8">
        <v>2</v>
      </c>
      <c r="FF14" s="34">
        <v>1</v>
      </c>
      <c r="FG14" s="34"/>
      <c r="FH14" s="34"/>
      <c r="FI14" s="34">
        <v>1</v>
      </c>
      <c r="FJ14" s="34">
        <v>0</v>
      </c>
      <c r="FK14" s="8">
        <v>1</v>
      </c>
      <c r="FL14" s="8"/>
      <c r="FM14" s="8"/>
      <c r="FN14" s="8">
        <v>1</v>
      </c>
      <c r="FO14" s="8">
        <v>2</v>
      </c>
      <c r="FP14" s="35"/>
      <c r="FQ14" s="35">
        <v>1</v>
      </c>
      <c r="FR14" s="35"/>
      <c r="FS14" s="35">
        <v>2</v>
      </c>
      <c r="FT14" s="35">
        <v>0</v>
      </c>
      <c r="FU14" s="14">
        <f>FW14*4+FX14*2+FY14*1</f>
        <v>53</v>
      </c>
      <c r="FV14" s="13">
        <f>FW14+FX14+FY14</f>
        <v>24</v>
      </c>
      <c r="FW14" s="14">
        <f>B14+G14+L14+Q14+V14+AA14+AF14+AK14+AP14+AU14+AZ14+BE14+BJ14+BO14+BT14+BY14+CD14+CI14+CN14+CS14+CX14+DC14+DH14+DM14+DR14+DW14+EB14+EG14+EL14+EQ14+EV14+FA14++FF14+FK14+FP14</f>
        <v>8</v>
      </c>
      <c r="FX14" s="13">
        <f>C14+H14+M14+R14+W14+AB14+AG14+AL14+AQ14+AV14+BA14+BF14+BK14+BP14+BU14+BZ14+CE14+CJ14+CO14+CT14+CY14+DD14+DI14+DN14+DS14+DX14+EC14+EH14+EM14+ER14+EW14+FB14+FG14+FL14+FQ14</f>
        <v>5</v>
      </c>
      <c r="FY14" s="14">
        <f>D14+I14+N14+S14+X14+AC14+AH14+AM14+AR14+AW14+BB14+BG14+BL14++BQ14+BV14+CA14+CF14+CK14+CP14+CZ14+DE14+DJ14+DO14+DT14+DY14+ED14+EI14+EN14+ES14+EX14+FC14+FH14+FM14+FR14</f>
        <v>11</v>
      </c>
      <c r="FZ14" s="38">
        <f>E14+J14+O14+T14+Y14+AD14++AI14+AN14+AS14+AX14+BC14+BH14+BM14++BR14+BW14+CB14+CG14+CL14+CQ14+CV14+DA14+DF14+DK14+DP14+DU14+DZ14+EE14+EJ14+EO14+ET14+EY14+FD14+FI14+FN14+FS14</f>
        <v>48</v>
      </c>
      <c r="GA14" s="14">
        <f>F14+K14+P14+U14+Z14+AE14+AJ14+AO14+AT14+AY14+BD14+BI14+BN14+BS14+BX14+CC14+CH14+CM14+CR14+CW14+DB14+DG14+DL14+DQ14+DV14+EA14+EF14+EK14+EP14+EU14+EZ14+FE14+FJ14+FO14+FT14</f>
        <v>32</v>
      </c>
      <c r="GB14" s="16">
        <f>FZ14/FV14</f>
        <v>2</v>
      </c>
      <c r="GC14" s="17">
        <f>GA14/FV14</f>
        <v>1.3333333333333333</v>
      </c>
      <c r="GD14" s="19"/>
    </row>
    <row r="15" spans="1:186" s="4" customFormat="1">
      <c r="A15" s="12" t="s">
        <v>44</v>
      </c>
      <c r="B15" s="15"/>
      <c r="C15" s="15"/>
      <c r="D15" s="15"/>
      <c r="E15" s="15"/>
      <c r="F15" s="15"/>
      <c r="G15" s="6"/>
      <c r="H15" s="6"/>
      <c r="I15" s="6"/>
      <c r="J15" s="6"/>
      <c r="K15" s="6"/>
      <c r="L15" s="7"/>
      <c r="M15" s="7"/>
      <c r="N15" s="7"/>
      <c r="O15" s="7"/>
      <c r="P15" s="7"/>
      <c r="Q15" s="8"/>
      <c r="R15" s="8"/>
      <c r="S15" s="8"/>
      <c r="T15" s="8"/>
      <c r="U15" s="8"/>
      <c r="V15" s="9"/>
      <c r="W15" s="9"/>
      <c r="X15" s="9"/>
      <c r="Y15" s="9"/>
      <c r="Z15" s="9"/>
      <c r="AA15" s="10"/>
      <c r="AB15" s="10"/>
      <c r="AC15" s="10"/>
      <c r="AD15" s="10"/>
      <c r="AE15" s="10"/>
      <c r="AF15" s="8"/>
      <c r="AG15" s="8"/>
      <c r="AH15" s="8"/>
      <c r="AI15" s="8"/>
      <c r="AJ15" s="8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7"/>
      <c r="AV15" s="7"/>
      <c r="AW15" s="7"/>
      <c r="AX15" s="7"/>
      <c r="AY15" s="7"/>
      <c r="AZ15" s="8"/>
      <c r="BA15" s="8"/>
      <c r="BB15" s="8"/>
      <c r="BC15" s="8"/>
      <c r="BD15" s="8"/>
      <c r="BE15" s="9"/>
      <c r="BF15" s="9"/>
      <c r="BG15" s="9"/>
      <c r="BH15" s="9"/>
      <c r="BI15" s="9"/>
      <c r="BJ15" s="10"/>
      <c r="BK15" s="10"/>
      <c r="BL15" s="10"/>
      <c r="BM15" s="10"/>
      <c r="BN15" s="10"/>
      <c r="BO15" s="8"/>
      <c r="BP15" s="8"/>
      <c r="BQ15" s="8"/>
      <c r="BR15" s="8"/>
      <c r="BS15" s="8"/>
      <c r="BT15" s="5"/>
      <c r="BU15" s="5"/>
      <c r="BV15" s="5"/>
      <c r="BW15" s="5"/>
      <c r="BX15" s="5"/>
      <c r="BY15" s="6"/>
      <c r="BZ15" s="6"/>
      <c r="CA15" s="6"/>
      <c r="CB15" s="6"/>
      <c r="CC15" s="6"/>
      <c r="CD15" s="7"/>
      <c r="CE15" s="7"/>
      <c r="CF15" s="7"/>
      <c r="CG15" s="7"/>
      <c r="CH15" s="7"/>
      <c r="CI15" s="8"/>
      <c r="CJ15" s="8"/>
      <c r="CK15" s="8"/>
      <c r="CL15" s="8"/>
      <c r="CM15" s="8"/>
      <c r="CN15" s="9"/>
      <c r="CO15" s="9"/>
      <c r="CP15" s="9"/>
      <c r="CQ15" s="9"/>
      <c r="CR15" s="9"/>
      <c r="CS15" s="10"/>
      <c r="CT15" s="10">
        <v>1</v>
      </c>
      <c r="CU15" s="10"/>
      <c r="CV15" s="10">
        <v>2</v>
      </c>
      <c r="CW15" s="10">
        <v>4</v>
      </c>
      <c r="CX15" s="8"/>
      <c r="CY15" s="8"/>
      <c r="CZ15" s="8">
        <v>1</v>
      </c>
      <c r="DA15" s="8">
        <v>6</v>
      </c>
      <c r="DB15" s="8">
        <v>2</v>
      </c>
      <c r="DC15" s="5"/>
      <c r="DD15" s="5"/>
      <c r="DE15" s="5">
        <v>1</v>
      </c>
      <c r="DF15" s="5">
        <v>1</v>
      </c>
      <c r="DG15" s="5">
        <v>4</v>
      </c>
      <c r="DH15" s="6"/>
      <c r="DI15" s="6">
        <v>1</v>
      </c>
      <c r="DJ15" s="6"/>
      <c r="DK15" s="6">
        <v>2</v>
      </c>
      <c r="DL15" s="6">
        <v>5</v>
      </c>
      <c r="DM15" s="7">
        <v>1</v>
      </c>
      <c r="DN15" s="7"/>
      <c r="DO15" s="7"/>
      <c r="DP15" s="7">
        <v>3</v>
      </c>
      <c r="DQ15" s="7">
        <v>2</v>
      </c>
      <c r="DR15" s="8"/>
      <c r="DS15" s="8"/>
      <c r="DT15" s="8">
        <v>1</v>
      </c>
      <c r="DU15" s="8">
        <v>3</v>
      </c>
      <c r="DV15" s="8">
        <v>1</v>
      </c>
      <c r="DW15" s="9"/>
      <c r="DX15" s="9"/>
      <c r="DY15" s="9">
        <v>1</v>
      </c>
      <c r="DZ15" s="9">
        <v>0</v>
      </c>
      <c r="EA15" s="9">
        <v>1</v>
      </c>
      <c r="EB15" s="10"/>
      <c r="EC15" s="10"/>
      <c r="ED15" s="10">
        <v>1</v>
      </c>
      <c r="EE15" s="10">
        <v>2</v>
      </c>
      <c r="EF15" s="10">
        <v>0</v>
      </c>
      <c r="EG15" s="8"/>
      <c r="EH15" s="8"/>
      <c r="EI15" s="8"/>
      <c r="EJ15" s="8"/>
      <c r="EK15" s="8"/>
      <c r="EL15" s="5"/>
      <c r="EM15" s="5"/>
      <c r="EN15" s="5"/>
      <c r="EO15" s="5"/>
      <c r="EP15" s="5"/>
      <c r="EQ15" s="6"/>
      <c r="ER15" s="6"/>
      <c r="ES15" s="6"/>
      <c r="ET15" s="6"/>
      <c r="EU15" s="6"/>
      <c r="EV15" s="7"/>
      <c r="EW15" s="7"/>
      <c r="EX15" s="7"/>
      <c r="EY15" s="7"/>
      <c r="EZ15" s="7"/>
      <c r="FA15" s="8">
        <v>1</v>
      </c>
      <c r="FB15" s="8"/>
      <c r="FC15" s="8"/>
      <c r="FD15" s="8">
        <v>1</v>
      </c>
      <c r="FE15" s="8">
        <v>2</v>
      </c>
      <c r="FF15" s="34"/>
      <c r="FG15" s="34"/>
      <c r="FH15" s="34"/>
      <c r="FI15" s="34"/>
      <c r="FJ15" s="34"/>
      <c r="FK15" s="8"/>
      <c r="FL15" s="8"/>
      <c r="FM15" s="8">
        <v>1</v>
      </c>
      <c r="FN15" s="8">
        <v>3</v>
      </c>
      <c r="FO15" s="8">
        <v>4</v>
      </c>
      <c r="FP15" s="35"/>
      <c r="FQ15" s="35"/>
      <c r="FR15" s="35"/>
      <c r="FS15" s="35"/>
      <c r="FT15" s="35"/>
      <c r="FU15" s="14">
        <f>FW15*4+FX15*2+FY15*1</f>
        <v>18</v>
      </c>
      <c r="FV15" s="13">
        <f>FW15+FX15+FY15</f>
        <v>10</v>
      </c>
      <c r="FW15" s="14">
        <f>B15+G15+L15+Q15+V15+AA15+AF15+AK15+AP15+AU15+AZ15+BE15+BJ15+BO15+BT15+BY15+CD15+CI15+CN15+CS15+CX15+DC15+DH15+DM15+DR15+DW15+EB15+EG15+EL15+EQ15+EV15+FA15++FF15+FK15+FP15</f>
        <v>2</v>
      </c>
      <c r="FX15" s="13">
        <f>C15+H15+M15+R15+W15+AB15+AG15+AL15+AQ15+AV15+BA15+BF15+BK15+BP15+BU15+BZ15+CE15+CJ15+CO15+CT15+CY15+DD15+DI15+DN15+DS15+DX15+EC15+EH15+EM15+ER15+EW15+FB15+FG15+FL15+FQ15</f>
        <v>2</v>
      </c>
      <c r="FY15" s="14">
        <f>D15+I15+N15+S15+X15+AC15+AH15+AM15+AR15+AW15+BB15+BG15+BL15++BQ15+BV15+CA15+CF15+CK15+CP15+CZ15+DE15+DJ15+DO15+DT15+DY15+ED15+EI15+EN15+ES15+EX15+FC15+FH15+FM15+FR15</f>
        <v>6</v>
      </c>
      <c r="FZ15" s="38">
        <f>E15+J15+O15+T15+Y15+AD15++AI15+AN15+AS15+AX15+BC15+BH15+BM15++BR15+BW15+CB15+CG15+CL15+CQ15+CV15+DA15+DF15+DK15+DP15+DU15+DZ15+EE15+EJ15+EO15+ET15+EY15+FD15+FI15+FN15+FS15</f>
        <v>23</v>
      </c>
      <c r="GA15" s="14">
        <f>F15+K15+P15+U15+Z15+AE15+AJ15+AO15+AT15+AY15+BD15+BI15+BN15+BS15+BX15+CC15+CH15+CM15+CR15+CW15+DB15+DG15+DL15+DQ15+DV15+EA15+EF15+EK15+EP15+EU15+EZ15+FE15+FJ15+FO15+FT15</f>
        <v>25</v>
      </c>
      <c r="GB15" s="16">
        <f>FZ15/FV15</f>
        <v>2.2999999999999998</v>
      </c>
      <c r="GC15" s="17">
        <f>GA15/FV15</f>
        <v>2.5</v>
      </c>
      <c r="GD15" s="19"/>
    </row>
    <row r="16" spans="1:186" s="4" customFormat="1">
      <c r="A16" s="11" t="s">
        <v>9</v>
      </c>
      <c r="B16" s="15"/>
      <c r="C16" s="15"/>
      <c r="D16" s="15"/>
      <c r="E16" s="15"/>
      <c r="F16" s="15"/>
      <c r="G16" s="6"/>
      <c r="H16" s="6"/>
      <c r="I16" s="6"/>
      <c r="J16" s="6"/>
      <c r="K16" s="6"/>
      <c r="L16" s="7"/>
      <c r="M16" s="7"/>
      <c r="N16" s="7"/>
      <c r="O16" s="7"/>
      <c r="P16" s="7"/>
      <c r="Q16" s="8"/>
      <c r="R16" s="8"/>
      <c r="S16" s="8">
        <v>1</v>
      </c>
      <c r="T16" s="8">
        <v>6</v>
      </c>
      <c r="U16" s="8">
        <v>1</v>
      </c>
      <c r="V16" s="9"/>
      <c r="W16" s="9">
        <v>1</v>
      </c>
      <c r="X16" s="9"/>
      <c r="Y16" s="9">
        <v>6</v>
      </c>
      <c r="Z16" s="9">
        <v>1</v>
      </c>
      <c r="AA16" s="10"/>
      <c r="AB16" s="10"/>
      <c r="AC16" s="10"/>
      <c r="AD16" s="10"/>
      <c r="AE16" s="10"/>
      <c r="AF16" s="8"/>
      <c r="AG16" s="8"/>
      <c r="AH16" s="8"/>
      <c r="AI16" s="8"/>
      <c r="AJ16" s="8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7"/>
      <c r="AV16" s="7"/>
      <c r="AW16" s="7"/>
      <c r="AX16" s="7"/>
      <c r="AY16" s="7"/>
      <c r="AZ16" s="8">
        <v>1</v>
      </c>
      <c r="BA16" s="8"/>
      <c r="BB16" s="8"/>
      <c r="BC16" s="8">
        <v>5</v>
      </c>
      <c r="BD16" s="8">
        <v>3</v>
      </c>
      <c r="BE16" s="9"/>
      <c r="BF16" s="9"/>
      <c r="BG16" s="9">
        <v>1</v>
      </c>
      <c r="BH16" s="9">
        <v>7</v>
      </c>
      <c r="BI16" s="9">
        <v>1</v>
      </c>
      <c r="BJ16" s="10"/>
      <c r="BK16" s="10"/>
      <c r="BL16" s="10">
        <v>1</v>
      </c>
      <c r="BM16" s="10">
        <v>8</v>
      </c>
      <c r="BN16" s="10">
        <v>1</v>
      </c>
      <c r="BO16" s="8"/>
      <c r="BP16" s="8"/>
      <c r="BQ16" s="8"/>
      <c r="BR16" s="8"/>
      <c r="BS16" s="8"/>
      <c r="BT16" s="5"/>
      <c r="BU16" s="5"/>
      <c r="BV16" s="5"/>
      <c r="BW16" s="5"/>
      <c r="BX16" s="5"/>
      <c r="BY16" s="6">
        <v>1</v>
      </c>
      <c r="BZ16" s="6"/>
      <c r="CA16" s="6"/>
      <c r="CB16" s="6">
        <v>7</v>
      </c>
      <c r="CC16" s="6">
        <v>2</v>
      </c>
      <c r="CD16" s="7"/>
      <c r="CE16" s="7"/>
      <c r="CF16" s="7"/>
      <c r="CG16" s="7"/>
      <c r="CH16" s="7"/>
      <c r="CI16" s="8"/>
      <c r="CJ16" s="8"/>
      <c r="CK16" s="8"/>
      <c r="CL16" s="8"/>
      <c r="CM16" s="8"/>
      <c r="CN16" s="9">
        <v>1</v>
      </c>
      <c r="CO16" s="9"/>
      <c r="CP16" s="9"/>
      <c r="CQ16" s="9">
        <v>10</v>
      </c>
      <c r="CR16" s="9">
        <v>6</v>
      </c>
      <c r="CS16" s="10"/>
      <c r="CT16" s="10">
        <v>1</v>
      </c>
      <c r="CU16" s="10"/>
      <c r="CV16" s="10">
        <v>4</v>
      </c>
      <c r="CW16" s="10">
        <v>2</v>
      </c>
      <c r="CX16" s="8"/>
      <c r="CY16" s="8"/>
      <c r="CZ16" s="8"/>
      <c r="DA16" s="8"/>
      <c r="DB16" s="8"/>
      <c r="DC16" s="5"/>
      <c r="DD16" s="5"/>
      <c r="DE16" s="5"/>
      <c r="DF16" s="5"/>
      <c r="DG16" s="5"/>
      <c r="DH16" s="6"/>
      <c r="DI16" s="6">
        <v>1</v>
      </c>
      <c r="DJ16" s="6"/>
      <c r="DK16" s="6">
        <v>4</v>
      </c>
      <c r="DL16" s="6">
        <v>1</v>
      </c>
      <c r="DM16" s="7"/>
      <c r="DN16" s="7"/>
      <c r="DO16" s="7"/>
      <c r="DP16" s="7"/>
      <c r="DQ16" s="7"/>
      <c r="DR16" s="8"/>
      <c r="DS16" s="8"/>
      <c r="DT16" s="8"/>
      <c r="DU16" s="8"/>
      <c r="DV16" s="8"/>
      <c r="DW16" s="9"/>
      <c r="DX16" s="9"/>
      <c r="DY16" s="9"/>
      <c r="DZ16" s="9"/>
      <c r="EA16" s="9"/>
      <c r="EB16" s="10"/>
      <c r="EC16" s="10"/>
      <c r="ED16" s="10"/>
      <c r="EE16" s="10"/>
      <c r="EF16" s="10"/>
      <c r="EG16" s="8"/>
      <c r="EH16" s="8"/>
      <c r="EI16" s="8"/>
      <c r="EJ16" s="8"/>
      <c r="EK16" s="8"/>
      <c r="EL16" s="5"/>
      <c r="EM16" s="5"/>
      <c r="EN16" s="5"/>
      <c r="EO16" s="5"/>
      <c r="EP16" s="5"/>
      <c r="EQ16" s="6"/>
      <c r="ER16" s="6"/>
      <c r="ES16" s="6"/>
      <c r="ET16" s="6"/>
      <c r="EU16" s="6"/>
      <c r="EV16" s="7"/>
      <c r="EW16" s="7"/>
      <c r="EX16" s="7"/>
      <c r="EY16" s="7"/>
      <c r="EZ16" s="7"/>
      <c r="FA16" s="8"/>
      <c r="FB16" s="8"/>
      <c r="FC16" s="8"/>
      <c r="FD16" s="8"/>
      <c r="FE16" s="8"/>
      <c r="FF16" s="34"/>
      <c r="FG16" s="34"/>
      <c r="FH16" s="34">
        <v>1</v>
      </c>
      <c r="FI16" s="34">
        <v>4</v>
      </c>
      <c r="FJ16" s="34">
        <v>2</v>
      </c>
      <c r="FK16" s="8"/>
      <c r="FL16" s="8"/>
      <c r="FM16" s="8"/>
      <c r="FN16" s="8"/>
      <c r="FO16" s="8"/>
      <c r="FP16" s="35"/>
      <c r="FQ16" s="35">
        <v>1</v>
      </c>
      <c r="FR16" s="35"/>
      <c r="FS16" s="35">
        <v>10</v>
      </c>
      <c r="FT16" s="35">
        <v>3</v>
      </c>
      <c r="FU16" s="14">
        <f>FW16*4+FX16*2+FY16*1</f>
        <v>24</v>
      </c>
      <c r="FV16" s="13">
        <f>FW16+FX16+FY16</f>
        <v>11</v>
      </c>
      <c r="FW16" s="14">
        <f>B16+G16+L16+Q16+V16+AA16+AF16+AK16+AP16+AU16+AZ16+BE16+BJ16+BO16+BT16+BY16+CD16+CI16+CN16+CS16+CX16+DC16+DH16+DM16+DR16+DW16+EB16+EG16+EL16+EQ16+EV16+FA16++FF16+FK16+FP16</f>
        <v>3</v>
      </c>
      <c r="FX16" s="13">
        <f>C16+H16+M16+R16+W16+AB16+AG16+AL16+AQ16+AV16+BA16+BF16+BK16+BP16+BU16+BZ16+CE16+CJ16+CO16+CT16+CY16+DD16+DI16+DN16+DS16+DX16+EC16+EH16+EM16+ER16+EW16+FB16+FG16+FL16+FQ16</f>
        <v>4</v>
      </c>
      <c r="FY16" s="14">
        <f>D16+I16+N16+S16+X16+AC16+AH16+AM16+AR16+AW16+BB16+BG16+BL16++BQ16+BV16+CA16+CF16+CK16+CP16+CZ16+DE16+DJ16+DO16+DT16+DY16+ED16+EI16+EN16+ES16+EX16+FC16+FH16+FM16+FR16</f>
        <v>4</v>
      </c>
      <c r="FZ16" s="38">
        <f>E16+J16+O16+T16+Y16+AD16++AI16+AN16+AS16+AX16+BC16+BH16+BM16++BR16+BW16+CB16+CG16+CL16+CQ16+CV16+DA16+DF16+DK16+DP16+DU16+DZ16+EE16+EJ16+EO16+ET16+EY16+FD16+FI16+FN16+FS16</f>
        <v>71</v>
      </c>
      <c r="GA16" s="14">
        <f>F16+K16+P16+U16+Z16+AE16+AJ16+AO16+AT16+AY16+BD16+BI16+BN16+BS16+BX16+CC16+CH16+CM16+CR16+CW16+DB16+DG16+DL16+DQ16+DV16+EA16+EF16+EK16+EP16+EU16+EZ16+FE16+FJ16+FO16+FT16</f>
        <v>23</v>
      </c>
      <c r="GB16" s="16">
        <f>FZ16/FV16</f>
        <v>6.4545454545454541</v>
      </c>
      <c r="GC16" s="17">
        <f>GA16/FV16</f>
        <v>2.0909090909090908</v>
      </c>
      <c r="GD16" s="19"/>
    </row>
    <row r="17" spans="1:186" s="4" customFormat="1">
      <c r="A17" s="12" t="s">
        <v>46</v>
      </c>
      <c r="B17" s="15"/>
      <c r="C17" s="15"/>
      <c r="D17" s="15"/>
      <c r="E17" s="15"/>
      <c r="F17" s="15"/>
      <c r="G17" s="6"/>
      <c r="H17" s="6"/>
      <c r="I17" s="6"/>
      <c r="J17" s="6"/>
      <c r="K17" s="6"/>
      <c r="L17" s="7"/>
      <c r="M17" s="7"/>
      <c r="N17" s="7"/>
      <c r="O17" s="7"/>
      <c r="P17" s="7"/>
      <c r="Q17" s="8"/>
      <c r="R17" s="8"/>
      <c r="S17" s="8"/>
      <c r="T17" s="8"/>
      <c r="U17" s="8"/>
      <c r="V17" s="9"/>
      <c r="W17" s="9"/>
      <c r="X17" s="9"/>
      <c r="Y17" s="9"/>
      <c r="Z17" s="9"/>
      <c r="AA17" s="10"/>
      <c r="AB17" s="10"/>
      <c r="AC17" s="10"/>
      <c r="AD17" s="10"/>
      <c r="AE17" s="10"/>
      <c r="AF17" s="8"/>
      <c r="AG17" s="8"/>
      <c r="AH17" s="8"/>
      <c r="AI17" s="8"/>
      <c r="AJ17" s="8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7"/>
      <c r="AV17" s="7"/>
      <c r="AW17" s="7"/>
      <c r="AX17" s="7"/>
      <c r="AY17" s="7"/>
      <c r="AZ17" s="8"/>
      <c r="BA17" s="8"/>
      <c r="BB17" s="8"/>
      <c r="BC17" s="8"/>
      <c r="BD17" s="8"/>
      <c r="BE17" s="9"/>
      <c r="BF17" s="9"/>
      <c r="BG17" s="9"/>
      <c r="BH17" s="9"/>
      <c r="BI17" s="9"/>
      <c r="BJ17" s="10"/>
      <c r="BK17" s="10"/>
      <c r="BL17" s="10"/>
      <c r="BM17" s="10"/>
      <c r="BN17" s="10"/>
      <c r="BO17" s="8"/>
      <c r="BP17" s="8"/>
      <c r="BQ17" s="8"/>
      <c r="BR17" s="8"/>
      <c r="BS17" s="8"/>
      <c r="BT17" s="5"/>
      <c r="BU17" s="5"/>
      <c r="BV17" s="5"/>
      <c r="BW17" s="5"/>
      <c r="BX17" s="5"/>
      <c r="BY17" s="6"/>
      <c r="BZ17" s="6"/>
      <c r="CA17" s="6"/>
      <c r="CB17" s="6"/>
      <c r="CC17" s="6"/>
      <c r="CD17" s="7"/>
      <c r="CE17" s="7"/>
      <c r="CF17" s="7"/>
      <c r="CG17" s="7"/>
      <c r="CH17" s="7"/>
      <c r="CI17" s="8"/>
      <c r="CJ17" s="8"/>
      <c r="CK17" s="8"/>
      <c r="CL17" s="8"/>
      <c r="CM17" s="8"/>
      <c r="CN17" s="9"/>
      <c r="CO17" s="9"/>
      <c r="CP17" s="9"/>
      <c r="CQ17" s="9"/>
      <c r="CR17" s="9"/>
      <c r="CS17" s="10"/>
      <c r="CT17" s="10"/>
      <c r="CU17" s="10"/>
      <c r="CV17" s="10"/>
      <c r="CW17" s="10"/>
      <c r="CX17" s="8"/>
      <c r="CY17" s="8"/>
      <c r="CZ17" s="8"/>
      <c r="DA17" s="8"/>
      <c r="DB17" s="8"/>
      <c r="DC17" s="5"/>
      <c r="DD17" s="5"/>
      <c r="DE17" s="5"/>
      <c r="DF17" s="5"/>
      <c r="DG17" s="5"/>
      <c r="DH17" s="6"/>
      <c r="DI17" s="6"/>
      <c r="DJ17" s="6"/>
      <c r="DK17" s="6"/>
      <c r="DL17" s="6"/>
      <c r="DM17" s="7"/>
      <c r="DN17" s="7"/>
      <c r="DO17" s="7"/>
      <c r="DP17" s="7"/>
      <c r="DQ17" s="7"/>
      <c r="DR17" s="8"/>
      <c r="DS17" s="8"/>
      <c r="DT17" s="8"/>
      <c r="DU17" s="8"/>
      <c r="DV17" s="8"/>
      <c r="DW17" s="9"/>
      <c r="DX17" s="9"/>
      <c r="DY17" s="9"/>
      <c r="DZ17" s="9"/>
      <c r="EA17" s="9"/>
      <c r="EB17" s="10"/>
      <c r="EC17" s="10"/>
      <c r="ED17" s="10"/>
      <c r="EE17" s="10"/>
      <c r="EF17" s="10"/>
      <c r="EG17" s="8">
        <v>1</v>
      </c>
      <c r="EH17" s="8"/>
      <c r="EI17" s="8"/>
      <c r="EJ17" s="8">
        <v>2</v>
      </c>
      <c r="EK17" s="8">
        <v>3</v>
      </c>
      <c r="EL17" s="5"/>
      <c r="EM17" s="5"/>
      <c r="EN17" s="5">
        <v>1</v>
      </c>
      <c r="EO17" s="5">
        <v>3</v>
      </c>
      <c r="EP17" s="5">
        <v>0</v>
      </c>
      <c r="EQ17" s="6"/>
      <c r="ER17" s="6">
        <v>1</v>
      </c>
      <c r="ES17" s="6"/>
      <c r="ET17" s="6">
        <v>1</v>
      </c>
      <c r="EU17" s="6">
        <v>0</v>
      </c>
      <c r="EV17" s="7">
        <v>1</v>
      </c>
      <c r="EW17" s="7"/>
      <c r="EX17" s="7"/>
      <c r="EY17" s="7">
        <v>1</v>
      </c>
      <c r="EZ17" s="7">
        <v>0</v>
      </c>
      <c r="FA17" s="8">
        <v>1</v>
      </c>
      <c r="FB17" s="8"/>
      <c r="FC17" s="8"/>
      <c r="FD17" s="8">
        <v>1</v>
      </c>
      <c r="FE17" s="8">
        <v>3</v>
      </c>
      <c r="FF17" s="34"/>
      <c r="FG17" s="34"/>
      <c r="FH17" s="34">
        <v>1</v>
      </c>
      <c r="FI17" s="34">
        <v>3</v>
      </c>
      <c r="FJ17" s="34">
        <v>0</v>
      </c>
      <c r="FK17" s="8"/>
      <c r="FL17" s="8"/>
      <c r="FM17" s="8">
        <v>1</v>
      </c>
      <c r="FN17" s="8">
        <v>3</v>
      </c>
      <c r="FO17" s="8">
        <v>0</v>
      </c>
      <c r="FP17" s="35"/>
      <c r="FQ17" s="35">
        <v>1</v>
      </c>
      <c r="FR17" s="35"/>
      <c r="FS17" s="35">
        <v>3</v>
      </c>
      <c r="FT17" s="35">
        <v>1</v>
      </c>
      <c r="FU17" s="14">
        <f>FW17*4+FX17*2+FY17*1</f>
        <v>19</v>
      </c>
      <c r="FV17" s="13">
        <f>FW17+FX17+FY17</f>
        <v>8</v>
      </c>
      <c r="FW17" s="14">
        <f>B17+G17+L17+Q17+V17+AA17+AF17+AK17+AP17+AU17+AZ17+BE17+BJ17+BO17+BT17+BY17+CD17+CI17+CN17+CS17+CX17+DC17+DH17+DM17+DR17+DW17+EB17+EG17+EL17+EQ17+EV17+FA17++FF17+FK17+FP17</f>
        <v>3</v>
      </c>
      <c r="FX17" s="13">
        <f>C17+H17+M17+R17+W17+AB17+AG17+AL17+AQ17+AV17+BA17+BF17+BK17+BP17+BU17+BZ17+CE17+CJ17+CO17+CT17+CY17+DD17+DI17+DN17+DS17+DX17+EC17+EH17+EM17+ER17+EW17+FB17+FG17+FL17+FQ17</f>
        <v>2</v>
      </c>
      <c r="FY17" s="14">
        <f>D17+I17+N17+S17+X17+AC17+AH17+AM17+AR17+AW17+BB17+BG17+BL17++BQ17+BV17+CA17+CF17+CK17+CP17+CZ17+DE17+DJ17+DO17+DT17+DY17+ED17+EI17+EN17+ES17+EX17+FC17+FH17+FM17+FR17</f>
        <v>3</v>
      </c>
      <c r="FZ17" s="38">
        <f>E17+J17+O17+T17+Y17+AD17++AI17+AN17+AS17+AX17+BC17+BH17+BM17++BR17+BW17+CB17+CG17+CL17+CQ17+CV17+DA17+DF17+DK17+DP17+DU17+DZ17+EE17+EJ17+EO17+ET17+EY17+FD17+FI17+FN17+FS17</f>
        <v>17</v>
      </c>
      <c r="GA17" s="14">
        <f>F17+K17+P17+U17+Z17+AE17+AJ17+AO17+AT17+AY17+BD17+BI17+BN17+BS17+BX17+CC17+CH17+CM17+CR17+CW17+DB17+DG17+DL17+DQ17+DV17+EA17+EF17+EK17+EP17+EU17+EZ17+FE17+FJ17+FO17+FT17</f>
        <v>7</v>
      </c>
      <c r="GB17" s="16">
        <f>FZ17/FV17</f>
        <v>2.125</v>
      </c>
      <c r="GC17" s="17">
        <f>GA17/FV17</f>
        <v>0.875</v>
      </c>
      <c r="GD17" s="19"/>
    </row>
    <row r="18" spans="1:186" s="4" customFormat="1">
      <c r="A18" s="11" t="s">
        <v>20</v>
      </c>
      <c r="B18" s="15"/>
      <c r="C18" s="15"/>
      <c r="D18" s="15"/>
      <c r="E18" s="15"/>
      <c r="F18" s="15"/>
      <c r="G18" s="6"/>
      <c r="H18" s="6"/>
      <c r="I18" s="6"/>
      <c r="J18" s="6"/>
      <c r="K18" s="6"/>
      <c r="L18" s="7"/>
      <c r="M18" s="7"/>
      <c r="N18" s="7"/>
      <c r="O18" s="7"/>
      <c r="P18" s="7"/>
      <c r="Q18" s="8"/>
      <c r="R18" s="8"/>
      <c r="S18" s="8"/>
      <c r="T18" s="8"/>
      <c r="U18" s="8"/>
      <c r="V18" s="9"/>
      <c r="W18" s="9"/>
      <c r="X18" s="9"/>
      <c r="Y18" s="9"/>
      <c r="Z18" s="9"/>
      <c r="AA18" s="10"/>
      <c r="AB18" s="10"/>
      <c r="AC18" s="10"/>
      <c r="AD18" s="10"/>
      <c r="AE18" s="10"/>
      <c r="AF18" s="8"/>
      <c r="AG18" s="8"/>
      <c r="AH18" s="8"/>
      <c r="AI18" s="8"/>
      <c r="AJ18" s="8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7"/>
      <c r="AV18" s="7">
        <v>1</v>
      </c>
      <c r="AW18" s="7"/>
      <c r="AX18" s="7">
        <v>9</v>
      </c>
      <c r="AY18" s="7">
        <v>3</v>
      </c>
      <c r="AZ18" s="8"/>
      <c r="BA18" s="8"/>
      <c r="BB18" s="8"/>
      <c r="BC18" s="8"/>
      <c r="BD18" s="8"/>
      <c r="BE18" s="9"/>
      <c r="BF18" s="9"/>
      <c r="BG18" s="9"/>
      <c r="BH18" s="9"/>
      <c r="BI18" s="9"/>
      <c r="BJ18" s="10">
        <v>1</v>
      </c>
      <c r="BK18" s="10"/>
      <c r="BL18" s="10"/>
      <c r="BM18" s="10">
        <v>6</v>
      </c>
      <c r="BN18" s="10">
        <v>4</v>
      </c>
      <c r="BO18" s="8"/>
      <c r="BP18" s="8">
        <v>1</v>
      </c>
      <c r="BQ18" s="8"/>
      <c r="BR18" s="8">
        <v>7</v>
      </c>
      <c r="BS18" s="8">
        <v>4</v>
      </c>
      <c r="BT18" s="5"/>
      <c r="BU18" s="5"/>
      <c r="BV18" s="5">
        <v>1</v>
      </c>
      <c r="BW18" s="5">
        <v>2</v>
      </c>
      <c r="BX18" s="5">
        <v>1</v>
      </c>
      <c r="BY18" s="6"/>
      <c r="BZ18" s="6"/>
      <c r="CA18" s="6"/>
      <c r="CB18" s="6"/>
      <c r="CC18" s="6"/>
      <c r="CD18" s="7"/>
      <c r="CE18" s="7"/>
      <c r="CF18" s="7"/>
      <c r="CG18" s="7"/>
      <c r="CH18" s="7"/>
      <c r="CI18" s="8"/>
      <c r="CJ18" s="8"/>
      <c r="CK18" s="8"/>
      <c r="CL18" s="8"/>
      <c r="CM18" s="8"/>
      <c r="CN18" s="9"/>
      <c r="CO18" s="9"/>
      <c r="CP18" s="9">
        <v>1</v>
      </c>
      <c r="CQ18" s="9">
        <v>5</v>
      </c>
      <c r="CR18" s="9">
        <v>3</v>
      </c>
      <c r="CS18" s="10"/>
      <c r="CT18" s="10"/>
      <c r="CU18" s="10"/>
      <c r="CV18" s="10"/>
      <c r="CW18" s="10"/>
      <c r="CX18" s="8"/>
      <c r="CY18" s="8"/>
      <c r="CZ18" s="8"/>
      <c r="DA18" s="8"/>
      <c r="DB18" s="8"/>
      <c r="DC18" s="5"/>
      <c r="DD18" s="5"/>
      <c r="DE18" s="5"/>
      <c r="DF18" s="5"/>
      <c r="DG18" s="5"/>
      <c r="DH18" s="6"/>
      <c r="DI18" s="6"/>
      <c r="DJ18" s="6"/>
      <c r="DK18" s="6"/>
      <c r="DL18" s="6"/>
      <c r="DM18" s="7"/>
      <c r="DN18" s="7"/>
      <c r="DO18" s="7"/>
      <c r="DP18" s="7"/>
      <c r="DQ18" s="7"/>
      <c r="DR18" s="8"/>
      <c r="DS18" s="8"/>
      <c r="DT18" s="8"/>
      <c r="DU18" s="8"/>
      <c r="DV18" s="8"/>
      <c r="DW18" s="9"/>
      <c r="DX18" s="9"/>
      <c r="DY18" s="9"/>
      <c r="DZ18" s="9"/>
      <c r="EA18" s="9"/>
      <c r="EB18" s="10"/>
      <c r="EC18" s="10"/>
      <c r="ED18" s="10"/>
      <c r="EE18" s="10"/>
      <c r="EF18" s="10"/>
      <c r="EG18" s="8"/>
      <c r="EH18" s="8"/>
      <c r="EI18" s="8"/>
      <c r="EJ18" s="8"/>
      <c r="EK18" s="8"/>
      <c r="EL18" s="5"/>
      <c r="EM18" s="5"/>
      <c r="EN18" s="5"/>
      <c r="EO18" s="5"/>
      <c r="EP18" s="5"/>
      <c r="EQ18" s="6"/>
      <c r="ER18" s="6">
        <v>1</v>
      </c>
      <c r="ES18" s="6"/>
      <c r="ET18" s="6">
        <v>1</v>
      </c>
      <c r="EU18" s="6">
        <v>6</v>
      </c>
      <c r="EV18" s="7"/>
      <c r="EW18" s="7"/>
      <c r="EX18" s="7"/>
      <c r="EY18" s="7"/>
      <c r="EZ18" s="7"/>
      <c r="FA18" s="8"/>
      <c r="FB18" s="8"/>
      <c r="FC18" s="8"/>
      <c r="FD18" s="8"/>
      <c r="FE18" s="8"/>
      <c r="FF18" s="34"/>
      <c r="FG18" s="34"/>
      <c r="FH18" s="34"/>
      <c r="FI18" s="34"/>
      <c r="FJ18" s="34"/>
      <c r="FK18" s="8"/>
      <c r="FL18" s="8"/>
      <c r="FM18" s="8"/>
      <c r="FN18" s="8"/>
      <c r="FO18" s="8"/>
      <c r="FP18" s="35"/>
      <c r="FQ18" s="35"/>
      <c r="FR18" s="35"/>
      <c r="FS18" s="35"/>
      <c r="FT18" s="35"/>
      <c r="FU18" s="14">
        <f>FW18*4+FX18*2+FY18*1</f>
        <v>12</v>
      </c>
      <c r="FV18" s="13">
        <f>FW18+FX18+FY18</f>
        <v>6</v>
      </c>
      <c r="FW18" s="14">
        <f>B18+G18+L18+Q18+V18+AA18+AF18+AK18+AP18+AU18+AZ18+BE18+BJ18+BO18+BT18+BY18+CD18+CI18+CN18+CS18+CX18+DC18+DH18+DM18+DR18+DW18+EB18+EG18+EL18+EQ18+EV18+FA18++FF18+FK18+FP18</f>
        <v>1</v>
      </c>
      <c r="FX18" s="13">
        <f>C18+H18+M18+R18+W18+AB18+AG18+AL18+AQ18+AV18+BA18+BF18+BK18+BP18+BU18+BZ18+CE18+CJ18+CO18+CT18+CY18+DD18+DI18+DN18+DS18+DX18+EC18+EH18+EM18+ER18+EW18+FB18+FG18+FL18+FQ18</f>
        <v>3</v>
      </c>
      <c r="FY18" s="14">
        <f>D18+I18+N18+S18+X18+AC18+AH18+AM18+AR18+AW18+BB18+BG18+BL18++BQ18+BV18+CA18+CF18+CK18+CP18+CZ18+DE18+DJ18+DO18+DT18+DY18+ED18+EI18+EN18+ES18+EX18+FC18+FH18+FM18+FR18</f>
        <v>2</v>
      </c>
      <c r="FZ18" s="38">
        <f>E18+J18+O18+T18+Y18+AD18++AI18+AN18+AS18+AX18+BC18+BH18+BM18++BR18+BW18+CB18+CG18+CL18+CQ18+CV18+DA18+DF18+DK18+DP18+DU18+DZ18+EE18+EJ18+EO18+ET18+EY18+FD18+FI18+FN18+FS18</f>
        <v>30</v>
      </c>
      <c r="GA18" s="14">
        <f>F18+K18+P18+U18+Z18+AE18+AJ18+AO18+AT18+AY18+BD18+BI18+BN18+BS18+BX18+CC18+CH18+CM18+CR18+CW18+DB18+DG18+DL18+DQ18+DV18+EA18+EF18+EK18+EP18+EU18+EZ18+FE18+FJ18+FO18+FT18</f>
        <v>21</v>
      </c>
      <c r="GB18" s="16">
        <f>FZ18/FV18</f>
        <v>5</v>
      </c>
      <c r="GC18" s="17">
        <f>GA18/FV18</f>
        <v>3.5</v>
      </c>
      <c r="GD18" s="19"/>
    </row>
    <row r="19" spans="1:186" s="4" customFormat="1">
      <c r="A19" s="11" t="s">
        <v>15</v>
      </c>
      <c r="B19" s="5"/>
      <c r="C19" s="5"/>
      <c r="D19" s="5">
        <v>1</v>
      </c>
      <c r="E19" s="5">
        <v>0</v>
      </c>
      <c r="F19" s="5">
        <v>1</v>
      </c>
      <c r="G19" s="6"/>
      <c r="H19" s="6"/>
      <c r="I19" s="6"/>
      <c r="J19" s="6"/>
      <c r="K19" s="6"/>
      <c r="L19" s="7"/>
      <c r="M19" s="7"/>
      <c r="N19" s="7"/>
      <c r="O19" s="7"/>
      <c r="P19" s="7"/>
      <c r="Q19" s="8"/>
      <c r="R19" s="8"/>
      <c r="S19" s="8"/>
      <c r="T19" s="8"/>
      <c r="U19" s="8"/>
      <c r="V19" s="9"/>
      <c r="W19" s="9"/>
      <c r="X19" s="9"/>
      <c r="Y19" s="9"/>
      <c r="Z19" s="9"/>
      <c r="AA19" s="10"/>
      <c r="AB19" s="10"/>
      <c r="AC19" s="10"/>
      <c r="AD19" s="10"/>
      <c r="AE19" s="10"/>
      <c r="AF19" s="8"/>
      <c r="AG19" s="8">
        <v>1</v>
      </c>
      <c r="AH19" s="8"/>
      <c r="AI19" s="8">
        <v>2</v>
      </c>
      <c r="AJ19" s="8">
        <v>3</v>
      </c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7"/>
      <c r="AV19" s="7"/>
      <c r="AW19" s="7"/>
      <c r="AX19" s="7"/>
      <c r="AY19" s="7"/>
      <c r="AZ19" s="8"/>
      <c r="BA19" s="8"/>
      <c r="BB19" s="8"/>
      <c r="BC19" s="8"/>
      <c r="BD19" s="8"/>
      <c r="BE19" s="9"/>
      <c r="BF19" s="9"/>
      <c r="BG19" s="9"/>
      <c r="BH19" s="9"/>
      <c r="BI19" s="9"/>
      <c r="BJ19" s="10"/>
      <c r="BK19" s="10"/>
      <c r="BL19" s="10"/>
      <c r="BM19" s="10"/>
      <c r="BN19" s="10"/>
      <c r="BO19" s="8"/>
      <c r="BP19" s="8">
        <v>1</v>
      </c>
      <c r="BQ19" s="8"/>
      <c r="BR19" s="8">
        <v>0</v>
      </c>
      <c r="BS19" s="8">
        <v>2</v>
      </c>
      <c r="BT19" s="5"/>
      <c r="BU19" s="5"/>
      <c r="BV19" s="5"/>
      <c r="BW19" s="5"/>
      <c r="BX19" s="5"/>
      <c r="BY19" s="6"/>
      <c r="BZ19" s="6"/>
      <c r="CA19" s="6"/>
      <c r="CB19" s="6"/>
      <c r="CC19" s="6"/>
      <c r="CD19" s="7"/>
      <c r="CE19" s="7"/>
      <c r="CF19" s="7"/>
      <c r="CG19" s="7"/>
      <c r="CH19" s="7"/>
      <c r="CI19" s="8"/>
      <c r="CJ19" s="8"/>
      <c r="CK19" s="8"/>
      <c r="CL19" s="8"/>
      <c r="CM19" s="8"/>
      <c r="CN19" s="9"/>
      <c r="CO19" s="9"/>
      <c r="CP19" s="9"/>
      <c r="CQ19" s="9"/>
      <c r="CR19" s="9"/>
      <c r="CS19" s="10"/>
      <c r="CT19" s="10"/>
      <c r="CU19" s="10"/>
      <c r="CV19" s="10"/>
      <c r="CW19" s="10"/>
      <c r="CX19" s="8">
        <v>1</v>
      </c>
      <c r="CY19" s="8"/>
      <c r="CZ19" s="8"/>
      <c r="DA19" s="8">
        <v>2</v>
      </c>
      <c r="DB19" s="8">
        <v>0</v>
      </c>
      <c r="DC19" s="5"/>
      <c r="DD19" s="5"/>
      <c r="DE19" s="5"/>
      <c r="DF19" s="5"/>
      <c r="DG19" s="5"/>
      <c r="DH19" s="6"/>
      <c r="DI19" s="6"/>
      <c r="DJ19" s="6"/>
      <c r="DK19" s="6"/>
      <c r="DL19" s="6"/>
      <c r="DM19" s="7"/>
      <c r="DN19" s="7"/>
      <c r="DO19" s="7"/>
      <c r="DP19" s="7"/>
      <c r="DQ19" s="7"/>
      <c r="DR19" s="8"/>
      <c r="DS19" s="8"/>
      <c r="DT19" s="8"/>
      <c r="DU19" s="8"/>
      <c r="DV19" s="8"/>
      <c r="DW19" s="9"/>
      <c r="DX19" s="9"/>
      <c r="DY19" s="9">
        <v>1</v>
      </c>
      <c r="DZ19" s="9">
        <v>3</v>
      </c>
      <c r="EA19" s="9">
        <v>0</v>
      </c>
      <c r="EB19" s="10"/>
      <c r="EC19" s="10"/>
      <c r="ED19" s="10"/>
      <c r="EE19" s="10"/>
      <c r="EF19" s="10"/>
      <c r="EG19" s="8"/>
      <c r="EH19" s="8"/>
      <c r="EI19" s="8"/>
      <c r="EJ19" s="8"/>
      <c r="EK19" s="8"/>
      <c r="EL19" s="5"/>
      <c r="EM19" s="5"/>
      <c r="EN19" s="5"/>
      <c r="EO19" s="5"/>
      <c r="EP19" s="5"/>
      <c r="EQ19" s="6"/>
      <c r="ER19" s="6"/>
      <c r="ES19" s="6"/>
      <c r="ET19" s="6"/>
      <c r="EU19" s="6"/>
      <c r="EV19" s="7"/>
      <c r="EW19" s="7"/>
      <c r="EX19" s="7"/>
      <c r="EY19" s="7"/>
      <c r="EZ19" s="7"/>
      <c r="FA19" s="8"/>
      <c r="FB19" s="8"/>
      <c r="FC19" s="8"/>
      <c r="FD19" s="8"/>
      <c r="FE19" s="8"/>
      <c r="FF19" s="34"/>
      <c r="FG19" s="34"/>
      <c r="FH19" s="34"/>
      <c r="FI19" s="34"/>
      <c r="FJ19" s="34"/>
      <c r="FK19" s="8"/>
      <c r="FL19" s="8"/>
      <c r="FM19" s="8"/>
      <c r="FN19" s="8"/>
      <c r="FO19" s="8"/>
      <c r="FP19" s="35"/>
      <c r="FQ19" s="35"/>
      <c r="FR19" s="35"/>
      <c r="FS19" s="35"/>
      <c r="FT19" s="35"/>
      <c r="FU19" s="14">
        <f>FW19*4+FX19*2+FY19*1</f>
        <v>10</v>
      </c>
      <c r="FV19" s="13">
        <f>FW19+FX19+FY19</f>
        <v>5</v>
      </c>
      <c r="FW19" s="14">
        <f>B19+G19+L19+Q19+V19+AA19+AF19+AK19+AP19+AU19+AZ19+BE19+BJ19+BO19+BT19+BY19+CD19+CI19+CN19+CS19+CX19+DC19+DH19+DM19+DR19+DW19+EB19+EG19+EL19+EQ19+EV19+FA19++FF19+FK19+FP19</f>
        <v>1</v>
      </c>
      <c r="FX19" s="13">
        <f>C19+H19+M19+R19+W19+AB19+AG19+AL19+AQ19+AV19+BA19+BF19+BK19+BP19+BU19+BZ19+CE19+CJ19+CO19+CT19+CY19+DD19+DI19+DN19+DS19+DX19+EC19+EH19+EM19+ER19+EW19+FB19+FG19+FL19+FQ19</f>
        <v>2</v>
      </c>
      <c r="FY19" s="14">
        <f>D19+I19+N19+S19+X19+AC19+AH19+AM19+AR19+AW19+BB19+BG19+BL19++BQ19+BV19+CA19+CF19+CK19+CP19+CZ19+DE19+DJ19+DO19+DT19+DY19+ED19+EI19+EN19+ES19+EX19+FC19+FH19+FM19+FR19</f>
        <v>2</v>
      </c>
      <c r="FZ19" s="38">
        <f>E19+J19+O19+T19+Y19+AD19++AI19+AN19+AS19+AX19+BC19+BH19+BM19++BR19+BW19+CB19+CG19+CL19+CQ19+CV19+DA19+DF19+DK19+DP19+DU19+DZ19+EE19+EJ19+EO19+ET19+EY19+FD19+FI19+FN19+FS19</f>
        <v>7</v>
      </c>
      <c r="GA19" s="14">
        <f>F19+K19+P19+U19+Z19+AE19+AJ19+AO19+AT19+AY19+BD19+BI19+BN19+BS19+BX19+CC19+CH19+CM19+CR19+CW19+DB19+DG19+DL19+DQ19+DV19+EA19+EF19+EK19+EP19+EU19+EZ19+FE19+FJ19+FO19+FT19</f>
        <v>6</v>
      </c>
      <c r="GB19" s="16">
        <f>FZ19/FV19</f>
        <v>1.4</v>
      </c>
      <c r="GC19" s="17">
        <f>GA19/FV19</f>
        <v>1.2</v>
      </c>
      <c r="GD19" s="19"/>
    </row>
    <row r="20" spans="1:186" s="4" customFormat="1">
      <c r="A20" s="11" t="s">
        <v>18</v>
      </c>
      <c r="B20" s="15"/>
      <c r="C20" s="15"/>
      <c r="D20" s="15"/>
      <c r="E20" s="15"/>
      <c r="F20" s="15"/>
      <c r="G20" s="6"/>
      <c r="H20" s="6"/>
      <c r="I20" s="6"/>
      <c r="J20" s="6"/>
      <c r="K20" s="6"/>
      <c r="L20" s="7"/>
      <c r="M20" s="7"/>
      <c r="N20" s="7"/>
      <c r="O20" s="7"/>
      <c r="P20" s="7"/>
      <c r="Q20" s="8"/>
      <c r="R20" s="8"/>
      <c r="S20" s="8"/>
      <c r="T20" s="8"/>
      <c r="U20" s="8"/>
      <c r="V20" s="9"/>
      <c r="W20" s="9"/>
      <c r="X20" s="9"/>
      <c r="Y20" s="9"/>
      <c r="Z20" s="9"/>
      <c r="AA20" s="10"/>
      <c r="AB20" s="10"/>
      <c r="AC20" s="10"/>
      <c r="AD20" s="10"/>
      <c r="AE20" s="10"/>
      <c r="AF20" s="8"/>
      <c r="AG20" s="8"/>
      <c r="AH20" s="8"/>
      <c r="AI20" s="8"/>
      <c r="AJ20" s="8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7"/>
      <c r="AV20" s="7"/>
      <c r="AW20" s="7"/>
      <c r="AX20" s="7"/>
      <c r="AY20" s="7"/>
      <c r="AZ20" s="8"/>
      <c r="BA20" s="8"/>
      <c r="BB20" s="8"/>
      <c r="BC20" s="8"/>
      <c r="BD20" s="8"/>
      <c r="BE20" s="9"/>
      <c r="BF20" s="9"/>
      <c r="BG20" s="9"/>
      <c r="BH20" s="9"/>
      <c r="BI20" s="9"/>
      <c r="BJ20" s="10"/>
      <c r="BK20" s="10"/>
      <c r="BL20" s="10"/>
      <c r="BM20" s="10"/>
      <c r="BN20" s="10"/>
      <c r="BO20" s="8"/>
      <c r="BP20" s="8"/>
      <c r="BQ20" s="8"/>
      <c r="BR20" s="8"/>
      <c r="BS20" s="8"/>
      <c r="BT20" s="5">
        <v>1</v>
      </c>
      <c r="BU20" s="5"/>
      <c r="BV20" s="5"/>
      <c r="BW20" s="5">
        <v>1</v>
      </c>
      <c r="BX20" s="5">
        <v>1</v>
      </c>
      <c r="BY20" s="6"/>
      <c r="BZ20" s="6"/>
      <c r="CA20" s="6"/>
      <c r="CB20" s="6"/>
      <c r="CC20" s="6"/>
      <c r="CD20" s="7"/>
      <c r="CE20" s="7"/>
      <c r="CF20" s="7"/>
      <c r="CG20" s="7"/>
      <c r="CH20" s="7"/>
      <c r="CI20" s="8"/>
      <c r="CJ20" s="8"/>
      <c r="CK20" s="8"/>
      <c r="CL20" s="8"/>
      <c r="CM20" s="8"/>
      <c r="CN20" s="9"/>
      <c r="CO20" s="9"/>
      <c r="CP20" s="9"/>
      <c r="CQ20" s="9"/>
      <c r="CR20" s="9"/>
      <c r="CS20" s="10"/>
      <c r="CT20" s="10"/>
      <c r="CU20" s="10"/>
      <c r="CV20" s="10"/>
      <c r="CW20" s="10"/>
      <c r="CX20" s="8"/>
      <c r="CY20" s="8"/>
      <c r="CZ20" s="8"/>
      <c r="DA20" s="8"/>
      <c r="DB20" s="8"/>
      <c r="DC20" s="5"/>
      <c r="DD20" s="5"/>
      <c r="DE20" s="5"/>
      <c r="DF20" s="5"/>
      <c r="DG20" s="5"/>
      <c r="DH20" s="6"/>
      <c r="DI20" s="6"/>
      <c r="DJ20" s="6"/>
      <c r="DK20" s="6"/>
      <c r="DL20" s="6"/>
      <c r="DM20" s="7"/>
      <c r="DN20" s="7"/>
      <c r="DO20" s="7"/>
      <c r="DP20" s="7"/>
      <c r="DQ20" s="7"/>
      <c r="DR20" s="8"/>
      <c r="DS20" s="8"/>
      <c r="DT20" s="8"/>
      <c r="DU20" s="8"/>
      <c r="DV20" s="8"/>
      <c r="DW20" s="9"/>
      <c r="DX20" s="9"/>
      <c r="DY20" s="9"/>
      <c r="DZ20" s="9"/>
      <c r="EA20" s="9"/>
      <c r="EB20" s="10">
        <v>1</v>
      </c>
      <c r="EC20" s="10"/>
      <c r="ED20" s="10"/>
      <c r="EE20" s="10">
        <v>4</v>
      </c>
      <c r="EF20" s="10">
        <v>2</v>
      </c>
      <c r="EG20" s="8"/>
      <c r="EH20" s="8"/>
      <c r="EI20" s="8">
        <v>1</v>
      </c>
      <c r="EJ20" s="8">
        <v>1</v>
      </c>
      <c r="EK20" s="8">
        <v>2</v>
      </c>
      <c r="EL20" s="5"/>
      <c r="EM20" s="5"/>
      <c r="EN20" s="5"/>
      <c r="EO20" s="5"/>
      <c r="EP20" s="5"/>
      <c r="EQ20" s="6"/>
      <c r="ER20" s="6"/>
      <c r="ES20" s="6"/>
      <c r="ET20" s="6"/>
      <c r="EU20" s="6"/>
      <c r="EV20" s="7"/>
      <c r="EW20" s="7"/>
      <c r="EX20" s="7"/>
      <c r="EY20" s="7"/>
      <c r="EZ20" s="7"/>
      <c r="FA20" s="8"/>
      <c r="FB20" s="8"/>
      <c r="FC20" s="8"/>
      <c r="FD20" s="8"/>
      <c r="FE20" s="8"/>
      <c r="FF20" s="34"/>
      <c r="FG20" s="34"/>
      <c r="FH20" s="34"/>
      <c r="FI20" s="34"/>
      <c r="FJ20" s="34"/>
      <c r="FK20" s="8"/>
      <c r="FL20" s="8"/>
      <c r="FM20" s="8"/>
      <c r="FN20" s="8"/>
      <c r="FO20" s="8"/>
      <c r="FP20" s="35"/>
      <c r="FQ20" s="35"/>
      <c r="FR20" s="35"/>
      <c r="FS20" s="35"/>
      <c r="FT20" s="35"/>
      <c r="FU20" s="14">
        <f>FW20*4+FX20*2+FY20*1</f>
        <v>9</v>
      </c>
      <c r="FV20" s="13">
        <f>FW20+FX20+FY20</f>
        <v>3</v>
      </c>
      <c r="FW20" s="14">
        <f>B20+G20+L20+Q20+V20+AA20+AF20+AK20+AP20+AU20+AZ20+BE20+BJ20+BO20+BT20+BY20+CD20+CI20+CN20+CS20+CX20+DC20+DH20+DM20+DR20+DW20+EB20+EG20+EL20+EQ20+EV20+FA20++FF20+FK20+FP20</f>
        <v>2</v>
      </c>
      <c r="FX20" s="13">
        <f>C20+H20+M20+R20+W20+AB20+AG20+AL20+AQ20+AV20+BA20+BF20+BK20+BP20+BU20+BZ20+CE20+CJ20+CO20+CT20+CY20+DD20+DI20+DN20+DS20+DX20+EC20+EH20+EM20+ER20+EW20+FB20+FG20+FL20+FQ20</f>
        <v>0</v>
      </c>
      <c r="FY20" s="14">
        <f>D20+I20+N20+S20+X20+AC20+AH20+AM20+AR20+AW20+BB20+BG20+BL20++BQ20+BV20+CA20+CF20+CK20+CP20+CZ20+DE20+DJ20+DO20+DT20+DY20+ED20+EI20+EN20+ES20+EX20+FC20+FH20+FM20+FR20</f>
        <v>1</v>
      </c>
      <c r="FZ20" s="38">
        <f>E20+J20+O20+T20+Y20+AD20++AI20+AN20+AS20+AX20+BC20+BH20+BM20++BR20+BW20+CB20+CG20+CL20+CQ20+CV20+DA20+DF20+DK20+DP20+DU20+DZ20+EE20+EJ20+EO20+ET20+EY20+FD20+FI20+FN20+FS20</f>
        <v>6</v>
      </c>
      <c r="GA20" s="14">
        <f>F20+K20+P20+U20+Z20+AE20+AJ20+AO20+AT20+AY20+BD20+BI20+BN20+BS20+BX20+CC20+CH20+CM20+CR20+CW20+DB20+DG20+DL20+DQ20+DV20+EA20+EF20+EK20+EP20+EU20+EZ20+FE20+FJ20+FO20+FT20</f>
        <v>5</v>
      </c>
      <c r="GB20" s="16">
        <f>FZ20/FV20</f>
        <v>2</v>
      </c>
      <c r="GC20" s="17">
        <f>GA20/FV20</f>
        <v>1.6666666666666667</v>
      </c>
      <c r="GD20" s="19"/>
    </row>
    <row r="21" spans="1:186" s="4" customFormat="1">
      <c r="A21" s="12" t="s">
        <v>43</v>
      </c>
      <c r="B21" s="15"/>
      <c r="C21" s="15"/>
      <c r="D21" s="15"/>
      <c r="E21" s="15"/>
      <c r="F21" s="15"/>
      <c r="G21" s="6"/>
      <c r="H21" s="6"/>
      <c r="I21" s="6"/>
      <c r="J21" s="6"/>
      <c r="K21" s="6"/>
      <c r="L21" s="7"/>
      <c r="M21" s="7"/>
      <c r="N21" s="7"/>
      <c r="O21" s="7"/>
      <c r="P21" s="7"/>
      <c r="Q21" s="8"/>
      <c r="R21" s="8"/>
      <c r="S21" s="8"/>
      <c r="T21" s="8"/>
      <c r="U21" s="8"/>
      <c r="V21" s="9"/>
      <c r="W21" s="9"/>
      <c r="X21" s="9"/>
      <c r="Y21" s="9"/>
      <c r="Z21" s="9"/>
      <c r="AA21" s="10"/>
      <c r="AB21" s="10"/>
      <c r="AC21" s="10"/>
      <c r="AD21" s="10"/>
      <c r="AE21" s="10"/>
      <c r="AF21" s="8"/>
      <c r="AG21" s="8"/>
      <c r="AH21" s="8"/>
      <c r="AI21" s="8"/>
      <c r="AJ21" s="8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7"/>
      <c r="AV21" s="7"/>
      <c r="AW21" s="7"/>
      <c r="AX21" s="7"/>
      <c r="AY21" s="7"/>
      <c r="AZ21" s="8"/>
      <c r="BA21" s="8"/>
      <c r="BB21" s="8"/>
      <c r="BC21" s="8"/>
      <c r="BD21" s="8"/>
      <c r="BE21" s="9"/>
      <c r="BF21" s="9"/>
      <c r="BG21" s="9"/>
      <c r="BH21" s="9"/>
      <c r="BI21" s="9"/>
      <c r="BJ21" s="10"/>
      <c r="BK21" s="10"/>
      <c r="BL21" s="10"/>
      <c r="BM21" s="10"/>
      <c r="BN21" s="10"/>
      <c r="BO21" s="8"/>
      <c r="BP21" s="8"/>
      <c r="BQ21" s="8"/>
      <c r="BR21" s="8"/>
      <c r="BS21" s="8"/>
      <c r="BT21" s="5"/>
      <c r="BU21" s="5"/>
      <c r="BV21" s="5"/>
      <c r="BW21" s="5"/>
      <c r="BX21" s="5"/>
      <c r="BY21" s="6"/>
      <c r="BZ21" s="6"/>
      <c r="CA21" s="6"/>
      <c r="CB21" s="6"/>
      <c r="CC21" s="6"/>
      <c r="CD21" s="7"/>
      <c r="CE21" s="7"/>
      <c r="CF21" s="7"/>
      <c r="CG21" s="7"/>
      <c r="CH21" s="7"/>
      <c r="CI21" s="8"/>
      <c r="CJ21" s="8"/>
      <c r="CK21" s="8"/>
      <c r="CL21" s="8"/>
      <c r="CM21" s="8"/>
      <c r="CN21" s="9"/>
      <c r="CO21" s="9"/>
      <c r="CP21" s="9"/>
      <c r="CQ21" s="9"/>
      <c r="CR21" s="9"/>
      <c r="CS21" s="10"/>
      <c r="CT21" s="10">
        <v>1</v>
      </c>
      <c r="CU21" s="10"/>
      <c r="CV21" s="10">
        <v>8</v>
      </c>
      <c r="CW21" s="10">
        <v>1</v>
      </c>
      <c r="CX21" s="8"/>
      <c r="CY21" s="8"/>
      <c r="CZ21" s="8"/>
      <c r="DA21" s="8"/>
      <c r="DB21" s="8"/>
      <c r="DC21" s="5">
        <v>1</v>
      </c>
      <c r="DD21" s="5"/>
      <c r="DE21" s="5">
        <v>1</v>
      </c>
      <c r="DF21" s="5">
        <v>11</v>
      </c>
      <c r="DG21" s="5">
        <v>1</v>
      </c>
      <c r="DH21" s="6"/>
      <c r="DI21" s="6"/>
      <c r="DJ21" s="6"/>
      <c r="DK21" s="6"/>
      <c r="DL21" s="6"/>
      <c r="DM21" s="7"/>
      <c r="DN21" s="7"/>
      <c r="DO21" s="7"/>
      <c r="DP21" s="7"/>
      <c r="DQ21" s="7"/>
      <c r="DR21" s="8"/>
      <c r="DS21" s="8"/>
      <c r="DT21" s="8"/>
      <c r="DU21" s="8"/>
      <c r="DV21" s="8"/>
      <c r="DW21" s="9"/>
      <c r="DX21" s="9"/>
      <c r="DY21" s="9"/>
      <c r="DZ21" s="9"/>
      <c r="EA21" s="9"/>
      <c r="EB21" s="10"/>
      <c r="EC21" s="10"/>
      <c r="ED21" s="10"/>
      <c r="EE21" s="10"/>
      <c r="EF21" s="10"/>
      <c r="EG21" s="8"/>
      <c r="EH21" s="8"/>
      <c r="EI21" s="8"/>
      <c r="EJ21" s="8"/>
      <c r="EK21" s="8"/>
      <c r="EL21" s="5"/>
      <c r="EM21" s="5"/>
      <c r="EN21" s="5"/>
      <c r="EO21" s="5"/>
      <c r="EP21" s="5"/>
      <c r="EQ21" s="6"/>
      <c r="ER21" s="6"/>
      <c r="ES21" s="6"/>
      <c r="ET21" s="6"/>
      <c r="EU21" s="6"/>
      <c r="EV21" s="7"/>
      <c r="EW21" s="7"/>
      <c r="EX21" s="7"/>
      <c r="EY21" s="7"/>
      <c r="EZ21" s="7"/>
      <c r="FA21" s="8"/>
      <c r="FB21" s="8"/>
      <c r="FC21" s="8"/>
      <c r="FD21" s="8"/>
      <c r="FE21" s="8"/>
      <c r="FF21" s="34"/>
      <c r="FG21" s="34"/>
      <c r="FH21" s="34"/>
      <c r="FI21" s="34"/>
      <c r="FJ21" s="34"/>
      <c r="FK21" s="8"/>
      <c r="FL21" s="8"/>
      <c r="FM21" s="8"/>
      <c r="FN21" s="8"/>
      <c r="FO21" s="8"/>
      <c r="FP21" s="35"/>
      <c r="FQ21" s="35"/>
      <c r="FR21" s="35"/>
      <c r="FS21" s="35"/>
      <c r="FT21" s="35"/>
      <c r="FU21" s="14">
        <f>FW21*4+FX21*2+FY21*1</f>
        <v>7</v>
      </c>
      <c r="FV21" s="13">
        <f>FW21+FX21+FY21</f>
        <v>3</v>
      </c>
      <c r="FW21" s="14">
        <f>B21+G21+L21+Q21+V21+AA21+AF21+AK21+AP21+AU21+AZ21+BE21+BJ21+BO21+BT21+BY21+CD21+CI21+CN21+CS21+CX21+DC21+DH21+DM21+DR21+DW21+EB21+EG21+EL21+EQ21+EV21+FA21++FF21+FK21+FP21</f>
        <v>1</v>
      </c>
      <c r="FX21" s="13">
        <f>C21+H21+M21+R21+W21+AB21+AG21+AL21+AQ21+AV21+BA21+BF21+BK21+BP21+BU21+BZ21+CE21+CJ21+CO21+CT21+CY21+DD21+DI21+DN21+DS21+DX21+EC21+EH21+EM21+ER21+EW21+FB21+FG21+FL21+FQ21</f>
        <v>1</v>
      </c>
      <c r="FY21" s="14">
        <f>D21+I21+N21+S21+X21+AC21+AH21+AM21+AR21+AW21+BB21+BG21+BL21++BQ21+BV21+CA21+CF21+CK21+CP21+CZ21+DE21+DJ21+DO21+DT21+DY21+ED21+EI21+EN21+ES21+EX21+FC21+FH21+FM21+FR21</f>
        <v>1</v>
      </c>
      <c r="FZ21" s="38">
        <f>E21+J21+O21+T21+Y21+AD21++AI21+AN21+AS21+AX21+BC21+BH21+BM21++BR21+BW21+CB21+CG21+CL21+CQ21+CV21+DA21+DF21+DK21+DP21+DU21+DZ21+EE21+EJ21+EO21+ET21+EY21+FD21+FI21+FN21+FS21</f>
        <v>19</v>
      </c>
      <c r="GA21" s="14">
        <f>F21+K21+P21+U21+Z21+AE21+AJ21+AO21+AT21+AY21+BD21+BI21+BN21+BS21+BX21+CC21+CH21+CM21+CR21+CW21+DB21+DG21+DL21+DQ21+DV21+EA21+EF21+EK21+EP21+EU21+EZ21+FE21+FJ21+FO21+FT21</f>
        <v>2</v>
      </c>
      <c r="GB21" s="16">
        <f>FZ21/FV21</f>
        <v>6.333333333333333</v>
      </c>
      <c r="GC21" s="17">
        <f>GA21/FV21</f>
        <v>0.66666666666666663</v>
      </c>
      <c r="GD21" s="19"/>
    </row>
    <row r="22" spans="1:186" s="4" customFormat="1">
      <c r="A22" s="11" t="s">
        <v>17</v>
      </c>
      <c r="B22" s="15"/>
      <c r="C22" s="15"/>
      <c r="D22" s="15"/>
      <c r="E22" s="15"/>
      <c r="F22" s="15"/>
      <c r="G22" s="6"/>
      <c r="H22" s="6">
        <v>1</v>
      </c>
      <c r="I22" s="6"/>
      <c r="J22" s="6">
        <v>6</v>
      </c>
      <c r="K22" s="6">
        <v>3</v>
      </c>
      <c r="L22" s="7">
        <v>1</v>
      </c>
      <c r="M22" s="7"/>
      <c r="N22" s="7"/>
      <c r="O22" s="7">
        <v>5</v>
      </c>
      <c r="P22" s="7">
        <v>5</v>
      </c>
      <c r="Q22" s="8"/>
      <c r="R22" s="8"/>
      <c r="S22" s="8"/>
      <c r="T22" s="8"/>
      <c r="U22" s="8"/>
      <c r="V22" s="9"/>
      <c r="W22" s="9"/>
      <c r="X22" s="9"/>
      <c r="Y22" s="9"/>
      <c r="Z22" s="9"/>
      <c r="AA22" s="10"/>
      <c r="AB22" s="10"/>
      <c r="AC22" s="10"/>
      <c r="AD22" s="10"/>
      <c r="AE22" s="10"/>
      <c r="AF22" s="8"/>
      <c r="AG22" s="8"/>
      <c r="AH22" s="8"/>
      <c r="AI22" s="8"/>
      <c r="AJ22" s="8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7"/>
      <c r="AV22" s="7"/>
      <c r="AW22" s="7"/>
      <c r="AX22" s="7"/>
      <c r="AY22" s="7"/>
      <c r="AZ22" s="8"/>
      <c r="BA22" s="8"/>
      <c r="BB22" s="8"/>
      <c r="BC22" s="8"/>
      <c r="BD22" s="8"/>
      <c r="BE22" s="9"/>
      <c r="BF22" s="9"/>
      <c r="BG22" s="9"/>
      <c r="BH22" s="9"/>
      <c r="BI22" s="9"/>
      <c r="BJ22" s="10"/>
      <c r="BK22" s="10"/>
      <c r="BL22" s="10"/>
      <c r="BM22" s="10"/>
      <c r="BN22" s="10"/>
      <c r="BO22" s="8"/>
      <c r="BP22" s="8"/>
      <c r="BQ22" s="8"/>
      <c r="BR22" s="8"/>
      <c r="BS22" s="8"/>
      <c r="BT22" s="5"/>
      <c r="BU22" s="5"/>
      <c r="BV22" s="5"/>
      <c r="BW22" s="5"/>
      <c r="BX22" s="5"/>
      <c r="BY22" s="6"/>
      <c r="BZ22" s="6"/>
      <c r="CA22" s="6"/>
      <c r="CB22" s="6"/>
      <c r="CC22" s="6"/>
      <c r="CD22" s="7"/>
      <c r="CE22" s="7"/>
      <c r="CF22" s="7"/>
      <c r="CG22" s="7"/>
      <c r="CH22" s="7"/>
      <c r="CI22" s="8"/>
      <c r="CJ22" s="8"/>
      <c r="CK22" s="8"/>
      <c r="CL22" s="8"/>
      <c r="CM22" s="8"/>
      <c r="CN22" s="9"/>
      <c r="CO22" s="9"/>
      <c r="CP22" s="9"/>
      <c r="CQ22" s="9"/>
      <c r="CR22" s="9"/>
      <c r="CS22" s="10"/>
      <c r="CT22" s="10"/>
      <c r="CU22" s="10"/>
      <c r="CV22" s="10"/>
      <c r="CW22" s="10"/>
      <c r="CX22" s="8"/>
      <c r="CY22" s="8"/>
      <c r="CZ22" s="8"/>
      <c r="DA22" s="8"/>
      <c r="DB22" s="8"/>
      <c r="DC22" s="5"/>
      <c r="DD22" s="5"/>
      <c r="DE22" s="5"/>
      <c r="DF22" s="5"/>
      <c r="DG22" s="5"/>
      <c r="DH22" s="6"/>
      <c r="DI22" s="6"/>
      <c r="DJ22" s="6"/>
      <c r="DK22" s="6"/>
      <c r="DL22" s="6"/>
      <c r="DM22" s="7"/>
      <c r="DN22" s="7"/>
      <c r="DO22" s="7"/>
      <c r="DP22" s="7"/>
      <c r="DQ22" s="7"/>
      <c r="DR22" s="8"/>
      <c r="DS22" s="8"/>
      <c r="DT22" s="8"/>
      <c r="DU22" s="8"/>
      <c r="DV22" s="8"/>
      <c r="DW22" s="9"/>
      <c r="DX22" s="9"/>
      <c r="DY22" s="9"/>
      <c r="DZ22" s="9"/>
      <c r="EA22" s="9"/>
      <c r="EB22" s="10"/>
      <c r="EC22" s="10"/>
      <c r="ED22" s="10"/>
      <c r="EE22" s="10"/>
      <c r="EF22" s="10"/>
      <c r="EG22" s="8"/>
      <c r="EH22" s="8"/>
      <c r="EI22" s="8"/>
      <c r="EJ22" s="8"/>
      <c r="EK22" s="8"/>
      <c r="EL22" s="5"/>
      <c r="EM22" s="5"/>
      <c r="EN22" s="5"/>
      <c r="EO22" s="5"/>
      <c r="EP22" s="5"/>
      <c r="EQ22" s="6"/>
      <c r="ER22" s="6"/>
      <c r="ES22" s="6"/>
      <c r="ET22" s="6"/>
      <c r="EU22" s="6"/>
      <c r="EV22" s="7"/>
      <c r="EW22" s="7"/>
      <c r="EX22" s="7"/>
      <c r="EY22" s="7"/>
      <c r="EZ22" s="7"/>
      <c r="FA22" s="8"/>
      <c r="FB22" s="8"/>
      <c r="FC22" s="8"/>
      <c r="FD22" s="8"/>
      <c r="FE22" s="8"/>
      <c r="FF22" s="34"/>
      <c r="FG22" s="34"/>
      <c r="FH22" s="34"/>
      <c r="FI22" s="34"/>
      <c r="FJ22" s="34"/>
      <c r="FK22" s="8"/>
      <c r="FL22" s="8"/>
      <c r="FM22" s="8"/>
      <c r="FN22" s="8"/>
      <c r="FO22" s="8"/>
      <c r="FP22" s="35"/>
      <c r="FQ22" s="35"/>
      <c r="FR22" s="35"/>
      <c r="FS22" s="35"/>
      <c r="FT22" s="35"/>
      <c r="FU22" s="14">
        <f>FW22*4+FX22*2+FY22*1</f>
        <v>6</v>
      </c>
      <c r="FV22" s="13">
        <f>FW22+FX22+FY22</f>
        <v>2</v>
      </c>
      <c r="FW22" s="14">
        <f>B22+G22+L22+Q22+V22+AA22+AF22+AK22+AP22+AU22+AZ22+BE22+BJ22+BO22+BT22+BY22+CD22+CI22+CN22+CS22+CX22+DC22+DH22+DM22+DR22+DW22+EB22+EG22+EL22+EQ22+EV22+FA22++FF22+FK22+FP22</f>
        <v>1</v>
      </c>
      <c r="FX22" s="13">
        <f>C22+H22+M22+R22+W22+AB22+AG22+AL22+AQ22+AV22+BA22+BF22+BK22+BP22+BU22+BZ22+CE22+CJ22+CO22+CT22+CY22+DD22+DI22+DN22+DS22+DX22+EC22+EH22+EM22+ER22+EW22+FB22+FG22+FL22+FQ22</f>
        <v>1</v>
      </c>
      <c r="FY22" s="14">
        <f>D22+I22+N22+S22+X22+AC22+AH22+AM22+AR22+AW22+BB22+BG22+BL22++BQ22+BV22+CA22+CF22+CK22+CP22+CZ22+DE22+DJ22+DO22+DT22+DY22+ED22+EI22+EN22+ES22+EX22+FC22+FH22+FM22+FR22</f>
        <v>0</v>
      </c>
      <c r="FZ22" s="38">
        <f>E22+J22+O22+T22+Y22+AD22++AI22+AN22+AS22+AX22+BC22+BH22+BM22++BR22+BW22+CB22+CG22+CL22+CQ22+CV22+DA22+DF22+DK22+DP22+DU22+DZ22+EE22+EJ22+EO22+ET22+EY22+FD22+FI22+FN22+FS22</f>
        <v>11</v>
      </c>
      <c r="GA22" s="14">
        <f>F22+K22+P22+U22+Z22+AE22+AJ22+AO22+AT22+AY22+BD22+BI22+BN22+BS22+BX22+CC22+CH22+CM22+CR22+CW22+DB22+DG22+DL22+DQ22+DV22+EA22+EF22+EK22+EP22+EU22+EZ22+FE22+FJ22+FO22+FT22</f>
        <v>8</v>
      </c>
      <c r="GB22" s="16">
        <f>FZ22/FV22</f>
        <v>5.5</v>
      </c>
      <c r="GC22" s="17">
        <f>GA22/FV22</f>
        <v>4</v>
      </c>
      <c r="GD22" s="19"/>
    </row>
    <row r="23" spans="1:186" s="4" customFormat="1">
      <c r="A23" s="11" t="s">
        <v>21</v>
      </c>
      <c r="B23" s="15"/>
      <c r="C23" s="15"/>
      <c r="D23" s="15"/>
      <c r="E23" s="15"/>
      <c r="F23" s="15"/>
      <c r="G23" s="6"/>
      <c r="H23" s="6"/>
      <c r="I23" s="6"/>
      <c r="J23" s="6"/>
      <c r="K23" s="6"/>
      <c r="L23" s="7"/>
      <c r="M23" s="7"/>
      <c r="N23" s="7"/>
      <c r="O23" s="7"/>
      <c r="P23" s="7"/>
      <c r="Q23" s="8"/>
      <c r="R23" s="8"/>
      <c r="S23" s="8"/>
      <c r="T23" s="8"/>
      <c r="U23" s="8"/>
      <c r="V23" s="9"/>
      <c r="W23" s="9"/>
      <c r="X23" s="9"/>
      <c r="Y23" s="9"/>
      <c r="Z23" s="9"/>
      <c r="AA23" s="10"/>
      <c r="AB23" s="10"/>
      <c r="AC23" s="10"/>
      <c r="AD23" s="10"/>
      <c r="AE23" s="10"/>
      <c r="AF23" s="8"/>
      <c r="AG23" s="8"/>
      <c r="AH23" s="8"/>
      <c r="AI23" s="8"/>
      <c r="AJ23" s="8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7"/>
      <c r="AV23" s="7"/>
      <c r="AW23" s="7"/>
      <c r="AX23" s="7"/>
      <c r="AY23" s="7"/>
      <c r="AZ23" s="8"/>
      <c r="BA23" s="8"/>
      <c r="BB23" s="8"/>
      <c r="BC23" s="8"/>
      <c r="BD23" s="8"/>
      <c r="BE23" s="9"/>
      <c r="BF23" s="9"/>
      <c r="BG23" s="9"/>
      <c r="BH23" s="9"/>
      <c r="BI23" s="9"/>
      <c r="BJ23" s="10">
        <v>1</v>
      </c>
      <c r="BK23" s="10"/>
      <c r="BL23" s="10"/>
      <c r="BM23" s="10">
        <v>3</v>
      </c>
      <c r="BN23" s="10">
        <v>0</v>
      </c>
      <c r="BO23" s="8"/>
      <c r="BP23" s="8"/>
      <c r="BQ23" s="8"/>
      <c r="BR23" s="8"/>
      <c r="BS23" s="8"/>
      <c r="BT23" s="5"/>
      <c r="BU23" s="5"/>
      <c r="BV23" s="5"/>
      <c r="BW23" s="5"/>
      <c r="BX23" s="5"/>
      <c r="BY23" s="6"/>
      <c r="BZ23" s="6"/>
      <c r="CA23" s="6"/>
      <c r="CB23" s="6"/>
      <c r="CC23" s="6"/>
      <c r="CD23" s="7"/>
      <c r="CE23" s="7"/>
      <c r="CF23" s="7"/>
      <c r="CG23" s="7"/>
      <c r="CH23" s="7"/>
      <c r="CI23" s="8"/>
      <c r="CJ23" s="8"/>
      <c r="CK23" s="8"/>
      <c r="CL23" s="8"/>
      <c r="CM23" s="8"/>
      <c r="CN23" s="9"/>
      <c r="CO23" s="9"/>
      <c r="CP23" s="9"/>
      <c r="CQ23" s="9"/>
      <c r="CR23" s="9"/>
      <c r="CS23" s="10"/>
      <c r="CT23" s="10"/>
      <c r="CU23" s="10"/>
      <c r="CV23" s="10"/>
      <c r="CW23" s="10"/>
      <c r="CX23" s="8"/>
      <c r="CY23" s="8"/>
      <c r="CZ23" s="8"/>
      <c r="DA23" s="8"/>
      <c r="DB23" s="8"/>
      <c r="DC23" s="5"/>
      <c r="DD23" s="5"/>
      <c r="DE23" s="5"/>
      <c r="DF23" s="5"/>
      <c r="DG23" s="5"/>
      <c r="DH23" s="6"/>
      <c r="DI23" s="6"/>
      <c r="DJ23" s="6"/>
      <c r="DK23" s="6"/>
      <c r="DL23" s="6"/>
      <c r="DM23" s="7"/>
      <c r="DN23" s="7"/>
      <c r="DO23" s="7"/>
      <c r="DP23" s="7"/>
      <c r="DQ23" s="7"/>
      <c r="DR23" s="8"/>
      <c r="DS23" s="8"/>
      <c r="DT23" s="8"/>
      <c r="DU23" s="8"/>
      <c r="DV23" s="8"/>
      <c r="DW23" s="9"/>
      <c r="DX23" s="9"/>
      <c r="DY23" s="9"/>
      <c r="DZ23" s="9"/>
      <c r="EA23" s="9"/>
      <c r="EB23" s="10"/>
      <c r="EC23" s="10"/>
      <c r="ED23" s="10"/>
      <c r="EE23" s="10"/>
      <c r="EF23" s="10"/>
      <c r="EG23" s="8"/>
      <c r="EH23" s="8"/>
      <c r="EI23" s="8"/>
      <c r="EJ23" s="8"/>
      <c r="EK23" s="8"/>
      <c r="EL23" s="5"/>
      <c r="EM23" s="5"/>
      <c r="EN23" s="5"/>
      <c r="EO23" s="5"/>
      <c r="EP23" s="5"/>
      <c r="EQ23" s="6"/>
      <c r="ER23" s="6"/>
      <c r="ES23" s="6"/>
      <c r="ET23" s="6"/>
      <c r="EU23" s="6"/>
      <c r="EV23" s="7"/>
      <c r="EW23" s="7"/>
      <c r="EX23" s="7"/>
      <c r="EY23" s="7"/>
      <c r="EZ23" s="7"/>
      <c r="FA23" s="8"/>
      <c r="FB23" s="8"/>
      <c r="FC23" s="8"/>
      <c r="FD23" s="8"/>
      <c r="FE23" s="8"/>
      <c r="FF23" s="34"/>
      <c r="FG23" s="34"/>
      <c r="FH23" s="34"/>
      <c r="FI23" s="34"/>
      <c r="FJ23" s="34"/>
      <c r="FK23" s="8"/>
      <c r="FL23" s="8"/>
      <c r="FM23" s="8"/>
      <c r="FN23" s="8"/>
      <c r="FO23" s="8"/>
      <c r="FP23" s="35"/>
      <c r="FQ23" s="35"/>
      <c r="FR23" s="35"/>
      <c r="FS23" s="35"/>
      <c r="FT23" s="35"/>
      <c r="FU23" s="14">
        <f>FW23*4+FX23*2+FY23*1</f>
        <v>4</v>
      </c>
      <c r="FV23" s="13">
        <f>FW23+FX23+FY23</f>
        <v>1</v>
      </c>
      <c r="FW23" s="14">
        <f>B23+G23+L23+Q23+V23+AA23+AF23+AK23+AP23+AU23+AZ23+BE23+BJ23+BO23+BT23+BY23+CD23+CI23+CN23+CS23+CX23+DC23+DH23+DM23+DR23+DW23+EB23+EG23+EL23+EQ23+EV23+FA23++FF23+FK23+FP23</f>
        <v>1</v>
      </c>
      <c r="FX23" s="13">
        <f>C23+H23+M23+R23+W23+AB23+AG23+AL23+AQ23+AV23+BA23+BF23+BK23+BP23+BU23+BZ23+CE23+CJ23+CO23+CT23+CY23+DD23+DI23+DN23+DS23+DX23+EC23+EH23+EM23+ER23+EW23+FB23+FG23+FL23+FQ23</f>
        <v>0</v>
      </c>
      <c r="FY23" s="14">
        <f>D23+I23+N23+S23+X23+AC23+AH23+AM23+AR23+AW23+BB23+BG23+BL23++BQ23+BV23+CA23+CF23+CK23+CP23+CZ23+DE23+DJ23+DO23+DT23+DY23+ED23+EI23+EN23+ES23+EX23+FC23+FH23+FM23+FR23</f>
        <v>0</v>
      </c>
      <c r="FZ23" s="38">
        <f>E23+J23+O23+T23+Y23+AD23++AI23+AN23+AS23+AX23+BC23+BH23+BM23++BR23+BW23+CB23+CG23+CL23+CQ23+CV23+DA23+DF23+DK23+DP23+DU23+DZ23+EE23+EJ23+EO23+ET23+EY23+FD23+FI23+FN23+FS23</f>
        <v>3</v>
      </c>
      <c r="GA23" s="14">
        <f>F23+K23+P23+U23+Z23+AE23+AJ23+AO23+AT23+AY23+BD23+BI23+BN23+BS23+BX23+CC23+CH23+CM23+CR23+CW23+DB23+DG23+DL23+DQ23+DV23+EA23+EF23+EK23+EP23+EU23+EZ23+FE23+FJ23+FO23+FT23</f>
        <v>0</v>
      </c>
      <c r="GB23" s="16">
        <f>FZ23/FV23</f>
        <v>3</v>
      </c>
      <c r="GC23" s="17">
        <f>GA23/FV23</f>
        <v>0</v>
      </c>
      <c r="GD23" s="19"/>
    </row>
    <row r="24" spans="1:186" s="4" customFormat="1">
      <c r="A24" s="11" t="s">
        <v>12</v>
      </c>
      <c r="B24" s="5">
        <v>1</v>
      </c>
      <c r="C24" s="5"/>
      <c r="D24" s="5"/>
      <c r="E24" s="5">
        <v>5</v>
      </c>
      <c r="F24" s="5">
        <v>2</v>
      </c>
      <c r="G24" s="6"/>
      <c r="H24" s="6"/>
      <c r="I24" s="6"/>
      <c r="J24" s="6"/>
      <c r="K24" s="6"/>
      <c r="L24" s="7"/>
      <c r="M24" s="7"/>
      <c r="N24" s="7"/>
      <c r="O24" s="7"/>
      <c r="P24" s="7"/>
      <c r="Q24" s="8"/>
      <c r="R24" s="8"/>
      <c r="S24" s="8"/>
      <c r="T24" s="8"/>
      <c r="U24" s="8"/>
      <c r="V24" s="9"/>
      <c r="W24" s="9"/>
      <c r="X24" s="9"/>
      <c r="Y24" s="9"/>
      <c r="Z24" s="9"/>
      <c r="AA24" s="10"/>
      <c r="AB24" s="10"/>
      <c r="AC24" s="10"/>
      <c r="AD24" s="10"/>
      <c r="AE24" s="10"/>
      <c r="AF24" s="8"/>
      <c r="AG24" s="8"/>
      <c r="AH24" s="8"/>
      <c r="AI24" s="8"/>
      <c r="AJ24" s="8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7"/>
      <c r="AV24" s="7"/>
      <c r="AW24" s="7"/>
      <c r="AX24" s="7"/>
      <c r="AY24" s="7"/>
      <c r="AZ24" s="8"/>
      <c r="BA24" s="8"/>
      <c r="BB24" s="8"/>
      <c r="BC24" s="8"/>
      <c r="BD24" s="8"/>
      <c r="BE24" s="9"/>
      <c r="BF24" s="9"/>
      <c r="BG24" s="9"/>
      <c r="BH24" s="9"/>
      <c r="BI24" s="9"/>
      <c r="BJ24" s="10"/>
      <c r="BK24" s="10"/>
      <c r="BL24" s="10"/>
      <c r="BM24" s="10"/>
      <c r="BN24" s="10"/>
      <c r="BO24" s="8"/>
      <c r="BP24" s="8"/>
      <c r="BQ24" s="8"/>
      <c r="BR24" s="8"/>
      <c r="BS24" s="8"/>
      <c r="BT24" s="5"/>
      <c r="BU24" s="5"/>
      <c r="BV24" s="5"/>
      <c r="BW24" s="5"/>
      <c r="BX24" s="5"/>
      <c r="BY24" s="6"/>
      <c r="BZ24" s="6"/>
      <c r="CA24" s="6"/>
      <c r="CB24" s="6"/>
      <c r="CC24" s="6"/>
      <c r="CD24" s="7"/>
      <c r="CE24" s="7"/>
      <c r="CF24" s="7"/>
      <c r="CG24" s="7"/>
      <c r="CH24" s="7"/>
      <c r="CI24" s="8"/>
      <c r="CJ24" s="8"/>
      <c r="CK24" s="8"/>
      <c r="CL24" s="8"/>
      <c r="CM24" s="8"/>
      <c r="CN24" s="9"/>
      <c r="CO24" s="9"/>
      <c r="CP24" s="9"/>
      <c r="CQ24" s="9"/>
      <c r="CR24" s="9"/>
      <c r="CS24" s="10"/>
      <c r="CT24" s="10"/>
      <c r="CU24" s="10"/>
      <c r="CV24" s="10"/>
      <c r="CW24" s="10"/>
      <c r="CX24" s="8"/>
      <c r="CY24" s="8"/>
      <c r="CZ24" s="8"/>
      <c r="DA24" s="8"/>
      <c r="DB24" s="8"/>
      <c r="DC24" s="5"/>
      <c r="DD24" s="5"/>
      <c r="DE24" s="5"/>
      <c r="DF24" s="5"/>
      <c r="DG24" s="5"/>
      <c r="DH24" s="6"/>
      <c r="DI24" s="6"/>
      <c r="DJ24" s="6"/>
      <c r="DK24" s="6"/>
      <c r="DL24" s="6"/>
      <c r="DM24" s="7"/>
      <c r="DN24" s="7"/>
      <c r="DO24" s="7"/>
      <c r="DP24" s="7"/>
      <c r="DQ24" s="7"/>
      <c r="DR24" s="8"/>
      <c r="DS24" s="8"/>
      <c r="DT24" s="8"/>
      <c r="DU24" s="8"/>
      <c r="DV24" s="8"/>
      <c r="DW24" s="9"/>
      <c r="DX24" s="9"/>
      <c r="DY24" s="9"/>
      <c r="DZ24" s="9"/>
      <c r="EA24" s="9"/>
      <c r="EB24" s="10"/>
      <c r="EC24" s="10"/>
      <c r="ED24" s="10"/>
      <c r="EE24" s="10"/>
      <c r="EF24" s="10"/>
      <c r="EG24" s="8"/>
      <c r="EH24" s="8"/>
      <c r="EI24" s="8"/>
      <c r="EJ24" s="8"/>
      <c r="EK24" s="8"/>
      <c r="EL24" s="5"/>
      <c r="EM24" s="5"/>
      <c r="EN24" s="5"/>
      <c r="EO24" s="5"/>
      <c r="EP24" s="5"/>
      <c r="EQ24" s="6"/>
      <c r="ER24" s="6"/>
      <c r="ES24" s="6"/>
      <c r="ET24" s="6"/>
      <c r="EU24" s="6"/>
      <c r="EV24" s="7"/>
      <c r="EW24" s="7"/>
      <c r="EX24" s="7"/>
      <c r="EY24" s="7"/>
      <c r="EZ24" s="7"/>
      <c r="FA24" s="8"/>
      <c r="FB24" s="8"/>
      <c r="FC24" s="8"/>
      <c r="FD24" s="8"/>
      <c r="FE24" s="8"/>
      <c r="FF24" s="34"/>
      <c r="FG24" s="34"/>
      <c r="FH24" s="34"/>
      <c r="FI24" s="34"/>
      <c r="FJ24" s="34"/>
      <c r="FK24" s="8"/>
      <c r="FL24" s="8"/>
      <c r="FM24" s="8"/>
      <c r="FN24" s="8"/>
      <c r="FO24" s="8"/>
      <c r="FP24" s="35"/>
      <c r="FQ24" s="35"/>
      <c r="FR24" s="35"/>
      <c r="FS24" s="35"/>
      <c r="FT24" s="35"/>
      <c r="FU24" s="14">
        <f>FW24*4+FX24*2+FY24*1</f>
        <v>4</v>
      </c>
      <c r="FV24" s="13">
        <f>FW24+FX24+FY24</f>
        <v>1</v>
      </c>
      <c r="FW24" s="14">
        <f>B24+G24+L24+Q24+V24+AA24+AF24+AK24+AP24+AU24+AZ24+BE24+BJ24+BO24+BT24+BY24+CD24+CI24+CN24+CS24+CX24+DC24+DH24+DM24+DR24+DW24+EB24+EG24+EL24+EQ24+EV24+FA24++FF24+FK24+FP24</f>
        <v>1</v>
      </c>
      <c r="FX24" s="13">
        <f>C24+H24+M24+R24+W24+AB24+AG24+AL24+AQ24+AV24+BA24+BF24+BK24+BP24+BU24+BZ24+CE24+CJ24+CO24+CT24+CY24+DD24+DI24+DN24+DS24+DX24+EC24+EH24+EM24+ER24+EW24+FB24+FG24+FL24+FQ24</f>
        <v>0</v>
      </c>
      <c r="FY24" s="14">
        <f>D24+I24+N24+S24+X24+AC24+AH24+AM24+AR24+AW24+BB24+BG24+BL24++BQ24+BV24+CA24+CF24+CK24+CP24+CZ24+DE24+DJ24+DO24+DT24+DY24+ED24+EI24+EN24+ES24+EX24+FC24+FH24+FM24+FR24</f>
        <v>0</v>
      </c>
      <c r="FZ24" s="38">
        <f>E24+J24+O24+T24+Y24+AD24++AI24+AN24+AS24+AX24+BC24+BH24+BM24++BR24+BW24+CB24+CG24+CL24+CQ24+CV24+DA24+DF24+DK24+DP24+DU24+DZ24+EE24+EJ24+EO24+ET24+EY24+FD24+FI24+FN24+FS24</f>
        <v>5</v>
      </c>
      <c r="GA24" s="14">
        <f>F24+K24+P24+U24+Z24+AE24+AJ24+AO24+AT24+AY24+BD24+BI24+BN24+BS24+BX24+CC24+CH24+CM24+CR24+CW24+DB24+DG24+DL24+DQ24+DV24+EA24+EF24+EK24+EP24+EU24+EZ24+FE24+FJ24+FO24+FT24</f>
        <v>2</v>
      </c>
      <c r="GB24" s="16">
        <f>FZ24/FV24</f>
        <v>5</v>
      </c>
      <c r="GC24" s="17">
        <f>GA24/FV24</f>
        <v>2</v>
      </c>
      <c r="GD24" s="19"/>
    </row>
    <row r="25" spans="1:186" s="4" customFormat="1">
      <c r="A25" s="12" t="s">
        <v>40</v>
      </c>
      <c r="B25" s="15"/>
      <c r="C25" s="15"/>
      <c r="D25" s="15"/>
      <c r="E25" s="15"/>
      <c r="F25" s="15"/>
      <c r="G25" s="6"/>
      <c r="H25" s="6"/>
      <c r="I25" s="6"/>
      <c r="J25" s="6"/>
      <c r="K25" s="6"/>
      <c r="L25" s="7"/>
      <c r="M25" s="7"/>
      <c r="N25" s="7"/>
      <c r="O25" s="7"/>
      <c r="P25" s="7"/>
      <c r="Q25" s="8"/>
      <c r="R25" s="8"/>
      <c r="S25" s="8"/>
      <c r="T25" s="8"/>
      <c r="U25" s="8"/>
      <c r="V25" s="9"/>
      <c r="W25" s="9"/>
      <c r="X25" s="9"/>
      <c r="Y25" s="9"/>
      <c r="Z25" s="9"/>
      <c r="AA25" s="10"/>
      <c r="AB25" s="10"/>
      <c r="AC25" s="10"/>
      <c r="AD25" s="10"/>
      <c r="AE25" s="10"/>
      <c r="AF25" s="8"/>
      <c r="AG25" s="8"/>
      <c r="AH25" s="8"/>
      <c r="AI25" s="8"/>
      <c r="AJ25" s="8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7"/>
      <c r="AV25" s="7"/>
      <c r="AW25" s="7"/>
      <c r="AX25" s="7"/>
      <c r="AY25" s="7"/>
      <c r="AZ25" s="8"/>
      <c r="BA25" s="8"/>
      <c r="BB25" s="8"/>
      <c r="BC25" s="8"/>
      <c r="BD25" s="8"/>
      <c r="BE25" s="9"/>
      <c r="BF25" s="9"/>
      <c r="BG25" s="9"/>
      <c r="BH25" s="9"/>
      <c r="BI25" s="9"/>
      <c r="BJ25" s="10"/>
      <c r="BK25" s="10"/>
      <c r="BL25" s="10"/>
      <c r="BM25" s="10"/>
      <c r="BN25" s="10"/>
      <c r="BO25" s="8"/>
      <c r="BP25" s="8"/>
      <c r="BQ25" s="8"/>
      <c r="BR25" s="8"/>
      <c r="BS25" s="8"/>
      <c r="BT25" s="5"/>
      <c r="BU25" s="5"/>
      <c r="BV25" s="5"/>
      <c r="BW25" s="5"/>
      <c r="BX25" s="5"/>
      <c r="BY25" s="6"/>
      <c r="BZ25" s="6"/>
      <c r="CA25" s="6"/>
      <c r="CB25" s="6"/>
      <c r="CC25" s="6"/>
      <c r="CD25" s="7"/>
      <c r="CE25" s="7"/>
      <c r="CF25" s="7"/>
      <c r="CG25" s="7"/>
      <c r="CH25" s="7"/>
      <c r="CI25" s="8">
        <v>1</v>
      </c>
      <c r="CJ25" s="8"/>
      <c r="CK25" s="8"/>
      <c r="CL25" s="8">
        <v>7</v>
      </c>
      <c r="CM25" s="8">
        <v>3</v>
      </c>
      <c r="CN25" s="9"/>
      <c r="CO25" s="9"/>
      <c r="CP25" s="9"/>
      <c r="CQ25" s="9"/>
      <c r="CR25" s="9"/>
      <c r="CS25" s="10"/>
      <c r="CT25" s="10"/>
      <c r="CU25" s="10"/>
      <c r="CV25" s="10"/>
      <c r="CW25" s="10"/>
      <c r="CX25" s="8"/>
      <c r="CY25" s="8"/>
      <c r="CZ25" s="8"/>
      <c r="DA25" s="8"/>
      <c r="DB25" s="8"/>
      <c r="DC25" s="5"/>
      <c r="DD25" s="5"/>
      <c r="DE25" s="5"/>
      <c r="DF25" s="5"/>
      <c r="DG25" s="5"/>
      <c r="DH25" s="6"/>
      <c r="DI25" s="6"/>
      <c r="DJ25" s="6"/>
      <c r="DK25" s="6"/>
      <c r="DL25" s="6"/>
      <c r="DM25" s="7"/>
      <c r="DN25" s="7"/>
      <c r="DO25" s="7"/>
      <c r="DP25" s="7"/>
      <c r="DQ25" s="7"/>
      <c r="DR25" s="8"/>
      <c r="DS25" s="8"/>
      <c r="DT25" s="8"/>
      <c r="DU25" s="8"/>
      <c r="DV25" s="8"/>
      <c r="DW25" s="9"/>
      <c r="DX25" s="9"/>
      <c r="DY25" s="9"/>
      <c r="DZ25" s="9"/>
      <c r="EA25" s="9"/>
      <c r="EB25" s="10"/>
      <c r="EC25" s="10"/>
      <c r="ED25" s="10"/>
      <c r="EE25" s="10"/>
      <c r="EF25" s="10"/>
      <c r="EG25" s="8"/>
      <c r="EH25" s="8"/>
      <c r="EI25" s="8"/>
      <c r="EJ25" s="8"/>
      <c r="EK25" s="8"/>
      <c r="EL25" s="5"/>
      <c r="EM25" s="5"/>
      <c r="EN25" s="5"/>
      <c r="EO25" s="5"/>
      <c r="EP25" s="5"/>
      <c r="EQ25" s="6"/>
      <c r="ER25" s="6"/>
      <c r="ES25" s="6"/>
      <c r="ET25" s="6"/>
      <c r="EU25" s="6"/>
      <c r="EV25" s="7"/>
      <c r="EW25" s="7"/>
      <c r="EX25" s="7"/>
      <c r="EY25" s="7"/>
      <c r="EZ25" s="7"/>
      <c r="FA25" s="8"/>
      <c r="FB25" s="8"/>
      <c r="FC25" s="8"/>
      <c r="FD25" s="8"/>
      <c r="FE25" s="8"/>
      <c r="FF25" s="34"/>
      <c r="FG25" s="34"/>
      <c r="FH25" s="34"/>
      <c r="FI25" s="34"/>
      <c r="FJ25" s="34"/>
      <c r="FK25" s="8"/>
      <c r="FL25" s="8"/>
      <c r="FM25" s="8"/>
      <c r="FN25" s="8"/>
      <c r="FO25" s="8"/>
      <c r="FP25" s="35"/>
      <c r="FQ25" s="35"/>
      <c r="FR25" s="35"/>
      <c r="FS25" s="35"/>
      <c r="FT25" s="35"/>
      <c r="FU25" s="14">
        <f>FW25*4+FX25*2+FY25*1</f>
        <v>4</v>
      </c>
      <c r="FV25" s="13">
        <f>FW25+FX25+FY25</f>
        <v>1</v>
      </c>
      <c r="FW25" s="14">
        <f>B25+G25+L25+Q25+V25+AA25+AF25+AK25+AP25+AU25+AZ25+BE25+BJ25+BO25+BT25+BY25+CD25+CI25+CN25+CS25+CX25+DC25+DH25+DM25+DR25+DW25+EB25+EG25+EL25+EQ25+EV25+FA25++FF25+FK25+FP25</f>
        <v>1</v>
      </c>
      <c r="FX25" s="13">
        <f>C25+H25+M25+R25+W25+AB25+AG25+AL25+AQ25+AV25+BA25+BF25+BK25+BP25+BU25+BZ25+CE25+CJ25+CO25+CT25+CY25+DD25+DI25+DN25+DS25+DX25+EC25+EH25+EM25+ER25+EW25+FB25+FG25+FL25+FQ25</f>
        <v>0</v>
      </c>
      <c r="FY25" s="14">
        <f>D25+I25+N25+S25+X25+AC25+AH25+AM25+AR25+AW25+BB25+BG25+BL25++BQ25+BV25+CA25+CF25+CK25+CP25+CZ25+DE25+DJ25+DO25+DT25+DY25+ED25+EI25+EN25+ES25+EX25+FC25+FH25+FM25+FR25</f>
        <v>0</v>
      </c>
      <c r="FZ25" s="38">
        <f>E25+J25+O25+T25+Y25+AD25++AI25+AN25+AS25+AX25+BC25+BH25+BM25++BR25+BW25+CB25+CG25+CL25+CQ25+CV25+DA25+DF25+DK25+DP25+DU25+DZ25+EE25+EJ25+EO25+ET25+EY25+FD25+FI25+FN25+FS25</f>
        <v>7</v>
      </c>
      <c r="GA25" s="14">
        <f>F25+K25+P25+U25+Z25+AE25+AJ25+AO25+AT25+AY25+BD25+BI25+BN25+BS25+BX25+CC25+CH25+CM25+CR25+CW25+DB25+DG25+DL25+DQ25+DV25+EA25+EF25+EK25+EP25+EU25+EZ25+FE25+FJ25+FO25+FT25</f>
        <v>3</v>
      </c>
      <c r="GB25" s="16">
        <f>FZ25/FV25</f>
        <v>7</v>
      </c>
      <c r="GC25" s="17">
        <f>GA25/FV25</f>
        <v>3</v>
      </c>
      <c r="GD25" s="19"/>
    </row>
    <row r="26" spans="1:186" s="21" customFormat="1">
      <c r="A26" s="12" t="s">
        <v>41</v>
      </c>
      <c r="B26" s="15"/>
      <c r="C26" s="15"/>
      <c r="D26" s="15"/>
      <c r="E26" s="15"/>
      <c r="F26" s="15"/>
      <c r="G26" s="6"/>
      <c r="H26" s="6"/>
      <c r="I26" s="6"/>
      <c r="J26" s="6"/>
      <c r="K26" s="6"/>
      <c r="L26" s="7"/>
      <c r="M26" s="7"/>
      <c r="N26" s="7"/>
      <c r="O26" s="7"/>
      <c r="P26" s="7"/>
      <c r="Q26" s="8"/>
      <c r="R26" s="8"/>
      <c r="S26" s="8"/>
      <c r="T26" s="8"/>
      <c r="U26" s="8"/>
      <c r="V26" s="9"/>
      <c r="W26" s="9"/>
      <c r="X26" s="9"/>
      <c r="Y26" s="9"/>
      <c r="Z26" s="9"/>
      <c r="AA26" s="10"/>
      <c r="AB26" s="10"/>
      <c r="AC26" s="10"/>
      <c r="AD26" s="10"/>
      <c r="AE26" s="10"/>
      <c r="AF26" s="8"/>
      <c r="AG26" s="8"/>
      <c r="AH26" s="8"/>
      <c r="AI26" s="8"/>
      <c r="AJ26" s="8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7"/>
      <c r="AV26" s="7"/>
      <c r="AW26" s="7"/>
      <c r="AX26" s="7"/>
      <c r="AY26" s="7"/>
      <c r="AZ26" s="8"/>
      <c r="BA26" s="8"/>
      <c r="BB26" s="8"/>
      <c r="BC26" s="8"/>
      <c r="BD26" s="8"/>
      <c r="BE26" s="9"/>
      <c r="BF26" s="9"/>
      <c r="BG26" s="9"/>
      <c r="BH26" s="9"/>
      <c r="BI26" s="9"/>
      <c r="BJ26" s="10"/>
      <c r="BK26" s="10"/>
      <c r="BL26" s="10"/>
      <c r="BM26" s="10"/>
      <c r="BN26" s="10"/>
      <c r="BO26" s="8"/>
      <c r="BP26" s="8"/>
      <c r="BQ26" s="8"/>
      <c r="BR26" s="8"/>
      <c r="BS26" s="8"/>
      <c r="BT26" s="5"/>
      <c r="BU26" s="5"/>
      <c r="BV26" s="5"/>
      <c r="BW26" s="5"/>
      <c r="BX26" s="5"/>
      <c r="BY26" s="6"/>
      <c r="BZ26" s="6"/>
      <c r="CA26" s="6"/>
      <c r="CB26" s="6"/>
      <c r="CC26" s="6"/>
      <c r="CD26" s="7"/>
      <c r="CE26" s="7"/>
      <c r="CF26" s="7"/>
      <c r="CG26" s="7"/>
      <c r="CH26" s="7"/>
      <c r="CI26" s="8"/>
      <c r="CJ26" s="8"/>
      <c r="CK26" s="8"/>
      <c r="CL26" s="8"/>
      <c r="CM26" s="8"/>
      <c r="CN26" s="9"/>
      <c r="CO26" s="9"/>
      <c r="CP26" s="9"/>
      <c r="CQ26" s="9"/>
      <c r="CR26" s="9"/>
      <c r="CS26" s="10"/>
      <c r="CT26" s="10">
        <v>1</v>
      </c>
      <c r="CU26" s="10"/>
      <c r="CV26" s="10">
        <v>1</v>
      </c>
      <c r="CW26" s="10">
        <v>0</v>
      </c>
      <c r="CX26" s="8"/>
      <c r="CY26" s="8"/>
      <c r="CZ26" s="8"/>
      <c r="DA26" s="8"/>
      <c r="DB26" s="8"/>
      <c r="DC26" s="5"/>
      <c r="DD26" s="5"/>
      <c r="DE26" s="5"/>
      <c r="DF26" s="5"/>
      <c r="DG26" s="5"/>
      <c r="DH26" s="6"/>
      <c r="DI26" s="6"/>
      <c r="DJ26" s="6"/>
      <c r="DK26" s="6"/>
      <c r="DL26" s="6"/>
      <c r="DM26" s="7"/>
      <c r="DN26" s="7"/>
      <c r="DO26" s="7"/>
      <c r="DP26" s="7"/>
      <c r="DQ26" s="7"/>
      <c r="DR26" s="8"/>
      <c r="DS26" s="8"/>
      <c r="DT26" s="8"/>
      <c r="DU26" s="8"/>
      <c r="DV26" s="8"/>
      <c r="DW26" s="9"/>
      <c r="DX26" s="9"/>
      <c r="DY26" s="9"/>
      <c r="DZ26" s="9"/>
      <c r="EA26" s="9"/>
      <c r="EB26" s="10"/>
      <c r="EC26" s="10"/>
      <c r="ED26" s="10"/>
      <c r="EE26" s="10"/>
      <c r="EF26" s="10"/>
      <c r="EG26" s="8"/>
      <c r="EH26" s="8"/>
      <c r="EI26" s="8"/>
      <c r="EJ26" s="8"/>
      <c r="EK26" s="8"/>
      <c r="EL26" s="5"/>
      <c r="EM26" s="5"/>
      <c r="EN26" s="5"/>
      <c r="EO26" s="5"/>
      <c r="EP26" s="5"/>
      <c r="EQ26" s="6"/>
      <c r="ER26" s="6"/>
      <c r="ES26" s="6"/>
      <c r="ET26" s="6"/>
      <c r="EU26" s="6"/>
      <c r="EV26" s="7"/>
      <c r="EW26" s="7"/>
      <c r="EX26" s="7"/>
      <c r="EY26" s="7"/>
      <c r="EZ26" s="7"/>
      <c r="FA26" s="8"/>
      <c r="FB26" s="8"/>
      <c r="FC26" s="8"/>
      <c r="FD26" s="8"/>
      <c r="FE26" s="8"/>
      <c r="FF26" s="34"/>
      <c r="FG26" s="34"/>
      <c r="FH26" s="34"/>
      <c r="FI26" s="34"/>
      <c r="FJ26" s="34"/>
      <c r="FK26" s="8"/>
      <c r="FL26" s="8"/>
      <c r="FM26" s="8"/>
      <c r="FN26" s="8"/>
      <c r="FO26" s="8"/>
      <c r="FP26" s="35"/>
      <c r="FQ26" s="35"/>
      <c r="FR26" s="35"/>
      <c r="FS26" s="35"/>
      <c r="FT26" s="35"/>
      <c r="FU26" s="14">
        <f>FW26*4+FX26*2+FY26*1</f>
        <v>2</v>
      </c>
      <c r="FV26" s="13">
        <f>FW26+FX26+FY26</f>
        <v>1</v>
      </c>
      <c r="FW26" s="14">
        <f>B26+G26+L26+Q26+V26+AA26+AF26+AK26+AP26+AU26+AZ26+BE26+BJ26+BO26+BT26+BY26+CD26+CI26+CN26+CS26+CX26+DC26+DH26+DM26+DR26+DW26+EB26+EG26+EL26+EQ26+EV26+FA26++FF26+FK26+FP26</f>
        <v>0</v>
      </c>
      <c r="FX26" s="13">
        <f>C26+H26+M26+R26+W26+AB26+AG26+AL26+AQ26+AV26+BA26+BF26+BK26+BP26+BU26+BZ26+CE26+CJ26+CO26+CT26+CY26+DD26+DI26+DN26+DS26+DX26+EC26+EH26+EM26+ER26+EW26+FB26+FG26+FL26+FQ26</f>
        <v>1</v>
      </c>
      <c r="FY26" s="14">
        <f>D26+I26+N26+S26+X26+AC26+AH26+AM26+AR26+AW26+BB26+BG26+BL26++BQ26+BV26+CA26+CF26+CK26+CP26+CZ26+DE26+DJ26+DO26+DT26+DY26+ED26+EI26+EN26+ES26+EX26+FC26+FH26+FM26+FR26</f>
        <v>0</v>
      </c>
      <c r="FZ26" s="38">
        <f>E26+J26+O26+T26+Y26+AD26++AI26+AN26+AS26+AX26+BC26+BH26+BM26++BR26+BW26+CB26+CG26+CL26+CQ26+CV26+DA26+DF26+DK26+DP26+DU26+DZ26+EE26+EJ26+EO26+ET26+EY26+FD26+FI26+FN26+FS26</f>
        <v>1</v>
      </c>
      <c r="GA26" s="14">
        <f>F26+K26+P26+U26+Z26+AE26+AJ26+AO26+AT26+AY26+BD26+BI26+BN26+BS26+BX26+CC26+CH26+CM26+CR26+CW26+DB26+DG26+DL26+DQ26+DV26+EA26+EF26+EK26+EP26+EU26+EZ26+FE26+FJ26+FO26+FT26</f>
        <v>0</v>
      </c>
      <c r="GB26" s="16">
        <f>FZ26/FV26</f>
        <v>1</v>
      </c>
      <c r="GC26" s="17">
        <f>GA26/FV26</f>
        <v>0</v>
      </c>
      <c r="GD26" s="20"/>
    </row>
    <row r="27" spans="1:186" s="21" customFormat="1">
      <c r="A27" s="11" t="s">
        <v>2</v>
      </c>
      <c r="B27" s="15"/>
      <c r="C27" s="15"/>
      <c r="D27" s="15"/>
      <c r="E27" s="15"/>
      <c r="F27" s="15"/>
      <c r="G27" s="6"/>
      <c r="H27" s="6">
        <v>1</v>
      </c>
      <c r="I27" s="6"/>
      <c r="J27" s="6">
        <v>2</v>
      </c>
      <c r="K27" s="6">
        <v>0</v>
      </c>
      <c r="L27" s="7"/>
      <c r="M27" s="7"/>
      <c r="N27" s="7"/>
      <c r="O27" s="7"/>
      <c r="P27" s="7"/>
      <c r="Q27" s="8"/>
      <c r="R27" s="8"/>
      <c r="S27" s="8"/>
      <c r="T27" s="8"/>
      <c r="U27" s="8"/>
      <c r="V27" s="9"/>
      <c r="W27" s="9"/>
      <c r="X27" s="9"/>
      <c r="Y27" s="9"/>
      <c r="Z27" s="9"/>
      <c r="AA27" s="10"/>
      <c r="AB27" s="10"/>
      <c r="AC27" s="10"/>
      <c r="AD27" s="10"/>
      <c r="AE27" s="10"/>
      <c r="AF27" s="8"/>
      <c r="AG27" s="8"/>
      <c r="AH27" s="8"/>
      <c r="AI27" s="8"/>
      <c r="AJ27" s="8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7"/>
      <c r="AV27" s="7"/>
      <c r="AW27" s="7"/>
      <c r="AX27" s="7"/>
      <c r="AY27" s="7"/>
      <c r="AZ27" s="8"/>
      <c r="BA27" s="8"/>
      <c r="BB27" s="8"/>
      <c r="BC27" s="8"/>
      <c r="BD27" s="8"/>
      <c r="BE27" s="9"/>
      <c r="BF27" s="9"/>
      <c r="BG27" s="9"/>
      <c r="BH27" s="9"/>
      <c r="BI27" s="9"/>
      <c r="BJ27" s="10"/>
      <c r="BK27" s="10"/>
      <c r="BL27" s="10"/>
      <c r="BM27" s="10"/>
      <c r="BN27" s="10"/>
      <c r="BO27" s="8"/>
      <c r="BP27" s="8"/>
      <c r="BQ27" s="8"/>
      <c r="BR27" s="8"/>
      <c r="BS27" s="8"/>
      <c r="BT27" s="5"/>
      <c r="BU27" s="5"/>
      <c r="BV27" s="5"/>
      <c r="BW27" s="5"/>
      <c r="BX27" s="5"/>
      <c r="BY27" s="6"/>
      <c r="BZ27" s="6"/>
      <c r="CA27" s="6"/>
      <c r="CB27" s="6"/>
      <c r="CC27" s="6"/>
      <c r="CD27" s="7"/>
      <c r="CE27" s="7"/>
      <c r="CF27" s="7"/>
      <c r="CG27" s="7"/>
      <c r="CH27" s="7"/>
      <c r="CI27" s="8"/>
      <c r="CJ27" s="8"/>
      <c r="CK27" s="8"/>
      <c r="CL27" s="8"/>
      <c r="CM27" s="8"/>
      <c r="CN27" s="9"/>
      <c r="CO27" s="9"/>
      <c r="CP27" s="9"/>
      <c r="CQ27" s="9"/>
      <c r="CR27" s="9"/>
      <c r="CS27" s="10"/>
      <c r="CT27" s="10"/>
      <c r="CU27" s="10"/>
      <c r="CV27" s="10"/>
      <c r="CW27" s="10"/>
      <c r="CX27" s="8"/>
      <c r="CY27" s="8"/>
      <c r="CZ27" s="8"/>
      <c r="DA27" s="8"/>
      <c r="DB27" s="8"/>
      <c r="DC27" s="5"/>
      <c r="DD27" s="5"/>
      <c r="DE27" s="5"/>
      <c r="DF27" s="5"/>
      <c r="DG27" s="5"/>
      <c r="DH27" s="6"/>
      <c r="DI27" s="6"/>
      <c r="DJ27" s="6"/>
      <c r="DK27" s="6"/>
      <c r="DL27" s="6"/>
      <c r="DM27" s="7"/>
      <c r="DN27" s="7"/>
      <c r="DO27" s="7"/>
      <c r="DP27" s="7"/>
      <c r="DQ27" s="7"/>
      <c r="DR27" s="8"/>
      <c r="DS27" s="8"/>
      <c r="DT27" s="8"/>
      <c r="DU27" s="8"/>
      <c r="DV27" s="8"/>
      <c r="DW27" s="9"/>
      <c r="DX27" s="9"/>
      <c r="DY27" s="9"/>
      <c r="DZ27" s="9"/>
      <c r="EA27" s="9"/>
      <c r="EB27" s="10"/>
      <c r="EC27" s="10"/>
      <c r="ED27" s="10"/>
      <c r="EE27" s="10"/>
      <c r="EF27" s="10"/>
      <c r="EG27" s="8"/>
      <c r="EH27" s="8"/>
      <c r="EI27" s="8"/>
      <c r="EJ27" s="8"/>
      <c r="EK27" s="8"/>
      <c r="EL27" s="5"/>
      <c r="EM27" s="5"/>
      <c r="EN27" s="5"/>
      <c r="EO27" s="5"/>
      <c r="EP27" s="5"/>
      <c r="EQ27" s="6"/>
      <c r="ER27" s="6"/>
      <c r="ES27" s="6"/>
      <c r="ET27" s="6"/>
      <c r="EU27" s="6"/>
      <c r="EV27" s="7"/>
      <c r="EW27" s="7"/>
      <c r="EX27" s="7"/>
      <c r="EY27" s="7"/>
      <c r="EZ27" s="7"/>
      <c r="FA27" s="8"/>
      <c r="FB27" s="8"/>
      <c r="FC27" s="8"/>
      <c r="FD27" s="8"/>
      <c r="FE27" s="8"/>
      <c r="FF27" s="34"/>
      <c r="FG27" s="34"/>
      <c r="FH27" s="34"/>
      <c r="FI27" s="34"/>
      <c r="FJ27" s="34"/>
      <c r="FK27" s="8"/>
      <c r="FL27" s="8"/>
      <c r="FM27" s="8"/>
      <c r="FN27" s="8"/>
      <c r="FO27" s="8"/>
      <c r="FP27" s="35"/>
      <c r="FQ27" s="35"/>
      <c r="FR27" s="35"/>
      <c r="FS27" s="35"/>
      <c r="FT27" s="35"/>
      <c r="FU27" s="14">
        <f>FW27*4+FX27*2+FY27*1</f>
        <v>2</v>
      </c>
      <c r="FV27" s="13">
        <f>FW27+FX27+FY27</f>
        <v>1</v>
      </c>
      <c r="FW27" s="14">
        <f>B27+G27+L27+Q27+V27+AA27+AF27+AK27+AP27+AU27+AZ27+BE27+BJ27+BO27+BT27+BY27+CD27+CI27+CN27+CS27+CX27+DC27+DH27+DM27+DR27+DW27+EB27+EG27+EL27+EQ27+EV27+FA27++FF27+FK27+FP27</f>
        <v>0</v>
      </c>
      <c r="FX27" s="13">
        <f>C27+H27+M27+R27+W27+AB27+AG27+AL27+AQ27+AV27+BA27+BF27+BK27+BP27+BU27+BZ27+CE27+CJ27+CO27+CT27+CY27+DD27+DI27+DN27+DS27+DX27+EC27+EH27+EM27+ER27+EW27+FB27+FG27+FL27+FQ27</f>
        <v>1</v>
      </c>
      <c r="FY27" s="14">
        <f>D27+I27+N27+S27+X27+AC27+AH27+AM27+AR27+AW27+BB27+BG27+BL27++BQ27+BV27+CA27+CF27+CK27+CP27+CZ27+DE27+DJ27+DO27+DT27+DY27+ED27+EI27+EN27+ES27+EX27+FC27+FH27+FM27+FR27</f>
        <v>0</v>
      </c>
      <c r="FZ27" s="38">
        <f>E27+J27+O27+T27+Y27+AD27++AI27+AN27+AS27+AX27+BC27+BH27+BM27++BR27+BW27+CB27+CG27+CL27+CQ27+CV27+DA27+DF27+DK27+DP27+DU27+DZ27+EE27+EJ27+EO27+ET27+EY27+FD27+FI27+FN27+FS27</f>
        <v>2</v>
      </c>
      <c r="GA27" s="14">
        <f>F27+K27+P27+U27+Z27+AE27+AJ27+AO27+AT27+AY27+BD27+BI27+BN27+BS27+BX27+CC27+CH27+CM27+CR27+CW27+DB27+DG27+DL27+DQ27+DV27+EA27+EF27+EK27+EP27+EU27+EZ27+FE27+FJ27+FO27+FT27</f>
        <v>0</v>
      </c>
      <c r="GB27" s="16">
        <f>FZ27/FV27</f>
        <v>2</v>
      </c>
      <c r="GC27" s="17">
        <f>GA27/FV27</f>
        <v>0</v>
      </c>
      <c r="GD27" s="20"/>
    </row>
    <row r="28" spans="1:186" s="21" customFormat="1">
      <c r="A28" s="11" t="s">
        <v>23</v>
      </c>
      <c r="B28" s="15"/>
      <c r="C28" s="15"/>
      <c r="D28" s="15"/>
      <c r="E28" s="15"/>
      <c r="F28" s="15"/>
      <c r="G28" s="6"/>
      <c r="H28" s="6"/>
      <c r="I28" s="6"/>
      <c r="J28" s="6"/>
      <c r="K28" s="6"/>
      <c r="L28" s="7"/>
      <c r="M28" s="7"/>
      <c r="N28" s="7"/>
      <c r="O28" s="7"/>
      <c r="P28" s="7"/>
      <c r="Q28" s="8"/>
      <c r="R28" s="8"/>
      <c r="S28" s="8"/>
      <c r="T28" s="8"/>
      <c r="U28" s="8"/>
      <c r="V28" s="9"/>
      <c r="W28" s="9"/>
      <c r="X28" s="9"/>
      <c r="Y28" s="9"/>
      <c r="Z28" s="9"/>
      <c r="AA28" s="10"/>
      <c r="AB28" s="10"/>
      <c r="AC28" s="10"/>
      <c r="AD28" s="10"/>
      <c r="AE28" s="10"/>
      <c r="AF28" s="8"/>
      <c r="AG28" s="8"/>
      <c r="AH28" s="8"/>
      <c r="AI28" s="8"/>
      <c r="AJ28" s="8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7"/>
      <c r="AV28" s="7">
        <v>1</v>
      </c>
      <c r="AW28" s="7"/>
      <c r="AX28" s="7">
        <v>3</v>
      </c>
      <c r="AY28" s="7">
        <v>4</v>
      </c>
      <c r="AZ28" s="8"/>
      <c r="BA28" s="8"/>
      <c r="BB28" s="8"/>
      <c r="BC28" s="8"/>
      <c r="BD28" s="8"/>
      <c r="BE28" s="9"/>
      <c r="BF28" s="9"/>
      <c r="BG28" s="9"/>
      <c r="BH28" s="9"/>
      <c r="BI28" s="9"/>
      <c r="BJ28" s="10"/>
      <c r="BK28" s="10"/>
      <c r="BL28" s="10"/>
      <c r="BM28" s="10"/>
      <c r="BN28" s="10"/>
      <c r="BO28" s="8"/>
      <c r="BP28" s="8"/>
      <c r="BQ28" s="8"/>
      <c r="BR28" s="8"/>
      <c r="BS28" s="8"/>
      <c r="BT28" s="5"/>
      <c r="BU28" s="5"/>
      <c r="BV28" s="5"/>
      <c r="BW28" s="5"/>
      <c r="BX28" s="5"/>
      <c r="BY28" s="6"/>
      <c r="BZ28" s="6"/>
      <c r="CA28" s="6"/>
      <c r="CB28" s="6"/>
      <c r="CC28" s="6"/>
      <c r="CD28" s="7"/>
      <c r="CE28" s="7"/>
      <c r="CF28" s="7"/>
      <c r="CG28" s="7"/>
      <c r="CH28" s="7"/>
      <c r="CI28" s="8"/>
      <c r="CJ28" s="8"/>
      <c r="CK28" s="8"/>
      <c r="CL28" s="8"/>
      <c r="CM28" s="8"/>
      <c r="CN28" s="9"/>
      <c r="CO28" s="9"/>
      <c r="CP28" s="9"/>
      <c r="CQ28" s="9"/>
      <c r="CR28" s="9"/>
      <c r="CS28" s="10"/>
      <c r="CT28" s="10"/>
      <c r="CU28" s="10"/>
      <c r="CV28" s="10"/>
      <c r="CW28" s="10"/>
      <c r="CX28" s="8"/>
      <c r="CY28" s="8"/>
      <c r="CZ28" s="8"/>
      <c r="DA28" s="8"/>
      <c r="DB28" s="8"/>
      <c r="DC28" s="5"/>
      <c r="DD28" s="5"/>
      <c r="DE28" s="5"/>
      <c r="DF28" s="5"/>
      <c r="DG28" s="5"/>
      <c r="DH28" s="6"/>
      <c r="DI28" s="6"/>
      <c r="DJ28" s="6"/>
      <c r="DK28" s="6"/>
      <c r="DL28" s="6"/>
      <c r="DM28" s="7"/>
      <c r="DN28" s="7"/>
      <c r="DO28" s="7"/>
      <c r="DP28" s="7"/>
      <c r="DQ28" s="7"/>
      <c r="DR28" s="8"/>
      <c r="DS28" s="8"/>
      <c r="DT28" s="8"/>
      <c r="DU28" s="8"/>
      <c r="DV28" s="8"/>
      <c r="DW28" s="9"/>
      <c r="DX28" s="9"/>
      <c r="DY28" s="9"/>
      <c r="DZ28" s="9"/>
      <c r="EA28" s="9"/>
      <c r="EB28" s="10"/>
      <c r="EC28" s="10"/>
      <c r="ED28" s="10"/>
      <c r="EE28" s="10"/>
      <c r="EF28" s="10"/>
      <c r="EG28" s="8"/>
      <c r="EH28" s="8"/>
      <c r="EI28" s="8"/>
      <c r="EJ28" s="8"/>
      <c r="EK28" s="8"/>
      <c r="EL28" s="5"/>
      <c r="EM28" s="5"/>
      <c r="EN28" s="5"/>
      <c r="EO28" s="5"/>
      <c r="EP28" s="5"/>
      <c r="EQ28" s="6"/>
      <c r="ER28" s="6"/>
      <c r="ES28" s="6"/>
      <c r="ET28" s="6"/>
      <c r="EU28" s="6"/>
      <c r="EV28" s="7"/>
      <c r="EW28" s="7"/>
      <c r="EX28" s="7"/>
      <c r="EY28" s="7"/>
      <c r="EZ28" s="7"/>
      <c r="FA28" s="8"/>
      <c r="FB28" s="8"/>
      <c r="FC28" s="8"/>
      <c r="FD28" s="8"/>
      <c r="FE28" s="8"/>
      <c r="FF28" s="34"/>
      <c r="FG28" s="34"/>
      <c r="FH28" s="34"/>
      <c r="FI28" s="34"/>
      <c r="FJ28" s="34"/>
      <c r="FK28" s="8"/>
      <c r="FL28" s="8"/>
      <c r="FM28" s="8"/>
      <c r="FN28" s="8"/>
      <c r="FO28" s="8"/>
      <c r="FP28" s="35"/>
      <c r="FQ28" s="35"/>
      <c r="FR28" s="35"/>
      <c r="FS28" s="35"/>
      <c r="FT28" s="35"/>
      <c r="FU28" s="14">
        <f>FW28*4+FX28*2+FY28*1</f>
        <v>2</v>
      </c>
      <c r="FV28" s="13">
        <f>FW28+FX28+FY28</f>
        <v>1</v>
      </c>
      <c r="FW28" s="14">
        <f>B28+G28+L28+Q28+V28+AA28+AF28+AK28+AP28+AU28+AZ28+BE28+BJ28+BO28+BT28+BY28+CD28+CI28+CN28+CS28+CX28+DC28+DH28+DM28+DR28+DW28+EB28+EG28+EL28+EQ28+EV28+FA28++FF28+FK28+FP28</f>
        <v>0</v>
      </c>
      <c r="FX28" s="13">
        <f>C28+H28+M28+R28+W28+AB28+AG28+AL28+AQ28+AV28+BA28+BF28+BK28+BP28+BU28+BZ28+CE28+CJ28+CO28+CT28+CY28+DD28+DI28+DN28+DS28+DX28+EC28+EH28+EM28+ER28+EW28+FB28+FG28+FL28+FQ28</f>
        <v>1</v>
      </c>
      <c r="FY28" s="14">
        <f>D28+I28+N28+S28+X28+AC28+AH28+AM28+AR28+AW28+BB28+BG28+BL28++BQ28+BV28+CA28+CF28+CK28+CP28+CZ28+DE28+DJ28+DO28+DT28+DY28+ED28+EI28+EN28+ES28+EX28+FC28+FH28+FM28+FR28</f>
        <v>0</v>
      </c>
      <c r="FZ28" s="38">
        <f>E28+J28+O28+T28+Y28+AD28++AI28+AN28+AS28+AX28+BC28+BH28+BM28++BR28+BW28+CB28+CG28+CL28+CQ28+CV28+DA28+DF28+DK28+DP28+DU28+DZ28+EE28+EJ28+EO28+ET28+EY28+FD28+FI28+FN28+FS28</f>
        <v>3</v>
      </c>
      <c r="GA28" s="14">
        <f>F28+K28+P28+U28+Z28+AE28+AJ28+AO28+AT28+AY28+BD28+BI28+BN28+BS28+BX28+CC28+CH28+CM28+CR28+CW28+DB28+DG28+DL28+DQ28+DV28+EA28+EF28+EK28+EP28+EU28+EZ28+FE28+FJ28+FO28+FT28</f>
        <v>4</v>
      </c>
      <c r="GB28" s="16">
        <f>FZ28/FV28</f>
        <v>3</v>
      </c>
      <c r="GC28" s="17">
        <f>GA28/FV28</f>
        <v>4</v>
      </c>
      <c r="GD28" s="20"/>
    </row>
    <row r="29" spans="1:186" s="21" customFormat="1">
      <c r="A29" s="11" t="s">
        <v>14</v>
      </c>
      <c r="B29" s="15"/>
      <c r="C29" s="15"/>
      <c r="D29" s="15"/>
      <c r="E29" s="15"/>
      <c r="F29" s="15"/>
      <c r="G29" s="6"/>
      <c r="H29" s="6">
        <v>1</v>
      </c>
      <c r="I29" s="6"/>
      <c r="J29" s="6">
        <v>3</v>
      </c>
      <c r="K29" s="6">
        <v>0</v>
      </c>
      <c r="L29" s="7"/>
      <c r="M29" s="7"/>
      <c r="N29" s="7"/>
      <c r="O29" s="7"/>
      <c r="P29" s="7"/>
      <c r="Q29" s="8"/>
      <c r="R29" s="8"/>
      <c r="S29" s="8"/>
      <c r="T29" s="8"/>
      <c r="U29" s="8"/>
      <c r="V29" s="9"/>
      <c r="W29" s="9"/>
      <c r="X29" s="9"/>
      <c r="Y29" s="9"/>
      <c r="Z29" s="9"/>
      <c r="AA29" s="10"/>
      <c r="AB29" s="10"/>
      <c r="AC29" s="10"/>
      <c r="AD29" s="10"/>
      <c r="AE29" s="10"/>
      <c r="AF29" s="8"/>
      <c r="AG29" s="8"/>
      <c r="AH29" s="8"/>
      <c r="AI29" s="8"/>
      <c r="AJ29" s="8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7"/>
      <c r="AV29" s="7"/>
      <c r="AW29" s="7"/>
      <c r="AX29" s="7"/>
      <c r="AY29" s="7"/>
      <c r="AZ29" s="8"/>
      <c r="BA29" s="8"/>
      <c r="BB29" s="8"/>
      <c r="BC29" s="8"/>
      <c r="BD29" s="8"/>
      <c r="BE29" s="9"/>
      <c r="BF29" s="9"/>
      <c r="BG29" s="9"/>
      <c r="BH29" s="9"/>
      <c r="BI29" s="9"/>
      <c r="BJ29" s="10"/>
      <c r="BK29" s="10"/>
      <c r="BL29" s="10"/>
      <c r="BM29" s="10"/>
      <c r="BN29" s="10"/>
      <c r="BO29" s="8"/>
      <c r="BP29" s="8"/>
      <c r="BQ29" s="8"/>
      <c r="BR29" s="8"/>
      <c r="BS29" s="8"/>
      <c r="BT29" s="5"/>
      <c r="BU29" s="5"/>
      <c r="BV29" s="5"/>
      <c r="BW29" s="5"/>
      <c r="BX29" s="5"/>
      <c r="BY29" s="6"/>
      <c r="BZ29" s="6"/>
      <c r="CA29" s="6"/>
      <c r="CB29" s="6"/>
      <c r="CC29" s="6"/>
      <c r="CD29" s="7"/>
      <c r="CE29" s="7"/>
      <c r="CF29" s="7"/>
      <c r="CG29" s="7"/>
      <c r="CH29" s="7"/>
      <c r="CI29" s="8"/>
      <c r="CJ29" s="8"/>
      <c r="CK29" s="8"/>
      <c r="CL29" s="8"/>
      <c r="CM29" s="8"/>
      <c r="CN29" s="9"/>
      <c r="CO29" s="9"/>
      <c r="CP29" s="9"/>
      <c r="CQ29" s="9"/>
      <c r="CR29" s="9"/>
      <c r="CS29" s="10"/>
      <c r="CT29" s="10"/>
      <c r="CU29" s="10"/>
      <c r="CV29" s="10"/>
      <c r="CW29" s="10"/>
      <c r="CX29" s="8"/>
      <c r="CY29" s="8"/>
      <c r="CZ29" s="8"/>
      <c r="DA29" s="8"/>
      <c r="DB29" s="8"/>
      <c r="DC29" s="5"/>
      <c r="DD29" s="5"/>
      <c r="DE29" s="5"/>
      <c r="DF29" s="5"/>
      <c r="DG29" s="5"/>
      <c r="DH29" s="6"/>
      <c r="DI29" s="6"/>
      <c r="DJ29" s="6"/>
      <c r="DK29" s="6"/>
      <c r="DL29" s="6"/>
      <c r="DM29" s="7"/>
      <c r="DN29" s="7"/>
      <c r="DO29" s="7"/>
      <c r="DP29" s="7"/>
      <c r="DQ29" s="7"/>
      <c r="DR29" s="8"/>
      <c r="DS29" s="8"/>
      <c r="DT29" s="8"/>
      <c r="DU29" s="8"/>
      <c r="DV29" s="8"/>
      <c r="DW29" s="9"/>
      <c r="DX29" s="9"/>
      <c r="DY29" s="9"/>
      <c r="DZ29" s="9"/>
      <c r="EA29" s="9"/>
      <c r="EB29" s="10"/>
      <c r="EC29" s="10"/>
      <c r="ED29" s="10"/>
      <c r="EE29" s="10"/>
      <c r="EF29" s="10"/>
      <c r="EG29" s="8"/>
      <c r="EH29" s="8"/>
      <c r="EI29" s="8"/>
      <c r="EJ29" s="8"/>
      <c r="EK29" s="8"/>
      <c r="EL29" s="5"/>
      <c r="EM29" s="5"/>
      <c r="EN29" s="5"/>
      <c r="EO29" s="5"/>
      <c r="EP29" s="5"/>
      <c r="EQ29" s="6"/>
      <c r="ER29" s="6"/>
      <c r="ES29" s="6"/>
      <c r="ET29" s="6"/>
      <c r="EU29" s="6"/>
      <c r="EV29" s="7"/>
      <c r="EW29" s="7"/>
      <c r="EX29" s="7"/>
      <c r="EY29" s="7"/>
      <c r="EZ29" s="7"/>
      <c r="FA29" s="8"/>
      <c r="FB29" s="8"/>
      <c r="FC29" s="8"/>
      <c r="FD29" s="8"/>
      <c r="FE29" s="8"/>
      <c r="FF29" s="34"/>
      <c r="FG29" s="34"/>
      <c r="FH29" s="34"/>
      <c r="FI29" s="34"/>
      <c r="FJ29" s="34"/>
      <c r="FK29" s="8"/>
      <c r="FL29" s="8"/>
      <c r="FM29" s="8"/>
      <c r="FN29" s="8"/>
      <c r="FO29" s="8"/>
      <c r="FP29" s="35"/>
      <c r="FQ29" s="35"/>
      <c r="FR29" s="35"/>
      <c r="FS29" s="35"/>
      <c r="FT29" s="35"/>
      <c r="FU29" s="14">
        <f>FW29*4+FX29*2+FY29*1</f>
        <v>2</v>
      </c>
      <c r="FV29" s="13">
        <f>FW29+FX29+FY29</f>
        <v>1</v>
      </c>
      <c r="FW29" s="14">
        <f>B29+G29+L29+Q29+V29+AA29+AF29+AK29+AP29+AU29+AZ29+BE29+BJ29+BO29+BT29+BY29+CD29+CI29+CN29+CS29+CX29+DC29+DH29+DM29+DR29+DW29+EB29+EG29+EL29+EQ29+EV29+FA29++FF29+FK29+FP29</f>
        <v>0</v>
      </c>
      <c r="FX29" s="13">
        <f>C29+H29+M29+R29+W29+AB29+AG29+AL29+AQ29+AV29+BA29+BF29+BK29+BP29+BU29+BZ29+CE29+CJ29+CO29+CT29+CY29+DD29+DI29+DN29+DS29+DX29+EC29+EH29+EM29+ER29+EW29+FB29+FG29+FL29+FQ29</f>
        <v>1</v>
      </c>
      <c r="FY29" s="14">
        <f>D29+I29+N29+S29+X29+AC29+AH29+AM29+AR29+AW29+BB29+BG29+BL29++BQ29+BV29+CA29+CF29+CK29+CP29+CZ29+DE29+DJ29+DO29+DT29+DY29+ED29+EI29+EN29+ES29+EX29+FC29+FH29+FM29+FR29</f>
        <v>0</v>
      </c>
      <c r="FZ29" s="38">
        <f>E29+J29+O29+T29+Y29+AD29++AI29+AN29+AS29+AX29+BC29+BH29+BM29++BR29+BW29+CB29+CG29+CL29+CQ29+CV29+DA29+DF29+DK29+DP29+DU29+DZ29+EE29+EJ29+EO29+ET29+EY29+FD29+FI29+FN29+FS29</f>
        <v>3</v>
      </c>
      <c r="GA29" s="14">
        <f>F29+K29+P29+U29+Z29+AE29+AJ29+AO29+AT29+AY29+BD29+BI29+BN29+BS29+BX29+CC29+CH29+CM29+CR29+CW29+DB29+DG29+DL29+DQ29+DV29+EA29+EF29+EK29+EP29+EU29+EZ29+FE29+FJ29+FO29+FT29</f>
        <v>0</v>
      </c>
      <c r="GB29" s="16">
        <f>FZ29/FV29</f>
        <v>3</v>
      </c>
      <c r="GC29" s="17">
        <f>GA29/FV29</f>
        <v>0</v>
      </c>
      <c r="GD29" s="20"/>
    </row>
    <row r="30" spans="1:186" s="21" customFormat="1">
      <c r="A30" s="12" t="s">
        <v>45</v>
      </c>
      <c r="B30" s="15"/>
      <c r="C30" s="15"/>
      <c r="D30" s="15"/>
      <c r="E30" s="15"/>
      <c r="F30" s="15"/>
      <c r="G30" s="6"/>
      <c r="H30" s="6"/>
      <c r="I30" s="6"/>
      <c r="J30" s="6"/>
      <c r="K30" s="6"/>
      <c r="L30" s="7"/>
      <c r="M30" s="7"/>
      <c r="N30" s="7"/>
      <c r="O30" s="7"/>
      <c r="P30" s="7"/>
      <c r="Q30" s="8"/>
      <c r="R30" s="8"/>
      <c r="S30" s="8"/>
      <c r="T30" s="8"/>
      <c r="U30" s="8"/>
      <c r="V30" s="9"/>
      <c r="W30" s="9"/>
      <c r="X30" s="9"/>
      <c r="Y30" s="9"/>
      <c r="Z30" s="9"/>
      <c r="AA30" s="10"/>
      <c r="AB30" s="10"/>
      <c r="AC30" s="10"/>
      <c r="AD30" s="10"/>
      <c r="AE30" s="10"/>
      <c r="AF30" s="8"/>
      <c r="AG30" s="8"/>
      <c r="AH30" s="8"/>
      <c r="AI30" s="8"/>
      <c r="AJ30" s="8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7"/>
      <c r="AV30" s="7"/>
      <c r="AW30" s="7"/>
      <c r="AX30" s="7"/>
      <c r="AY30" s="7"/>
      <c r="AZ30" s="8"/>
      <c r="BA30" s="8"/>
      <c r="BB30" s="8"/>
      <c r="BC30" s="8"/>
      <c r="BD30" s="8"/>
      <c r="BE30" s="9"/>
      <c r="BF30" s="9"/>
      <c r="BG30" s="9"/>
      <c r="BH30" s="9"/>
      <c r="BI30" s="9"/>
      <c r="BJ30" s="10"/>
      <c r="BK30" s="10"/>
      <c r="BL30" s="10"/>
      <c r="BM30" s="10"/>
      <c r="BN30" s="10"/>
      <c r="BO30" s="8"/>
      <c r="BP30" s="8"/>
      <c r="BQ30" s="8"/>
      <c r="BR30" s="8"/>
      <c r="BS30" s="8"/>
      <c r="BT30" s="5"/>
      <c r="BU30" s="5"/>
      <c r="BV30" s="5"/>
      <c r="BW30" s="5"/>
      <c r="BX30" s="5"/>
      <c r="BY30" s="6"/>
      <c r="BZ30" s="6"/>
      <c r="CA30" s="6"/>
      <c r="CB30" s="6"/>
      <c r="CC30" s="6"/>
      <c r="CD30" s="7"/>
      <c r="CE30" s="7"/>
      <c r="CF30" s="7"/>
      <c r="CG30" s="7"/>
      <c r="CH30" s="7"/>
      <c r="CI30" s="8"/>
      <c r="CJ30" s="8"/>
      <c r="CK30" s="8"/>
      <c r="CL30" s="8"/>
      <c r="CM30" s="8"/>
      <c r="CN30" s="9"/>
      <c r="CO30" s="9"/>
      <c r="CP30" s="9"/>
      <c r="CQ30" s="9"/>
      <c r="CR30" s="9"/>
      <c r="CS30" s="10"/>
      <c r="CT30" s="10"/>
      <c r="CU30" s="10"/>
      <c r="CV30" s="10"/>
      <c r="CW30" s="10"/>
      <c r="CX30" s="8"/>
      <c r="CY30" s="8"/>
      <c r="CZ30" s="8"/>
      <c r="DA30" s="8"/>
      <c r="DB30" s="8"/>
      <c r="DC30" s="5"/>
      <c r="DD30" s="5"/>
      <c r="DE30" s="5"/>
      <c r="DF30" s="5"/>
      <c r="DG30" s="5"/>
      <c r="DH30" s="6"/>
      <c r="DI30" s="6"/>
      <c r="DJ30" s="6"/>
      <c r="DK30" s="6"/>
      <c r="DL30" s="6"/>
      <c r="DM30" s="7"/>
      <c r="DN30" s="7"/>
      <c r="DO30" s="7"/>
      <c r="DP30" s="7"/>
      <c r="DQ30" s="7"/>
      <c r="DR30" s="8"/>
      <c r="DS30" s="8"/>
      <c r="DT30" s="8">
        <v>1</v>
      </c>
      <c r="DU30" s="8">
        <v>3</v>
      </c>
      <c r="DV30" s="8">
        <v>0</v>
      </c>
      <c r="DW30" s="9"/>
      <c r="DX30" s="9"/>
      <c r="DY30" s="9"/>
      <c r="DZ30" s="9"/>
      <c r="EA30" s="9"/>
      <c r="EB30" s="10"/>
      <c r="EC30" s="10"/>
      <c r="ED30" s="10"/>
      <c r="EE30" s="10"/>
      <c r="EF30" s="10"/>
      <c r="EG30" s="8"/>
      <c r="EH30" s="8"/>
      <c r="EI30" s="8">
        <v>1</v>
      </c>
      <c r="EJ30" s="8">
        <v>5</v>
      </c>
      <c r="EK30" s="8">
        <v>1</v>
      </c>
      <c r="EL30" s="5"/>
      <c r="EM30" s="5"/>
      <c r="EN30" s="5"/>
      <c r="EO30" s="5"/>
      <c r="EP30" s="5"/>
      <c r="EQ30" s="6"/>
      <c r="ER30" s="6"/>
      <c r="ES30" s="6"/>
      <c r="ET30" s="6"/>
      <c r="EU30" s="6"/>
      <c r="EV30" s="7"/>
      <c r="EW30" s="7"/>
      <c r="EX30" s="7"/>
      <c r="EY30" s="7"/>
      <c r="EZ30" s="7"/>
      <c r="FA30" s="8"/>
      <c r="FB30" s="8"/>
      <c r="FC30" s="8"/>
      <c r="FD30" s="8"/>
      <c r="FE30" s="8"/>
      <c r="FF30" s="34"/>
      <c r="FG30" s="34"/>
      <c r="FH30" s="34"/>
      <c r="FI30" s="34"/>
      <c r="FJ30" s="34"/>
      <c r="FK30" s="8"/>
      <c r="FL30" s="8"/>
      <c r="FM30" s="8"/>
      <c r="FN30" s="8"/>
      <c r="FO30" s="8"/>
      <c r="FP30" s="35"/>
      <c r="FQ30" s="35"/>
      <c r="FR30" s="35"/>
      <c r="FS30" s="35"/>
      <c r="FT30" s="35"/>
      <c r="FU30" s="14">
        <f>FW30*4+FX30*2+FY30*1</f>
        <v>2</v>
      </c>
      <c r="FV30" s="13">
        <f>FW30+FX30+FY30</f>
        <v>2</v>
      </c>
      <c r="FW30" s="14">
        <f>B30+G30+L30+Q30+V30+AA30+AF30+AK30+AP30+AU30+AZ30+BE30+BJ30+BO30+BT30+BY30+CD30+CI30+CN30+CS30+CX30+DC30+DH30+DM30+DR30+DW30+EB30+EG30+EL30+EQ30+EV30+FA30++FF30+FK30+FP30</f>
        <v>0</v>
      </c>
      <c r="FX30" s="13">
        <f>C30+H30+M30+R30+W30+AB30+AG30+AL30+AQ30+AV30+BA30+BF30+BK30+BP30+BU30+BZ30+CE30+CJ30+CO30+CT30+CY30+DD30+DI30+DN30+DS30+DX30+EC30+EH30+EM30+ER30+EW30+FB30+FG30+FL30+FQ30</f>
        <v>0</v>
      </c>
      <c r="FY30" s="14">
        <f>D30+I30+N30+S30+X30+AC30+AH30+AM30+AR30+AW30+BB30+BG30+BL30++BQ30+BV30+CA30+CF30+CK30+CP30+CZ30+DE30+DJ30+DO30+DT30+DY30+ED30+EI30+EN30+ES30+EX30+FC30+FH30+FM30+FR30</f>
        <v>2</v>
      </c>
      <c r="FZ30" s="38">
        <f>E30+J30+O30+T30+Y30+AD30++AI30+AN30+AS30+AX30+BC30+BH30+BM30++BR30+BW30+CB30+CG30+CL30+CQ30+CV30+DA30+DF30+DK30+DP30+DU30+DZ30+EE30+EJ30+EO30+ET30+EY30+FD30+FI30+FN30+FS30</f>
        <v>8</v>
      </c>
      <c r="GA30" s="14">
        <f>F30+K30+P30+U30+Z30+AE30+AJ30+AO30+AT30+AY30+BD30+BI30+BN30+BS30+BX30+CC30+CH30+CM30+CR30+CW30+DB30+DG30+DL30+DQ30+DV30+EA30+EF30+EK30+EP30+EU30+EZ30+FE30+FJ30+FO30+FT30</f>
        <v>1</v>
      </c>
      <c r="GB30" s="16">
        <f>FZ30/FV30</f>
        <v>4</v>
      </c>
      <c r="GC30" s="17">
        <f>GA30/FV30</f>
        <v>0.5</v>
      </c>
      <c r="GD30" s="20"/>
    </row>
    <row r="31" spans="1:186" s="21" customFormat="1">
      <c r="A31" s="11" t="s">
        <v>22</v>
      </c>
      <c r="B31" s="15"/>
      <c r="C31" s="15"/>
      <c r="D31" s="15"/>
      <c r="E31" s="15"/>
      <c r="F31" s="15"/>
      <c r="G31" s="6"/>
      <c r="H31" s="6"/>
      <c r="I31" s="6"/>
      <c r="J31" s="6"/>
      <c r="K31" s="6"/>
      <c r="L31" s="7"/>
      <c r="M31" s="7"/>
      <c r="N31" s="7"/>
      <c r="O31" s="7"/>
      <c r="P31" s="7"/>
      <c r="Q31" s="8"/>
      <c r="R31" s="8"/>
      <c r="S31" s="8"/>
      <c r="T31" s="8"/>
      <c r="U31" s="8"/>
      <c r="V31" s="9"/>
      <c r="W31" s="9"/>
      <c r="X31" s="9"/>
      <c r="Y31" s="9"/>
      <c r="Z31" s="9"/>
      <c r="AA31" s="10"/>
      <c r="AB31" s="10"/>
      <c r="AC31" s="10"/>
      <c r="AD31" s="10"/>
      <c r="AE31" s="10"/>
      <c r="AF31" s="8"/>
      <c r="AG31" s="8"/>
      <c r="AH31" s="8"/>
      <c r="AI31" s="8"/>
      <c r="AJ31" s="8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7"/>
      <c r="AV31" s="7">
        <v>1</v>
      </c>
      <c r="AW31" s="7"/>
      <c r="AX31" s="7">
        <v>7</v>
      </c>
      <c r="AY31" s="7">
        <v>3</v>
      </c>
      <c r="AZ31" s="8"/>
      <c r="BA31" s="8"/>
      <c r="BB31" s="8"/>
      <c r="BC31" s="8"/>
      <c r="BD31" s="8"/>
      <c r="BE31" s="9"/>
      <c r="BF31" s="9"/>
      <c r="BG31" s="9"/>
      <c r="BH31" s="9"/>
      <c r="BI31" s="9"/>
      <c r="BJ31" s="10"/>
      <c r="BK31" s="10"/>
      <c r="BL31" s="10"/>
      <c r="BM31" s="10"/>
      <c r="BN31" s="10"/>
      <c r="BO31" s="8"/>
      <c r="BP31" s="8"/>
      <c r="BQ31" s="8"/>
      <c r="BR31" s="8"/>
      <c r="BS31" s="8"/>
      <c r="BT31" s="5"/>
      <c r="BU31" s="5"/>
      <c r="BV31" s="5"/>
      <c r="BW31" s="5"/>
      <c r="BX31" s="5"/>
      <c r="BY31" s="6"/>
      <c r="BZ31" s="6"/>
      <c r="CA31" s="6"/>
      <c r="CB31" s="6"/>
      <c r="CC31" s="6"/>
      <c r="CD31" s="7"/>
      <c r="CE31" s="7"/>
      <c r="CF31" s="7"/>
      <c r="CG31" s="7"/>
      <c r="CH31" s="7"/>
      <c r="CI31" s="8"/>
      <c r="CJ31" s="8"/>
      <c r="CK31" s="8"/>
      <c r="CL31" s="8"/>
      <c r="CM31" s="8"/>
      <c r="CN31" s="9"/>
      <c r="CO31" s="9"/>
      <c r="CP31" s="9"/>
      <c r="CQ31" s="9"/>
      <c r="CR31" s="9"/>
      <c r="CS31" s="10"/>
      <c r="CT31" s="10"/>
      <c r="CU31" s="10"/>
      <c r="CV31" s="10"/>
      <c r="CW31" s="10"/>
      <c r="CX31" s="8"/>
      <c r="CY31" s="8"/>
      <c r="CZ31" s="8"/>
      <c r="DA31" s="8"/>
      <c r="DB31" s="8"/>
      <c r="DC31" s="5"/>
      <c r="DD31" s="5"/>
      <c r="DE31" s="5"/>
      <c r="DF31" s="5"/>
      <c r="DG31" s="5"/>
      <c r="DH31" s="6"/>
      <c r="DI31" s="6"/>
      <c r="DJ31" s="6"/>
      <c r="DK31" s="6"/>
      <c r="DL31" s="6"/>
      <c r="DM31" s="7"/>
      <c r="DN31" s="7"/>
      <c r="DO31" s="7"/>
      <c r="DP31" s="7"/>
      <c r="DQ31" s="7"/>
      <c r="DR31" s="8"/>
      <c r="DS31" s="8"/>
      <c r="DT31" s="8"/>
      <c r="DU31" s="8"/>
      <c r="DV31" s="8"/>
      <c r="DW31" s="9"/>
      <c r="DX31" s="9"/>
      <c r="DY31" s="9"/>
      <c r="DZ31" s="9"/>
      <c r="EA31" s="9"/>
      <c r="EB31" s="10"/>
      <c r="EC31" s="10"/>
      <c r="ED31" s="10"/>
      <c r="EE31" s="10"/>
      <c r="EF31" s="10"/>
      <c r="EG31" s="8"/>
      <c r="EH31" s="8"/>
      <c r="EI31" s="8"/>
      <c r="EJ31" s="8"/>
      <c r="EK31" s="8"/>
      <c r="EL31" s="5"/>
      <c r="EM31" s="5"/>
      <c r="EN31" s="5"/>
      <c r="EO31" s="5"/>
      <c r="EP31" s="5"/>
      <c r="EQ31" s="6"/>
      <c r="ER31" s="6"/>
      <c r="ES31" s="6"/>
      <c r="ET31" s="6"/>
      <c r="EU31" s="6"/>
      <c r="EV31" s="7"/>
      <c r="EW31" s="7"/>
      <c r="EX31" s="7"/>
      <c r="EY31" s="7"/>
      <c r="EZ31" s="7"/>
      <c r="FA31" s="8"/>
      <c r="FB31" s="8"/>
      <c r="FC31" s="8"/>
      <c r="FD31" s="8"/>
      <c r="FE31" s="8"/>
      <c r="FF31" s="34"/>
      <c r="FG31" s="34"/>
      <c r="FH31" s="34"/>
      <c r="FI31" s="34"/>
      <c r="FJ31" s="34"/>
      <c r="FK31" s="8"/>
      <c r="FL31" s="8"/>
      <c r="FM31" s="8"/>
      <c r="FN31" s="8"/>
      <c r="FO31" s="8"/>
      <c r="FP31" s="35"/>
      <c r="FQ31" s="35"/>
      <c r="FR31" s="35"/>
      <c r="FS31" s="35"/>
      <c r="FT31" s="35"/>
      <c r="FU31" s="14">
        <f>FW31*4+FX31*2+FY31*1</f>
        <v>2</v>
      </c>
      <c r="FV31" s="13">
        <f>FW31+FX31+FY31</f>
        <v>1</v>
      </c>
      <c r="FW31" s="14">
        <f>B31+G31+L31+Q31+V31+AA31+AF31+AK31+AP31+AU31+AZ31+BE31+BJ31+BO31+BT31+BY31+CD31+CI31+CN31+CS31+CX31+DC31+DH31+DM31+DR31+DW31+EB31+EG31+EL31+EQ31+EV31+FA31++FF31+FK31+FP31</f>
        <v>0</v>
      </c>
      <c r="FX31" s="13">
        <f>C31+H31+M31+R31+W31+AB31+AG31+AL31+AQ31+AV31+BA31+BF31+BK31+BP31+BU31+BZ31+CE31+CJ31+CO31+CT31+CY31+DD31+DI31+DN31+DS31+DX31+EC31+EH31+EM31+ER31+EW31+FB31+FG31+FL31+FQ31</f>
        <v>1</v>
      </c>
      <c r="FY31" s="14">
        <f>D31+I31+N31+S31+X31+AC31+AH31+AM31+AR31+AW31+BB31+BG31+BL31++BQ31+BV31+CA31+CF31+CK31+CP31+CZ31+DE31+DJ31+DO31+DT31+DY31+ED31+EI31+EN31+ES31+EX31+FC31+FH31+FM31+FR31</f>
        <v>0</v>
      </c>
      <c r="FZ31" s="38">
        <f>E31+J31+O31+T31+Y31+AD31++AI31+AN31+AS31+AX31+BC31+BH31+BM31++BR31+BW31+CB31+CG31+CL31+CQ31+CV31+DA31+DF31+DK31+DP31+DU31+DZ31+EE31+EJ31+EO31+ET31+EY31+FD31+FI31+FN31+FS31</f>
        <v>7</v>
      </c>
      <c r="GA31" s="14">
        <f>F31+K31+P31+U31+Z31+AE31+AJ31+AO31+AT31+AY31+BD31+BI31+BN31+BS31+BX31+CC31+CH31+CM31+CR31+CW31+DB31+DG31+DL31+DQ31+DV31+EA31+EF31+EK31+EP31+EU31+EZ31+FE31+FJ31+FO31+FT31</f>
        <v>3</v>
      </c>
      <c r="GB31" s="16">
        <f>FZ31/FV31</f>
        <v>7</v>
      </c>
      <c r="GC31" s="17">
        <f>GA31/FV31</f>
        <v>3</v>
      </c>
      <c r="GD31" s="20"/>
    </row>
    <row r="32" spans="1:186" s="21" customFormat="1">
      <c r="A32" s="31" t="s">
        <v>36</v>
      </c>
      <c r="B32" s="22"/>
      <c r="C32" s="22"/>
      <c r="D32" s="22"/>
      <c r="E32" s="22"/>
      <c r="F32" s="22"/>
      <c r="G32" s="23"/>
      <c r="H32" s="23"/>
      <c r="I32" s="23"/>
      <c r="J32" s="23"/>
      <c r="K32" s="23"/>
      <c r="L32" s="24"/>
      <c r="M32" s="24"/>
      <c r="N32" s="24"/>
      <c r="O32" s="24"/>
      <c r="P32" s="24"/>
      <c r="Q32" s="25"/>
      <c r="R32" s="25"/>
      <c r="S32" s="25"/>
      <c r="T32" s="25"/>
      <c r="U32" s="25"/>
      <c r="V32" s="26"/>
      <c r="W32" s="26"/>
      <c r="X32" s="26"/>
      <c r="Y32" s="26"/>
      <c r="Z32" s="26"/>
      <c r="AA32" s="27"/>
      <c r="AB32" s="27"/>
      <c r="AC32" s="27"/>
      <c r="AD32" s="27"/>
      <c r="AE32" s="27"/>
      <c r="AF32" s="25"/>
      <c r="AG32" s="25"/>
      <c r="AH32" s="25"/>
      <c r="AI32" s="25"/>
      <c r="AJ32" s="25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4"/>
      <c r="AV32" s="24">
        <v>1</v>
      </c>
      <c r="AW32" s="24"/>
      <c r="AX32" s="24">
        <v>8</v>
      </c>
      <c r="AY32" s="24">
        <v>3</v>
      </c>
      <c r="AZ32" s="25"/>
      <c r="BA32" s="25"/>
      <c r="BB32" s="25"/>
      <c r="BC32" s="25"/>
      <c r="BD32" s="25"/>
      <c r="BE32" s="26"/>
      <c r="BF32" s="26"/>
      <c r="BG32" s="26"/>
      <c r="BH32" s="26"/>
      <c r="BI32" s="26"/>
      <c r="BJ32" s="27"/>
      <c r="BK32" s="27"/>
      <c r="BL32" s="27"/>
      <c r="BM32" s="27"/>
      <c r="BN32" s="27"/>
      <c r="BO32" s="25"/>
      <c r="BP32" s="25"/>
      <c r="BQ32" s="25"/>
      <c r="BR32" s="25"/>
      <c r="BS32" s="25"/>
      <c r="BT32" s="28"/>
      <c r="BU32" s="28"/>
      <c r="BV32" s="28"/>
      <c r="BW32" s="28"/>
      <c r="BX32" s="28"/>
      <c r="BY32" s="23"/>
      <c r="BZ32" s="23"/>
      <c r="CA32" s="23"/>
      <c r="CB32" s="23"/>
      <c r="CC32" s="23"/>
      <c r="CD32" s="24"/>
      <c r="CE32" s="24"/>
      <c r="CF32" s="24"/>
      <c r="CG32" s="24"/>
      <c r="CH32" s="24"/>
      <c r="CI32" s="25"/>
      <c r="CJ32" s="25"/>
      <c r="CK32" s="25"/>
      <c r="CL32" s="25"/>
      <c r="CM32" s="25"/>
      <c r="CN32" s="26"/>
      <c r="CO32" s="26"/>
      <c r="CP32" s="26"/>
      <c r="CQ32" s="26"/>
      <c r="CR32" s="26"/>
      <c r="CS32" s="27"/>
      <c r="CT32" s="27"/>
      <c r="CU32" s="27"/>
      <c r="CV32" s="27"/>
      <c r="CW32" s="27"/>
      <c r="CX32" s="25"/>
      <c r="CY32" s="25"/>
      <c r="CZ32" s="25"/>
      <c r="DA32" s="25"/>
      <c r="DB32" s="25"/>
      <c r="DC32" s="28"/>
      <c r="DD32" s="28"/>
      <c r="DE32" s="28"/>
      <c r="DF32" s="28"/>
      <c r="DG32" s="28"/>
      <c r="DH32" s="23"/>
      <c r="DI32" s="23"/>
      <c r="DJ32" s="23"/>
      <c r="DK32" s="23"/>
      <c r="DL32" s="23"/>
      <c r="DM32" s="24"/>
      <c r="DN32" s="24"/>
      <c r="DO32" s="24"/>
      <c r="DP32" s="24"/>
      <c r="DQ32" s="24"/>
      <c r="DR32" s="25"/>
      <c r="DS32" s="25"/>
      <c r="DT32" s="25"/>
      <c r="DU32" s="25"/>
      <c r="DV32" s="25"/>
      <c r="DW32" s="26"/>
      <c r="DX32" s="26"/>
      <c r="DY32" s="26"/>
      <c r="DZ32" s="26"/>
      <c r="EA32" s="26"/>
      <c r="EB32" s="27"/>
      <c r="EC32" s="27"/>
      <c r="ED32" s="27"/>
      <c r="EE32" s="27"/>
      <c r="EF32" s="27"/>
      <c r="EG32" s="25"/>
      <c r="EH32" s="25"/>
      <c r="EI32" s="25"/>
      <c r="EJ32" s="25"/>
      <c r="EK32" s="25"/>
      <c r="EL32" s="28"/>
      <c r="EM32" s="28"/>
      <c r="EN32" s="28"/>
      <c r="EO32" s="28"/>
      <c r="EP32" s="28"/>
      <c r="EQ32" s="23"/>
      <c r="ER32" s="23"/>
      <c r="ES32" s="23"/>
      <c r="ET32" s="23"/>
      <c r="EU32" s="23"/>
      <c r="EV32" s="24"/>
      <c r="EW32" s="24"/>
      <c r="EX32" s="24"/>
      <c r="EY32" s="24"/>
      <c r="EZ32" s="24"/>
      <c r="FA32" s="8"/>
      <c r="FB32" s="8"/>
      <c r="FC32" s="8"/>
      <c r="FD32" s="8"/>
      <c r="FE32" s="8"/>
      <c r="FF32" s="34"/>
      <c r="FG32" s="34"/>
      <c r="FH32" s="34"/>
      <c r="FI32" s="34"/>
      <c r="FJ32" s="34"/>
      <c r="FK32" s="8"/>
      <c r="FL32" s="8"/>
      <c r="FM32" s="8"/>
      <c r="FN32" s="8"/>
      <c r="FO32" s="8"/>
      <c r="FP32" s="35"/>
      <c r="FQ32" s="35"/>
      <c r="FR32" s="35"/>
      <c r="FS32" s="35"/>
      <c r="FT32" s="35"/>
      <c r="FU32" s="29">
        <f>FW32*4+FX32*2+FY32*1</f>
        <v>2</v>
      </c>
      <c r="FV32" s="30">
        <f>FW32+FX32+FY32</f>
        <v>1</v>
      </c>
      <c r="FW32" s="14">
        <f>B32+G32+L32+Q32+V32+AA32+AF32+AK32+AP32+AU32+AZ32+BE32+BJ32+BO32+BT32+BY32+CD32+CI32+CN32+CS32+CX32+DC32+DH32+DM32+DR32+DW32+EB32+EG32+EL32+EQ32+EV32+FA32++FF32+FK32+FP32</f>
        <v>0</v>
      </c>
      <c r="FX32" s="13">
        <f>C32+H32+M32+R32+W32+AB32+AG32+AL32+AQ32+AV32+BA32+BF32+BK32+BP32+BU32+BZ32+CE32+CJ32+CO32+CT32+CY32+DD32+DI32+DN32+DS32+DX32+EC32+EH32+EM32+ER32+EW32+FB32+FG32+FL32+FQ32</f>
        <v>1</v>
      </c>
      <c r="FY32" s="14">
        <f>D32+I32+N32+S32+X32+AC32+AH32+AM32+AR32+AW32+BB32+BG32+BL32++BQ32+BV32+CA32+CF32+CK32+CP32+CZ32+DE32+DJ32+DO32+DT32+DY32+ED32+EI32+EN32+ES32+EX32+FC32+FH32+FM32+FR32</f>
        <v>0</v>
      </c>
      <c r="FZ32" s="38">
        <f>E32+J32+O32+T32+Y32+AD32++AI32+AN32+AS32+AX32+BC32+BH32+BM32++BR32+BW32+CB32+CG32+CL32+CQ32+CV32+DA32+DF32+DK32+DP32+DU32+DZ32+EE32+EJ32+EO32+ET32+EY32+FD32+FI32+FN32+FS32</f>
        <v>8</v>
      </c>
      <c r="GA32" s="14">
        <f>F32+K32+P32+U32+Z32+AE32+AJ32+AO32+AT32+AY32+BD32+BI32+BN32+BS32+BX32+CC32+CH32+CM32+CR32+CW32+DB32+DG32+DL32+DQ32+DV32+EA32+EF32+EK32+EP32+EU32+EZ32+FE32+FJ32+FO32+FT32</f>
        <v>3</v>
      </c>
      <c r="GB32" s="16">
        <f>FZ32/FV32</f>
        <v>8</v>
      </c>
      <c r="GC32" s="17">
        <f>GA32/FV32</f>
        <v>3</v>
      </c>
      <c r="GD32" s="20"/>
    </row>
    <row r="33" spans="1:247" s="33" customFormat="1">
      <c r="A33" s="31" t="s">
        <v>38</v>
      </c>
      <c r="B33" s="22"/>
      <c r="C33" s="22"/>
      <c r="D33" s="22"/>
      <c r="E33" s="22"/>
      <c r="F33" s="22"/>
      <c r="G33" s="23"/>
      <c r="H33" s="23"/>
      <c r="I33" s="23"/>
      <c r="J33" s="23"/>
      <c r="K33" s="23"/>
      <c r="L33" s="24"/>
      <c r="M33" s="24"/>
      <c r="N33" s="24"/>
      <c r="O33" s="24"/>
      <c r="P33" s="24"/>
      <c r="Q33" s="25"/>
      <c r="R33" s="25"/>
      <c r="S33" s="25"/>
      <c r="T33" s="25"/>
      <c r="U33" s="25"/>
      <c r="V33" s="26"/>
      <c r="W33" s="26"/>
      <c r="X33" s="26"/>
      <c r="Y33" s="26"/>
      <c r="Z33" s="26"/>
      <c r="AA33" s="27"/>
      <c r="AB33" s="27"/>
      <c r="AC33" s="27"/>
      <c r="AD33" s="27"/>
      <c r="AE33" s="27"/>
      <c r="AF33" s="25"/>
      <c r="AG33" s="25"/>
      <c r="AH33" s="25"/>
      <c r="AI33" s="25"/>
      <c r="AJ33" s="25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4"/>
      <c r="AV33" s="24"/>
      <c r="AW33" s="24"/>
      <c r="AX33" s="24"/>
      <c r="AY33" s="24"/>
      <c r="AZ33" s="25"/>
      <c r="BA33" s="25"/>
      <c r="BB33" s="25"/>
      <c r="BC33" s="25"/>
      <c r="BD33" s="25"/>
      <c r="BE33" s="26"/>
      <c r="BF33" s="26"/>
      <c r="BG33" s="26"/>
      <c r="BH33" s="26"/>
      <c r="BI33" s="26"/>
      <c r="BJ33" s="27"/>
      <c r="BK33" s="27"/>
      <c r="BL33" s="27"/>
      <c r="BM33" s="27"/>
      <c r="BN33" s="27"/>
      <c r="BO33" s="25"/>
      <c r="BP33" s="25"/>
      <c r="BQ33" s="25"/>
      <c r="BR33" s="25"/>
      <c r="BS33" s="25"/>
      <c r="BT33" s="28"/>
      <c r="BU33" s="28"/>
      <c r="BV33" s="28"/>
      <c r="BW33" s="28"/>
      <c r="BX33" s="28"/>
      <c r="BY33" s="23"/>
      <c r="BZ33" s="23"/>
      <c r="CA33" s="23"/>
      <c r="CB33" s="23"/>
      <c r="CC33" s="23"/>
      <c r="CD33" s="24"/>
      <c r="CE33" s="24"/>
      <c r="CF33" s="24">
        <v>1</v>
      </c>
      <c r="CG33" s="24">
        <v>3</v>
      </c>
      <c r="CH33" s="24">
        <v>1</v>
      </c>
      <c r="CI33" s="25"/>
      <c r="CJ33" s="25"/>
      <c r="CK33" s="25"/>
      <c r="CL33" s="25"/>
      <c r="CM33" s="25"/>
      <c r="CN33" s="26"/>
      <c r="CO33" s="26"/>
      <c r="CP33" s="26"/>
      <c r="CQ33" s="26"/>
      <c r="CR33" s="26"/>
      <c r="CS33" s="27"/>
      <c r="CT33" s="27"/>
      <c r="CU33" s="27"/>
      <c r="CV33" s="27"/>
      <c r="CW33" s="27"/>
      <c r="CX33" s="25"/>
      <c r="CY33" s="25"/>
      <c r="CZ33" s="25"/>
      <c r="DA33" s="25"/>
      <c r="DB33" s="25"/>
      <c r="DC33" s="28"/>
      <c r="DD33" s="28"/>
      <c r="DE33" s="28"/>
      <c r="DF33" s="28"/>
      <c r="DG33" s="28"/>
      <c r="DH33" s="23"/>
      <c r="DI33" s="23"/>
      <c r="DJ33" s="23"/>
      <c r="DK33" s="23"/>
      <c r="DL33" s="23"/>
      <c r="DM33" s="24"/>
      <c r="DN33" s="24"/>
      <c r="DO33" s="24"/>
      <c r="DP33" s="24"/>
      <c r="DQ33" s="24"/>
      <c r="DR33" s="25"/>
      <c r="DS33" s="25"/>
      <c r="DT33" s="25"/>
      <c r="DU33" s="25"/>
      <c r="DV33" s="25"/>
      <c r="DW33" s="26"/>
      <c r="DX33" s="26"/>
      <c r="DY33" s="26"/>
      <c r="DZ33" s="26"/>
      <c r="EA33" s="26"/>
      <c r="EB33" s="27"/>
      <c r="EC33" s="27"/>
      <c r="ED33" s="27"/>
      <c r="EE33" s="27"/>
      <c r="EF33" s="27"/>
      <c r="EG33" s="25"/>
      <c r="EH33" s="25"/>
      <c r="EI33" s="25"/>
      <c r="EJ33" s="25"/>
      <c r="EK33" s="25"/>
      <c r="EL33" s="28"/>
      <c r="EM33" s="28"/>
      <c r="EN33" s="28"/>
      <c r="EO33" s="28"/>
      <c r="EP33" s="28"/>
      <c r="EQ33" s="23"/>
      <c r="ER33" s="23"/>
      <c r="ES33" s="23"/>
      <c r="ET33" s="23"/>
      <c r="EU33" s="23"/>
      <c r="EV33" s="24"/>
      <c r="EW33" s="24"/>
      <c r="EX33" s="24"/>
      <c r="EY33" s="24"/>
      <c r="EZ33" s="24"/>
      <c r="FA33" s="8"/>
      <c r="FB33" s="8"/>
      <c r="FC33" s="8"/>
      <c r="FD33" s="8"/>
      <c r="FE33" s="8"/>
      <c r="FF33" s="34"/>
      <c r="FG33" s="34"/>
      <c r="FH33" s="34"/>
      <c r="FI33" s="34"/>
      <c r="FJ33" s="34"/>
      <c r="FK33" s="8"/>
      <c r="FL33" s="8"/>
      <c r="FM33" s="8"/>
      <c r="FN33" s="8"/>
      <c r="FO33" s="8"/>
      <c r="FP33" s="35"/>
      <c r="FQ33" s="35"/>
      <c r="FR33" s="35"/>
      <c r="FS33" s="35"/>
      <c r="FT33" s="35"/>
      <c r="FU33" s="29">
        <f>FW33*4+FX33*2+FY33*1</f>
        <v>1</v>
      </c>
      <c r="FV33" s="30">
        <f>FW33+FX33+FY33</f>
        <v>1</v>
      </c>
      <c r="FW33" s="14">
        <f>B33+G33+L33+Q33+V33+AA33+AF33+AK33+AP33+AU33+AZ33+BE33+BJ33+BO33+BT33+BY33+CD33+CI33+CN33+CS33+CX33+DC33+DH33+DM33+DR33+DW33+EB33+EG33+EL33+EQ33+EV33+FA33++FF33+FK33+FP33</f>
        <v>0</v>
      </c>
      <c r="FX33" s="13">
        <f>C33+H33+M33+R33+W33+AB33+AG33+AL33+AQ33+AV33+BA33+BF33+BK33+BP33+BU33+BZ33+CE33+CJ33+CO33+CT33+CY33+DD33+DI33+DN33+DS33+DX33+EC33+EH33+EM33+ER33+EW33+FB33+FG33+FL33+FQ33</f>
        <v>0</v>
      </c>
      <c r="FY33" s="14">
        <f>D33+I33+N33+S33+X33+AC33+AH33+AM33+AR33+AW33+BB33+BG33+BL33++BQ33+BV33+CA33+CF33+CK33+CP33+CZ33+DE33+DJ33+DO33+DT33+DY33+ED33+EI33+EN33+ES33+EX33+FC33+FH33+FM33+FR33</f>
        <v>1</v>
      </c>
      <c r="FZ33" s="38">
        <f>E33+J33+O33+T33+Y33+AD33++AI33+AN33+AS33+AX33+BC33+BH33+BM33++BR33+BW33+CB33+CG33+CL33+CQ33+CV33+DA33+DF33+DK33+DP33+DU33+DZ33+EE33+EJ33+EO33+ET33+EY33+FD33+FI33+FN33+FS33</f>
        <v>3</v>
      </c>
      <c r="GA33" s="14">
        <f>F33+K33+P33+U33+Z33+AE33+AJ33+AO33+AT33+AY33+BD33+BI33+BN33+BS33+BX33+CC33+CH33+CM33+CR33+CW33+DB33+DG33+DL33+DQ33+DV33+EA33+EF33+EK33+EP33+EU33+EZ33+FE33+FJ33+FO33+FT33</f>
        <v>1</v>
      </c>
      <c r="GB33" s="16">
        <f>FZ33/FV33</f>
        <v>3</v>
      </c>
      <c r="GC33" s="17">
        <f>GA33/FV33</f>
        <v>1</v>
      </c>
      <c r="GD33" s="32"/>
    </row>
    <row r="34" spans="1:247" s="33" customFormat="1">
      <c r="A34" s="31" t="s">
        <v>42</v>
      </c>
      <c r="B34" s="22"/>
      <c r="C34" s="22"/>
      <c r="D34" s="22"/>
      <c r="E34" s="22"/>
      <c r="F34" s="22"/>
      <c r="G34" s="23"/>
      <c r="H34" s="23"/>
      <c r="I34" s="23"/>
      <c r="J34" s="23"/>
      <c r="K34" s="23"/>
      <c r="L34" s="24"/>
      <c r="M34" s="24"/>
      <c r="N34" s="24"/>
      <c r="O34" s="24"/>
      <c r="P34" s="24"/>
      <c r="Q34" s="25"/>
      <c r="R34" s="25"/>
      <c r="S34" s="25"/>
      <c r="T34" s="25"/>
      <c r="U34" s="25"/>
      <c r="V34" s="26"/>
      <c r="W34" s="26"/>
      <c r="X34" s="26"/>
      <c r="Y34" s="26"/>
      <c r="Z34" s="26"/>
      <c r="AA34" s="27"/>
      <c r="AB34" s="27"/>
      <c r="AC34" s="27"/>
      <c r="AD34" s="27"/>
      <c r="AE34" s="27"/>
      <c r="AF34" s="25"/>
      <c r="AG34" s="25"/>
      <c r="AH34" s="25"/>
      <c r="AI34" s="25"/>
      <c r="AJ34" s="25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4"/>
      <c r="AV34" s="24"/>
      <c r="AW34" s="24"/>
      <c r="AX34" s="24"/>
      <c r="AY34" s="24"/>
      <c r="AZ34" s="25"/>
      <c r="BA34" s="25"/>
      <c r="BB34" s="25"/>
      <c r="BC34" s="25"/>
      <c r="BD34" s="25"/>
      <c r="BE34" s="26"/>
      <c r="BF34" s="26"/>
      <c r="BG34" s="26"/>
      <c r="BH34" s="26"/>
      <c r="BI34" s="26"/>
      <c r="BJ34" s="27"/>
      <c r="BK34" s="27"/>
      <c r="BL34" s="27"/>
      <c r="BM34" s="27"/>
      <c r="BN34" s="27"/>
      <c r="BO34" s="25"/>
      <c r="BP34" s="25"/>
      <c r="BQ34" s="25"/>
      <c r="BR34" s="25"/>
      <c r="BS34" s="25"/>
      <c r="BT34" s="28"/>
      <c r="BU34" s="28"/>
      <c r="BV34" s="28"/>
      <c r="BW34" s="28"/>
      <c r="BX34" s="28"/>
      <c r="BY34" s="23"/>
      <c r="BZ34" s="23"/>
      <c r="CA34" s="23"/>
      <c r="CB34" s="23"/>
      <c r="CC34" s="23"/>
      <c r="CD34" s="24"/>
      <c r="CE34" s="24"/>
      <c r="CF34" s="24"/>
      <c r="CG34" s="24"/>
      <c r="CH34" s="24"/>
      <c r="CI34" s="25"/>
      <c r="CJ34" s="25"/>
      <c r="CK34" s="25"/>
      <c r="CL34" s="25"/>
      <c r="CM34" s="25"/>
      <c r="CN34" s="26"/>
      <c r="CO34" s="26"/>
      <c r="CP34" s="26">
        <v>1</v>
      </c>
      <c r="CQ34" s="26">
        <v>8</v>
      </c>
      <c r="CR34" s="26">
        <v>3</v>
      </c>
      <c r="CS34" s="27"/>
      <c r="CT34" s="27"/>
      <c r="CU34" s="27"/>
      <c r="CV34" s="27"/>
      <c r="CW34" s="27"/>
      <c r="CX34" s="25"/>
      <c r="CY34" s="25"/>
      <c r="CZ34" s="25"/>
      <c r="DA34" s="25"/>
      <c r="DB34" s="25"/>
      <c r="DC34" s="28"/>
      <c r="DD34" s="28"/>
      <c r="DE34" s="28"/>
      <c r="DF34" s="28"/>
      <c r="DG34" s="28"/>
      <c r="DH34" s="23"/>
      <c r="DI34" s="23"/>
      <c r="DJ34" s="23"/>
      <c r="DK34" s="23"/>
      <c r="DL34" s="23"/>
      <c r="DM34" s="24"/>
      <c r="DN34" s="24"/>
      <c r="DO34" s="24"/>
      <c r="DP34" s="24"/>
      <c r="DQ34" s="24"/>
      <c r="DR34" s="25"/>
      <c r="DS34" s="25"/>
      <c r="DT34" s="25"/>
      <c r="DU34" s="25"/>
      <c r="DV34" s="25"/>
      <c r="DW34" s="26"/>
      <c r="DX34" s="26"/>
      <c r="DY34" s="26"/>
      <c r="DZ34" s="26"/>
      <c r="EA34" s="26"/>
      <c r="EB34" s="27"/>
      <c r="EC34" s="27"/>
      <c r="ED34" s="27"/>
      <c r="EE34" s="27"/>
      <c r="EF34" s="27"/>
      <c r="EG34" s="25"/>
      <c r="EH34" s="25"/>
      <c r="EI34" s="25"/>
      <c r="EJ34" s="25"/>
      <c r="EK34" s="25"/>
      <c r="EL34" s="28"/>
      <c r="EM34" s="28"/>
      <c r="EN34" s="28"/>
      <c r="EO34" s="28"/>
      <c r="EP34" s="28"/>
      <c r="EQ34" s="23"/>
      <c r="ER34" s="23"/>
      <c r="ES34" s="23"/>
      <c r="ET34" s="23"/>
      <c r="EU34" s="23"/>
      <c r="EV34" s="24"/>
      <c r="EW34" s="24"/>
      <c r="EX34" s="24"/>
      <c r="EY34" s="24"/>
      <c r="EZ34" s="24"/>
      <c r="FA34" s="8"/>
      <c r="FB34" s="8"/>
      <c r="FC34" s="8"/>
      <c r="FD34" s="8"/>
      <c r="FE34" s="8"/>
      <c r="FF34" s="34"/>
      <c r="FG34" s="34"/>
      <c r="FH34" s="34"/>
      <c r="FI34" s="34"/>
      <c r="FJ34" s="34"/>
      <c r="FK34" s="8"/>
      <c r="FL34" s="8"/>
      <c r="FM34" s="8"/>
      <c r="FN34" s="8"/>
      <c r="FO34" s="8"/>
      <c r="FP34" s="35"/>
      <c r="FQ34" s="35"/>
      <c r="FR34" s="35"/>
      <c r="FS34" s="35"/>
      <c r="FT34" s="35"/>
      <c r="FU34" s="29">
        <f>FW34*4+FX34*2+FY34*1</f>
        <v>1</v>
      </c>
      <c r="FV34" s="30">
        <f>FW34+FX34+FY34</f>
        <v>1</v>
      </c>
      <c r="FW34" s="14">
        <f>B34+G34+L34+Q34+V34+AA34+AF34+AK34+AP34+AU34+AZ34+BE34+BJ34+BO34+BT34+BY34+CD34+CI34+CN34+CS34+CX34+DC34+DH34+DM34+DR34+DW34+EB34+EG34+EL34+EQ34+EV34+FA34++FF34+FK34+FP34</f>
        <v>0</v>
      </c>
      <c r="FX34" s="13">
        <f>C34+H34+M34+R34+W34+AB34+AG34+AL34+AQ34+AV34+BA34+BF34+BK34+BP34+BU34+BZ34+CE34+CJ34+CO34+CT34+CY34+DD34+DI34+DN34+DS34+DX34+EC34+EH34+EM34+ER34+EW34+FB34+FG34+FL34+FQ34</f>
        <v>0</v>
      </c>
      <c r="FY34" s="14">
        <f>D34+I34+N34+S34+X34+AC34+AH34+AM34+AR34+AW34+BB34+BG34+BL34++BQ34+BV34+CA34+CF34+CK34+CP34+CZ34+DE34+DJ34+DO34+DT34+DY34+ED34+EI34+EN34+ES34+EX34+FC34+FH34+FM34+FR34</f>
        <v>1</v>
      </c>
      <c r="FZ34" s="38">
        <f>E34+J34+O34+T34+Y34+AD34++AI34+AN34+AS34+AX34+BC34+BH34+BM34++BR34+BW34+CB34+CG34+CL34+CQ34+CV34+DA34+DF34+DK34+DP34+DU34+DZ34+EE34+EJ34+EO34+ET34+EY34+FD34+FI34+FN34+FS34</f>
        <v>8</v>
      </c>
      <c r="GA34" s="14">
        <f>F34+K34+P34+U34+Z34+AE34+AJ34+AO34+AT34+AY34+BD34+BI34+BN34+BS34+BX34+CC34+CH34+CM34+CR34+CW34+DB34+DG34+DL34+DQ34+DV34+EA34+EF34+EK34+EP34+EU34+EZ34+FE34+FJ34+FO34+FT34</f>
        <v>3</v>
      </c>
      <c r="GB34" s="16">
        <f>FZ34/FV34</f>
        <v>8</v>
      </c>
      <c r="GC34" s="17">
        <f>GA34/FV34</f>
        <v>3</v>
      </c>
      <c r="GD34" s="32"/>
    </row>
    <row r="35" spans="1:247" s="4" customFormat="1">
      <c r="A35" s="12" t="s">
        <v>39</v>
      </c>
      <c r="B35" s="15"/>
      <c r="C35" s="15"/>
      <c r="D35" s="15"/>
      <c r="E35" s="15"/>
      <c r="F35" s="15"/>
      <c r="G35" s="6"/>
      <c r="H35" s="6"/>
      <c r="I35" s="6"/>
      <c r="J35" s="6"/>
      <c r="K35" s="6"/>
      <c r="L35" s="7"/>
      <c r="M35" s="7"/>
      <c r="N35" s="7"/>
      <c r="O35" s="7"/>
      <c r="P35" s="7"/>
      <c r="Q35" s="8"/>
      <c r="R35" s="8"/>
      <c r="S35" s="8"/>
      <c r="T35" s="8"/>
      <c r="U35" s="8"/>
      <c r="V35" s="9"/>
      <c r="W35" s="9"/>
      <c r="X35" s="9"/>
      <c r="Y35" s="9"/>
      <c r="Z35" s="9"/>
      <c r="AA35" s="10"/>
      <c r="AB35" s="10"/>
      <c r="AC35" s="10"/>
      <c r="AD35" s="10"/>
      <c r="AE35" s="10"/>
      <c r="AF35" s="8"/>
      <c r="AG35" s="8"/>
      <c r="AH35" s="8"/>
      <c r="AI35" s="8"/>
      <c r="AJ35" s="8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7"/>
      <c r="AV35" s="7"/>
      <c r="AW35" s="7"/>
      <c r="AX35" s="7"/>
      <c r="AY35" s="7"/>
      <c r="AZ35" s="8"/>
      <c r="BA35" s="8"/>
      <c r="BB35" s="8"/>
      <c r="BC35" s="8"/>
      <c r="BD35" s="8"/>
      <c r="BE35" s="9"/>
      <c r="BF35" s="9"/>
      <c r="BG35" s="9"/>
      <c r="BH35" s="9"/>
      <c r="BI35" s="9"/>
      <c r="BJ35" s="10"/>
      <c r="BK35" s="10"/>
      <c r="BL35" s="10"/>
      <c r="BM35" s="10"/>
      <c r="BN35" s="10"/>
      <c r="BO35" s="8"/>
      <c r="BP35" s="8"/>
      <c r="BQ35" s="8"/>
      <c r="BR35" s="8"/>
      <c r="BS35" s="8"/>
      <c r="BT35" s="5"/>
      <c r="BU35" s="5"/>
      <c r="BV35" s="5"/>
      <c r="BW35" s="5"/>
      <c r="BX35" s="5"/>
      <c r="BY35" s="6"/>
      <c r="BZ35" s="6"/>
      <c r="CA35" s="6"/>
      <c r="CB35" s="6"/>
      <c r="CC35" s="6"/>
      <c r="CD35" s="7"/>
      <c r="CE35" s="7"/>
      <c r="CF35" s="7"/>
      <c r="CG35" s="7"/>
      <c r="CH35" s="7"/>
      <c r="CI35" s="8"/>
      <c r="CJ35" s="8"/>
      <c r="CK35" s="8">
        <v>1</v>
      </c>
      <c r="CL35" s="8">
        <v>11</v>
      </c>
      <c r="CM35" s="8">
        <v>5</v>
      </c>
      <c r="CN35" s="9"/>
      <c r="CO35" s="9"/>
      <c r="CP35" s="9"/>
      <c r="CQ35" s="9"/>
      <c r="CR35" s="9"/>
      <c r="CS35" s="10"/>
      <c r="CT35" s="10"/>
      <c r="CU35" s="10"/>
      <c r="CV35" s="10"/>
      <c r="CW35" s="10"/>
      <c r="CX35" s="8"/>
      <c r="CY35" s="8"/>
      <c r="CZ35" s="8"/>
      <c r="DA35" s="8"/>
      <c r="DB35" s="8"/>
      <c r="DC35" s="5"/>
      <c r="DD35" s="5"/>
      <c r="DE35" s="5"/>
      <c r="DF35" s="5"/>
      <c r="DG35" s="5"/>
      <c r="DH35" s="6"/>
      <c r="DI35" s="6"/>
      <c r="DJ35" s="6"/>
      <c r="DK35" s="6"/>
      <c r="DL35" s="6"/>
      <c r="DM35" s="7"/>
      <c r="DN35" s="7"/>
      <c r="DO35" s="7"/>
      <c r="DP35" s="7"/>
      <c r="DQ35" s="7"/>
      <c r="DR35" s="8"/>
      <c r="DS35" s="8"/>
      <c r="DT35" s="8"/>
      <c r="DU35" s="8"/>
      <c r="DV35" s="8"/>
      <c r="DW35" s="9"/>
      <c r="DX35" s="9"/>
      <c r="DY35" s="9"/>
      <c r="DZ35" s="9"/>
      <c r="EA35" s="9"/>
      <c r="EB35" s="10"/>
      <c r="EC35" s="10"/>
      <c r="ED35" s="10"/>
      <c r="EE35" s="10"/>
      <c r="EF35" s="10"/>
      <c r="EG35" s="8"/>
      <c r="EH35" s="8"/>
      <c r="EI35" s="8"/>
      <c r="EJ35" s="8"/>
      <c r="EK35" s="8"/>
      <c r="EL35" s="5"/>
      <c r="EM35" s="5"/>
      <c r="EN35" s="5"/>
      <c r="EO35" s="5"/>
      <c r="EP35" s="5"/>
      <c r="EQ35" s="6"/>
      <c r="ER35" s="6"/>
      <c r="ES35" s="6"/>
      <c r="ET35" s="6"/>
      <c r="EU35" s="6"/>
      <c r="EV35" s="7"/>
      <c r="EW35" s="7"/>
      <c r="EX35" s="7"/>
      <c r="EY35" s="7"/>
      <c r="EZ35" s="7"/>
      <c r="FA35" s="8"/>
      <c r="FB35" s="8"/>
      <c r="FC35" s="8"/>
      <c r="FD35" s="8"/>
      <c r="FE35" s="8"/>
      <c r="FF35" s="34"/>
      <c r="FG35" s="34"/>
      <c r="FH35" s="34"/>
      <c r="FI35" s="34"/>
      <c r="FJ35" s="34"/>
      <c r="FK35" s="8"/>
      <c r="FL35" s="8"/>
      <c r="FM35" s="8"/>
      <c r="FN35" s="8"/>
      <c r="FO35" s="8"/>
      <c r="FP35" s="35"/>
      <c r="FQ35" s="35"/>
      <c r="FR35" s="35"/>
      <c r="FS35" s="35"/>
      <c r="FT35" s="35"/>
      <c r="FU35" s="29">
        <f>FW35*4+FX35*2+FY35*1</f>
        <v>1</v>
      </c>
      <c r="FV35" s="30">
        <f>FW35+FX35+FY35</f>
        <v>1</v>
      </c>
      <c r="FW35" s="14">
        <f>B35+G35+L35+Q35+V35+AA35+AF35+AK35+AP35+AU35+AZ35+BE35+BJ35+BO35+BT35+BY35+CD35+CI35+CN35+CS35+CX35+DC35+DH35+DM35+DR35+DW35+EB35+EG35+EL35+EQ35+EV35+FA35++FF35+FK35+FP35</f>
        <v>0</v>
      </c>
      <c r="FX35" s="13">
        <f>C35+H35+M35+R35+W35+AB35+AG35+AL35+AQ35+AV35+BA35+BF35+BK35+BP35+BU35+BZ35+CE35+CJ35+CO35+CT35+CY35+DD35+DI35+DN35+DS35+DX35+EC35+EH35+EM35+ER35+EW35+FB35+FG35+FL35+FQ35</f>
        <v>0</v>
      </c>
      <c r="FY35" s="14">
        <f>D35+I35+N35+S35+X35+AC35+AH35+AM35+AR35+AW35+BB35+BG35+BL35++BQ35+BV35+CA35+CF35+CK35+CP35+CZ35+DE35+DJ35+DO35+DT35+DY35+ED35+EI35+EN35+ES35+EX35+FC35+FH35+FM35+FR35</f>
        <v>1</v>
      </c>
      <c r="FZ35" s="38">
        <f>E35+J35+O35+T35+Y35+AD35++AI35+AN35+AS35+AX35+BC35+BH35+BM35++BR35+BW35+CB35+CG35+CL35+CQ35+CV35+DA35+DF35+DK35+DP35+DU35+DZ35+EE35+EJ35+EO35+ET35+EY35+FD35+FI35+FN35+FS35</f>
        <v>11</v>
      </c>
      <c r="GA35" s="14">
        <f>F35+K35+P35+U35+Z35+AE35+AJ35+AO35+AT35+AY35+BD35+BI35+BN35+BS35+BX35+CC35+CH35+CM35+CR35+CW35+DB35+DG35+DL35+DQ35+DV35+EA35+EF35+EK35+EP35+EU35+EZ35+FE35+FJ35+FO35+FT35</f>
        <v>5</v>
      </c>
      <c r="GB35" s="16">
        <f>FZ35/FV35</f>
        <v>11</v>
      </c>
      <c r="GC35" s="17">
        <f>GA35/FV35</f>
        <v>5</v>
      </c>
      <c r="GD35" s="19"/>
    </row>
    <row r="36" spans="1:247" s="3" customFormat="1">
      <c r="B36" s="40">
        <v>42244</v>
      </c>
      <c r="C36" s="40"/>
      <c r="D36" s="40"/>
      <c r="E36" s="40"/>
      <c r="F36" s="40"/>
      <c r="G36" s="40">
        <v>42258</v>
      </c>
      <c r="H36" s="40"/>
      <c r="I36" s="40"/>
      <c r="J36" s="40"/>
      <c r="K36" s="40"/>
      <c r="L36" s="40">
        <v>42265</v>
      </c>
      <c r="M36" s="40"/>
      <c r="N36" s="40"/>
      <c r="O36" s="40"/>
      <c r="P36" s="40"/>
      <c r="Q36" s="40">
        <v>42272</v>
      </c>
      <c r="R36" s="40"/>
      <c r="S36" s="40"/>
      <c r="T36" s="40"/>
      <c r="U36" s="40"/>
      <c r="V36" s="40">
        <v>42279</v>
      </c>
      <c r="W36" s="40"/>
      <c r="X36" s="40"/>
      <c r="Y36" s="40"/>
      <c r="Z36" s="40"/>
      <c r="AA36" s="40">
        <v>42286</v>
      </c>
      <c r="AB36" s="40"/>
      <c r="AC36" s="40"/>
      <c r="AD36" s="40"/>
      <c r="AE36" s="40"/>
      <c r="AF36" s="40">
        <v>42293</v>
      </c>
      <c r="AG36" s="40"/>
      <c r="AH36" s="40"/>
      <c r="AI36" s="40"/>
      <c r="AJ36" s="40"/>
      <c r="AK36" s="40">
        <v>42307</v>
      </c>
      <c r="AL36" s="40"/>
      <c r="AM36" s="40"/>
      <c r="AN36" s="40"/>
      <c r="AO36" s="40"/>
      <c r="AP36" s="40">
        <v>42321</v>
      </c>
      <c r="AQ36" s="40"/>
      <c r="AR36" s="40"/>
      <c r="AS36" s="40"/>
      <c r="AT36" s="40"/>
      <c r="AU36" s="40">
        <v>42328</v>
      </c>
      <c r="AV36" s="40"/>
      <c r="AW36" s="40"/>
      <c r="AX36" s="40"/>
      <c r="AY36" s="40"/>
      <c r="AZ36" s="40">
        <v>42335</v>
      </c>
      <c r="BA36" s="40"/>
      <c r="BB36" s="40"/>
      <c r="BC36" s="40"/>
      <c r="BD36" s="40"/>
      <c r="BE36" s="40">
        <v>42342</v>
      </c>
      <c r="BF36" s="40"/>
      <c r="BG36" s="40"/>
      <c r="BH36" s="40"/>
      <c r="BI36" s="40"/>
      <c r="BJ36" s="40">
        <v>42349</v>
      </c>
      <c r="BK36" s="40"/>
      <c r="BL36" s="40"/>
      <c r="BM36" s="40"/>
      <c r="BN36" s="40"/>
      <c r="BO36" s="40">
        <v>42361</v>
      </c>
      <c r="BP36" s="40"/>
      <c r="BQ36" s="40"/>
      <c r="BR36" s="40"/>
      <c r="BS36" s="40"/>
      <c r="BT36" s="40">
        <v>42377</v>
      </c>
      <c r="BU36" s="40"/>
      <c r="BV36" s="40"/>
      <c r="BW36" s="40"/>
      <c r="BX36" s="40"/>
      <c r="BY36" s="40">
        <v>42391</v>
      </c>
      <c r="BZ36" s="40"/>
      <c r="CA36" s="40"/>
      <c r="CB36" s="40"/>
      <c r="CC36" s="40"/>
      <c r="CD36" s="40">
        <v>42405</v>
      </c>
      <c r="CE36" s="40"/>
      <c r="CF36" s="40"/>
      <c r="CG36" s="40"/>
      <c r="CH36" s="40"/>
      <c r="CI36" s="40">
        <v>42412</v>
      </c>
      <c r="CJ36" s="40"/>
      <c r="CK36" s="40"/>
      <c r="CL36" s="40"/>
      <c r="CM36" s="40"/>
      <c r="CN36" s="40">
        <v>42419</v>
      </c>
      <c r="CO36" s="40"/>
      <c r="CP36" s="40"/>
      <c r="CQ36" s="40"/>
      <c r="CR36" s="40"/>
      <c r="CS36" s="40">
        <v>42426</v>
      </c>
      <c r="CT36" s="40"/>
      <c r="CU36" s="40"/>
      <c r="CV36" s="40"/>
      <c r="CW36" s="40"/>
      <c r="CX36" s="40">
        <v>42433</v>
      </c>
      <c r="CY36" s="40"/>
      <c r="CZ36" s="40"/>
      <c r="DA36" s="40"/>
      <c r="DB36" s="40"/>
      <c r="DC36" s="40">
        <v>42440</v>
      </c>
      <c r="DD36" s="40"/>
      <c r="DE36" s="40"/>
      <c r="DF36" s="40"/>
      <c r="DG36" s="40"/>
      <c r="DH36" s="40">
        <v>42447</v>
      </c>
      <c r="DI36" s="40"/>
      <c r="DJ36" s="40"/>
      <c r="DK36" s="40"/>
      <c r="DL36" s="40"/>
      <c r="DM36" s="40">
        <v>38071</v>
      </c>
      <c r="DN36" s="40"/>
      <c r="DO36" s="40"/>
      <c r="DP36" s="40"/>
      <c r="DQ36" s="40"/>
      <c r="DR36" s="40">
        <v>42468</v>
      </c>
      <c r="DS36" s="40"/>
      <c r="DT36" s="40"/>
      <c r="DU36" s="40"/>
      <c r="DV36" s="40"/>
      <c r="DW36" s="40">
        <v>42475</v>
      </c>
      <c r="DX36" s="40"/>
      <c r="DY36" s="40"/>
      <c r="DZ36" s="40"/>
      <c r="EA36" s="40"/>
      <c r="EB36" s="40">
        <v>42482</v>
      </c>
      <c r="EC36" s="40"/>
      <c r="ED36" s="40"/>
      <c r="EE36" s="40"/>
      <c r="EF36" s="40"/>
      <c r="EG36" s="40">
        <v>42496</v>
      </c>
      <c r="EH36" s="40"/>
      <c r="EI36" s="40"/>
      <c r="EJ36" s="40"/>
      <c r="EK36" s="40"/>
      <c r="EL36" s="40">
        <v>42503</v>
      </c>
      <c r="EM36" s="40"/>
      <c r="EN36" s="40"/>
      <c r="EO36" s="40"/>
      <c r="EP36" s="40"/>
      <c r="EQ36" s="40">
        <v>42510</v>
      </c>
      <c r="ER36" s="40"/>
      <c r="ES36" s="40"/>
      <c r="ET36" s="40"/>
      <c r="EU36" s="40"/>
      <c r="EV36" s="40">
        <v>42517</v>
      </c>
      <c r="EW36" s="40"/>
      <c r="EX36" s="40"/>
      <c r="EY36" s="40"/>
      <c r="EZ36" s="40"/>
      <c r="FA36" s="40">
        <v>42524</v>
      </c>
      <c r="FB36" s="40"/>
      <c r="FC36" s="40"/>
      <c r="FD36" s="40"/>
      <c r="FE36" s="40"/>
      <c r="FF36" s="40">
        <v>42530</v>
      </c>
      <c r="FG36" s="40"/>
      <c r="FH36" s="40"/>
      <c r="FI36" s="40"/>
      <c r="FJ36" s="40"/>
      <c r="FK36" s="41">
        <v>42538</v>
      </c>
      <c r="FL36" s="41"/>
      <c r="FM36" s="41"/>
      <c r="FN36" s="41"/>
      <c r="FO36" s="41"/>
      <c r="FP36" s="41">
        <v>42545</v>
      </c>
      <c r="FQ36" s="41"/>
      <c r="FR36" s="41"/>
      <c r="FS36" s="41"/>
      <c r="FT36" s="41"/>
      <c r="FU36" s="37"/>
      <c r="FV36" s="37"/>
      <c r="FW36" s="37"/>
      <c r="FX36" s="37"/>
      <c r="FY36" s="37"/>
      <c r="FZ36" s="39">
        <f>SUM(FZ2:FZ35)</f>
        <v>1321</v>
      </c>
      <c r="GA36" s="39">
        <f>SUM(GA2:GA35)</f>
        <v>774</v>
      </c>
      <c r="GB36" s="36"/>
      <c r="GC36" s="36"/>
      <c r="GD36" s="36"/>
      <c r="GE36" s="36"/>
      <c r="GF36" s="40"/>
      <c r="GG36" s="40"/>
      <c r="GH36" s="40"/>
      <c r="GI36" s="40"/>
      <c r="GJ36" s="40"/>
      <c r="GK36" s="40"/>
      <c r="GL36" s="40"/>
      <c r="GM36" s="40"/>
      <c r="GN36" s="40"/>
      <c r="GO36" s="40"/>
      <c r="GP36" s="40"/>
      <c r="GQ36" s="40"/>
      <c r="GR36" s="40"/>
      <c r="GS36" s="40"/>
      <c r="GT36" s="40"/>
      <c r="GU36" s="40"/>
      <c r="GV36" s="40"/>
      <c r="GW36" s="40"/>
      <c r="GX36" s="40"/>
      <c r="GY36" s="40"/>
      <c r="GZ36" s="40"/>
      <c r="HA36" s="40"/>
      <c r="HB36" s="40"/>
      <c r="HC36" s="40"/>
      <c r="HD36" s="40"/>
      <c r="HE36" s="40"/>
      <c r="HF36" s="40"/>
      <c r="HG36" s="40"/>
      <c r="HH36" s="40"/>
      <c r="HI36" s="40"/>
      <c r="HJ36" s="40"/>
      <c r="HK36" s="40"/>
      <c r="HL36" s="40"/>
      <c r="HM36" s="40"/>
      <c r="HN36" s="40"/>
      <c r="HO36" s="40"/>
      <c r="HP36" s="40"/>
      <c r="HQ36" s="40"/>
      <c r="HR36" s="40"/>
      <c r="HS36" s="40"/>
      <c r="HT36" s="40"/>
      <c r="HU36" s="40"/>
      <c r="HV36" s="40"/>
      <c r="HW36" s="40"/>
      <c r="HX36" s="40"/>
      <c r="HY36" s="40"/>
      <c r="HZ36" s="40"/>
      <c r="IA36" s="40"/>
      <c r="IB36" s="40"/>
      <c r="IC36" s="40"/>
      <c r="ID36" s="40"/>
      <c r="IE36" s="40"/>
      <c r="IF36" s="40"/>
      <c r="IG36" s="40"/>
      <c r="IH36" s="40"/>
      <c r="II36" s="40"/>
      <c r="IJ36" s="40"/>
      <c r="IK36" s="40"/>
      <c r="IL36" s="40"/>
      <c r="IM36" s="40"/>
    </row>
    <row r="37" spans="1:247">
      <c r="B37" s="40" t="s">
        <v>47</v>
      </c>
      <c r="C37" s="40"/>
      <c r="D37" s="40"/>
      <c r="E37" s="40"/>
      <c r="F37" s="40"/>
      <c r="G37" s="40" t="s">
        <v>48</v>
      </c>
      <c r="H37" s="40"/>
      <c r="I37" s="40"/>
      <c r="J37" s="40"/>
      <c r="K37" s="40"/>
      <c r="L37" s="40" t="s">
        <v>49</v>
      </c>
      <c r="M37" s="40"/>
      <c r="N37" s="40"/>
      <c r="O37" s="40"/>
      <c r="P37" s="40"/>
      <c r="Q37" s="40" t="s">
        <v>50</v>
      </c>
      <c r="R37" s="40"/>
      <c r="S37" s="40"/>
      <c r="T37" s="40"/>
      <c r="U37" s="40"/>
      <c r="V37" s="40" t="s">
        <v>51</v>
      </c>
      <c r="W37" s="40"/>
      <c r="X37" s="40"/>
      <c r="Y37" s="40"/>
      <c r="Z37" s="40"/>
      <c r="AA37" s="40" t="s">
        <v>52</v>
      </c>
      <c r="AB37" s="40"/>
      <c r="AC37" s="40"/>
      <c r="AD37" s="40"/>
      <c r="AE37" s="40"/>
      <c r="AF37" s="40" t="s">
        <v>53</v>
      </c>
      <c r="AG37" s="40"/>
      <c r="AH37" s="40"/>
      <c r="AI37" s="40"/>
      <c r="AJ37" s="40"/>
      <c r="AK37" s="40" t="s">
        <v>54</v>
      </c>
      <c r="AL37" s="40"/>
      <c r="AM37" s="40"/>
      <c r="AN37" s="40"/>
      <c r="AO37" s="40"/>
      <c r="AP37" s="40" t="s">
        <v>55</v>
      </c>
      <c r="AQ37" s="40"/>
      <c r="AR37" s="40"/>
      <c r="AS37" s="40"/>
      <c r="AT37" s="40"/>
      <c r="AU37" s="40" t="s">
        <v>56</v>
      </c>
      <c r="AV37" s="40"/>
      <c r="AW37" s="40"/>
      <c r="AX37" s="40"/>
      <c r="AY37" s="40"/>
      <c r="AZ37" s="40" t="s">
        <v>57</v>
      </c>
      <c r="BA37" s="40"/>
      <c r="BB37" s="40"/>
      <c r="BC37" s="40"/>
      <c r="BD37" s="40"/>
      <c r="BE37" s="40" t="s">
        <v>58</v>
      </c>
      <c r="BF37" s="40"/>
      <c r="BG37" s="40"/>
      <c r="BH37" s="40"/>
      <c r="BI37" s="40"/>
      <c r="BJ37" s="40" t="s">
        <v>59</v>
      </c>
      <c r="BK37" s="40"/>
      <c r="BL37" s="40"/>
      <c r="BM37" s="40"/>
      <c r="BN37" s="40"/>
      <c r="BO37" s="40" t="s">
        <v>60</v>
      </c>
      <c r="BP37" s="40"/>
      <c r="BQ37" s="40"/>
      <c r="BR37" s="40"/>
      <c r="BS37" s="40"/>
      <c r="BT37" s="40" t="s">
        <v>61</v>
      </c>
      <c r="BU37" s="40"/>
      <c r="BV37" s="40"/>
      <c r="BW37" s="40"/>
      <c r="BX37" s="40"/>
      <c r="BY37" s="40" t="s">
        <v>62</v>
      </c>
      <c r="BZ37" s="40"/>
      <c r="CA37" s="40"/>
      <c r="CB37" s="40"/>
      <c r="CC37" s="40"/>
      <c r="CD37" s="40" t="s">
        <v>63</v>
      </c>
      <c r="CE37" s="40"/>
      <c r="CF37" s="40"/>
      <c r="CG37" s="40"/>
      <c r="CH37" s="40"/>
      <c r="CI37" s="40" t="s">
        <v>64</v>
      </c>
      <c r="CJ37" s="40"/>
      <c r="CK37" s="40"/>
      <c r="CL37" s="40"/>
      <c r="CM37" s="40"/>
      <c r="CN37" s="40" t="s">
        <v>65</v>
      </c>
      <c r="CO37" s="40"/>
      <c r="CP37" s="40"/>
      <c r="CQ37" s="40"/>
      <c r="CR37" s="40"/>
      <c r="CS37" s="40" t="s">
        <v>66</v>
      </c>
      <c r="CT37" s="40"/>
      <c r="CU37" s="40"/>
      <c r="CV37" s="40"/>
      <c r="CW37" s="40"/>
      <c r="CX37" s="40" t="s">
        <v>67</v>
      </c>
      <c r="CY37" s="40"/>
      <c r="CZ37" s="40"/>
      <c r="DA37" s="40"/>
      <c r="DB37" s="40"/>
      <c r="DC37" s="40" t="s">
        <v>68</v>
      </c>
      <c r="DD37" s="40"/>
      <c r="DE37" s="40"/>
      <c r="DF37" s="40"/>
      <c r="DG37" s="40"/>
      <c r="DH37" s="40" t="s">
        <v>69</v>
      </c>
      <c r="DI37" s="40"/>
      <c r="DJ37" s="40"/>
      <c r="DK37" s="40"/>
      <c r="DL37" s="40"/>
      <c r="DM37" s="40" t="s">
        <v>70</v>
      </c>
      <c r="DN37" s="40"/>
      <c r="DO37" s="40"/>
      <c r="DP37" s="40"/>
      <c r="DQ37" s="40"/>
      <c r="DR37" s="40" t="s">
        <v>71</v>
      </c>
      <c r="DS37" s="40"/>
      <c r="DT37" s="40"/>
      <c r="DU37" s="40"/>
      <c r="DV37" s="40"/>
      <c r="DW37" s="40" t="s">
        <v>72</v>
      </c>
      <c r="DX37" s="40"/>
      <c r="DY37" s="40"/>
      <c r="DZ37" s="40"/>
      <c r="EA37" s="40"/>
      <c r="EB37" s="40" t="s">
        <v>73</v>
      </c>
      <c r="EC37" s="40"/>
      <c r="ED37" s="40"/>
      <c r="EE37" s="40"/>
      <c r="EF37" s="40"/>
      <c r="EG37" s="40" t="s">
        <v>74</v>
      </c>
      <c r="EH37" s="40"/>
      <c r="EI37" s="40"/>
      <c r="EJ37" s="40"/>
      <c r="EK37" s="40"/>
      <c r="EL37" s="40" t="s">
        <v>75</v>
      </c>
      <c r="EM37" s="40"/>
      <c r="EN37" s="40"/>
      <c r="EO37" s="40"/>
      <c r="EP37" s="40"/>
      <c r="EQ37" s="40" t="s">
        <v>76</v>
      </c>
      <c r="ER37" s="40"/>
      <c r="ES37" s="40"/>
      <c r="ET37" s="40"/>
      <c r="EU37" s="40"/>
      <c r="EV37" s="40" t="s">
        <v>77</v>
      </c>
      <c r="EW37" s="40"/>
      <c r="EX37" s="40"/>
      <c r="EY37" s="40"/>
      <c r="EZ37" s="40"/>
      <c r="FA37" s="40" t="s">
        <v>78</v>
      </c>
      <c r="FB37" s="40"/>
      <c r="FC37" s="40"/>
      <c r="FD37" s="40"/>
      <c r="FE37" s="40"/>
      <c r="FF37" s="40" t="s">
        <v>79</v>
      </c>
      <c r="FG37" s="40"/>
      <c r="FH37" s="40"/>
      <c r="FI37" s="40"/>
      <c r="FJ37" s="40"/>
      <c r="FK37" s="40" t="s">
        <v>80</v>
      </c>
      <c r="FL37" s="40"/>
      <c r="FM37" s="40"/>
      <c r="FN37" s="40"/>
      <c r="FO37" s="40"/>
      <c r="FP37" s="40" t="s">
        <v>81</v>
      </c>
      <c r="FQ37" s="40"/>
      <c r="FR37" s="40"/>
      <c r="FS37" s="40"/>
      <c r="FT37" s="40"/>
    </row>
  </sheetData>
  <sortState ref="A2:IM35">
    <sortCondition descending="1" ref="GA2:GA17"/>
  </sortState>
  <mergeCells count="82">
    <mergeCell ref="FF37:FJ37"/>
    <mergeCell ref="DR37:DV37"/>
    <mergeCell ref="CD37:CH37"/>
    <mergeCell ref="FK37:FO37"/>
    <mergeCell ref="FP37:FT37"/>
    <mergeCell ref="EG37:EK37"/>
    <mergeCell ref="EL37:EP37"/>
    <mergeCell ref="EQ37:EU37"/>
    <mergeCell ref="EV37:EZ37"/>
    <mergeCell ref="FA37:FE37"/>
    <mergeCell ref="DC37:DG37"/>
    <mergeCell ref="DH37:DL37"/>
    <mergeCell ref="DM37:DQ37"/>
    <mergeCell ref="DW37:EA37"/>
    <mergeCell ref="EB37:EF37"/>
    <mergeCell ref="BY37:CC37"/>
    <mergeCell ref="CI37:CM37"/>
    <mergeCell ref="CN37:CR37"/>
    <mergeCell ref="CS37:CW37"/>
    <mergeCell ref="CX37:DB37"/>
    <mergeCell ref="AZ37:BD37"/>
    <mergeCell ref="BE37:BI37"/>
    <mergeCell ref="BJ37:BN37"/>
    <mergeCell ref="BO37:BS37"/>
    <mergeCell ref="BT37:BX37"/>
    <mergeCell ref="AA37:AE37"/>
    <mergeCell ref="AF37:AJ37"/>
    <mergeCell ref="AK37:AO37"/>
    <mergeCell ref="AU37:AY37"/>
    <mergeCell ref="AP37:AT37"/>
    <mergeCell ref="B37:F37"/>
    <mergeCell ref="G37:K37"/>
    <mergeCell ref="L37:P37"/>
    <mergeCell ref="Q37:U37"/>
    <mergeCell ref="V37:Z37"/>
    <mergeCell ref="II36:IM36"/>
    <mergeCell ref="GF36:GJ36"/>
    <mergeCell ref="GK36:GO36"/>
    <mergeCell ref="GP36:GT36"/>
    <mergeCell ref="GU36:GY36"/>
    <mergeCell ref="GZ36:HD36"/>
    <mergeCell ref="HE36:HI36"/>
    <mergeCell ref="HJ36:HN36"/>
    <mergeCell ref="HO36:HS36"/>
    <mergeCell ref="HT36:HX36"/>
    <mergeCell ref="HY36:IC36"/>
    <mergeCell ref="ID36:IH36"/>
    <mergeCell ref="FF36:FJ36"/>
    <mergeCell ref="FK36:FO36"/>
    <mergeCell ref="DR36:DV36"/>
    <mergeCell ref="DW36:EA36"/>
    <mergeCell ref="EB36:EF36"/>
    <mergeCell ref="EG36:EK36"/>
    <mergeCell ref="EL36:EP36"/>
    <mergeCell ref="FP36:FT36"/>
    <mergeCell ref="DM36:DQ36"/>
    <mergeCell ref="BJ36:BN36"/>
    <mergeCell ref="BO36:BS36"/>
    <mergeCell ref="BT36:BX36"/>
    <mergeCell ref="BY36:CC36"/>
    <mergeCell ref="CD36:CH36"/>
    <mergeCell ref="CI36:CM36"/>
    <mergeCell ref="CN36:CR36"/>
    <mergeCell ref="CS36:CW36"/>
    <mergeCell ref="CX36:DB36"/>
    <mergeCell ref="DC36:DG36"/>
    <mergeCell ref="DH36:DL36"/>
    <mergeCell ref="EQ36:EU36"/>
    <mergeCell ref="EV36:EZ36"/>
    <mergeCell ref="FA36:FE36"/>
    <mergeCell ref="BE36:BI36"/>
    <mergeCell ref="B36:F36"/>
    <mergeCell ref="G36:K36"/>
    <mergeCell ref="L36:P36"/>
    <mergeCell ref="Q36:U36"/>
    <mergeCell ref="V36:Z36"/>
    <mergeCell ref="AA36:AE36"/>
    <mergeCell ref="AF36:AJ36"/>
    <mergeCell ref="AK36:AO36"/>
    <mergeCell ref="AP36:AT36"/>
    <mergeCell ref="AU36:AY36"/>
    <mergeCell ref="AZ36:BD3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B25"/>
  <sheetViews>
    <sheetView tabSelected="1" zoomScaleNormal="100" workbookViewId="0">
      <pane xSplit="1" topLeftCell="B1" activePane="topRight" state="frozen"/>
      <selection pane="topRight" activeCell="J34" sqref="J34"/>
    </sheetView>
  </sheetViews>
  <sheetFormatPr baseColWidth="10" defaultRowHeight="15"/>
  <cols>
    <col min="2" max="2" width="3.7109375" customWidth="1"/>
    <col min="3" max="3" width="3.42578125" customWidth="1"/>
    <col min="4" max="4" width="4" customWidth="1"/>
    <col min="5" max="5" width="6.42578125" customWidth="1"/>
    <col min="6" max="6" width="7.42578125" customWidth="1"/>
    <col min="7" max="7" width="3.7109375" customWidth="1"/>
    <col min="8" max="8" width="3.42578125" customWidth="1"/>
    <col min="9" max="9" width="4" customWidth="1"/>
    <col min="10" max="10" width="6.42578125" customWidth="1"/>
    <col min="11" max="11" width="7.42578125" customWidth="1"/>
    <col min="12" max="12" width="3.7109375" customWidth="1"/>
    <col min="13" max="13" width="3.42578125" customWidth="1"/>
    <col min="14" max="14" width="4" customWidth="1"/>
    <col min="15" max="15" width="6.42578125" customWidth="1"/>
    <col min="16" max="16" width="7.42578125" customWidth="1"/>
    <col min="17" max="17" width="3.7109375" customWidth="1"/>
    <col min="18" max="18" width="3.42578125" customWidth="1"/>
    <col min="19" max="19" width="4" customWidth="1"/>
    <col min="20" max="20" width="6.42578125" customWidth="1"/>
    <col min="21" max="21" width="7.42578125" customWidth="1"/>
    <col min="22" max="22" width="3.7109375" customWidth="1"/>
    <col min="23" max="23" width="3.42578125" customWidth="1"/>
    <col min="24" max="24" width="4" customWidth="1"/>
    <col min="25" max="25" width="6.42578125" customWidth="1"/>
    <col min="26" max="26" width="7.42578125" customWidth="1"/>
    <col min="27" max="27" width="3.7109375" customWidth="1"/>
    <col min="28" max="28" width="3.42578125" customWidth="1"/>
    <col min="29" max="29" width="4" customWidth="1"/>
    <col min="30" max="30" width="6.42578125" customWidth="1"/>
    <col min="31" max="31" width="7.42578125" customWidth="1"/>
    <col min="32" max="32" width="3.7109375" customWidth="1"/>
    <col min="33" max="33" width="3.42578125" customWidth="1"/>
    <col min="34" max="34" width="4" customWidth="1"/>
    <col min="35" max="35" width="6.42578125" customWidth="1"/>
    <col min="36" max="36" width="7.42578125" customWidth="1"/>
    <col min="37" max="37" width="3.7109375" customWidth="1"/>
    <col min="38" max="38" width="3.42578125" customWidth="1"/>
    <col min="39" max="39" width="4" customWidth="1"/>
    <col min="40" max="40" width="6.42578125" customWidth="1"/>
    <col min="41" max="41" width="7.42578125" customWidth="1"/>
    <col min="42" max="42" width="3.7109375" customWidth="1"/>
    <col min="43" max="43" width="3.42578125" customWidth="1"/>
    <col min="44" max="44" width="4" customWidth="1"/>
    <col min="45" max="45" width="6.42578125" customWidth="1"/>
    <col min="46" max="46" width="7.42578125" customWidth="1"/>
    <col min="47" max="47" width="3.7109375" customWidth="1"/>
    <col min="48" max="48" width="3.42578125" customWidth="1"/>
    <col min="49" max="49" width="4" customWidth="1"/>
    <col min="50" max="50" width="6.42578125" customWidth="1"/>
    <col min="51" max="51" width="7.42578125" customWidth="1"/>
    <col min="52" max="52" width="3.7109375" customWidth="1"/>
    <col min="53" max="53" width="3.42578125" customWidth="1"/>
    <col min="54" max="54" width="4" customWidth="1"/>
    <col min="55" max="55" width="6.42578125" customWidth="1"/>
    <col min="56" max="56" width="7.42578125" customWidth="1"/>
    <col min="57" max="57" width="3.7109375" customWidth="1"/>
    <col min="58" max="58" width="3.42578125" customWidth="1"/>
    <col min="59" max="59" width="4" customWidth="1"/>
    <col min="60" max="60" width="6.42578125" customWidth="1"/>
    <col min="61" max="61" width="7.42578125" customWidth="1"/>
    <col min="62" max="62" width="3.7109375" customWidth="1"/>
    <col min="63" max="63" width="3.42578125" customWidth="1"/>
    <col min="64" max="64" width="4" customWidth="1"/>
    <col min="65" max="65" width="6.42578125" customWidth="1"/>
    <col min="66" max="66" width="7.42578125" customWidth="1"/>
    <col min="67" max="67" width="3.7109375" customWidth="1"/>
    <col min="68" max="68" width="3.42578125" customWidth="1"/>
    <col min="69" max="69" width="4" customWidth="1"/>
    <col min="70" max="70" width="6.42578125" customWidth="1"/>
    <col min="71" max="71" width="7.42578125" customWidth="1"/>
    <col min="72" max="72" width="3.7109375" customWidth="1"/>
    <col min="73" max="73" width="3.42578125" customWidth="1"/>
    <col min="74" max="74" width="4" customWidth="1"/>
    <col min="75" max="75" width="6.42578125" customWidth="1"/>
    <col min="76" max="76" width="7.42578125" customWidth="1"/>
    <col min="77" max="77" width="3.7109375" customWidth="1"/>
    <col min="78" max="78" width="3.42578125" customWidth="1"/>
    <col min="79" max="79" width="4" customWidth="1"/>
    <col min="80" max="80" width="6.42578125" customWidth="1"/>
    <col min="81" max="81" width="7.42578125" customWidth="1"/>
    <col min="82" max="82" width="3.7109375" customWidth="1"/>
    <col min="83" max="83" width="3.42578125" customWidth="1"/>
    <col min="84" max="84" width="4" customWidth="1"/>
    <col min="85" max="85" width="6.42578125" customWidth="1"/>
    <col min="86" max="86" width="7.42578125" customWidth="1"/>
    <col min="87" max="87" width="3.7109375" customWidth="1"/>
    <col min="88" max="88" width="3.42578125" customWidth="1"/>
    <col min="89" max="89" width="4" customWidth="1"/>
    <col min="90" max="90" width="6.42578125" customWidth="1"/>
    <col min="91" max="91" width="7.42578125" customWidth="1"/>
    <col min="92" max="92" width="3.7109375" customWidth="1"/>
    <col min="93" max="93" width="3.42578125" customWidth="1"/>
    <col min="94" max="94" width="4" customWidth="1"/>
    <col min="95" max="95" width="6.42578125" customWidth="1"/>
    <col min="96" max="96" width="7.42578125" customWidth="1"/>
    <col min="97" max="97" width="3.7109375" customWidth="1"/>
    <col min="98" max="98" width="3.42578125" customWidth="1"/>
    <col min="99" max="99" width="4" customWidth="1"/>
    <col min="100" max="100" width="6.42578125" customWidth="1"/>
    <col min="101" max="101" width="7.42578125" customWidth="1"/>
    <col min="102" max="102" width="3.7109375" customWidth="1"/>
    <col min="103" max="103" width="3.42578125" customWidth="1"/>
    <col min="104" max="104" width="4" customWidth="1"/>
    <col min="105" max="105" width="6.42578125" customWidth="1"/>
    <col min="106" max="106" width="7.42578125" customWidth="1"/>
    <col min="107" max="107" width="3.7109375" customWidth="1"/>
    <col min="108" max="108" width="3.42578125" customWidth="1"/>
    <col min="109" max="109" width="4" customWidth="1"/>
    <col min="110" max="110" width="6.42578125" customWidth="1"/>
    <col min="111" max="111" width="7.42578125" customWidth="1"/>
    <col min="112" max="112" width="3.7109375" customWidth="1"/>
    <col min="113" max="113" width="3.42578125" customWidth="1"/>
    <col min="114" max="114" width="4" customWidth="1"/>
    <col min="115" max="115" width="6.42578125" customWidth="1"/>
    <col min="116" max="116" width="7.42578125" customWidth="1"/>
    <col min="117" max="117" width="3.7109375" customWidth="1"/>
    <col min="118" max="118" width="3.42578125" customWidth="1"/>
    <col min="119" max="119" width="4" customWidth="1"/>
    <col min="120" max="120" width="6.42578125" customWidth="1"/>
    <col min="121" max="121" width="7.42578125" customWidth="1"/>
    <col min="122" max="122" width="3.7109375" customWidth="1"/>
    <col min="123" max="123" width="3.42578125" customWidth="1"/>
    <col min="124" max="124" width="4" customWidth="1"/>
    <col min="125" max="125" width="6.42578125" customWidth="1"/>
    <col min="126" max="126" width="7.42578125" customWidth="1"/>
    <col min="127" max="127" width="3.7109375" customWidth="1"/>
    <col min="128" max="128" width="3.42578125" customWidth="1"/>
    <col min="129" max="129" width="4" customWidth="1"/>
    <col min="130" max="130" width="6.42578125" customWidth="1"/>
    <col min="131" max="131" width="7.42578125" customWidth="1"/>
    <col min="132" max="132" width="3.7109375" customWidth="1"/>
    <col min="133" max="133" width="3.42578125" customWidth="1"/>
    <col min="134" max="134" width="4" customWidth="1"/>
    <col min="135" max="135" width="6.42578125" customWidth="1"/>
    <col min="136" max="136" width="7.42578125" customWidth="1"/>
    <col min="137" max="137" width="3.7109375" customWidth="1"/>
    <col min="138" max="138" width="3.42578125" customWidth="1"/>
    <col min="139" max="139" width="4" customWidth="1"/>
    <col min="140" max="140" width="6.42578125" customWidth="1"/>
    <col min="141" max="141" width="7.42578125" customWidth="1"/>
    <col min="142" max="142" width="3.7109375" customWidth="1"/>
    <col min="143" max="143" width="3.42578125" customWidth="1"/>
    <col min="144" max="144" width="4" customWidth="1"/>
    <col min="145" max="145" width="6.42578125" customWidth="1"/>
    <col min="146" max="146" width="7.42578125" customWidth="1"/>
    <col min="147" max="147" width="3.7109375" customWidth="1"/>
    <col min="148" max="148" width="3.42578125" customWidth="1"/>
    <col min="149" max="149" width="4" customWidth="1"/>
    <col min="150" max="150" width="6.42578125" customWidth="1"/>
    <col min="151" max="151" width="7.42578125" customWidth="1"/>
    <col min="152" max="152" width="3.7109375" customWidth="1"/>
    <col min="153" max="153" width="3.42578125" customWidth="1"/>
    <col min="154" max="154" width="4" customWidth="1"/>
    <col min="155" max="155" width="6.42578125" customWidth="1"/>
    <col min="156" max="156" width="7.42578125" customWidth="1"/>
    <col min="157" max="157" width="3.7109375" customWidth="1"/>
    <col min="158" max="158" width="3.42578125" customWidth="1"/>
    <col min="159" max="159" width="4" customWidth="1"/>
    <col min="160" max="160" width="6.42578125" customWidth="1"/>
    <col min="161" max="161" width="7.42578125" customWidth="1"/>
    <col min="162" max="162" width="3.7109375" customWidth="1"/>
    <col min="163" max="163" width="3.42578125" customWidth="1"/>
    <col min="164" max="164" width="4" customWidth="1"/>
    <col min="165" max="165" width="6.42578125" customWidth="1"/>
    <col min="166" max="166" width="7.42578125" customWidth="1"/>
    <col min="167" max="168" width="4" customWidth="1"/>
    <col min="169" max="169" width="3.5703125" customWidth="1"/>
    <col min="170" max="170" width="6.42578125" customWidth="1"/>
    <col min="171" max="171" width="8.5703125" customWidth="1"/>
    <col min="172" max="172" width="4.140625" customWidth="1"/>
    <col min="173" max="173" width="3.28515625" customWidth="1"/>
    <col min="174" max="174" width="4.140625" customWidth="1"/>
    <col min="175" max="175" width="6" customWidth="1"/>
    <col min="176" max="176" width="8.140625" customWidth="1"/>
    <col min="177" max="177" width="3.7109375" customWidth="1"/>
    <col min="178" max="178" width="3.140625" customWidth="1"/>
    <col min="179" max="179" width="3.5703125" customWidth="1"/>
    <col min="180" max="180" width="6.85546875" customWidth="1"/>
    <col min="181" max="181" width="7.42578125" customWidth="1"/>
    <col min="182" max="182" width="3.7109375" customWidth="1"/>
    <col min="183" max="183" width="3" customWidth="1"/>
    <col min="184" max="184" width="3.7109375" customWidth="1"/>
    <col min="185" max="185" width="6" customWidth="1"/>
    <col min="186" max="186" width="7.42578125" customWidth="1"/>
    <col min="187" max="187" width="3.7109375" customWidth="1"/>
    <col min="188" max="189" width="4.42578125" customWidth="1"/>
    <col min="190" max="190" width="5.85546875" customWidth="1"/>
    <col min="191" max="191" width="7.5703125" customWidth="1"/>
    <col min="192" max="192" width="4" customWidth="1"/>
    <col min="193" max="193" width="3.7109375" customWidth="1"/>
    <col min="194" max="194" width="4.42578125" customWidth="1"/>
    <col min="195" max="195" width="6.7109375" customWidth="1"/>
    <col min="196" max="196" width="7.85546875" customWidth="1"/>
    <col min="197" max="197" width="3.28515625" customWidth="1"/>
    <col min="198" max="198" width="3.85546875" customWidth="1"/>
    <col min="199" max="199" width="4.140625" customWidth="1"/>
    <col min="200" max="200" width="6.7109375" customWidth="1"/>
    <col min="201" max="201" width="8.28515625" customWidth="1"/>
  </cols>
  <sheetData>
    <row r="1" spans="1:210" ht="15.75">
      <c r="A1" s="1" t="s">
        <v>7</v>
      </c>
      <c r="B1" s="1" t="s">
        <v>24</v>
      </c>
      <c r="C1" s="1" t="s">
        <v>25</v>
      </c>
      <c r="D1" s="1" t="s">
        <v>26</v>
      </c>
      <c r="E1" s="1" t="s">
        <v>0</v>
      </c>
      <c r="F1" s="1" t="s">
        <v>1</v>
      </c>
      <c r="G1" s="1" t="s">
        <v>24</v>
      </c>
      <c r="H1" s="1" t="s">
        <v>25</v>
      </c>
      <c r="I1" s="1" t="s">
        <v>26</v>
      </c>
      <c r="J1" s="1" t="s">
        <v>0</v>
      </c>
      <c r="K1" s="1" t="s">
        <v>1</v>
      </c>
      <c r="L1" s="1" t="s">
        <v>24</v>
      </c>
      <c r="M1" s="1" t="s">
        <v>25</v>
      </c>
      <c r="N1" s="1" t="s">
        <v>26</v>
      </c>
      <c r="O1" s="1" t="s">
        <v>0</v>
      </c>
      <c r="P1" s="1" t="s">
        <v>1</v>
      </c>
      <c r="Q1" s="1" t="s">
        <v>24</v>
      </c>
      <c r="R1" s="1" t="s">
        <v>25</v>
      </c>
      <c r="S1" s="1" t="s">
        <v>26</v>
      </c>
      <c r="T1" s="1" t="s">
        <v>0</v>
      </c>
      <c r="U1" s="1" t="s">
        <v>1</v>
      </c>
      <c r="V1" s="1" t="s">
        <v>24</v>
      </c>
      <c r="W1" s="1" t="s">
        <v>25</v>
      </c>
      <c r="X1" s="1" t="s">
        <v>26</v>
      </c>
      <c r="Y1" s="1" t="s">
        <v>0</v>
      </c>
      <c r="Z1" s="1" t="s">
        <v>1</v>
      </c>
      <c r="AA1" s="1" t="s">
        <v>24</v>
      </c>
      <c r="AB1" s="1" t="s">
        <v>25</v>
      </c>
      <c r="AC1" s="1" t="s">
        <v>26</v>
      </c>
      <c r="AD1" s="1" t="s">
        <v>0</v>
      </c>
      <c r="AE1" s="1" t="s">
        <v>1</v>
      </c>
      <c r="AF1" s="1" t="s">
        <v>24</v>
      </c>
      <c r="AG1" s="1" t="s">
        <v>25</v>
      </c>
      <c r="AH1" s="1" t="s">
        <v>26</v>
      </c>
      <c r="AI1" s="1" t="s">
        <v>0</v>
      </c>
      <c r="AJ1" s="1" t="s">
        <v>1</v>
      </c>
      <c r="AK1" s="1" t="s">
        <v>24</v>
      </c>
      <c r="AL1" s="1" t="s">
        <v>25</v>
      </c>
      <c r="AM1" s="1" t="s">
        <v>26</v>
      </c>
      <c r="AN1" s="1" t="s">
        <v>0</v>
      </c>
      <c r="AO1" s="1" t="s">
        <v>1</v>
      </c>
      <c r="AP1" s="1" t="s">
        <v>24</v>
      </c>
      <c r="AQ1" s="1" t="s">
        <v>25</v>
      </c>
      <c r="AR1" s="1" t="s">
        <v>26</v>
      </c>
      <c r="AS1" s="1" t="s">
        <v>0</v>
      </c>
      <c r="AT1" s="1" t="s">
        <v>1</v>
      </c>
      <c r="AU1" s="1" t="s">
        <v>24</v>
      </c>
      <c r="AV1" s="1" t="s">
        <v>25</v>
      </c>
      <c r="AW1" s="1" t="s">
        <v>26</v>
      </c>
      <c r="AX1" s="1" t="s">
        <v>0</v>
      </c>
      <c r="AY1" s="1" t="s">
        <v>1</v>
      </c>
      <c r="AZ1" s="1" t="s">
        <v>24</v>
      </c>
      <c r="BA1" s="1" t="s">
        <v>25</v>
      </c>
      <c r="BB1" s="1" t="s">
        <v>26</v>
      </c>
      <c r="BC1" s="1" t="s">
        <v>0</v>
      </c>
      <c r="BD1" s="1" t="s">
        <v>1</v>
      </c>
      <c r="BE1" s="1" t="s">
        <v>24</v>
      </c>
      <c r="BF1" s="1" t="s">
        <v>25</v>
      </c>
      <c r="BG1" s="1" t="s">
        <v>26</v>
      </c>
      <c r="BH1" s="1" t="s">
        <v>0</v>
      </c>
      <c r="BI1" s="1" t="s">
        <v>1</v>
      </c>
      <c r="BJ1" s="1" t="s">
        <v>24</v>
      </c>
      <c r="BK1" s="1" t="s">
        <v>25</v>
      </c>
      <c r="BL1" s="1" t="s">
        <v>26</v>
      </c>
      <c r="BM1" s="1" t="s">
        <v>0</v>
      </c>
      <c r="BN1" s="1" t="s">
        <v>1</v>
      </c>
      <c r="BO1" s="1" t="s">
        <v>24</v>
      </c>
      <c r="BP1" s="1" t="s">
        <v>25</v>
      </c>
      <c r="BQ1" s="1" t="s">
        <v>26</v>
      </c>
      <c r="BR1" s="1" t="s">
        <v>0</v>
      </c>
      <c r="BS1" s="1" t="s">
        <v>1</v>
      </c>
      <c r="BT1" s="1" t="s">
        <v>24</v>
      </c>
      <c r="BU1" s="1" t="s">
        <v>25</v>
      </c>
      <c r="BV1" s="1" t="s">
        <v>26</v>
      </c>
      <c r="BW1" s="1" t="s">
        <v>0</v>
      </c>
      <c r="BX1" s="1" t="s">
        <v>1</v>
      </c>
      <c r="BY1" s="1" t="s">
        <v>24</v>
      </c>
      <c r="BZ1" s="1" t="s">
        <v>25</v>
      </c>
      <c r="CA1" s="1" t="s">
        <v>26</v>
      </c>
      <c r="CB1" s="1" t="s">
        <v>0</v>
      </c>
      <c r="CC1" s="1" t="s">
        <v>1</v>
      </c>
      <c r="CD1" s="1" t="s">
        <v>24</v>
      </c>
      <c r="CE1" s="1" t="s">
        <v>25</v>
      </c>
      <c r="CF1" s="1" t="s">
        <v>26</v>
      </c>
      <c r="CG1" s="1" t="s">
        <v>0</v>
      </c>
      <c r="CH1" s="1" t="s">
        <v>1</v>
      </c>
      <c r="CI1" s="1" t="s">
        <v>24</v>
      </c>
      <c r="CJ1" s="1" t="s">
        <v>25</v>
      </c>
      <c r="CK1" s="1" t="s">
        <v>26</v>
      </c>
      <c r="CL1" s="1" t="s">
        <v>0</v>
      </c>
      <c r="CM1" s="1" t="s">
        <v>1</v>
      </c>
      <c r="CN1" s="1" t="s">
        <v>24</v>
      </c>
      <c r="CO1" s="1" t="s">
        <v>25</v>
      </c>
      <c r="CP1" s="1" t="s">
        <v>26</v>
      </c>
      <c r="CQ1" s="1" t="s">
        <v>0</v>
      </c>
      <c r="CR1" s="1" t="s">
        <v>1</v>
      </c>
      <c r="CS1" s="1" t="s">
        <v>24</v>
      </c>
      <c r="CT1" s="1" t="s">
        <v>25</v>
      </c>
      <c r="CU1" s="1" t="s">
        <v>26</v>
      </c>
      <c r="CV1" s="1" t="s">
        <v>0</v>
      </c>
      <c r="CW1" s="1" t="s">
        <v>1</v>
      </c>
      <c r="CX1" s="1" t="s">
        <v>24</v>
      </c>
      <c r="CY1" s="1" t="s">
        <v>25</v>
      </c>
      <c r="CZ1" s="1" t="s">
        <v>26</v>
      </c>
      <c r="DA1" s="1" t="s">
        <v>0</v>
      </c>
      <c r="DB1" s="1" t="s">
        <v>1</v>
      </c>
      <c r="DC1" s="1" t="s">
        <v>24</v>
      </c>
      <c r="DD1" s="1" t="s">
        <v>25</v>
      </c>
      <c r="DE1" s="1" t="s">
        <v>26</v>
      </c>
      <c r="DF1" s="1" t="s">
        <v>0</v>
      </c>
      <c r="DG1" s="1" t="s">
        <v>1</v>
      </c>
      <c r="DH1" s="1" t="s">
        <v>24</v>
      </c>
      <c r="DI1" s="1" t="s">
        <v>25</v>
      </c>
      <c r="DJ1" s="1" t="s">
        <v>26</v>
      </c>
      <c r="DK1" s="1" t="s">
        <v>0</v>
      </c>
      <c r="DL1" s="1" t="s">
        <v>1</v>
      </c>
      <c r="DM1" s="1" t="s">
        <v>24</v>
      </c>
      <c r="DN1" s="1" t="s">
        <v>25</v>
      </c>
      <c r="DO1" s="1" t="s">
        <v>26</v>
      </c>
      <c r="DP1" s="1" t="s">
        <v>0</v>
      </c>
      <c r="DQ1" s="1" t="s">
        <v>1</v>
      </c>
      <c r="DR1" s="1" t="s">
        <v>24</v>
      </c>
      <c r="DS1" s="1" t="s">
        <v>25</v>
      </c>
      <c r="DT1" s="1" t="s">
        <v>26</v>
      </c>
      <c r="DU1" s="1" t="s">
        <v>0</v>
      </c>
      <c r="DV1" s="1" t="s">
        <v>1</v>
      </c>
      <c r="DW1" s="1" t="s">
        <v>24</v>
      </c>
      <c r="DX1" s="1" t="s">
        <v>25</v>
      </c>
      <c r="DY1" s="1" t="s">
        <v>26</v>
      </c>
      <c r="DZ1" s="1" t="s">
        <v>0</v>
      </c>
      <c r="EA1" s="1" t="s">
        <v>1</v>
      </c>
      <c r="EB1" s="1" t="s">
        <v>24</v>
      </c>
      <c r="EC1" s="1" t="s">
        <v>25</v>
      </c>
      <c r="ED1" s="1" t="s">
        <v>26</v>
      </c>
      <c r="EE1" s="1" t="s">
        <v>0</v>
      </c>
      <c r="EF1" s="1" t="s">
        <v>1</v>
      </c>
      <c r="EG1" s="1" t="s">
        <v>24</v>
      </c>
      <c r="EH1" s="1" t="s">
        <v>25</v>
      </c>
      <c r="EI1" s="1" t="s">
        <v>26</v>
      </c>
      <c r="EJ1" s="1" t="s">
        <v>0</v>
      </c>
      <c r="EK1" s="1" t="s">
        <v>1</v>
      </c>
      <c r="EL1" s="1" t="s">
        <v>24</v>
      </c>
      <c r="EM1" s="1" t="s">
        <v>25</v>
      </c>
      <c r="EN1" s="1" t="s">
        <v>26</v>
      </c>
      <c r="EO1" s="1" t="s">
        <v>0</v>
      </c>
      <c r="EP1" s="1" t="s">
        <v>1</v>
      </c>
      <c r="EQ1" s="1" t="s">
        <v>24</v>
      </c>
      <c r="ER1" s="1" t="s">
        <v>25</v>
      </c>
      <c r="ES1" s="1" t="s">
        <v>26</v>
      </c>
      <c r="ET1" s="1" t="s">
        <v>0</v>
      </c>
      <c r="EU1" s="1" t="s">
        <v>1</v>
      </c>
      <c r="EV1" s="1" t="s">
        <v>24</v>
      </c>
      <c r="EW1" s="1" t="s">
        <v>25</v>
      </c>
      <c r="EX1" s="1" t="s">
        <v>26</v>
      </c>
      <c r="EY1" s="1" t="s">
        <v>0</v>
      </c>
      <c r="EZ1" s="1" t="s">
        <v>1</v>
      </c>
      <c r="FA1" s="1" t="s">
        <v>24</v>
      </c>
      <c r="FB1" s="1" t="s">
        <v>25</v>
      </c>
      <c r="FC1" s="1" t="s">
        <v>26</v>
      </c>
      <c r="FD1" s="1" t="s">
        <v>0</v>
      </c>
      <c r="FE1" s="1" t="s">
        <v>1</v>
      </c>
      <c r="FF1" s="1" t="s">
        <v>24</v>
      </c>
      <c r="FG1" s="1" t="s">
        <v>25</v>
      </c>
      <c r="FH1" s="1" t="s">
        <v>26</v>
      </c>
      <c r="FI1" s="1" t="s">
        <v>0</v>
      </c>
      <c r="FJ1" s="1" t="s">
        <v>1</v>
      </c>
      <c r="FK1" s="1" t="s">
        <v>24</v>
      </c>
      <c r="FL1" s="1" t="s">
        <v>25</v>
      </c>
      <c r="FM1" s="1" t="s">
        <v>26</v>
      </c>
      <c r="FN1" s="1" t="s">
        <v>0</v>
      </c>
      <c r="FO1" s="1" t="s">
        <v>1</v>
      </c>
      <c r="FP1" s="1" t="s">
        <v>24</v>
      </c>
      <c r="FQ1" s="1" t="s">
        <v>25</v>
      </c>
      <c r="FR1" s="1" t="s">
        <v>26</v>
      </c>
      <c r="FS1" s="1" t="s">
        <v>0</v>
      </c>
      <c r="FT1" s="1" t="s">
        <v>1</v>
      </c>
      <c r="FU1" s="1" t="s">
        <v>24</v>
      </c>
      <c r="FV1" s="1" t="s">
        <v>25</v>
      </c>
      <c r="FW1" s="1" t="s">
        <v>26</v>
      </c>
      <c r="FX1" s="1" t="s">
        <v>0</v>
      </c>
      <c r="FY1" s="1" t="s">
        <v>1</v>
      </c>
      <c r="FZ1" s="1" t="s">
        <v>24</v>
      </c>
      <c r="GA1" s="1" t="s">
        <v>25</v>
      </c>
      <c r="GB1" s="1" t="s">
        <v>26</v>
      </c>
      <c r="GC1" s="1" t="s">
        <v>0</v>
      </c>
      <c r="GD1" s="1" t="s">
        <v>1</v>
      </c>
      <c r="GE1" s="1" t="s">
        <v>24</v>
      </c>
      <c r="GF1" s="1" t="s">
        <v>25</v>
      </c>
      <c r="GG1" s="1" t="s">
        <v>26</v>
      </c>
      <c r="GH1" s="1" t="s">
        <v>0</v>
      </c>
      <c r="GI1" s="1" t="s">
        <v>1</v>
      </c>
      <c r="GJ1" s="1" t="s">
        <v>24</v>
      </c>
      <c r="GK1" s="1" t="s">
        <v>25</v>
      </c>
      <c r="GL1" s="1" t="s">
        <v>26</v>
      </c>
      <c r="GM1" s="1" t="s">
        <v>0</v>
      </c>
      <c r="GN1" s="1" t="s">
        <v>1</v>
      </c>
      <c r="GO1" s="1" t="s">
        <v>24</v>
      </c>
      <c r="GP1" s="1" t="s">
        <v>25</v>
      </c>
      <c r="GQ1" s="1" t="s">
        <v>26</v>
      </c>
      <c r="GR1" s="1" t="s">
        <v>0</v>
      </c>
      <c r="GS1" s="1" t="s">
        <v>1</v>
      </c>
      <c r="GT1" s="2" t="s">
        <v>27</v>
      </c>
      <c r="GU1" s="2" t="s">
        <v>33</v>
      </c>
      <c r="GV1" s="2" t="s">
        <v>28</v>
      </c>
      <c r="GW1" s="2" t="s">
        <v>29</v>
      </c>
      <c r="GX1" s="2" t="s">
        <v>30</v>
      </c>
      <c r="GY1" s="2" t="s">
        <v>0</v>
      </c>
      <c r="GZ1" s="2" t="s">
        <v>1</v>
      </c>
      <c r="HA1" s="2" t="s">
        <v>32</v>
      </c>
      <c r="HB1" s="2" t="s">
        <v>31</v>
      </c>
    </row>
    <row r="2" spans="1:210">
      <c r="A2" s="12" t="s">
        <v>37</v>
      </c>
      <c r="B2" s="5"/>
      <c r="C2" s="5"/>
      <c r="D2" s="5">
        <v>1</v>
      </c>
      <c r="E2" s="5"/>
      <c r="F2" s="5"/>
      <c r="G2" s="6"/>
      <c r="H2" s="6"/>
      <c r="I2" s="6"/>
      <c r="J2" s="6"/>
      <c r="K2" s="6"/>
      <c r="L2" s="7"/>
      <c r="M2" s="7"/>
      <c r="N2" s="7"/>
      <c r="O2" s="7"/>
      <c r="P2" s="7"/>
      <c r="Q2" s="8"/>
      <c r="R2" s="8"/>
      <c r="S2" s="8"/>
      <c r="T2" s="8"/>
      <c r="U2" s="8"/>
      <c r="V2" s="9"/>
      <c r="W2" s="9"/>
      <c r="X2" s="9"/>
      <c r="Y2" s="9"/>
      <c r="Z2" s="9"/>
      <c r="AA2" s="10"/>
      <c r="AB2" s="10"/>
      <c r="AC2" s="10"/>
      <c r="AD2" s="10"/>
      <c r="AE2" s="10"/>
      <c r="AF2" s="8"/>
      <c r="AG2" s="8"/>
      <c r="AH2" s="8"/>
      <c r="AI2" s="8"/>
      <c r="AJ2" s="8"/>
      <c r="AK2" s="5"/>
      <c r="AL2" s="5"/>
      <c r="AM2" s="5"/>
      <c r="AN2" s="5"/>
      <c r="AO2" s="5"/>
      <c r="AP2" s="6"/>
      <c r="AQ2" s="6"/>
      <c r="AR2" s="6"/>
      <c r="AS2" s="6"/>
      <c r="AT2" s="6"/>
      <c r="AU2" s="7"/>
      <c r="AV2" s="7"/>
      <c r="AW2" s="7"/>
      <c r="AX2" s="7"/>
      <c r="AY2" s="7"/>
      <c r="AZ2" s="8"/>
      <c r="BA2" s="8"/>
      <c r="BB2" s="8"/>
      <c r="BC2" s="8"/>
      <c r="BD2" s="8"/>
      <c r="BE2" s="9"/>
      <c r="BF2" s="9"/>
      <c r="BG2" s="9"/>
      <c r="BH2" s="9"/>
      <c r="BI2" s="9"/>
      <c r="BJ2" s="10"/>
      <c r="BK2" s="10"/>
      <c r="BL2" s="10"/>
      <c r="BM2" s="10"/>
      <c r="BN2" s="10"/>
      <c r="BO2" s="8"/>
      <c r="BP2" s="8"/>
      <c r="BQ2" s="8"/>
      <c r="BR2" s="8"/>
      <c r="BS2" s="8"/>
      <c r="BT2" s="5"/>
      <c r="BU2" s="5"/>
      <c r="BV2" s="5"/>
      <c r="BW2" s="5"/>
      <c r="BX2" s="5"/>
      <c r="BY2" s="6"/>
      <c r="BZ2" s="6"/>
      <c r="CA2" s="6"/>
      <c r="CB2" s="6"/>
      <c r="CC2" s="6"/>
      <c r="CD2" s="7"/>
      <c r="CE2" s="7"/>
      <c r="CF2" s="7"/>
      <c r="CG2" s="7"/>
      <c r="CH2" s="7"/>
      <c r="CI2" s="8"/>
      <c r="CJ2" s="8"/>
      <c r="CK2" s="8"/>
      <c r="CL2" s="8"/>
      <c r="CM2" s="8"/>
      <c r="CN2" s="9"/>
      <c r="CO2" s="9"/>
      <c r="CP2" s="9"/>
      <c r="CQ2" s="9"/>
      <c r="CR2" s="9"/>
      <c r="CS2" s="10"/>
      <c r="CT2" s="10"/>
      <c r="CU2" s="10"/>
      <c r="CV2" s="10"/>
      <c r="CW2" s="10"/>
      <c r="CX2" s="8"/>
      <c r="CY2" s="8"/>
      <c r="CZ2" s="8"/>
      <c r="DA2" s="8"/>
      <c r="DB2" s="8"/>
      <c r="DC2" s="5"/>
      <c r="DD2" s="5"/>
      <c r="DE2" s="5"/>
      <c r="DF2" s="5"/>
      <c r="DG2" s="5"/>
      <c r="DH2" s="6"/>
      <c r="DI2" s="6"/>
      <c r="DJ2" s="6"/>
      <c r="DK2" s="6"/>
      <c r="DL2" s="6"/>
      <c r="DM2" s="7"/>
      <c r="DN2" s="7"/>
      <c r="DO2" s="7"/>
      <c r="DP2" s="7"/>
      <c r="DQ2" s="7"/>
      <c r="DR2" s="8"/>
      <c r="DS2" s="8"/>
      <c r="DT2" s="8"/>
      <c r="DU2" s="8"/>
      <c r="DV2" s="8"/>
      <c r="DW2" s="9"/>
      <c r="DX2" s="9"/>
      <c r="DY2" s="9"/>
      <c r="DZ2" s="9"/>
      <c r="EA2" s="9"/>
      <c r="EB2" s="10"/>
      <c r="EC2" s="10"/>
      <c r="ED2" s="10"/>
      <c r="EE2" s="10"/>
      <c r="EF2" s="10"/>
      <c r="EG2" s="8"/>
      <c r="EH2" s="8"/>
      <c r="EI2" s="8"/>
      <c r="EJ2" s="8"/>
      <c r="EK2" s="8"/>
      <c r="EL2" s="5"/>
      <c r="EM2" s="5"/>
      <c r="EN2" s="5"/>
      <c r="EO2" s="5"/>
      <c r="EP2" s="5"/>
      <c r="EQ2" s="6"/>
      <c r="ER2" s="6"/>
      <c r="ES2" s="6"/>
      <c r="ET2" s="6"/>
      <c r="EU2" s="6"/>
      <c r="EV2" s="7"/>
      <c r="EW2" s="7"/>
      <c r="EX2" s="7"/>
      <c r="EY2" s="7"/>
      <c r="EZ2" s="7"/>
      <c r="FA2" s="8"/>
      <c r="FB2" s="8"/>
      <c r="FC2" s="8"/>
      <c r="FD2" s="8"/>
      <c r="FE2" s="8"/>
      <c r="FF2" s="34"/>
      <c r="FG2" s="34"/>
      <c r="FH2" s="34"/>
      <c r="FI2" s="34"/>
      <c r="FJ2" s="34"/>
      <c r="FK2" s="8"/>
      <c r="FL2" s="8"/>
      <c r="FM2" s="8"/>
      <c r="FN2" s="8"/>
      <c r="FO2" s="8"/>
      <c r="FP2" s="35"/>
      <c r="FQ2" s="35"/>
      <c r="FR2" s="35"/>
      <c r="FS2" s="35"/>
      <c r="FT2" s="35"/>
      <c r="FU2" s="7"/>
      <c r="FV2" s="7"/>
      <c r="FW2" s="7"/>
      <c r="FX2" s="7"/>
      <c r="FY2" s="7"/>
      <c r="FZ2" s="8"/>
      <c r="GA2" s="8"/>
      <c r="GB2" s="8"/>
      <c r="GC2" s="8"/>
      <c r="GD2" s="8"/>
      <c r="GE2" s="34"/>
      <c r="GF2" s="34"/>
      <c r="GG2" s="34"/>
      <c r="GH2" s="34"/>
      <c r="GI2" s="34"/>
      <c r="GJ2" s="8"/>
      <c r="GK2" s="8"/>
      <c r="GL2" s="8"/>
      <c r="GM2" s="8"/>
      <c r="GN2" s="8"/>
      <c r="GO2" s="35"/>
      <c r="GP2" s="35"/>
      <c r="GQ2" s="35"/>
      <c r="GR2" s="35"/>
      <c r="GS2" s="35"/>
      <c r="GT2" s="14">
        <f t="shared" ref="GT2:GT19" si="0">GV2*4+GW2*2+GX2*1</f>
        <v>1</v>
      </c>
      <c r="GU2" s="13">
        <f t="shared" ref="GU2:GU19" si="1">GV2+GW2+GX2</f>
        <v>1</v>
      </c>
      <c r="GV2" s="14">
        <f>B2+G2+L2+Q2+V2+AA2+AF2+AK2+AP2+AU2+AZ2+BE2+BJ2+BO2+BT2+BY2+CD2+CI2+CN2+CS2+CX2+DC2+DH2+DM2+DR2+DW2+EB2+EG2+EL2+EQ2+EV2+FA2+FF2+FK2+FP2+FU2+FZ2+GE2+GJ2+GO2</f>
        <v>0</v>
      </c>
      <c r="GW2" s="13">
        <f>C2+H2+M2+R2+W2+AB2+AG2+AL2+AQ2+AV2+BA2+BF2+BK2+BP2+BU2+BZ2+CE2+CJ2+CO2+CT2+CY2+DD2+DI2+DN2+DS2+DX2+EC2+EH2+EM2+ER2+EW2+FB2+FG2+FL2+FQ2+FV2+GA2+GF2+GK2+GP2</f>
        <v>0</v>
      </c>
      <c r="GX2" s="42">
        <f>D2+I2+N2+S2+X2+AC2+AH2+AM2+AR2+AW2+BB2+BG2+BL2+BQ2+BV2+CA2+CF2+CK2+CP2+CU2+CZ2+DE2+DJ2+DO2+DT2+DY2+ED2+EN2+ES2+EX2+FC2+FH2+FM2+FR2+FW2+GB2+GG2+GL2+GQ2</f>
        <v>1</v>
      </c>
      <c r="GY2" s="38">
        <f>E2+J2+O2+T2+Y2+AD2+AI2+AN2+AS2+AX2+BC2++BH2+BM2+BR2+BW2+CB2+CG2+CL2++CQ2+CV2+DA2+DF2+DK2+DP2+DU2+DZ2+EE2+EJ2+EO2+ET2+EY2+FD2+FI2+FN2+FS2+FX2+GC2+GH2+GM2+GR2</f>
        <v>0</v>
      </c>
      <c r="GZ2" s="14">
        <f>F2+K2+P2+U2+Z2+AE2+AJ2+AO2+AT2+AY2+BD2+BI2+BN2+BS2+BX2+CC2+CH2+CM2+CR2+CW2+DB2+DG2+DL2+DQ2+DV2+EA2+EF2+EK2+EP2+EU2+EZ2+FE2+FJ2+FO2+FT2+FY2+GD2+GI2+GN2+GS2</f>
        <v>0</v>
      </c>
      <c r="HA2" s="16">
        <f t="shared" ref="HA2:HA19" si="2">GY2/GU2</f>
        <v>0</v>
      </c>
      <c r="HB2" s="17">
        <f t="shared" ref="HB2:HB19" si="3">GZ2/GU2</f>
        <v>0</v>
      </c>
    </row>
    <row r="3" spans="1:210">
      <c r="A3" s="11" t="s">
        <v>3</v>
      </c>
      <c r="B3" s="5"/>
      <c r="C3" s="5"/>
      <c r="D3" s="5">
        <v>1</v>
      </c>
      <c r="E3" s="5"/>
      <c r="F3" s="5"/>
      <c r="G3" s="6"/>
      <c r="H3" s="6"/>
      <c r="I3" s="6"/>
      <c r="J3" s="6"/>
      <c r="K3" s="6"/>
      <c r="L3" s="7"/>
      <c r="M3" s="7"/>
      <c r="N3" s="7"/>
      <c r="O3" s="7"/>
      <c r="P3" s="7"/>
      <c r="Q3" s="8"/>
      <c r="R3" s="8"/>
      <c r="S3" s="8"/>
      <c r="T3" s="8"/>
      <c r="U3" s="8"/>
      <c r="V3" s="9"/>
      <c r="W3" s="9"/>
      <c r="X3" s="9"/>
      <c r="Y3" s="9"/>
      <c r="Z3" s="9"/>
      <c r="AA3" s="10"/>
      <c r="AB3" s="10"/>
      <c r="AC3" s="10"/>
      <c r="AD3" s="10"/>
      <c r="AE3" s="10"/>
      <c r="AF3" s="8"/>
      <c r="AG3" s="8"/>
      <c r="AH3" s="8"/>
      <c r="AI3" s="8"/>
      <c r="AJ3" s="8"/>
      <c r="AK3" s="5"/>
      <c r="AL3" s="5"/>
      <c r="AM3" s="5"/>
      <c r="AN3" s="5"/>
      <c r="AO3" s="5"/>
      <c r="AP3" s="6"/>
      <c r="AQ3" s="6"/>
      <c r="AR3" s="6"/>
      <c r="AS3" s="6"/>
      <c r="AT3" s="6"/>
      <c r="AU3" s="7"/>
      <c r="AV3" s="7"/>
      <c r="AW3" s="7"/>
      <c r="AX3" s="7"/>
      <c r="AY3" s="7"/>
      <c r="AZ3" s="8"/>
      <c r="BA3" s="8"/>
      <c r="BB3" s="8"/>
      <c r="BC3" s="8"/>
      <c r="BD3" s="8"/>
      <c r="BE3" s="9"/>
      <c r="BF3" s="9"/>
      <c r="BG3" s="9"/>
      <c r="BH3" s="9"/>
      <c r="BI3" s="9"/>
      <c r="BJ3" s="10"/>
      <c r="BK3" s="10"/>
      <c r="BL3" s="10"/>
      <c r="BM3" s="10"/>
      <c r="BN3" s="10"/>
      <c r="BO3" s="8"/>
      <c r="BP3" s="8"/>
      <c r="BQ3" s="8"/>
      <c r="BR3" s="8"/>
      <c r="BS3" s="8"/>
      <c r="BT3" s="5"/>
      <c r="BU3" s="5"/>
      <c r="BV3" s="5"/>
      <c r="BW3" s="5"/>
      <c r="BX3" s="5"/>
      <c r="BY3" s="6"/>
      <c r="BZ3" s="6"/>
      <c r="CA3" s="6"/>
      <c r="CB3" s="6"/>
      <c r="CC3" s="6"/>
      <c r="CD3" s="7"/>
      <c r="CE3" s="7"/>
      <c r="CF3" s="7"/>
      <c r="CG3" s="7"/>
      <c r="CH3" s="7"/>
      <c r="CI3" s="8"/>
      <c r="CJ3" s="8"/>
      <c r="CK3" s="8"/>
      <c r="CL3" s="8"/>
      <c r="CM3" s="8"/>
      <c r="CN3" s="9"/>
      <c r="CO3" s="9"/>
      <c r="CP3" s="9"/>
      <c r="CQ3" s="9"/>
      <c r="CR3" s="9"/>
      <c r="CS3" s="10"/>
      <c r="CT3" s="10"/>
      <c r="CU3" s="10"/>
      <c r="CV3" s="10"/>
      <c r="CW3" s="10"/>
      <c r="CX3" s="8"/>
      <c r="CY3" s="8"/>
      <c r="CZ3" s="8"/>
      <c r="DA3" s="8"/>
      <c r="DB3" s="8"/>
      <c r="DC3" s="5"/>
      <c r="DD3" s="5"/>
      <c r="DE3" s="5"/>
      <c r="DF3" s="5"/>
      <c r="DG3" s="5"/>
      <c r="DH3" s="6"/>
      <c r="DI3" s="6"/>
      <c r="DJ3" s="6"/>
      <c r="DK3" s="6"/>
      <c r="DL3" s="6"/>
      <c r="DM3" s="7"/>
      <c r="DN3" s="7"/>
      <c r="DO3" s="7"/>
      <c r="DP3" s="7"/>
      <c r="DQ3" s="7"/>
      <c r="DR3" s="8"/>
      <c r="DS3" s="8"/>
      <c r="DT3" s="8"/>
      <c r="DU3" s="8"/>
      <c r="DV3" s="8"/>
      <c r="DW3" s="9"/>
      <c r="DX3" s="9"/>
      <c r="DY3" s="9"/>
      <c r="DZ3" s="9"/>
      <c r="EA3" s="9"/>
      <c r="EB3" s="10"/>
      <c r="EC3" s="10"/>
      <c r="ED3" s="10"/>
      <c r="EE3" s="10"/>
      <c r="EF3" s="10"/>
      <c r="EG3" s="8"/>
      <c r="EH3" s="8"/>
      <c r="EI3" s="8"/>
      <c r="EJ3" s="8"/>
      <c r="EK3" s="8"/>
      <c r="EL3" s="5"/>
      <c r="EM3" s="5"/>
      <c r="EN3" s="5"/>
      <c r="EO3" s="5"/>
      <c r="EP3" s="5"/>
      <c r="EQ3" s="6"/>
      <c r="ER3" s="6"/>
      <c r="ES3" s="6"/>
      <c r="ET3" s="6"/>
      <c r="EU3" s="6"/>
      <c r="EV3" s="7"/>
      <c r="EW3" s="7"/>
      <c r="EX3" s="7"/>
      <c r="EY3" s="7"/>
      <c r="EZ3" s="7"/>
      <c r="FA3" s="8"/>
      <c r="FB3" s="8"/>
      <c r="FC3" s="8"/>
      <c r="FD3" s="8"/>
      <c r="FE3" s="8"/>
      <c r="FF3" s="34"/>
      <c r="FG3" s="34"/>
      <c r="FH3" s="34"/>
      <c r="FI3" s="34"/>
      <c r="FJ3" s="34"/>
      <c r="FK3" s="8"/>
      <c r="FL3" s="8"/>
      <c r="FM3" s="8"/>
      <c r="FN3" s="8"/>
      <c r="FO3" s="8"/>
      <c r="FP3" s="35"/>
      <c r="FQ3" s="35"/>
      <c r="FR3" s="35"/>
      <c r="FS3" s="35"/>
      <c r="FT3" s="35"/>
      <c r="FU3" s="7"/>
      <c r="FV3" s="7"/>
      <c r="FW3" s="7"/>
      <c r="FX3" s="7"/>
      <c r="FY3" s="7"/>
      <c r="FZ3" s="8"/>
      <c r="GA3" s="8"/>
      <c r="GB3" s="8"/>
      <c r="GC3" s="8"/>
      <c r="GD3" s="8"/>
      <c r="GE3" s="34"/>
      <c r="GF3" s="34"/>
      <c r="GG3" s="34"/>
      <c r="GH3" s="34"/>
      <c r="GI3" s="34"/>
      <c r="GJ3" s="8"/>
      <c r="GK3" s="8"/>
      <c r="GL3" s="8"/>
      <c r="GM3" s="8"/>
      <c r="GN3" s="8"/>
      <c r="GO3" s="35"/>
      <c r="GP3" s="35"/>
      <c r="GQ3" s="35"/>
      <c r="GR3" s="35"/>
      <c r="GS3" s="35"/>
      <c r="GT3" s="14">
        <f t="shared" si="0"/>
        <v>1</v>
      </c>
      <c r="GU3" s="13">
        <f t="shared" si="1"/>
        <v>1</v>
      </c>
      <c r="GV3" s="14">
        <f t="shared" ref="GV3:GV20" si="4">B3+G3+L3+Q3+V3+AA3+AF3+AK3+AP3+AU3+AZ3+BE3+BJ3+BO3+BT3+BY3+CD3+CI3+CN3+CS3+CX3+DC3+DH3+DM3+DR3+DW3+EB3+EG3+EL3+EQ3+EV3+FA3+FF3+FK3+FP3+FU3+FZ3+GE3+GJ3+GO3</f>
        <v>0</v>
      </c>
      <c r="GW3" s="13">
        <f t="shared" ref="GW3:GW20" si="5">C3+H3+M3+R3+W3+AB3+AG3+AL3+AQ3+AV3+BA3+BF3+BK3+BP3+BU3+BZ3+CE3+CJ3+CO3+CT3+CY3+DD3+DI3+DN3+DS3+DX3+EC3+EH3+EM3+ER3+EW3+FB3+FG3+FL3+FQ3+FV3+GA3+GF3+GK3+GP3</f>
        <v>0</v>
      </c>
      <c r="GX3" s="42">
        <f t="shared" ref="GX3:GX20" si="6">D3+I3+N3+S3+X3+AC3+AH3+AM3+AR3+AW3+BB3+BG3+BL3+BQ3+BV3+CA3+CF3+CK3+CP3+CU3+CZ3+DE3+DJ3+DO3+DT3+DY3+ED3+EN3+ES3+EX3+FC3+FH3+FM3+FR3+FW3+GB3+GG3+GL3+GQ3</f>
        <v>1</v>
      </c>
      <c r="GY3" s="38">
        <f t="shared" ref="GY3:GY20" si="7">E3+J3+O3+T3+Y3+AD3+AI3+AN3+AS3+AX3+BC3++BH3+BM3+BR3+BW3+CB3+CG3+CL3++CQ3+CV3+DA3+DF3+DK3+DP3+DU3+DZ3+EE3+EJ3+EO3+ET3+EY3+FD3+FI3+FN3+FS3+FX3+GC3+GH3+GM3+GR3</f>
        <v>0</v>
      </c>
      <c r="GZ3" s="14">
        <f t="shared" ref="GZ3:GZ20" si="8">F3+K3+P3+U3+Z3+AE3+AJ3+AO3+AT3+AY3+BD3+BI3+BN3+BS3+BX3+CC3+CH3+CM3+CR3+CW3+DB3+DG3+DL3+DQ3+DV3+EA3+EF3+EK3+EP3+EU3+EZ3+FE3+FJ3+FO3+FT3+FY3+GD3+GI3+GN3+GS3</f>
        <v>0</v>
      </c>
      <c r="HA3" s="16">
        <f t="shared" si="2"/>
        <v>0</v>
      </c>
      <c r="HB3" s="17">
        <f t="shared" si="3"/>
        <v>0</v>
      </c>
    </row>
    <row r="4" spans="1:210">
      <c r="A4" s="11" t="s">
        <v>4</v>
      </c>
      <c r="B4" s="5">
        <v>1</v>
      </c>
      <c r="C4" s="5"/>
      <c r="D4" s="5"/>
      <c r="E4" s="5"/>
      <c r="F4" s="5"/>
      <c r="G4" s="6"/>
      <c r="H4" s="6"/>
      <c r="I4" s="6"/>
      <c r="J4" s="6"/>
      <c r="K4" s="6"/>
      <c r="L4" s="7"/>
      <c r="M4" s="7"/>
      <c r="N4" s="7"/>
      <c r="O4" s="7"/>
      <c r="P4" s="7"/>
      <c r="Q4" s="8"/>
      <c r="R4" s="8"/>
      <c r="S4" s="8"/>
      <c r="T4" s="8"/>
      <c r="U4" s="8"/>
      <c r="V4" s="9"/>
      <c r="W4" s="9"/>
      <c r="X4" s="9"/>
      <c r="Y4" s="9"/>
      <c r="Z4" s="9"/>
      <c r="AA4" s="10"/>
      <c r="AB4" s="10"/>
      <c r="AC4" s="10"/>
      <c r="AD4" s="10"/>
      <c r="AE4" s="10"/>
      <c r="AF4" s="8"/>
      <c r="AG4" s="8"/>
      <c r="AH4" s="8"/>
      <c r="AI4" s="8"/>
      <c r="AJ4" s="8"/>
      <c r="AK4" s="5"/>
      <c r="AL4" s="5"/>
      <c r="AM4" s="5"/>
      <c r="AN4" s="5"/>
      <c r="AO4" s="5"/>
      <c r="AP4" s="6"/>
      <c r="AQ4" s="6"/>
      <c r="AR4" s="6"/>
      <c r="AS4" s="6"/>
      <c r="AT4" s="6"/>
      <c r="AU4" s="7"/>
      <c r="AV4" s="7"/>
      <c r="AW4" s="7"/>
      <c r="AX4" s="7"/>
      <c r="AY4" s="7"/>
      <c r="AZ4" s="8"/>
      <c r="BA4" s="8"/>
      <c r="BB4" s="8"/>
      <c r="BC4" s="8"/>
      <c r="BD4" s="8"/>
      <c r="BE4" s="9"/>
      <c r="BF4" s="9"/>
      <c r="BG4" s="9"/>
      <c r="BH4" s="9"/>
      <c r="BI4" s="9"/>
      <c r="BJ4" s="10"/>
      <c r="BK4" s="10"/>
      <c r="BL4" s="10"/>
      <c r="BM4" s="10"/>
      <c r="BN4" s="10"/>
      <c r="BO4" s="8"/>
      <c r="BP4" s="8"/>
      <c r="BQ4" s="8"/>
      <c r="BR4" s="8"/>
      <c r="BS4" s="8"/>
      <c r="BT4" s="5"/>
      <c r="BU4" s="5"/>
      <c r="BV4" s="5"/>
      <c r="BW4" s="5"/>
      <c r="BX4" s="5"/>
      <c r="BY4" s="6"/>
      <c r="BZ4" s="6"/>
      <c r="CA4" s="6"/>
      <c r="CB4" s="6"/>
      <c r="CC4" s="6"/>
      <c r="CD4" s="7"/>
      <c r="CE4" s="7"/>
      <c r="CF4" s="7"/>
      <c r="CG4" s="7"/>
      <c r="CH4" s="7"/>
      <c r="CI4" s="8"/>
      <c r="CJ4" s="8"/>
      <c r="CK4" s="8"/>
      <c r="CL4" s="8"/>
      <c r="CM4" s="8"/>
      <c r="CN4" s="9"/>
      <c r="CO4" s="9"/>
      <c r="CP4" s="9"/>
      <c r="CQ4" s="9"/>
      <c r="CR4" s="9"/>
      <c r="CS4" s="10"/>
      <c r="CT4" s="10"/>
      <c r="CU4" s="10"/>
      <c r="CV4" s="10"/>
      <c r="CW4" s="10"/>
      <c r="CX4" s="8"/>
      <c r="CY4" s="8"/>
      <c r="CZ4" s="8"/>
      <c r="DA4" s="8"/>
      <c r="DB4" s="8"/>
      <c r="DC4" s="5"/>
      <c r="DD4" s="5"/>
      <c r="DE4" s="5"/>
      <c r="DF4" s="5"/>
      <c r="DG4" s="5"/>
      <c r="DH4" s="6"/>
      <c r="DI4" s="6"/>
      <c r="DJ4" s="6"/>
      <c r="DK4" s="6"/>
      <c r="DL4" s="6"/>
      <c r="DM4" s="7"/>
      <c r="DN4" s="7"/>
      <c r="DO4" s="7"/>
      <c r="DP4" s="7"/>
      <c r="DQ4" s="7"/>
      <c r="DR4" s="8"/>
      <c r="DS4" s="8"/>
      <c r="DT4" s="8"/>
      <c r="DU4" s="8"/>
      <c r="DV4" s="8"/>
      <c r="DW4" s="9"/>
      <c r="DX4" s="9"/>
      <c r="DY4" s="9"/>
      <c r="DZ4" s="9"/>
      <c r="EA4" s="9"/>
      <c r="EB4" s="10"/>
      <c r="EC4" s="10"/>
      <c r="ED4" s="10"/>
      <c r="EE4" s="10"/>
      <c r="EF4" s="10"/>
      <c r="EG4" s="8"/>
      <c r="EH4" s="8"/>
      <c r="EI4" s="8"/>
      <c r="EJ4" s="8"/>
      <c r="EK4" s="8"/>
      <c r="EL4" s="5"/>
      <c r="EM4" s="5"/>
      <c r="EN4" s="5"/>
      <c r="EO4" s="5"/>
      <c r="EP4" s="5"/>
      <c r="EQ4" s="6"/>
      <c r="ER4" s="6"/>
      <c r="ES4" s="6"/>
      <c r="ET4" s="6"/>
      <c r="EU4" s="6"/>
      <c r="EV4" s="7"/>
      <c r="EW4" s="7"/>
      <c r="EX4" s="7"/>
      <c r="EY4" s="7"/>
      <c r="EZ4" s="7"/>
      <c r="FA4" s="8"/>
      <c r="FB4" s="8"/>
      <c r="FC4" s="8"/>
      <c r="FD4" s="8"/>
      <c r="FE4" s="8"/>
      <c r="FF4" s="34"/>
      <c r="FG4" s="34"/>
      <c r="FH4" s="34"/>
      <c r="FI4" s="34"/>
      <c r="FJ4" s="34"/>
      <c r="FK4" s="8"/>
      <c r="FL4" s="8"/>
      <c r="FM4" s="8"/>
      <c r="FN4" s="8"/>
      <c r="FO4" s="8"/>
      <c r="FP4" s="35"/>
      <c r="FQ4" s="35"/>
      <c r="FR4" s="35"/>
      <c r="FS4" s="35"/>
      <c r="FT4" s="35"/>
      <c r="FU4" s="7"/>
      <c r="FV4" s="7"/>
      <c r="FW4" s="7"/>
      <c r="FX4" s="7"/>
      <c r="FY4" s="7"/>
      <c r="FZ4" s="8"/>
      <c r="GA4" s="8"/>
      <c r="GB4" s="8"/>
      <c r="GC4" s="8"/>
      <c r="GD4" s="8"/>
      <c r="GE4" s="34"/>
      <c r="GF4" s="34"/>
      <c r="GG4" s="34"/>
      <c r="GH4" s="34"/>
      <c r="GI4" s="34"/>
      <c r="GJ4" s="8"/>
      <c r="GK4" s="8"/>
      <c r="GL4" s="8"/>
      <c r="GM4" s="8"/>
      <c r="GN4" s="8"/>
      <c r="GO4" s="35"/>
      <c r="GP4" s="35"/>
      <c r="GQ4" s="35"/>
      <c r="GR4" s="35"/>
      <c r="GS4" s="35"/>
      <c r="GT4" s="14">
        <f t="shared" si="0"/>
        <v>4</v>
      </c>
      <c r="GU4" s="13">
        <f t="shared" si="1"/>
        <v>1</v>
      </c>
      <c r="GV4" s="14">
        <f t="shared" si="4"/>
        <v>1</v>
      </c>
      <c r="GW4" s="13">
        <f t="shared" si="5"/>
        <v>0</v>
      </c>
      <c r="GX4" s="42">
        <f t="shared" si="6"/>
        <v>0</v>
      </c>
      <c r="GY4" s="38">
        <f t="shared" si="7"/>
        <v>0</v>
      </c>
      <c r="GZ4" s="14">
        <f t="shared" si="8"/>
        <v>0</v>
      </c>
      <c r="HA4" s="16">
        <f t="shared" si="2"/>
        <v>0</v>
      </c>
      <c r="HB4" s="17">
        <f t="shared" si="3"/>
        <v>0</v>
      </c>
    </row>
    <row r="5" spans="1:210">
      <c r="A5" s="11" t="s">
        <v>9</v>
      </c>
      <c r="B5" s="5">
        <v>1</v>
      </c>
      <c r="C5" s="5"/>
      <c r="D5" s="5"/>
      <c r="E5" s="5"/>
      <c r="F5" s="5"/>
      <c r="G5" s="6"/>
      <c r="H5" s="6"/>
      <c r="I5" s="6"/>
      <c r="J5" s="6"/>
      <c r="K5" s="6"/>
      <c r="L5" s="7"/>
      <c r="M5" s="7"/>
      <c r="N5" s="7"/>
      <c r="O5" s="7"/>
      <c r="P5" s="7"/>
      <c r="Q5" s="8"/>
      <c r="R5" s="8"/>
      <c r="S5" s="8"/>
      <c r="T5" s="8"/>
      <c r="U5" s="8"/>
      <c r="V5" s="9"/>
      <c r="W5" s="9"/>
      <c r="X5" s="9"/>
      <c r="Y5" s="9"/>
      <c r="Z5" s="9"/>
      <c r="AA5" s="10"/>
      <c r="AB5" s="10"/>
      <c r="AC5" s="10"/>
      <c r="AD5" s="10"/>
      <c r="AE5" s="10"/>
      <c r="AF5" s="8"/>
      <c r="AG5" s="8"/>
      <c r="AH5" s="8"/>
      <c r="AI5" s="8"/>
      <c r="AJ5" s="8"/>
      <c r="AK5" s="5"/>
      <c r="AL5" s="5"/>
      <c r="AM5" s="5"/>
      <c r="AN5" s="5"/>
      <c r="AO5" s="5"/>
      <c r="AP5" s="6"/>
      <c r="AQ5" s="6"/>
      <c r="AR5" s="6"/>
      <c r="AS5" s="6"/>
      <c r="AT5" s="6"/>
      <c r="AU5" s="7"/>
      <c r="AV5" s="7"/>
      <c r="AW5" s="7"/>
      <c r="AX5" s="7"/>
      <c r="AY5" s="7"/>
      <c r="AZ5" s="8"/>
      <c r="BA5" s="8"/>
      <c r="BB5" s="8"/>
      <c r="BC5" s="8"/>
      <c r="BD5" s="8"/>
      <c r="BE5" s="9"/>
      <c r="BF5" s="9"/>
      <c r="BG5" s="9"/>
      <c r="BH5" s="9"/>
      <c r="BI5" s="9"/>
      <c r="BJ5" s="10"/>
      <c r="BK5" s="10"/>
      <c r="BL5" s="10"/>
      <c r="BM5" s="10"/>
      <c r="BN5" s="10"/>
      <c r="BO5" s="8"/>
      <c r="BP5" s="8"/>
      <c r="BQ5" s="8"/>
      <c r="BR5" s="8"/>
      <c r="BS5" s="8"/>
      <c r="BT5" s="5"/>
      <c r="BU5" s="5"/>
      <c r="BV5" s="5"/>
      <c r="BW5" s="5"/>
      <c r="BX5" s="5"/>
      <c r="BY5" s="6"/>
      <c r="BZ5" s="6"/>
      <c r="CA5" s="6"/>
      <c r="CB5" s="6"/>
      <c r="CC5" s="6"/>
      <c r="CD5" s="7"/>
      <c r="CE5" s="7"/>
      <c r="CF5" s="7"/>
      <c r="CG5" s="7"/>
      <c r="CH5" s="7"/>
      <c r="CI5" s="8"/>
      <c r="CJ5" s="8"/>
      <c r="CK5" s="8"/>
      <c r="CL5" s="8"/>
      <c r="CM5" s="8"/>
      <c r="CN5" s="9"/>
      <c r="CO5" s="9"/>
      <c r="CP5" s="9"/>
      <c r="CQ5" s="9"/>
      <c r="CR5" s="9"/>
      <c r="CS5" s="10"/>
      <c r="CT5" s="10"/>
      <c r="CU5" s="10"/>
      <c r="CV5" s="10"/>
      <c r="CW5" s="10"/>
      <c r="CX5" s="8"/>
      <c r="CY5" s="8"/>
      <c r="CZ5" s="8"/>
      <c r="DA5" s="8"/>
      <c r="DB5" s="8"/>
      <c r="DC5" s="5"/>
      <c r="DD5" s="5"/>
      <c r="DE5" s="5"/>
      <c r="DF5" s="5"/>
      <c r="DG5" s="5"/>
      <c r="DH5" s="6"/>
      <c r="DI5" s="6"/>
      <c r="DJ5" s="6"/>
      <c r="DK5" s="6"/>
      <c r="DL5" s="6"/>
      <c r="DM5" s="7"/>
      <c r="DN5" s="7"/>
      <c r="DO5" s="7"/>
      <c r="DP5" s="7"/>
      <c r="DQ5" s="7"/>
      <c r="DR5" s="8"/>
      <c r="DS5" s="8"/>
      <c r="DT5" s="8"/>
      <c r="DU5" s="8"/>
      <c r="DV5" s="8"/>
      <c r="DW5" s="9"/>
      <c r="DX5" s="9"/>
      <c r="DY5" s="9"/>
      <c r="DZ5" s="9"/>
      <c r="EA5" s="9"/>
      <c r="EB5" s="10"/>
      <c r="EC5" s="10"/>
      <c r="ED5" s="10"/>
      <c r="EE5" s="10"/>
      <c r="EF5" s="10"/>
      <c r="EG5" s="8"/>
      <c r="EH5" s="8"/>
      <c r="EI5" s="8"/>
      <c r="EJ5" s="8"/>
      <c r="EK5" s="8"/>
      <c r="EL5" s="5"/>
      <c r="EM5" s="5"/>
      <c r="EN5" s="5"/>
      <c r="EO5" s="5"/>
      <c r="EP5" s="5"/>
      <c r="EQ5" s="6"/>
      <c r="ER5" s="6"/>
      <c r="ES5" s="6"/>
      <c r="ET5" s="6"/>
      <c r="EU5" s="6"/>
      <c r="EV5" s="7"/>
      <c r="EW5" s="7"/>
      <c r="EX5" s="7"/>
      <c r="EY5" s="7"/>
      <c r="EZ5" s="7"/>
      <c r="FA5" s="8"/>
      <c r="FB5" s="8"/>
      <c r="FC5" s="8"/>
      <c r="FD5" s="8"/>
      <c r="FE5" s="8"/>
      <c r="FF5" s="34"/>
      <c r="FG5" s="34"/>
      <c r="FH5" s="34"/>
      <c r="FI5" s="34"/>
      <c r="FJ5" s="34"/>
      <c r="FK5" s="8"/>
      <c r="FL5" s="8"/>
      <c r="FM5" s="8"/>
      <c r="FN5" s="8"/>
      <c r="FO5" s="8"/>
      <c r="FP5" s="35"/>
      <c r="FQ5" s="35"/>
      <c r="FR5" s="35"/>
      <c r="FS5" s="35"/>
      <c r="FT5" s="35"/>
      <c r="FU5" s="7"/>
      <c r="FV5" s="7"/>
      <c r="FW5" s="7"/>
      <c r="FX5" s="7"/>
      <c r="FY5" s="7"/>
      <c r="FZ5" s="8"/>
      <c r="GA5" s="8"/>
      <c r="GB5" s="8"/>
      <c r="GC5" s="8"/>
      <c r="GD5" s="8"/>
      <c r="GE5" s="34"/>
      <c r="GF5" s="34"/>
      <c r="GG5" s="34"/>
      <c r="GH5" s="34"/>
      <c r="GI5" s="34"/>
      <c r="GJ5" s="8"/>
      <c r="GK5" s="8"/>
      <c r="GL5" s="8"/>
      <c r="GM5" s="8"/>
      <c r="GN5" s="8"/>
      <c r="GO5" s="35"/>
      <c r="GP5" s="35"/>
      <c r="GQ5" s="35"/>
      <c r="GR5" s="35"/>
      <c r="GS5" s="35"/>
      <c r="GT5" s="14">
        <f t="shared" si="0"/>
        <v>4</v>
      </c>
      <c r="GU5" s="13">
        <f t="shared" si="1"/>
        <v>1</v>
      </c>
      <c r="GV5" s="14">
        <f t="shared" si="4"/>
        <v>1</v>
      </c>
      <c r="GW5" s="13">
        <f t="shared" si="5"/>
        <v>0</v>
      </c>
      <c r="GX5" s="42">
        <f t="shared" si="6"/>
        <v>0</v>
      </c>
      <c r="GY5" s="38">
        <f t="shared" si="7"/>
        <v>0</v>
      </c>
      <c r="GZ5" s="14">
        <f t="shared" si="8"/>
        <v>0</v>
      </c>
      <c r="HA5" s="16">
        <f t="shared" si="2"/>
        <v>0</v>
      </c>
      <c r="HB5" s="17">
        <f t="shared" si="3"/>
        <v>0</v>
      </c>
    </row>
    <row r="6" spans="1:210">
      <c r="A6" s="11" t="s">
        <v>11</v>
      </c>
      <c r="B6" s="5"/>
      <c r="C6" s="5"/>
      <c r="D6" s="5">
        <v>1</v>
      </c>
      <c r="E6" s="5"/>
      <c r="F6" s="5"/>
      <c r="G6" s="6"/>
      <c r="H6" s="6"/>
      <c r="I6" s="6"/>
      <c r="J6" s="6"/>
      <c r="K6" s="6"/>
      <c r="L6" s="7"/>
      <c r="M6" s="7"/>
      <c r="N6" s="7"/>
      <c r="O6" s="7"/>
      <c r="P6" s="7"/>
      <c r="Q6" s="8"/>
      <c r="R6" s="8"/>
      <c r="S6" s="8"/>
      <c r="T6" s="8"/>
      <c r="U6" s="8"/>
      <c r="V6" s="9"/>
      <c r="W6" s="9"/>
      <c r="X6" s="9"/>
      <c r="Y6" s="9"/>
      <c r="Z6" s="9"/>
      <c r="AA6" s="10"/>
      <c r="AB6" s="10"/>
      <c r="AC6" s="10"/>
      <c r="AD6" s="10"/>
      <c r="AE6" s="10"/>
      <c r="AF6" s="8"/>
      <c r="AG6" s="8"/>
      <c r="AH6" s="8"/>
      <c r="AI6" s="8"/>
      <c r="AJ6" s="8"/>
      <c r="AK6" s="5"/>
      <c r="AL6" s="5"/>
      <c r="AM6" s="5"/>
      <c r="AN6" s="5"/>
      <c r="AO6" s="5"/>
      <c r="AP6" s="6"/>
      <c r="AQ6" s="6"/>
      <c r="AR6" s="6"/>
      <c r="AS6" s="6"/>
      <c r="AT6" s="6"/>
      <c r="AU6" s="7"/>
      <c r="AV6" s="7"/>
      <c r="AW6" s="7"/>
      <c r="AX6" s="7"/>
      <c r="AY6" s="7"/>
      <c r="AZ6" s="8"/>
      <c r="BA6" s="8"/>
      <c r="BB6" s="8"/>
      <c r="BC6" s="8"/>
      <c r="BD6" s="8"/>
      <c r="BE6" s="9"/>
      <c r="BF6" s="9"/>
      <c r="BG6" s="9"/>
      <c r="BH6" s="9"/>
      <c r="BI6" s="9"/>
      <c r="BJ6" s="10"/>
      <c r="BK6" s="10"/>
      <c r="BL6" s="10"/>
      <c r="BM6" s="10"/>
      <c r="BN6" s="10"/>
      <c r="BO6" s="8"/>
      <c r="BP6" s="8"/>
      <c r="BQ6" s="8"/>
      <c r="BR6" s="8"/>
      <c r="BS6" s="8"/>
      <c r="BT6" s="5"/>
      <c r="BU6" s="5"/>
      <c r="BV6" s="5"/>
      <c r="BW6" s="5"/>
      <c r="BX6" s="5"/>
      <c r="BY6" s="6"/>
      <c r="BZ6" s="6"/>
      <c r="CA6" s="6"/>
      <c r="CB6" s="6"/>
      <c r="CC6" s="6"/>
      <c r="CD6" s="7"/>
      <c r="CE6" s="7"/>
      <c r="CF6" s="7"/>
      <c r="CG6" s="7"/>
      <c r="CH6" s="7"/>
      <c r="CI6" s="8"/>
      <c r="CJ6" s="8"/>
      <c r="CK6" s="8"/>
      <c r="CL6" s="8"/>
      <c r="CM6" s="8"/>
      <c r="CN6" s="9"/>
      <c r="CO6" s="9"/>
      <c r="CP6" s="9"/>
      <c r="CQ6" s="9"/>
      <c r="CR6" s="9"/>
      <c r="CS6" s="10"/>
      <c r="CT6" s="10"/>
      <c r="CU6" s="10"/>
      <c r="CV6" s="10"/>
      <c r="CW6" s="10"/>
      <c r="CX6" s="8"/>
      <c r="CY6" s="8"/>
      <c r="CZ6" s="8"/>
      <c r="DA6" s="8"/>
      <c r="DB6" s="8"/>
      <c r="DC6" s="5"/>
      <c r="DD6" s="5"/>
      <c r="DE6" s="5"/>
      <c r="DF6" s="5"/>
      <c r="DG6" s="5"/>
      <c r="DH6" s="6"/>
      <c r="DI6" s="6"/>
      <c r="DJ6" s="6"/>
      <c r="DK6" s="6"/>
      <c r="DL6" s="6"/>
      <c r="DM6" s="7"/>
      <c r="DN6" s="7"/>
      <c r="DO6" s="7"/>
      <c r="DP6" s="7"/>
      <c r="DQ6" s="7"/>
      <c r="DR6" s="8"/>
      <c r="DS6" s="8"/>
      <c r="DT6" s="8"/>
      <c r="DU6" s="8"/>
      <c r="DV6" s="8"/>
      <c r="DW6" s="9"/>
      <c r="DX6" s="9"/>
      <c r="DY6" s="9"/>
      <c r="DZ6" s="9"/>
      <c r="EA6" s="9"/>
      <c r="EB6" s="10"/>
      <c r="EC6" s="10"/>
      <c r="ED6" s="10"/>
      <c r="EE6" s="10"/>
      <c r="EF6" s="10"/>
      <c r="EG6" s="8"/>
      <c r="EH6" s="8"/>
      <c r="EI6" s="8"/>
      <c r="EJ6" s="8"/>
      <c r="EK6" s="8"/>
      <c r="EL6" s="5"/>
      <c r="EM6" s="5"/>
      <c r="EN6" s="5"/>
      <c r="EO6" s="5"/>
      <c r="EP6" s="5"/>
      <c r="EQ6" s="6"/>
      <c r="ER6" s="6"/>
      <c r="ES6" s="6"/>
      <c r="ET6" s="6"/>
      <c r="EU6" s="6"/>
      <c r="EV6" s="7"/>
      <c r="EW6" s="7"/>
      <c r="EX6" s="7"/>
      <c r="EY6" s="7"/>
      <c r="EZ6" s="7"/>
      <c r="FA6" s="8"/>
      <c r="FB6" s="8"/>
      <c r="FC6" s="8"/>
      <c r="FD6" s="8"/>
      <c r="FE6" s="8"/>
      <c r="FF6" s="34"/>
      <c r="FG6" s="34"/>
      <c r="FH6" s="34"/>
      <c r="FI6" s="34"/>
      <c r="FJ6" s="34"/>
      <c r="FK6" s="8"/>
      <c r="FL6" s="8"/>
      <c r="FM6" s="8"/>
      <c r="FN6" s="8"/>
      <c r="FO6" s="8"/>
      <c r="FP6" s="35"/>
      <c r="FQ6" s="35"/>
      <c r="FR6" s="35"/>
      <c r="FS6" s="35"/>
      <c r="FT6" s="35"/>
      <c r="FU6" s="7"/>
      <c r="FV6" s="7"/>
      <c r="FW6" s="7"/>
      <c r="FX6" s="7"/>
      <c r="FY6" s="7"/>
      <c r="FZ6" s="8"/>
      <c r="GA6" s="8"/>
      <c r="GB6" s="8"/>
      <c r="GC6" s="8"/>
      <c r="GD6" s="8"/>
      <c r="GE6" s="34"/>
      <c r="GF6" s="34"/>
      <c r="GG6" s="34"/>
      <c r="GH6" s="34"/>
      <c r="GI6" s="34"/>
      <c r="GJ6" s="8"/>
      <c r="GK6" s="8"/>
      <c r="GL6" s="8"/>
      <c r="GM6" s="8"/>
      <c r="GN6" s="8"/>
      <c r="GO6" s="35"/>
      <c r="GP6" s="35"/>
      <c r="GQ6" s="35"/>
      <c r="GR6" s="35"/>
      <c r="GS6" s="35"/>
      <c r="GT6" s="14">
        <f t="shared" si="0"/>
        <v>1</v>
      </c>
      <c r="GU6" s="13">
        <f t="shared" si="1"/>
        <v>1</v>
      </c>
      <c r="GV6" s="14">
        <f t="shared" si="4"/>
        <v>0</v>
      </c>
      <c r="GW6" s="13">
        <f t="shared" si="5"/>
        <v>0</v>
      </c>
      <c r="GX6" s="42">
        <f t="shared" si="6"/>
        <v>1</v>
      </c>
      <c r="GY6" s="38">
        <f t="shared" si="7"/>
        <v>0</v>
      </c>
      <c r="GZ6" s="14">
        <f t="shared" si="8"/>
        <v>0</v>
      </c>
      <c r="HA6" s="16">
        <f t="shared" si="2"/>
        <v>0</v>
      </c>
      <c r="HB6" s="17">
        <f t="shared" si="3"/>
        <v>0</v>
      </c>
    </row>
    <row r="7" spans="1:210">
      <c r="A7" s="12" t="s">
        <v>46</v>
      </c>
      <c r="B7" s="5"/>
      <c r="C7" s="5"/>
      <c r="D7" s="5"/>
      <c r="E7" s="5"/>
      <c r="F7" s="5"/>
      <c r="G7" s="6"/>
      <c r="H7" s="6"/>
      <c r="I7" s="6"/>
      <c r="J7" s="6"/>
      <c r="K7" s="6"/>
      <c r="L7" s="7"/>
      <c r="M7" s="7"/>
      <c r="N7" s="7"/>
      <c r="O7" s="7"/>
      <c r="P7" s="7"/>
      <c r="Q7" s="8"/>
      <c r="R7" s="8"/>
      <c r="S7" s="8"/>
      <c r="T7" s="8"/>
      <c r="U7" s="8"/>
      <c r="V7" s="9"/>
      <c r="W7" s="9"/>
      <c r="X7" s="9"/>
      <c r="Y7" s="9"/>
      <c r="Z7" s="9"/>
      <c r="AA7" s="10"/>
      <c r="AB7" s="10"/>
      <c r="AC7" s="10"/>
      <c r="AD7" s="10"/>
      <c r="AE7" s="10"/>
      <c r="AF7" s="8"/>
      <c r="AG7" s="8"/>
      <c r="AH7" s="8"/>
      <c r="AI7" s="8"/>
      <c r="AJ7" s="8"/>
      <c r="AK7" s="5"/>
      <c r="AL7" s="5"/>
      <c r="AM7" s="5"/>
      <c r="AN7" s="5"/>
      <c r="AO7" s="5"/>
      <c r="AP7" s="6"/>
      <c r="AQ7" s="6"/>
      <c r="AR7" s="6"/>
      <c r="AS7" s="6"/>
      <c r="AT7" s="6"/>
      <c r="AU7" s="7"/>
      <c r="AV7" s="7"/>
      <c r="AW7" s="7"/>
      <c r="AX7" s="7"/>
      <c r="AY7" s="7"/>
      <c r="AZ7" s="8"/>
      <c r="BA7" s="8"/>
      <c r="BB7" s="8"/>
      <c r="BC7" s="8"/>
      <c r="BD7" s="8"/>
      <c r="BE7" s="9"/>
      <c r="BF7" s="9"/>
      <c r="BG7" s="9"/>
      <c r="BH7" s="9"/>
      <c r="BI7" s="9"/>
      <c r="BJ7" s="10"/>
      <c r="BK7" s="10"/>
      <c r="BL7" s="10"/>
      <c r="BM7" s="10"/>
      <c r="BN7" s="10"/>
      <c r="BO7" s="8"/>
      <c r="BP7" s="8"/>
      <c r="BQ7" s="8"/>
      <c r="BR7" s="8"/>
      <c r="BS7" s="8"/>
      <c r="BT7" s="5"/>
      <c r="BU7" s="5"/>
      <c r="BV7" s="5"/>
      <c r="BW7" s="5"/>
      <c r="BX7" s="5"/>
      <c r="BY7" s="6"/>
      <c r="BZ7" s="6"/>
      <c r="CA7" s="6"/>
      <c r="CB7" s="6"/>
      <c r="CC7" s="6"/>
      <c r="CD7" s="7"/>
      <c r="CE7" s="7"/>
      <c r="CF7" s="7"/>
      <c r="CG7" s="7"/>
      <c r="CH7" s="7"/>
      <c r="CI7" s="8"/>
      <c r="CJ7" s="8"/>
      <c r="CK7" s="8"/>
      <c r="CL7" s="8"/>
      <c r="CM7" s="8"/>
      <c r="CN7" s="9"/>
      <c r="CO7" s="9"/>
      <c r="CP7" s="9"/>
      <c r="CQ7" s="9"/>
      <c r="CR7" s="9"/>
      <c r="CS7" s="10"/>
      <c r="CT7" s="10"/>
      <c r="CU7" s="10"/>
      <c r="CV7" s="10"/>
      <c r="CW7" s="10"/>
      <c r="CX7" s="8"/>
      <c r="CY7" s="8"/>
      <c r="CZ7" s="8"/>
      <c r="DA7" s="8"/>
      <c r="DB7" s="8"/>
      <c r="DC7" s="5"/>
      <c r="DD7" s="5"/>
      <c r="DE7" s="5"/>
      <c r="DF7" s="5"/>
      <c r="DG7" s="5"/>
      <c r="DH7" s="6"/>
      <c r="DI7" s="6"/>
      <c r="DJ7" s="6"/>
      <c r="DK7" s="6"/>
      <c r="DL7" s="6"/>
      <c r="DM7" s="7"/>
      <c r="DN7" s="7"/>
      <c r="DO7" s="7"/>
      <c r="DP7" s="7"/>
      <c r="DQ7" s="7"/>
      <c r="DR7" s="8"/>
      <c r="DS7" s="8"/>
      <c r="DT7" s="8"/>
      <c r="DU7" s="8"/>
      <c r="DV7" s="8"/>
      <c r="DW7" s="9"/>
      <c r="DX7" s="9"/>
      <c r="DY7" s="9"/>
      <c r="DZ7" s="9"/>
      <c r="EA7" s="9"/>
      <c r="EB7" s="10"/>
      <c r="EC7" s="10"/>
      <c r="ED7" s="10"/>
      <c r="EE7" s="10"/>
      <c r="EF7" s="10"/>
      <c r="EG7" s="8"/>
      <c r="EH7" s="8"/>
      <c r="EI7" s="8"/>
      <c r="EJ7" s="8"/>
      <c r="EK7" s="8"/>
      <c r="EL7" s="5"/>
      <c r="EM7" s="5"/>
      <c r="EN7" s="5"/>
      <c r="EO7" s="5"/>
      <c r="EP7" s="5"/>
      <c r="EQ7" s="6"/>
      <c r="ER7" s="6"/>
      <c r="ES7" s="6"/>
      <c r="ET7" s="6"/>
      <c r="EU7" s="6"/>
      <c r="EV7" s="7"/>
      <c r="EW7" s="7"/>
      <c r="EX7" s="7"/>
      <c r="EY7" s="7"/>
      <c r="EZ7" s="7"/>
      <c r="FA7" s="8"/>
      <c r="FB7" s="8"/>
      <c r="FC7" s="8"/>
      <c r="FD7" s="8"/>
      <c r="FE7" s="8"/>
      <c r="FF7" s="34"/>
      <c r="FG7" s="34"/>
      <c r="FH7" s="34"/>
      <c r="FI7" s="34"/>
      <c r="FJ7" s="34"/>
      <c r="FK7" s="8"/>
      <c r="FL7" s="8"/>
      <c r="FM7" s="8"/>
      <c r="FN7" s="8"/>
      <c r="FO7" s="8"/>
      <c r="FP7" s="35"/>
      <c r="FQ7" s="35"/>
      <c r="FR7" s="35"/>
      <c r="FS7" s="35"/>
      <c r="FT7" s="35"/>
      <c r="FU7" s="7"/>
      <c r="FV7" s="7"/>
      <c r="FW7" s="7"/>
      <c r="FX7" s="7"/>
      <c r="FY7" s="7"/>
      <c r="FZ7" s="8"/>
      <c r="GA7" s="8"/>
      <c r="GB7" s="8"/>
      <c r="GC7" s="8"/>
      <c r="GD7" s="8"/>
      <c r="GE7" s="34"/>
      <c r="GF7" s="34"/>
      <c r="GG7" s="34"/>
      <c r="GH7" s="34"/>
      <c r="GI7" s="34"/>
      <c r="GJ7" s="8"/>
      <c r="GK7" s="8"/>
      <c r="GL7" s="8"/>
      <c r="GM7" s="8"/>
      <c r="GN7" s="8"/>
      <c r="GO7" s="35"/>
      <c r="GP7" s="35"/>
      <c r="GQ7" s="35"/>
      <c r="GR7" s="35"/>
      <c r="GS7" s="35"/>
      <c r="GT7" s="14">
        <f t="shared" si="0"/>
        <v>0</v>
      </c>
      <c r="GU7" s="13">
        <f t="shared" si="1"/>
        <v>0</v>
      </c>
      <c r="GV7" s="14">
        <f t="shared" si="4"/>
        <v>0</v>
      </c>
      <c r="GW7" s="13">
        <f t="shared" si="5"/>
        <v>0</v>
      </c>
      <c r="GX7" s="42">
        <f t="shared" si="6"/>
        <v>0</v>
      </c>
      <c r="GY7" s="38">
        <f t="shared" si="7"/>
        <v>0</v>
      </c>
      <c r="GZ7" s="14">
        <f t="shared" si="8"/>
        <v>0</v>
      </c>
      <c r="HA7" s="16" t="e">
        <f t="shared" si="2"/>
        <v>#DIV/0!</v>
      </c>
      <c r="HB7" s="17" t="e">
        <f t="shared" si="3"/>
        <v>#DIV/0!</v>
      </c>
    </row>
    <row r="8" spans="1:210">
      <c r="A8" s="11" t="s">
        <v>18</v>
      </c>
      <c r="B8" s="15"/>
      <c r="C8" s="15"/>
      <c r="D8" s="15"/>
      <c r="E8" s="15"/>
      <c r="F8" s="15"/>
      <c r="G8" s="6"/>
      <c r="H8" s="6"/>
      <c r="I8" s="6"/>
      <c r="J8" s="6"/>
      <c r="K8" s="6"/>
      <c r="L8" s="7"/>
      <c r="M8" s="7"/>
      <c r="N8" s="7"/>
      <c r="O8" s="7"/>
      <c r="P8" s="7"/>
      <c r="Q8" s="8"/>
      <c r="R8" s="8"/>
      <c r="S8" s="8"/>
      <c r="T8" s="8"/>
      <c r="U8" s="8"/>
      <c r="V8" s="9"/>
      <c r="W8" s="9"/>
      <c r="X8" s="9"/>
      <c r="Y8" s="9"/>
      <c r="Z8" s="9"/>
      <c r="AA8" s="10"/>
      <c r="AB8" s="10"/>
      <c r="AC8" s="10"/>
      <c r="AD8" s="10"/>
      <c r="AE8" s="10"/>
      <c r="AF8" s="8"/>
      <c r="AG8" s="8"/>
      <c r="AH8" s="8"/>
      <c r="AI8" s="8"/>
      <c r="AJ8" s="8"/>
      <c r="AK8" s="5"/>
      <c r="AL8" s="5"/>
      <c r="AM8" s="5"/>
      <c r="AN8" s="5"/>
      <c r="AO8" s="5"/>
      <c r="AP8" s="6"/>
      <c r="AQ8" s="6"/>
      <c r="AR8" s="6"/>
      <c r="AS8" s="6"/>
      <c r="AT8" s="6"/>
      <c r="AU8" s="7"/>
      <c r="AV8" s="7"/>
      <c r="AW8" s="7"/>
      <c r="AX8" s="7"/>
      <c r="AY8" s="7"/>
      <c r="AZ8" s="8"/>
      <c r="BA8" s="8"/>
      <c r="BB8" s="8"/>
      <c r="BC8" s="8"/>
      <c r="BD8" s="8"/>
      <c r="BE8" s="9"/>
      <c r="BF8" s="9"/>
      <c r="BG8" s="9"/>
      <c r="BH8" s="9"/>
      <c r="BI8" s="9"/>
      <c r="BJ8" s="10"/>
      <c r="BK8" s="10"/>
      <c r="BL8" s="10"/>
      <c r="BM8" s="10"/>
      <c r="BN8" s="10"/>
      <c r="BO8" s="8"/>
      <c r="BP8" s="8"/>
      <c r="BQ8" s="8"/>
      <c r="BR8" s="8"/>
      <c r="BS8" s="8"/>
      <c r="BT8" s="5"/>
      <c r="BU8" s="5"/>
      <c r="BV8" s="5"/>
      <c r="BW8" s="5"/>
      <c r="BX8" s="5"/>
      <c r="BY8" s="6"/>
      <c r="BZ8" s="6"/>
      <c r="CA8" s="6"/>
      <c r="CB8" s="6"/>
      <c r="CC8" s="6"/>
      <c r="CD8" s="7"/>
      <c r="CE8" s="7"/>
      <c r="CF8" s="7"/>
      <c r="CG8" s="7"/>
      <c r="CH8" s="7"/>
      <c r="CI8" s="8"/>
      <c r="CJ8" s="8"/>
      <c r="CK8" s="8"/>
      <c r="CL8" s="8"/>
      <c r="CM8" s="8"/>
      <c r="CN8" s="9"/>
      <c r="CO8" s="9"/>
      <c r="CP8" s="9"/>
      <c r="CQ8" s="9"/>
      <c r="CR8" s="9"/>
      <c r="CS8" s="10"/>
      <c r="CT8" s="10"/>
      <c r="CU8" s="10"/>
      <c r="CV8" s="10"/>
      <c r="CW8" s="10"/>
      <c r="CX8" s="8"/>
      <c r="CY8" s="8"/>
      <c r="CZ8" s="8"/>
      <c r="DA8" s="8"/>
      <c r="DB8" s="8"/>
      <c r="DC8" s="5"/>
      <c r="DD8" s="5"/>
      <c r="DE8" s="5"/>
      <c r="DF8" s="5"/>
      <c r="DG8" s="5"/>
      <c r="DH8" s="6"/>
      <c r="DI8" s="6"/>
      <c r="DJ8" s="6"/>
      <c r="DK8" s="6"/>
      <c r="DL8" s="6"/>
      <c r="DM8" s="7"/>
      <c r="DN8" s="7"/>
      <c r="DO8" s="7"/>
      <c r="DP8" s="7"/>
      <c r="DQ8" s="7"/>
      <c r="DR8" s="8"/>
      <c r="DS8" s="8"/>
      <c r="DT8" s="8"/>
      <c r="DU8" s="8"/>
      <c r="DV8" s="8"/>
      <c r="DW8" s="9"/>
      <c r="DX8" s="9"/>
      <c r="DY8" s="9"/>
      <c r="DZ8" s="9"/>
      <c r="EA8" s="9"/>
      <c r="EB8" s="10"/>
      <c r="EC8" s="10"/>
      <c r="ED8" s="10"/>
      <c r="EE8" s="10"/>
      <c r="EF8" s="10"/>
      <c r="EG8" s="8"/>
      <c r="EH8" s="8"/>
      <c r="EI8" s="8"/>
      <c r="EJ8" s="8"/>
      <c r="EK8" s="8"/>
      <c r="EL8" s="5"/>
      <c r="EM8" s="5"/>
      <c r="EN8" s="5"/>
      <c r="EO8" s="5"/>
      <c r="EP8" s="5"/>
      <c r="EQ8" s="6"/>
      <c r="ER8" s="6"/>
      <c r="ES8" s="6"/>
      <c r="ET8" s="6"/>
      <c r="EU8" s="6"/>
      <c r="EV8" s="7"/>
      <c r="EW8" s="7"/>
      <c r="EX8" s="7"/>
      <c r="EY8" s="7"/>
      <c r="EZ8" s="7"/>
      <c r="FA8" s="8"/>
      <c r="FB8" s="8"/>
      <c r="FC8" s="8"/>
      <c r="FD8" s="8"/>
      <c r="FE8" s="8"/>
      <c r="FF8" s="34"/>
      <c r="FG8" s="34"/>
      <c r="FH8" s="34"/>
      <c r="FI8" s="34"/>
      <c r="FJ8" s="34"/>
      <c r="FK8" s="8"/>
      <c r="FL8" s="8"/>
      <c r="FM8" s="8"/>
      <c r="FN8" s="8"/>
      <c r="FO8" s="8"/>
      <c r="FP8" s="35"/>
      <c r="FQ8" s="35"/>
      <c r="FR8" s="35"/>
      <c r="FS8" s="35"/>
      <c r="FT8" s="35"/>
      <c r="FU8" s="7"/>
      <c r="FV8" s="7"/>
      <c r="FW8" s="7"/>
      <c r="FX8" s="7"/>
      <c r="FY8" s="7"/>
      <c r="FZ8" s="8"/>
      <c r="GA8" s="8"/>
      <c r="GB8" s="8"/>
      <c r="GC8" s="8"/>
      <c r="GD8" s="8"/>
      <c r="GE8" s="34"/>
      <c r="GF8" s="34"/>
      <c r="GG8" s="34"/>
      <c r="GH8" s="34"/>
      <c r="GI8" s="34"/>
      <c r="GJ8" s="8"/>
      <c r="GK8" s="8"/>
      <c r="GL8" s="8"/>
      <c r="GM8" s="8"/>
      <c r="GN8" s="8"/>
      <c r="GO8" s="35"/>
      <c r="GP8" s="35"/>
      <c r="GQ8" s="35"/>
      <c r="GR8" s="35"/>
      <c r="GS8" s="35"/>
      <c r="GT8" s="14">
        <f t="shared" si="0"/>
        <v>0</v>
      </c>
      <c r="GU8" s="13">
        <f t="shared" si="1"/>
        <v>0</v>
      </c>
      <c r="GV8" s="14">
        <f t="shared" si="4"/>
        <v>0</v>
      </c>
      <c r="GW8" s="13">
        <f t="shared" si="5"/>
        <v>0</v>
      </c>
      <c r="GX8" s="42">
        <f t="shared" si="6"/>
        <v>0</v>
      </c>
      <c r="GY8" s="38">
        <f t="shared" si="7"/>
        <v>0</v>
      </c>
      <c r="GZ8" s="14">
        <f t="shared" si="8"/>
        <v>0</v>
      </c>
      <c r="HA8" s="16" t="e">
        <f t="shared" si="2"/>
        <v>#DIV/0!</v>
      </c>
      <c r="HB8" s="17" t="e">
        <f t="shared" si="3"/>
        <v>#DIV/0!</v>
      </c>
    </row>
    <row r="9" spans="1:210">
      <c r="A9" s="11" t="s">
        <v>10</v>
      </c>
      <c r="B9" s="15"/>
      <c r="C9" s="15"/>
      <c r="D9" s="15"/>
      <c r="E9" s="15"/>
      <c r="F9" s="15"/>
      <c r="G9" s="6"/>
      <c r="H9" s="6"/>
      <c r="I9" s="6"/>
      <c r="J9" s="6"/>
      <c r="K9" s="6"/>
      <c r="L9" s="7"/>
      <c r="M9" s="7"/>
      <c r="N9" s="7"/>
      <c r="O9" s="7"/>
      <c r="P9" s="7"/>
      <c r="Q9" s="8"/>
      <c r="R9" s="8"/>
      <c r="S9" s="8"/>
      <c r="T9" s="8"/>
      <c r="U9" s="8"/>
      <c r="V9" s="9"/>
      <c r="W9" s="9"/>
      <c r="X9" s="9"/>
      <c r="Y9" s="9"/>
      <c r="Z9" s="9"/>
      <c r="AA9" s="10"/>
      <c r="AB9" s="10"/>
      <c r="AC9" s="10"/>
      <c r="AD9" s="10"/>
      <c r="AE9" s="10"/>
      <c r="AF9" s="8"/>
      <c r="AG9" s="8"/>
      <c r="AH9" s="8"/>
      <c r="AI9" s="8"/>
      <c r="AJ9" s="8"/>
      <c r="AK9" s="5"/>
      <c r="AL9" s="5"/>
      <c r="AM9" s="5"/>
      <c r="AN9" s="5"/>
      <c r="AO9" s="5"/>
      <c r="AP9" s="6"/>
      <c r="AQ9" s="6"/>
      <c r="AR9" s="6"/>
      <c r="AS9" s="6"/>
      <c r="AT9" s="6"/>
      <c r="AU9" s="7"/>
      <c r="AV9" s="7"/>
      <c r="AW9" s="7"/>
      <c r="AX9" s="7"/>
      <c r="AY9" s="7"/>
      <c r="AZ9" s="8"/>
      <c r="BA9" s="8"/>
      <c r="BB9" s="8"/>
      <c r="BC9" s="8"/>
      <c r="BD9" s="8"/>
      <c r="BE9" s="9"/>
      <c r="BF9" s="9"/>
      <c r="BG9" s="9"/>
      <c r="BH9" s="9"/>
      <c r="BI9" s="9"/>
      <c r="BJ9" s="10"/>
      <c r="BK9" s="10"/>
      <c r="BL9" s="10"/>
      <c r="BM9" s="10"/>
      <c r="BN9" s="10"/>
      <c r="BO9" s="8"/>
      <c r="BP9" s="8"/>
      <c r="BQ9" s="8"/>
      <c r="BR9" s="8"/>
      <c r="BS9" s="8"/>
      <c r="BT9" s="5"/>
      <c r="BU9" s="5"/>
      <c r="BV9" s="5"/>
      <c r="BW9" s="5"/>
      <c r="BX9" s="5"/>
      <c r="BY9" s="6"/>
      <c r="BZ9" s="6"/>
      <c r="CA9" s="6"/>
      <c r="CB9" s="6"/>
      <c r="CC9" s="6"/>
      <c r="CD9" s="7"/>
      <c r="CE9" s="7"/>
      <c r="CF9" s="7"/>
      <c r="CG9" s="7"/>
      <c r="CH9" s="7"/>
      <c r="CI9" s="8"/>
      <c r="CJ9" s="8"/>
      <c r="CK9" s="8"/>
      <c r="CL9" s="8"/>
      <c r="CM9" s="8"/>
      <c r="CN9" s="9"/>
      <c r="CO9" s="9"/>
      <c r="CP9" s="9"/>
      <c r="CQ9" s="9"/>
      <c r="CR9" s="9"/>
      <c r="CS9" s="10"/>
      <c r="CT9" s="10"/>
      <c r="CU9" s="10"/>
      <c r="CV9" s="10"/>
      <c r="CW9" s="10"/>
      <c r="CX9" s="8"/>
      <c r="CY9" s="8"/>
      <c r="CZ9" s="8"/>
      <c r="DA9" s="8"/>
      <c r="DB9" s="8"/>
      <c r="DC9" s="5"/>
      <c r="DD9" s="5"/>
      <c r="DE9" s="5"/>
      <c r="DF9" s="5"/>
      <c r="DG9" s="5"/>
      <c r="DH9" s="6"/>
      <c r="DI9" s="6"/>
      <c r="DJ9" s="6"/>
      <c r="DK9" s="6"/>
      <c r="DL9" s="6"/>
      <c r="DM9" s="7"/>
      <c r="DN9" s="7"/>
      <c r="DO9" s="7"/>
      <c r="DP9" s="7"/>
      <c r="DQ9" s="7"/>
      <c r="DR9" s="8"/>
      <c r="DS9" s="8"/>
      <c r="DT9" s="8"/>
      <c r="DU9" s="8"/>
      <c r="DV9" s="8"/>
      <c r="DW9" s="9"/>
      <c r="DX9" s="9"/>
      <c r="DY9" s="9"/>
      <c r="DZ9" s="9"/>
      <c r="EA9" s="9"/>
      <c r="EB9" s="10"/>
      <c r="EC9" s="10"/>
      <c r="ED9" s="10"/>
      <c r="EE9" s="10"/>
      <c r="EF9" s="10"/>
      <c r="EG9" s="8"/>
      <c r="EH9" s="8"/>
      <c r="EI9" s="8"/>
      <c r="EJ9" s="8"/>
      <c r="EK9" s="8"/>
      <c r="EL9" s="5"/>
      <c r="EM9" s="5"/>
      <c r="EN9" s="5"/>
      <c r="EO9" s="5"/>
      <c r="EP9" s="5"/>
      <c r="EQ9" s="6"/>
      <c r="ER9" s="6"/>
      <c r="ES9" s="6"/>
      <c r="ET9" s="6"/>
      <c r="EU9" s="6"/>
      <c r="EV9" s="7"/>
      <c r="EW9" s="7"/>
      <c r="EX9" s="7"/>
      <c r="EY9" s="7"/>
      <c r="EZ9" s="7"/>
      <c r="FA9" s="8"/>
      <c r="FB9" s="8"/>
      <c r="FC9" s="8"/>
      <c r="FD9" s="8"/>
      <c r="FE9" s="8"/>
      <c r="FF9" s="34"/>
      <c r="FG9" s="34"/>
      <c r="FH9" s="34"/>
      <c r="FI9" s="34"/>
      <c r="FJ9" s="34"/>
      <c r="FK9" s="8"/>
      <c r="FL9" s="8"/>
      <c r="FM9" s="8"/>
      <c r="FN9" s="8"/>
      <c r="FO9" s="8"/>
      <c r="FP9" s="35"/>
      <c r="FQ9" s="35"/>
      <c r="FR9" s="35"/>
      <c r="FS9" s="35"/>
      <c r="FT9" s="35"/>
      <c r="FU9" s="7"/>
      <c r="FV9" s="7"/>
      <c r="FW9" s="7"/>
      <c r="FX9" s="7"/>
      <c r="FY9" s="7"/>
      <c r="FZ9" s="8"/>
      <c r="GA9" s="8"/>
      <c r="GB9" s="8"/>
      <c r="GC9" s="8"/>
      <c r="GD9" s="8"/>
      <c r="GE9" s="34"/>
      <c r="GF9" s="34"/>
      <c r="GG9" s="34"/>
      <c r="GH9" s="34"/>
      <c r="GI9" s="34"/>
      <c r="GJ9" s="8"/>
      <c r="GK9" s="8"/>
      <c r="GL9" s="8"/>
      <c r="GM9" s="8"/>
      <c r="GN9" s="8"/>
      <c r="GO9" s="35"/>
      <c r="GP9" s="35"/>
      <c r="GQ9" s="35"/>
      <c r="GR9" s="35"/>
      <c r="GS9" s="35"/>
      <c r="GT9" s="14">
        <f t="shared" si="0"/>
        <v>0</v>
      </c>
      <c r="GU9" s="13">
        <f t="shared" si="1"/>
        <v>0</v>
      </c>
      <c r="GV9" s="14">
        <f t="shared" si="4"/>
        <v>0</v>
      </c>
      <c r="GW9" s="13">
        <f t="shared" si="5"/>
        <v>0</v>
      </c>
      <c r="GX9" s="42">
        <f t="shared" si="6"/>
        <v>0</v>
      </c>
      <c r="GY9" s="38">
        <f t="shared" si="7"/>
        <v>0</v>
      </c>
      <c r="GZ9" s="14">
        <f t="shared" si="8"/>
        <v>0</v>
      </c>
      <c r="HA9" s="16" t="e">
        <f t="shared" si="2"/>
        <v>#DIV/0!</v>
      </c>
      <c r="HB9" s="17" t="e">
        <f t="shared" si="3"/>
        <v>#DIV/0!</v>
      </c>
    </row>
    <row r="10" spans="1:210">
      <c r="A10" s="11" t="s">
        <v>19</v>
      </c>
      <c r="B10" s="15"/>
      <c r="C10" s="15"/>
      <c r="D10" s="15">
        <v>1</v>
      </c>
      <c r="E10" s="15"/>
      <c r="F10" s="15"/>
      <c r="G10" s="6"/>
      <c r="H10" s="6"/>
      <c r="I10" s="6"/>
      <c r="J10" s="6"/>
      <c r="K10" s="6"/>
      <c r="L10" s="7"/>
      <c r="M10" s="7"/>
      <c r="N10" s="7"/>
      <c r="O10" s="7"/>
      <c r="P10" s="7"/>
      <c r="Q10" s="8"/>
      <c r="R10" s="8"/>
      <c r="S10" s="8"/>
      <c r="T10" s="8"/>
      <c r="U10" s="8"/>
      <c r="V10" s="9"/>
      <c r="W10" s="9"/>
      <c r="X10" s="9"/>
      <c r="Y10" s="9"/>
      <c r="Z10" s="9"/>
      <c r="AA10" s="10"/>
      <c r="AB10" s="10"/>
      <c r="AC10" s="10"/>
      <c r="AD10" s="10"/>
      <c r="AE10" s="10"/>
      <c r="AF10" s="8"/>
      <c r="AG10" s="8"/>
      <c r="AH10" s="8"/>
      <c r="AI10" s="8"/>
      <c r="AJ10" s="8"/>
      <c r="AK10" s="5"/>
      <c r="AL10" s="5"/>
      <c r="AM10" s="5"/>
      <c r="AN10" s="5"/>
      <c r="AO10" s="5"/>
      <c r="AP10" s="6"/>
      <c r="AQ10" s="6"/>
      <c r="AR10" s="6"/>
      <c r="AS10" s="6"/>
      <c r="AT10" s="6"/>
      <c r="AU10" s="7"/>
      <c r="AV10" s="7"/>
      <c r="AW10" s="7"/>
      <c r="AX10" s="7"/>
      <c r="AY10" s="7"/>
      <c r="AZ10" s="8"/>
      <c r="BA10" s="8"/>
      <c r="BB10" s="8"/>
      <c r="BC10" s="8"/>
      <c r="BD10" s="8"/>
      <c r="BE10" s="9"/>
      <c r="BF10" s="9"/>
      <c r="BG10" s="9"/>
      <c r="BH10" s="9"/>
      <c r="BI10" s="9"/>
      <c r="BJ10" s="10"/>
      <c r="BK10" s="10"/>
      <c r="BL10" s="10"/>
      <c r="BM10" s="10"/>
      <c r="BN10" s="10"/>
      <c r="BO10" s="8"/>
      <c r="BP10" s="8"/>
      <c r="BQ10" s="8"/>
      <c r="BR10" s="8"/>
      <c r="BS10" s="8"/>
      <c r="BT10" s="5"/>
      <c r="BU10" s="5"/>
      <c r="BV10" s="5"/>
      <c r="BW10" s="5"/>
      <c r="BX10" s="5"/>
      <c r="BY10" s="6"/>
      <c r="BZ10" s="6"/>
      <c r="CA10" s="6"/>
      <c r="CB10" s="6"/>
      <c r="CC10" s="6"/>
      <c r="CD10" s="7"/>
      <c r="CE10" s="7"/>
      <c r="CF10" s="7"/>
      <c r="CG10" s="7"/>
      <c r="CH10" s="7"/>
      <c r="CI10" s="8"/>
      <c r="CJ10" s="8"/>
      <c r="CK10" s="8"/>
      <c r="CL10" s="8"/>
      <c r="CM10" s="8"/>
      <c r="CN10" s="9"/>
      <c r="CO10" s="9"/>
      <c r="CP10" s="9"/>
      <c r="CQ10" s="9"/>
      <c r="CR10" s="9"/>
      <c r="CS10" s="10"/>
      <c r="CT10" s="10"/>
      <c r="CU10" s="10"/>
      <c r="CV10" s="10"/>
      <c r="CW10" s="10"/>
      <c r="CX10" s="8"/>
      <c r="CY10" s="8"/>
      <c r="CZ10" s="8"/>
      <c r="DA10" s="8"/>
      <c r="DB10" s="8"/>
      <c r="DC10" s="5"/>
      <c r="DD10" s="5"/>
      <c r="DE10" s="5"/>
      <c r="DF10" s="5"/>
      <c r="DG10" s="5"/>
      <c r="DH10" s="6"/>
      <c r="DI10" s="6"/>
      <c r="DJ10" s="6"/>
      <c r="DK10" s="6"/>
      <c r="DL10" s="6"/>
      <c r="DM10" s="7"/>
      <c r="DN10" s="7"/>
      <c r="DO10" s="7"/>
      <c r="DP10" s="7"/>
      <c r="DQ10" s="7"/>
      <c r="DR10" s="8"/>
      <c r="DS10" s="8"/>
      <c r="DT10" s="8"/>
      <c r="DU10" s="8"/>
      <c r="DV10" s="8"/>
      <c r="DW10" s="9"/>
      <c r="DX10" s="9"/>
      <c r="DY10" s="9"/>
      <c r="DZ10" s="9"/>
      <c r="EA10" s="9"/>
      <c r="EB10" s="10"/>
      <c r="EC10" s="10"/>
      <c r="ED10" s="10"/>
      <c r="EE10" s="10"/>
      <c r="EF10" s="10"/>
      <c r="EG10" s="8"/>
      <c r="EH10" s="8"/>
      <c r="EI10" s="8"/>
      <c r="EJ10" s="8"/>
      <c r="EK10" s="8"/>
      <c r="EL10" s="5"/>
      <c r="EM10" s="5"/>
      <c r="EN10" s="5"/>
      <c r="EO10" s="5"/>
      <c r="EP10" s="5"/>
      <c r="EQ10" s="6"/>
      <c r="ER10" s="6"/>
      <c r="ES10" s="6"/>
      <c r="ET10" s="6"/>
      <c r="EU10" s="6"/>
      <c r="EV10" s="7"/>
      <c r="EW10" s="7"/>
      <c r="EX10" s="7"/>
      <c r="EY10" s="7"/>
      <c r="EZ10" s="7"/>
      <c r="FA10" s="8"/>
      <c r="FB10" s="8"/>
      <c r="FC10" s="8"/>
      <c r="FD10" s="8"/>
      <c r="FE10" s="8"/>
      <c r="FF10" s="34"/>
      <c r="FG10" s="34"/>
      <c r="FH10" s="34"/>
      <c r="FI10" s="34"/>
      <c r="FJ10" s="34"/>
      <c r="FK10" s="8"/>
      <c r="FL10" s="8"/>
      <c r="FM10" s="8"/>
      <c r="FN10" s="8"/>
      <c r="FO10" s="8"/>
      <c r="FP10" s="35"/>
      <c r="FQ10" s="35"/>
      <c r="FR10" s="35"/>
      <c r="FS10" s="35"/>
      <c r="FT10" s="35"/>
      <c r="FU10" s="7"/>
      <c r="FV10" s="7"/>
      <c r="FW10" s="7"/>
      <c r="FX10" s="7"/>
      <c r="FY10" s="7"/>
      <c r="FZ10" s="8"/>
      <c r="GA10" s="8"/>
      <c r="GB10" s="8"/>
      <c r="GC10" s="8"/>
      <c r="GD10" s="8"/>
      <c r="GE10" s="34"/>
      <c r="GF10" s="34"/>
      <c r="GG10" s="34"/>
      <c r="GH10" s="34"/>
      <c r="GI10" s="34"/>
      <c r="GJ10" s="8"/>
      <c r="GK10" s="8"/>
      <c r="GL10" s="8"/>
      <c r="GM10" s="8"/>
      <c r="GN10" s="8"/>
      <c r="GO10" s="35"/>
      <c r="GP10" s="35"/>
      <c r="GQ10" s="35"/>
      <c r="GR10" s="35"/>
      <c r="GS10" s="35"/>
      <c r="GT10" s="14">
        <f t="shared" si="0"/>
        <v>1</v>
      </c>
      <c r="GU10" s="13">
        <f t="shared" si="1"/>
        <v>1</v>
      </c>
      <c r="GV10" s="14">
        <f t="shared" si="4"/>
        <v>0</v>
      </c>
      <c r="GW10" s="13">
        <f t="shared" si="5"/>
        <v>0</v>
      </c>
      <c r="GX10" s="42">
        <f t="shared" si="6"/>
        <v>1</v>
      </c>
      <c r="GY10" s="38">
        <f t="shared" si="7"/>
        <v>0</v>
      </c>
      <c r="GZ10" s="14">
        <f t="shared" si="8"/>
        <v>0</v>
      </c>
      <c r="HA10" s="16">
        <f t="shared" si="2"/>
        <v>0</v>
      </c>
      <c r="HB10" s="17">
        <f t="shared" si="3"/>
        <v>0</v>
      </c>
    </row>
    <row r="11" spans="1:210">
      <c r="A11" s="12" t="s">
        <v>34</v>
      </c>
      <c r="B11" s="5">
        <v>1</v>
      </c>
      <c r="C11" s="5"/>
      <c r="D11" s="5"/>
      <c r="E11" s="5"/>
      <c r="F11" s="5"/>
      <c r="G11" s="6"/>
      <c r="H11" s="6"/>
      <c r="I11" s="6"/>
      <c r="J11" s="6"/>
      <c r="K11" s="6"/>
      <c r="L11" s="7"/>
      <c r="M11" s="7"/>
      <c r="N11" s="7"/>
      <c r="O11" s="7"/>
      <c r="P11" s="7"/>
      <c r="Q11" s="8"/>
      <c r="R11" s="8"/>
      <c r="S11" s="8"/>
      <c r="T11" s="8"/>
      <c r="U11" s="8"/>
      <c r="V11" s="9"/>
      <c r="W11" s="9"/>
      <c r="X11" s="9"/>
      <c r="Y11" s="9"/>
      <c r="Z11" s="9"/>
      <c r="AA11" s="10"/>
      <c r="AB11" s="10"/>
      <c r="AC11" s="10"/>
      <c r="AD11" s="10"/>
      <c r="AE11" s="10"/>
      <c r="AF11" s="8"/>
      <c r="AG11" s="8"/>
      <c r="AH11" s="8"/>
      <c r="AI11" s="8"/>
      <c r="AJ11" s="8"/>
      <c r="AK11" s="5"/>
      <c r="AL11" s="5"/>
      <c r="AM11" s="5"/>
      <c r="AN11" s="5"/>
      <c r="AO11" s="5"/>
      <c r="AP11" s="6"/>
      <c r="AQ11" s="6"/>
      <c r="AR11" s="6"/>
      <c r="AS11" s="6"/>
      <c r="AT11" s="6"/>
      <c r="AU11" s="7"/>
      <c r="AV11" s="7"/>
      <c r="AW11" s="7"/>
      <c r="AX11" s="7"/>
      <c r="AY11" s="7"/>
      <c r="AZ11" s="8"/>
      <c r="BA11" s="8"/>
      <c r="BB11" s="8"/>
      <c r="BC11" s="8"/>
      <c r="BD11" s="8"/>
      <c r="BE11" s="9"/>
      <c r="BF11" s="9"/>
      <c r="BG11" s="9"/>
      <c r="BH11" s="9"/>
      <c r="BI11" s="9"/>
      <c r="BJ11" s="10"/>
      <c r="BK11" s="10"/>
      <c r="BL11" s="10"/>
      <c r="BM11" s="10"/>
      <c r="BN11" s="10"/>
      <c r="BO11" s="8"/>
      <c r="BP11" s="8"/>
      <c r="BQ11" s="8"/>
      <c r="BR11" s="8"/>
      <c r="BS11" s="8"/>
      <c r="BT11" s="5"/>
      <c r="BU11" s="5"/>
      <c r="BV11" s="5"/>
      <c r="BW11" s="5"/>
      <c r="BX11" s="5"/>
      <c r="BY11" s="6"/>
      <c r="BZ11" s="6"/>
      <c r="CA11" s="6"/>
      <c r="CB11" s="6"/>
      <c r="CC11" s="6"/>
      <c r="CD11" s="7"/>
      <c r="CE11" s="7"/>
      <c r="CF11" s="7"/>
      <c r="CG11" s="7"/>
      <c r="CH11" s="7"/>
      <c r="CI11" s="8"/>
      <c r="CJ11" s="8"/>
      <c r="CK11" s="8"/>
      <c r="CL11" s="8"/>
      <c r="CM11" s="8"/>
      <c r="CN11" s="9"/>
      <c r="CO11" s="9"/>
      <c r="CP11" s="9"/>
      <c r="CQ11" s="9"/>
      <c r="CR11" s="9"/>
      <c r="CS11" s="10"/>
      <c r="CT11" s="10"/>
      <c r="CU11" s="10"/>
      <c r="CV11" s="10"/>
      <c r="CW11" s="10"/>
      <c r="CX11" s="8"/>
      <c r="CY11" s="8"/>
      <c r="CZ11" s="8"/>
      <c r="DA11" s="8"/>
      <c r="DB11" s="8"/>
      <c r="DC11" s="5"/>
      <c r="DD11" s="5"/>
      <c r="DE11" s="5"/>
      <c r="DF11" s="5"/>
      <c r="DG11" s="5"/>
      <c r="DH11" s="6"/>
      <c r="DI11" s="6"/>
      <c r="DJ11" s="6"/>
      <c r="DK11" s="6"/>
      <c r="DL11" s="6"/>
      <c r="DM11" s="7"/>
      <c r="DN11" s="7"/>
      <c r="DO11" s="7"/>
      <c r="DP11" s="7"/>
      <c r="DQ11" s="7"/>
      <c r="DR11" s="8"/>
      <c r="DS11" s="8"/>
      <c r="DT11" s="8"/>
      <c r="DU11" s="8"/>
      <c r="DV11" s="8"/>
      <c r="DW11" s="9"/>
      <c r="DX11" s="9"/>
      <c r="DY11" s="9"/>
      <c r="DZ11" s="9"/>
      <c r="EA11" s="9"/>
      <c r="EB11" s="10"/>
      <c r="EC11" s="10"/>
      <c r="ED11" s="10"/>
      <c r="EE11" s="10"/>
      <c r="EF11" s="10"/>
      <c r="EG11" s="8"/>
      <c r="EH11" s="8"/>
      <c r="EI11" s="8"/>
      <c r="EJ11" s="8"/>
      <c r="EK11" s="8"/>
      <c r="EL11" s="5"/>
      <c r="EM11" s="5"/>
      <c r="EN11" s="5"/>
      <c r="EO11" s="5"/>
      <c r="EP11" s="5"/>
      <c r="EQ11" s="6"/>
      <c r="ER11" s="6"/>
      <c r="ES11" s="6"/>
      <c r="ET11" s="6"/>
      <c r="EU11" s="6"/>
      <c r="EV11" s="7"/>
      <c r="EW11" s="7"/>
      <c r="EX11" s="7"/>
      <c r="EY11" s="7"/>
      <c r="EZ11" s="7"/>
      <c r="FA11" s="8"/>
      <c r="FB11" s="8"/>
      <c r="FC11" s="8"/>
      <c r="FD11" s="8"/>
      <c r="FE11" s="8"/>
      <c r="FF11" s="34"/>
      <c r="FG11" s="34"/>
      <c r="FH11" s="34"/>
      <c r="FI11" s="34"/>
      <c r="FJ11" s="34"/>
      <c r="FK11" s="8"/>
      <c r="FL11" s="8"/>
      <c r="FM11" s="8"/>
      <c r="FN11" s="8"/>
      <c r="FO11" s="8"/>
      <c r="FP11" s="35"/>
      <c r="FQ11" s="35"/>
      <c r="FR11" s="35"/>
      <c r="FS11" s="35"/>
      <c r="FT11" s="35"/>
      <c r="FU11" s="7"/>
      <c r="FV11" s="7"/>
      <c r="FW11" s="7"/>
      <c r="FX11" s="7"/>
      <c r="FY11" s="7"/>
      <c r="FZ11" s="8"/>
      <c r="GA11" s="8"/>
      <c r="GB11" s="8"/>
      <c r="GC11" s="8"/>
      <c r="GD11" s="8"/>
      <c r="GE11" s="34"/>
      <c r="GF11" s="34"/>
      <c r="GG11" s="34"/>
      <c r="GH11" s="34"/>
      <c r="GI11" s="34"/>
      <c r="GJ11" s="8"/>
      <c r="GK11" s="8"/>
      <c r="GL11" s="8"/>
      <c r="GM11" s="8"/>
      <c r="GN11" s="8"/>
      <c r="GO11" s="35"/>
      <c r="GP11" s="35"/>
      <c r="GQ11" s="35"/>
      <c r="GR11" s="35"/>
      <c r="GS11" s="35"/>
      <c r="GT11" s="14">
        <f t="shared" si="0"/>
        <v>4</v>
      </c>
      <c r="GU11" s="13">
        <f t="shared" si="1"/>
        <v>1</v>
      </c>
      <c r="GV11" s="14">
        <f t="shared" si="4"/>
        <v>1</v>
      </c>
      <c r="GW11" s="13">
        <f t="shared" si="5"/>
        <v>0</v>
      </c>
      <c r="GX11" s="42">
        <f t="shared" si="6"/>
        <v>0</v>
      </c>
      <c r="GY11" s="38">
        <f t="shared" si="7"/>
        <v>0</v>
      </c>
      <c r="GZ11" s="14">
        <f t="shared" si="8"/>
        <v>0</v>
      </c>
      <c r="HA11" s="16">
        <f t="shared" si="2"/>
        <v>0</v>
      </c>
      <c r="HB11" s="17">
        <f t="shared" si="3"/>
        <v>0</v>
      </c>
    </row>
    <row r="12" spans="1:210">
      <c r="A12" s="11" t="s">
        <v>6</v>
      </c>
      <c r="B12" s="5">
        <v>1</v>
      </c>
      <c r="C12" s="5"/>
      <c r="D12" s="5"/>
      <c r="E12" s="5"/>
      <c r="F12" s="5"/>
      <c r="G12" s="6"/>
      <c r="H12" s="6"/>
      <c r="I12" s="6"/>
      <c r="J12" s="6"/>
      <c r="K12" s="6"/>
      <c r="L12" s="7"/>
      <c r="M12" s="7"/>
      <c r="N12" s="7"/>
      <c r="O12" s="7"/>
      <c r="P12" s="7"/>
      <c r="Q12" s="8"/>
      <c r="R12" s="8"/>
      <c r="S12" s="8"/>
      <c r="T12" s="8"/>
      <c r="U12" s="8"/>
      <c r="V12" s="9"/>
      <c r="W12" s="9"/>
      <c r="X12" s="9"/>
      <c r="Y12" s="9"/>
      <c r="Z12" s="9"/>
      <c r="AA12" s="10"/>
      <c r="AB12" s="10"/>
      <c r="AC12" s="10"/>
      <c r="AD12" s="10"/>
      <c r="AE12" s="10"/>
      <c r="AF12" s="8"/>
      <c r="AG12" s="8"/>
      <c r="AH12" s="8"/>
      <c r="AI12" s="8"/>
      <c r="AJ12" s="8"/>
      <c r="AK12" s="5"/>
      <c r="AL12" s="5"/>
      <c r="AM12" s="5"/>
      <c r="AN12" s="5"/>
      <c r="AO12" s="5"/>
      <c r="AP12" s="6"/>
      <c r="AQ12" s="6"/>
      <c r="AR12" s="6"/>
      <c r="AS12" s="6"/>
      <c r="AT12" s="6"/>
      <c r="AU12" s="7"/>
      <c r="AV12" s="7"/>
      <c r="AW12" s="7"/>
      <c r="AX12" s="7"/>
      <c r="AY12" s="7"/>
      <c r="AZ12" s="8"/>
      <c r="BA12" s="8"/>
      <c r="BB12" s="8"/>
      <c r="BC12" s="8"/>
      <c r="BD12" s="8"/>
      <c r="BE12" s="9"/>
      <c r="BF12" s="9"/>
      <c r="BG12" s="9"/>
      <c r="BH12" s="9"/>
      <c r="BI12" s="9"/>
      <c r="BJ12" s="10"/>
      <c r="BK12" s="10"/>
      <c r="BL12" s="10"/>
      <c r="BM12" s="10"/>
      <c r="BN12" s="10"/>
      <c r="BO12" s="8"/>
      <c r="BP12" s="8"/>
      <c r="BQ12" s="8"/>
      <c r="BR12" s="8"/>
      <c r="BS12" s="8"/>
      <c r="BT12" s="5"/>
      <c r="BU12" s="5"/>
      <c r="BV12" s="5"/>
      <c r="BW12" s="5"/>
      <c r="BX12" s="5"/>
      <c r="BY12" s="6"/>
      <c r="BZ12" s="6"/>
      <c r="CA12" s="6"/>
      <c r="CB12" s="6"/>
      <c r="CC12" s="6"/>
      <c r="CD12" s="7"/>
      <c r="CE12" s="7"/>
      <c r="CF12" s="7"/>
      <c r="CG12" s="7"/>
      <c r="CH12" s="7"/>
      <c r="CI12" s="8"/>
      <c r="CJ12" s="8"/>
      <c r="CK12" s="8"/>
      <c r="CL12" s="8"/>
      <c r="CM12" s="8"/>
      <c r="CN12" s="9"/>
      <c r="CO12" s="9"/>
      <c r="CP12" s="9"/>
      <c r="CQ12" s="9"/>
      <c r="CR12" s="9"/>
      <c r="CS12" s="10"/>
      <c r="CT12" s="10"/>
      <c r="CU12" s="10"/>
      <c r="CV12" s="10"/>
      <c r="CW12" s="10"/>
      <c r="CX12" s="8"/>
      <c r="CY12" s="8"/>
      <c r="CZ12" s="8"/>
      <c r="DA12" s="8"/>
      <c r="DB12" s="8"/>
      <c r="DC12" s="5"/>
      <c r="DD12" s="5"/>
      <c r="DE12" s="5"/>
      <c r="DF12" s="5"/>
      <c r="DG12" s="5"/>
      <c r="DH12" s="6"/>
      <c r="DI12" s="6"/>
      <c r="DJ12" s="6"/>
      <c r="DK12" s="6"/>
      <c r="DL12" s="6"/>
      <c r="DM12" s="7"/>
      <c r="DN12" s="7"/>
      <c r="DO12" s="7"/>
      <c r="DP12" s="7"/>
      <c r="DQ12" s="7"/>
      <c r="DR12" s="8"/>
      <c r="DS12" s="8"/>
      <c r="DT12" s="8"/>
      <c r="DU12" s="8"/>
      <c r="DV12" s="8"/>
      <c r="DW12" s="9"/>
      <c r="DX12" s="9"/>
      <c r="DY12" s="9"/>
      <c r="DZ12" s="9"/>
      <c r="EA12" s="9"/>
      <c r="EB12" s="10"/>
      <c r="EC12" s="10"/>
      <c r="ED12" s="10"/>
      <c r="EE12" s="10"/>
      <c r="EF12" s="10"/>
      <c r="EG12" s="8"/>
      <c r="EH12" s="8"/>
      <c r="EI12" s="8"/>
      <c r="EJ12" s="8"/>
      <c r="EK12" s="8"/>
      <c r="EL12" s="5"/>
      <c r="EM12" s="5"/>
      <c r="EN12" s="5"/>
      <c r="EO12" s="5"/>
      <c r="EP12" s="5"/>
      <c r="EQ12" s="6"/>
      <c r="ER12" s="6"/>
      <c r="ES12" s="6"/>
      <c r="ET12" s="6"/>
      <c r="EU12" s="6"/>
      <c r="EV12" s="7"/>
      <c r="EW12" s="7"/>
      <c r="EX12" s="7"/>
      <c r="EY12" s="7"/>
      <c r="EZ12" s="7"/>
      <c r="FA12" s="8"/>
      <c r="FB12" s="8"/>
      <c r="FC12" s="8"/>
      <c r="FD12" s="8"/>
      <c r="FE12" s="8"/>
      <c r="FF12" s="34"/>
      <c r="FG12" s="34"/>
      <c r="FH12" s="34"/>
      <c r="FI12" s="34"/>
      <c r="FJ12" s="34"/>
      <c r="FK12" s="8"/>
      <c r="FL12" s="8"/>
      <c r="FM12" s="8"/>
      <c r="FN12" s="8"/>
      <c r="FO12" s="8"/>
      <c r="FP12" s="35"/>
      <c r="FQ12" s="35"/>
      <c r="FR12" s="35"/>
      <c r="FS12" s="35"/>
      <c r="FT12" s="35"/>
      <c r="FU12" s="7"/>
      <c r="FV12" s="7"/>
      <c r="FW12" s="7"/>
      <c r="FX12" s="7"/>
      <c r="FY12" s="7"/>
      <c r="FZ12" s="8"/>
      <c r="GA12" s="8"/>
      <c r="GB12" s="8"/>
      <c r="GC12" s="8"/>
      <c r="GD12" s="8"/>
      <c r="GE12" s="34"/>
      <c r="GF12" s="34"/>
      <c r="GG12" s="34"/>
      <c r="GH12" s="34"/>
      <c r="GI12" s="34"/>
      <c r="GJ12" s="8"/>
      <c r="GK12" s="8"/>
      <c r="GL12" s="8"/>
      <c r="GM12" s="8"/>
      <c r="GN12" s="8"/>
      <c r="GO12" s="35"/>
      <c r="GP12" s="35"/>
      <c r="GQ12" s="35"/>
      <c r="GR12" s="35"/>
      <c r="GS12" s="35"/>
      <c r="GT12" s="14">
        <f t="shared" si="0"/>
        <v>4</v>
      </c>
      <c r="GU12" s="13">
        <f t="shared" si="1"/>
        <v>1</v>
      </c>
      <c r="GV12" s="14">
        <f t="shared" si="4"/>
        <v>1</v>
      </c>
      <c r="GW12" s="13">
        <f t="shared" si="5"/>
        <v>0</v>
      </c>
      <c r="GX12" s="42">
        <f t="shared" si="6"/>
        <v>0</v>
      </c>
      <c r="GY12" s="38">
        <f t="shared" si="7"/>
        <v>0</v>
      </c>
      <c r="GZ12" s="14">
        <f t="shared" si="8"/>
        <v>0</v>
      </c>
      <c r="HA12" s="16">
        <f t="shared" si="2"/>
        <v>0</v>
      </c>
      <c r="HB12" s="17">
        <f t="shared" si="3"/>
        <v>0</v>
      </c>
    </row>
    <row r="13" spans="1:210">
      <c r="A13" s="11" t="s">
        <v>15</v>
      </c>
      <c r="B13" s="15"/>
      <c r="C13" s="15"/>
      <c r="D13" s="15"/>
      <c r="E13" s="15"/>
      <c r="F13" s="15"/>
      <c r="G13" s="6"/>
      <c r="H13" s="6"/>
      <c r="I13" s="6"/>
      <c r="J13" s="6"/>
      <c r="K13" s="6"/>
      <c r="L13" s="7"/>
      <c r="M13" s="7"/>
      <c r="N13" s="7"/>
      <c r="O13" s="7"/>
      <c r="P13" s="7"/>
      <c r="Q13" s="8"/>
      <c r="R13" s="8"/>
      <c r="S13" s="8"/>
      <c r="T13" s="8"/>
      <c r="U13" s="8"/>
      <c r="V13" s="9"/>
      <c r="W13" s="9"/>
      <c r="X13" s="9"/>
      <c r="Y13" s="9"/>
      <c r="Z13" s="9"/>
      <c r="AA13" s="10"/>
      <c r="AB13" s="10"/>
      <c r="AC13" s="10"/>
      <c r="AD13" s="10"/>
      <c r="AE13" s="10"/>
      <c r="AF13" s="8"/>
      <c r="AG13" s="8"/>
      <c r="AH13" s="8"/>
      <c r="AI13" s="8"/>
      <c r="AJ13" s="8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7"/>
      <c r="AV13" s="7"/>
      <c r="AW13" s="7"/>
      <c r="AX13" s="7"/>
      <c r="AY13" s="7"/>
      <c r="AZ13" s="8"/>
      <c r="BA13" s="8"/>
      <c r="BB13" s="8"/>
      <c r="BC13" s="8"/>
      <c r="BD13" s="8"/>
      <c r="BE13" s="9"/>
      <c r="BF13" s="9"/>
      <c r="BG13" s="9"/>
      <c r="BH13" s="9"/>
      <c r="BI13" s="9"/>
      <c r="BJ13" s="10"/>
      <c r="BK13" s="10"/>
      <c r="BL13" s="10"/>
      <c r="BM13" s="10"/>
      <c r="BN13" s="10"/>
      <c r="BO13" s="8"/>
      <c r="BP13" s="8"/>
      <c r="BQ13" s="8"/>
      <c r="BR13" s="8"/>
      <c r="BS13" s="8"/>
      <c r="BT13" s="5"/>
      <c r="BU13" s="5"/>
      <c r="BV13" s="5"/>
      <c r="BW13" s="5"/>
      <c r="BX13" s="5"/>
      <c r="BY13" s="6"/>
      <c r="BZ13" s="6"/>
      <c r="CA13" s="6"/>
      <c r="CB13" s="6"/>
      <c r="CC13" s="6"/>
      <c r="CD13" s="7"/>
      <c r="CE13" s="7"/>
      <c r="CF13" s="7"/>
      <c r="CG13" s="7"/>
      <c r="CH13" s="7"/>
      <c r="CI13" s="8"/>
      <c r="CJ13" s="8"/>
      <c r="CK13" s="8"/>
      <c r="CL13" s="8"/>
      <c r="CM13" s="8"/>
      <c r="CN13" s="9"/>
      <c r="CO13" s="9"/>
      <c r="CP13" s="9"/>
      <c r="CQ13" s="9"/>
      <c r="CR13" s="9"/>
      <c r="CS13" s="10"/>
      <c r="CT13" s="10"/>
      <c r="CU13" s="10"/>
      <c r="CV13" s="10"/>
      <c r="CW13" s="10"/>
      <c r="CX13" s="8"/>
      <c r="CY13" s="8"/>
      <c r="CZ13" s="8"/>
      <c r="DA13" s="8"/>
      <c r="DB13" s="8"/>
      <c r="DC13" s="5"/>
      <c r="DD13" s="5"/>
      <c r="DE13" s="5"/>
      <c r="DF13" s="5"/>
      <c r="DG13" s="5"/>
      <c r="DH13" s="6"/>
      <c r="DI13" s="6"/>
      <c r="DJ13" s="6"/>
      <c r="DK13" s="6"/>
      <c r="DL13" s="6"/>
      <c r="DM13" s="7"/>
      <c r="DN13" s="7"/>
      <c r="DO13" s="7"/>
      <c r="DP13" s="7"/>
      <c r="DQ13" s="7"/>
      <c r="DR13" s="8"/>
      <c r="DS13" s="8"/>
      <c r="DT13" s="8"/>
      <c r="DU13" s="8"/>
      <c r="DV13" s="8"/>
      <c r="DW13" s="9"/>
      <c r="DX13" s="9"/>
      <c r="DY13" s="9"/>
      <c r="DZ13" s="9"/>
      <c r="EA13" s="9"/>
      <c r="EB13" s="10"/>
      <c r="EC13" s="10"/>
      <c r="ED13" s="10"/>
      <c r="EE13" s="10"/>
      <c r="EF13" s="10"/>
      <c r="EG13" s="8"/>
      <c r="EH13" s="8"/>
      <c r="EI13" s="8"/>
      <c r="EJ13" s="8"/>
      <c r="EK13" s="8"/>
      <c r="EL13" s="5"/>
      <c r="EM13" s="5"/>
      <c r="EN13" s="5"/>
      <c r="EO13" s="5"/>
      <c r="EP13" s="5"/>
      <c r="EQ13" s="6"/>
      <c r="ER13" s="6"/>
      <c r="ES13" s="6"/>
      <c r="ET13" s="6"/>
      <c r="EU13" s="6"/>
      <c r="EV13" s="7"/>
      <c r="EW13" s="7"/>
      <c r="EX13" s="7"/>
      <c r="EY13" s="7"/>
      <c r="EZ13" s="7"/>
      <c r="FA13" s="8"/>
      <c r="FB13" s="8"/>
      <c r="FC13" s="8"/>
      <c r="FD13" s="8"/>
      <c r="FE13" s="8"/>
      <c r="FF13" s="34"/>
      <c r="FG13" s="34"/>
      <c r="FH13" s="34"/>
      <c r="FI13" s="34"/>
      <c r="FJ13" s="34"/>
      <c r="FK13" s="8"/>
      <c r="FL13" s="8"/>
      <c r="FM13" s="8"/>
      <c r="FN13" s="8"/>
      <c r="FO13" s="8"/>
      <c r="FP13" s="35"/>
      <c r="FQ13" s="35"/>
      <c r="FR13" s="35"/>
      <c r="FS13" s="35"/>
      <c r="FT13" s="35"/>
      <c r="FU13" s="7"/>
      <c r="FV13" s="7"/>
      <c r="FW13" s="7"/>
      <c r="FX13" s="7"/>
      <c r="FY13" s="7"/>
      <c r="FZ13" s="8"/>
      <c r="GA13" s="8"/>
      <c r="GB13" s="8"/>
      <c r="GC13" s="8"/>
      <c r="GD13" s="8"/>
      <c r="GE13" s="34"/>
      <c r="GF13" s="34"/>
      <c r="GG13" s="34"/>
      <c r="GH13" s="34"/>
      <c r="GI13" s="34"/>
      <c r="GJ13" s="8"/>
      <c r="GK13" s="8"/>
      <c r="GL13" s="8"/>
      <c r="GM13" s="8"/>
      <c r="GN13" s="8"/>
      <c r="GO13" s="35"/>
      <c r="GP13" s="35"/>
      <c r="GQ13" s="35"/>
      <c r="GR13" s="35"/>
      <c r="GS13" s="35"/>
      <c r="GT13" s="14">
        <f t="shared" si="0"/>
        <v>0</v>
      </c>
      <c r="GU13" s="13">
        <f t="shared" si="1"/>
        <v>0</v>
      </c>
      <c r="GV13" s="14">
        <f t="shared" si="4"/>
        <v>0</v>
      </c>
      <c r="GW13" s="13">
        <f t="shared" si="5"/>
        <v>0</v>
      </c>
      <c r="GX13" s="42">
        <f t="shared" si="6"/>
        <v>0</v>
      </c>
      <c r="GY13" s="38">
        <f t="shared" si="7"/>
        <v>0</v>
      </c>
      <c r="GZ13" s="14">
        <f t="shared" si="8"/>
        <v>0</v>
      </c>
      <c r="HA13" s="16" t="e">
        <f t="shared" si="2"/>
        <v>#DIV/0!</v>
      </c>
      <c r="HB13" s="17" t="e">
        <f t="shared" si="3"/>
        <v>#DIV/0!</v>
      </c>
    </row>
    <row r="14" spans="1:210">
      <c r="A14" s="11" t="s">
        <v>13</v>
      </c>
      <c r="B14" s="15"/>
      <c r="C14" s="15"/>
      <c r="D14" s="15"/>
      <c r="E14" s="15"/>
      <c r="F14" s="15"/>
      <c r="G14" s="6"/>
      <c r="H14" s="6"/>
      <c r="I14" s="6"/>
      <c r="J14" s="6"/>
      <c r="K14" s="6"/>
      <c r="L14" s="7"/>
      <c r="M14" s="7"/>
      <c r="N14" s="7"/>
      <c r="O14" s="7"/>
      <c r="P14" s="7"/>
      <c r="Q14" s="8"/>
      <c r="R14" s="8"/>
      <c r="S14" s="8"/>
      <c r="T14" s="8"/>
      <c r="U14" s="8"/>
      <c r="V14" s="9"/>
      <c r="W14" s="9"/>
      <c r="X14" s="9"/>
      <c r="Y14" s="9"/>
      <c r="Z14" s="9"/>
      <c r="AA14" s="10"/>
      <c r="AB14" s="10"/>
      <c r="AC14" s="10"/>
      <c r="AD14" s="10"/>
      <c r="AE14" s="10"/>
      <c r="AF14" s="8"/>
      <c r="AG14" s="8"/>
      <c r="AH14" s="8"/>
      <c r="AI14" s="8"/>
      <c r="AJ14" s="8"/>
      <c r="AK14" s="5"/>
      <c r="AL14" s="5"/>
      <c r="AM14" s="5"/>
      <c r="AN14" s="5"/>
      <c r="AO14" s="5"/>
      <c r="AP14" s="6"/>
      <c r="AQ14" s="6"/>
      <c r="AR14" s="6"/>
      <c r="AS14" s="6"/>
      <c r="AT14" s="6"/>
      <c r="AU14" s="7"/>
      <c r="AV14" s="7"/>
      <c r="AW14" s="7"/>
      <c r="AX14" s="7"/>
      <c r="AY14" s="7"/>
      <c r="AZ14" s="8"/>
      <c r="BA14" s="8"/>
      <c r="BB14" s="8"/>
      <c r="BC14" s="8"/>
      <c r="BD14" s="8"/>
      <c r="BE14" s="9"/>
      <c r="BF14" s="9"/>
      <c r="BG14" s="9"/>
      <c r="BH14" s="9"/>
      <c r="BI14" s="9"/>
      <c r="BJ14" s="10"/>
      <c r="BK14" s="10"/>
      <c r="BL14" s="10"/>
      <c r="BM14" s="10"/>
      <c r="BN14" s="10"/>
      <c r="BO14" s="8"/>
      <c r="BP14" s="8"/>
      <c r="BQ14" s="8"/>
      <c r="BR14" s="8"/>
      <c r="BS14" s="8"/>
      <c r="BT14" s="5"/>
      <c r="BU14" s="5"/>
      <c r="BV14" s="5"/>
      <c r="BW14" s="5"/>
      <c r="BX14" s="5"/>
      <c r="BY14" s="6"/>
      <c r="BZ14" s="6"/>
      <c r="CA14" s="6"/>
      <c r="CB14" s="6"/>
      <c r="CC14" s="6"/>
      <c r="CD14" s="7"/>
      <c r="CE14" s="7"/>
      <c r="CF14" s="7"/>
      <c r="CG14" s="7"/>
      <c r="CH14" s="7"/>
      <c r="CI14" s="8"/>
      <c r="CJ14" s="8"/>
      <c r="CK14" s="8"/>
      <c r="CL14" s="8"/>
      <c r="CM14" s="8"/>
      <c r="CN14" s="9"/>
      <c r="CO14" s="9"/>
      <c r="CP14" s="9"/>
      <c r="CQ14" s="9"/>
      <c r="CR14" s="9"/>
      <c r="CS14" s="10"/>
      <c r="CT14" s="10"/>
      <c r="CU14" s="10"/>
      <c r="CV14" s="10"/>
      <c r="CW14" s="10"/>
      <c r="CX14" s="8"/>
      <c r="CY14" s="8"/>
      <c r="CZ14" s="8"/>
      <c r="DA14" s="8"/>
      <c r="DB14" s="8"/>
      <c r="DC14" s="5"/>
      <c r="DD14" s="5"/>
      <c r="DE14" s="5"/>
      <c r="DF14" s="5"/>
      <c r="DG14" s="5"/>
      <c r="DH14" s="6"/>
      <c r="DI14" s="6"/>
      <c r="DJ14" s="6"/>
      <c r="DK14" s="6"/>
      <c r="DL14" s="6"/>
      <c r="DM14" s="7"/>
      <c r="DN14" s="7"/>
      <c r="DO14" s="7"/>
      <c r="DP14" s="7"/>
      <c r="DQ14" s="7"/>
      <c r="DR14" s="8"/>
      <c r="DS14" s="8"/>
      <c r="DT14" s="8"/>
      <c r="DU14" s="8"/>
      <c r="DV14" s="8"/>
      <c r="DW14" s="9"/>
      <c r="DX14" s="9"/>
      <c r="DY14" s="9"/>
      <c r="DZ14" s="9"/>
      <c r="EA14" s="9"/>
      <c r="EB14" s="10"/>
      <c r="EC14" s="10"/>
      <c r="ED14" s="10"/>
      <c r="EE14" s="10"/>
      <c r="EF14" s="10"/>
      <c r="EG14" s="8"/>
      <c r="EH14" s="8"/>
      <c r="EI14" s="8"/>
      <c r="EJ14" s="8"/>
      <c r="EK14" s="8"/>
      <c r="EL14" s="5"/>
      <c r="EM14" s="5"/>
      <c r="EN14" s="5"/>
      <c r="EO14" s="5"/>
      <c r="EP14" s="5"/>
      <c r="EQ14" s="6"/>
      <c r="ER14" s="6"/>
      <c r="ES14" s="6"/>
      <c r="ET14" s="6"/>
      <c r="EU14" s="6"/>
      <c r="EV14" s="7"/>
      <c r="EW14" s="7"/>
      <c r="EX14" s="7"/>
      <c r="EY14" s="7"/>
      <c r="EZ14" s="7"/>
      <c r="FA14" s="8"/>
      <c r="FB14" s="8"/>
      <c r="FC14" s="8"/>
      <c r="FD14" s="8"/>
      <c r="FE14" s="8"/>
      <c r="FF14" s="34"/>
      <c r="FG14" s="34"/>
      <c r="FH14" s="34"/>
      <c r="FI14" s="34"/>
      <c r="FJ14" s="34"/>
      <c r="FK14" s="8"/>
      <c r="FL14" s="8"/>
      <c r="FM14" s="8"/>
      <c r="FN14" s="8"/>
      <c r="FO14" s="8"/>
      <c r="FP14" s="35"/>
      <c r="FQ14" s="35"/>
      <c r="FR14" s="35"/>
      <c r="FS14" s="35"/>
      <c r="FT14" s="35"/>
      <c r="FU14" s="7"/>
      <c r="FV14" s="7"/>
      <c r="FW14" s="7"/>
      <c r="FX14" s="7"/>
      <c r="FY14" s="7"/>
      <c r="FZ14" s="8"/>
      <c r="GA14" s="8"/>
      <c r="GB14" s="8"/>
      <c r="GC14" s="8"/>
      <c r="GD14" s="8"/>
      <c r="GE14" s="34"/>
      <c r="GF14" s="34"/>
      <c r="GG14" s="34"/>
      <c r="GH14" s="34"/>
      <c r="GI14" s="34"/>
      <c r="GJ14" s="8"/>
      <c r="GK14" s="8"/>
      <c r="GL14" s="8"/>
      <c r="GM14" s="8"/>
      <c r="GN14" s="8"/>
      <c r="GO14" s="35"/>
      <c r="GP14" s="35"/>
      <c r="GQ14" s="35"/>
      <c r="GR14" s="35"/>
      <c r="GS14" s="35"/>
      <c r="GT14" s="14">
        <f t="shared" si="0"/>
        <v>0</v>
      </c>
      <c r="GU14" s="13">
        <f t="shared" si="1"/>
        <v>0</v>
      </c>
      <c r="GV14" s="14">
        <f t="shared" si="4"/>
        <v>0</v>
      </c>
      <c r="GW14" s="13">
        <f t="shared" si="5"/>
        <v>0</v>
      </c>
      <c r="GX14" s="42">
        <f t="shared" si="6"/>
        <v>0</v>
      </c>
      <c r="GY14" s="38">
        <f t="shared" si="7"/>
        <v>0</v>
      </c>
      <c r="GZ14" s="14">
        <f t="shared" si="8"/>
        <v>0</v>
      </c>
      <c r="HA14" s="16" t="e">
        <f t="shared" si="2"/>
        <v>#DIV/0!</v>
      </c>
      <c r="HB14" s="17" t="e">
        <f t="shared" si="3"/>
        <v>#DIV/0!</v>
      </c>
    </row>
    <row r="15" spans="1:210">
      <c r="A15" s="12" t="s">
        <v>35</v>
      </c>
      <c r="B15" s="15"/>
      <c r="C15" s="15"/>
      <c r="D15" s="15"/>
      <c r="E15" s="15"/>
      <c r="F15" s="15"/>
      <c r="G15" s="6"/>
      <c r="H15" s="6"/>
      <c r="I15" s="6"/>
      <c r="J15" s="6"/>
      <c r="K15" s="6"/>
      <c r="L15" s="7"/>
      <c r="M15" s="7"/>
      <c r="N15" s="7"/>
      <c r="O15" s="7"/>
      <c r="P15" s="7"/>
      <c r="Q15" s="8"/>
      <c r="R15" s="8"/>
      <c r="S15" s="8"/>
      <c r="T15" s="8"/>
      <c r="U15" s="8"/>
      <c r="V15" s="9"/>
      <c r="W15" s="9"/>
      <c r="X15" s="9"/>
      <c r="Y15" s="9"/>
      <c r="Z15" s="9"/>
      <c r="AA15" s="10"/>
      <c r="AB15" s="10"/>
      <c r="AC15" s="10"/>
      <c r="AD15" s="10"/>
      <c r="AE15" s="10"/>
      <c r="AF15" s="8"/>
      <c r="AG15" s="8"/>
      <c r="AH15" s="8"/>
      <c r="AI15" s="8"/>
      <c r="AJ15" s="8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7"/>
      <c r="AV15" s="7"/>
      <c r="AW15" s="7"/>
      <c r="AX15" s="7"/>
      <c r="AY15" s="7"/>
      <c r="AZ15" s="8"/>
      <c r="BA15" s="8"/>
      <c r="BB15" s="8"/>
      <c r="BC15" s="8"/>
      <c r="BD15" s="8"/>
      <c r="BE15" s="9"/>
      <c r="BF15" s="9"/>
      <c r="BG15" s="9"/>
      <c r="BH15" s="9"/>
      <c r="BI15" s="9"/>
      <c r="BJ15" s="10"/>
      <c r="BK15" s="10"/>
      <c r="BL15" s="10"/>
      <c r="BM15" s="10"/>
      <c r="BN15" s="10"/>
      <c r="BO15" s="8"/>
      <c r="BP15" s="8"/>
      <c r="BQ15" s="8"/>
      <c r="BR15" s="8"/>
      <c r="BS15" s="8"/>
      <c r="BT15" s="5"/>
      <c r="BU15" s="5"/>
      <c r="BV15" s="5"/>
      <c r="BW15" s="5"/>
      <c r="BX15" s="5"/>
      <c r="BY15" s="6"/>
      <c r="BZ15" s="6"/>
      <c r="CA15" s="6"/>
      <c r="CB15" s="6"/>
      <c r="CC15" s="6"/>
      <c r="CD15" s="7"/>
      <c r="CE15" s="7"/>
      <c r="CF15" s="7"/>
      <c r="CG15" s="7"/>
      <c r="CH15" s="7"/>
      <c r="CI15" s="8"/>
      <c r="CJ15" s="8"/>
      <c r="CK15" s="8"/>
      <c r="CL15" s="8"/>
      <c r="CM15" s="8"/>
      <c r="CN15" s="9"/>
      <c r="CO15" s="9"/>
      <c r="CP15" s="9"/>
      <c r="CQ15" s="9"/>
      <c r="CR15" s="9"/>
      <c r="CS15" s="10"/>
      <c r="CT15" s="10"/>
      <c r="CU15" s="10"/>
      <c r="CV15" s="10"/>
      <c r="CW15" s="10"/>
      <c r="CX15" s="8"/>
      <c r="CY15" s="8"/>
      <c r="CZ15" s="8"/>
      <c r="DA15" s="8"/>
      <c r="DB15" s="8"/>
      <c r="DC15" s="5"/>
      <c r="DD15" s="5"/>
      <c r="DE15" s="5"/>
      <c r="DF15" s="5"/>
      <c r="DG15" s="5"/>
      <c r="DH15" s="6"/>
      <c r="DI15" s="6"/>
      <c r="DJ15" s="6"/>
      <c r="DK15" s="6"/>
      <c r="DL15" s="6"/>
      <c r="DM15" s="7"/>
      <c r="DN15" s="7"/>
      <c r="DO15" s="7"/>
      <c r="DP15" s="7"/>
      <c r="DQ15" s="7"/>
      <c r="DR15" s="8"/>
      <c r="DS15" s="8"/>
      <c r="DT15" s="8"/>
      <c r="DU15" s="8"/>
      <c r="DV15" s="8"/>
      <c r="DW15" s="9"/>
      <c r="DX15" s="9"/>
      <c r="DY15" s="9"/>
      <c r="DZ15" s="9"/>
      <c r="EA15" s="9"/>
      <c r="EB15" s="10"/>
      <c r="EC15" s="10"/>
      <c r="ED15" s="10"/>
      <c r="EE15" s="10"/>
      <c r="EF15" s="10"/>
      <c r="EG15" s="8"/>
      <c r="EH15" s="8"/>
      <c r="EI15" s="8"/>
      <c r="EJ15" s="8"/>
      <c r="EK15" s="8"/>
      <c r="EL15" s="5"/>
      <c r="EM15" s="5"/>
      <c r="EN15" s="5"/>
      <c r="EO15" s="5"/>
      <c r="EP15" s="5"/>
      <c r="EQ15" s="6"/>
      <c r="ER15" s="6"/>
      <c r="ES15" s="6"/>
      <c r="ET15" s="6"/>
      <c r="EU15" s="6"/>
      <c r="EV15" s="7"/>
      <c r="EW15" s="7"/>
      <c r="EX15" s="7"/>
      <c r="EY15" s="7"/>
      <c r="EZ15" s="7"/>
      <c r="FA15" s="8"/>
      <c r="FB15" s="8"/>
      <c r="FC15" s="8"/>
      <c r="FD15" s="8"/>
      <c r="FE15" s="8"/>
      <c r="FF15" s="34"/>
      <c r="FG15" s="34"/>
      <c r="FH15" s="34"/>
      <c r="FI15" s="34"/>
      <c r="FJ15" s="34"/>
      <c r="FK15" s="8"/>
      <c r="FL15" s="8"/>
      <c r="FM15" s="8"/>
      <c r="FN15" s="8"/>
      <c r="FO15" s="8"/>
      <c r="FP15" s="35"/>
      <c r="FQ15" s="35"/>
      <c r="FR15" s="35"/>
      <c r="FS15" s="35"/>
      <c r="FT15" s="35"/>
      <c r="FU15" s="7"/>
      <c r="FV15" s="7"/>
      <c r="FW15" s="7"/>
      <c r="FX15" s="7"/>
      <c r="FY15" s="7"/>
      <c r="FZ15" s="8"/>
      <c r="GA15" s="8"/>
      <c r="GB15" s="8"/>
      <c r="GC15" s="8"/>
      <c r="GD15" s="8"/>
      <c r="GE15" s="34"/>
      <c r="GF15" s="34"/>
      <c r="GG15" s="34"/>
      <c r="GH15" s="34"/>
      <c r="GI15" s="34"/>
      <c r="GJ15" s="8"/>
      <c r="GK15" s="8"/>
      <c r="GL15" s="8"/>
      <c r="GM15" s="8"/>
      <c r="GN15" s="8"/>
      <c r="GO15" s="35"/>
      <c r="GP15" s="35"/>
      <c r="GQ15" s="35"/>
      <c r="GR15" s="35"/>
      <c r="GS15" s="35"/>
      <c r="GT15" s="14">
        <f t="shared" si="0"/>
        <v>0</v>
      </c>
      <c r="GU15" s="13">
        <f t="shared" si="1"/>
        <v>0</v>
      </c>
      <c r="GV15" s="14">
        <f t="shared" si="4"/>
        <v>0</v>
      </c>
      <c r="GW15" s="13">
        <f t="shared" si="5"/>
        <v>0</v>
      </c>
      <c r="GX15" s="42">
        <f t="shared" si="6"/>
        <v>0</v>
      </c>
      <c r="GY15" s="38">
        <f t="shared" si="7"/>
        <v>0</v>
      </c>
      <c r="GZ15" s="14">
        <f t="shared" si="8"/>
        <v>0</v>
      </c>
      <c r="HA15" s="16" t="e">
        <f t="shared" si="2"/>
        <v>#DIV/0!</v>
      </c>
      <c r="HB15" s="17" t="e">
        <f t="shared" si="3"/>
        <v>#DIV/0!</v>
      </c>
    </row>
    <row r="16" spans="1:210">
      <c r="A16" s="11" t="s">
        <v>5</v>
      </c>
      <c r="B16" s="15">
        <v>1</v>
      </c>
      <c r="C16" s="15"/>
      <c r="D16" s="15"/>
      <c r="E16" s="15"/>
      <c r="F16" s="15"/>
      <c r="G16" s="6"/>
      <c r="H16" s="6"/>
      <c r="I16" s="6"/>
      <c r="J16" s="6"/>
      <c r="K16" s="6"/>
      <c r="L16" s="7"/>
      <c r="M16" s="7"/>
      <c r="N16" s="7"/>
      <c r="O16" s="7"/>
      <c r="P16" s="7"/>
      <c r="Q16" s="8"/>
      <c r="R16" s="8"/>
      <c r="S16" s="8"/>
      <c r="T16" s="8"/>
      <c r="U16" s="8"/>
      <c r="V16" s="9"/>
      <c r="W16" s="9"/>
      <c r="X16" s="9"/>
      <c r="Y16" s="9"/>
      <c r="Z16" s="9"/>
      <c r="AA16" s="10"/>
      <c r="AB16" s="10"/>
      <c r="AC16" s="10"/>
      <c r="AD16" s="10"/>
      <c r="AE16" s="10"/>
      <c r="AF16" s="8"/>
      <c r="AG16" s="8"/>
      <c r="AH16" s="8"/>
      <c r="AI16" s="8"/>
      <c r="AJ16" s="8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7"/>
      <c r="AV16" s="7"/>
      <c r="AW16" s="7"/>
      <c r="AX16" s="7"/>
      <c r="AY16" s="7"/>
      <c r="AZ16" s="8"/>
      <c r="BA16" s="8"/>
      <c r="BB16" s="8"/>
      <c r="BC16" s="8"/>
      <c r="BD16" s="8"/>
      <c r="BE16" s="9"/>
      <c r="BF16" s="9"/>
      <c r="BG16" s="9"/>
      <c r="BH16" s="9"/>
      <c r="BI16" s="9"/>
      <c r="BJ16" s="10"/>
      <c r="BK16" s="10"/>
      <c r="BL16" s="10"/>
      <c r="BM16" s="10"/>
      <c r="BN16" s="10"/>
      <c r="BO16" s="8"/>
      <c r="BP16" s="8"/>
      <c r="BQ16" s="8"/>
      <c r="BR16" s="8"/>
      <c r="BS16" s="8"/>
      <c r="BT16" s="5"/>
      <c r="BU16" s="5"/>
      <c r="BV16" s="5"/>
      <c r="BW16" s="5"/>
      <c r="BX16" s="5"/>
      <c r="BY16" s="6"/>
      <c r="BZ16" s="6"/>
      <c r="CA16" s="6"/>
      <c r="CB16" s="6"/>
      <c r="CC16" s="6"/>
      <c r="CD16" s="7"/>
      <c r="CE16" s="7"/>
      <c r="CF16" s="7"/>
      <c r="CG16" s="7"/>
      <c r="CH16" s="7"/>
      <c r="CI16" s="8"/>
      <c r="CJ16" s="8"/>
      <c r="CK16" s="8"/>
      <c r="CL16" s="8"/>
      <c r="CM16" s="8"/>
      <c r="CN16" s="9"/>
      <c r="CO16" s="9"/>
      <c r="CP16" s="9"/>
      <c r="CQ16" s="9"/>
      <c r="CR16" s="9"/>
      <c r="CS16" s="10"/>
      <c r="CT16" s="10"/>
      <c r="CU16" s="10"/>
      <c r="CV16" s="10"/>
      <c r="CW16" s="10"/>
      <c r="CX16" s="8"/>
      <c r="CY16" s="8"/>
      <c r="CZ16" s="8"/>
      <c r="DA16" s="8"/>
      <c r="DB16" s="8"/>
      <c r="DC16" s="5"/>
      <c r="DD16" s="5"/>
      <c r="DE16" s="5"/>
      <c r="DF16" s="5"/>
      <c r="DG16" s="5"/>
      <c r="DH16" s="6"/>
      <c r="DI16" s="6"/>
      <c r="DJ16" s="6"/>
      <c r="DK16" s="6"/>
      <c r="DL16" s="6"/>
      <c r="DM16" s="7"/>
      <c r="DN16" s="7"/>
      <c r="DO16" s="7"/>
      <c r="DP16" s="7"/>
      <c r="DQ16" s="7"/>
      <c r="DR16" s="8"/>
      <c r="DS16" s="8"/>
      <c r="DT16" s="8"/>
      <c r="DU16" s="8"/>
      <c r="DV16" s="8"/>
      <c r="DW16" s="9"/>
      <c r="DX16" s="9"/>
      <c r="DY16" s="9"/>
      <c r="DZ16" s="9"/>
      <c r="EA16" s="9"/>
      <c r="EB16" s="10"/>
      <c r="EC16" s="10"/>
      <c r="ED16" s="10"/>
      <c r="EE16" s="10"/>
      <c r="EF16" s="10"/>
      <c r="EG16" s="8"/>
      <c r="EH16" s="8"/>
      <c r="EI16" s="8"/>
      <c r="EJ16" s="8"/>
      <c r="EK16" s="8"/>
      <c r="EL16" s="5"/>
      <c r="EM16" s="5"/>
      <c r="EN16" s="5"/>
      <c r="EO16" s="5"/>
      <c r="EP16" s="5"/>
      <c r="EQ16" s="6"/>
      <c r="ER16" s="6"/>
      <c r="ES16" s="6"/>
      <c r="ET16" s="6"/>
      <c r="EU16" s="6"/>
      <c r="EV16" s="7"/>
      <c r="EW16" s="7"/>
      <c r="EX16" s="7"/>
      <c r="EY16" s="7"/>
      <c r="EZ16" s="7"/>
      <c r="FA16" s="8"/>
      <c r="FB16" s="8"/>
      <c r="FC16" s="8"/>
      <c r="FD16" s="8"/>
      <c r="FE16" s="8"/>
      <c r="FF16" s="34"/>
      <c r="FG16" s="34"/>
      <c r="FH16" s="34"/>
      <c r="FI16" s="34"/>
      <c r="FJ16" s="34"/>
      <c r="FK16" s="8"/>
      <c r="FL16" s="8"/>
      <c r="FM16" s="8"/>
      <c r="FN16" s="8"/>
      <c r="FO16" s="8"/>
      <c r="FP16" s="35"/>
      <c r="FQ16" s="35"/>
      <c r="FR16" s="35"/>
      <c r="FS16" s="35"/>
      <c r="FT16" s="35"/>
      <c r="FU16" s="7"/>
      <c r="FV16" s="7"/>
      <c r="FW16" s="7"/>
      <c r="FX16" s="7"/>
      <c r="FY16" s="7"/>
      <c r="FZ16" s="8"/>
      <c r="GA16" s="8"/>
      <c r="GB16" s="8"/>
      <c r="GC16" s="8"/>
      <c r="GD16" s="8"/>
      <c r="GE16" s="34"/>
      <c r="GF16" s="34"/>
      <c r="GG16" s="34"/>
      <c r="GH16" s="34"/>
      <c r="GI16" s="34"/>
      <c r="GJ16" s="8"/>
      <c r="GK16" s="8"/>
      <c r="GL16" s="8"/>
      <c r="GM16" s="8"/>
      <c r="GN16" s="8"/>
      <c r="GO16" s="35"/>
      <c r="GP16" s="35"/>
      <c r="GQ16" s="35"/>
      <c r="GR16" s="35"/>
      <c r="GS16" s="35"/>
      <c r="GT16" s="14">
        <f t="shared" si="0"/>
        <v>4</v>
      </c>
      <c r="GU16" s="13">
        <f t="shared" si="1"/>
        <v>1</v>
      </c>
      <c r="GV16" s="14">
        <f t="shared" si="4"/>
        <v>1</v>
      </c>
      <c r="GW16" s="13">
        <f t="shared" si="5"/>
        <v>0</v>
      </c>
      <c r="GX16" s="42">
        <f t="shared" si="6"/>
        <v>0</v>
      </c>
      <c r="GY16" s="38">
        <f t="shared" si="7"/>
        <v>0</v>
      </c>
      <c r="GZ16" s="14">
        <f t="shared" si="8"/>
        <v>0</v>
      </c>
      <c r="HA16" s="16">
        <f t="shared" si="2"/>
        <v>0</v>
      </c>
      <c r="HB16" s="17">
        <f t="shared" si="3"/>
        <v>0</v>
      </c>
    </row>
    <row r="17" spans="1:210">
      <c r="A17" s="12" t="s">
        <v>44</v>
      </c>
      <c r="B17" s="15"/>
      <c r="C17" s="15"/>
      <c r="D17" s="15"/>
      <c r="E17" s="15"/>
      <c r="F17" s="15"/>
      <c r="G17" s="6"/>
      <c r="H17" s="6"/>
      <c r="I17" s="6"/>
      <c r="J17" s="6"/>
      <c r="K17" s="6"/>
      <c r="L17" s="7"/>
      <c r="M17" s="7"/>
      <c r="N17" s="7"/>
      <c r="O17" s="7"/>
      <c r="P17" s="7"/>
      <c r="Q17" s="8"/>
      <c r="R17" s="8"/>
      <c r="S17" s="8"/>
      <c r="T17" s="8"/>
      <c r="U17" s="8"/>
      <c r="V17" s="9"/>
      <c r="W17" s="9"/>
      <c r="X17" s="9"/>
      <c r="Y17" s="9"/>
      <c r="Z17" s="9"/>
      <c r="AA17" s="10"/>
      <c r="AB17" s="10"/>
      <c r="AC17" s="10"/>
      <c r="AD17" s="10"/>
      <c r="AE17" s="10"/>
      <c r="AF17" s="8"/>
      <c r="AG17" s="8"/>
      <c r="AH17" s="8"/>
      <c r="AI17" s="8"/>
      <c r="AJ17" s="8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7"/>
      <c r="AV17" s="7"/>
      <c r="AW17" s="7"/>
      <c r="AX17" s="7"/>
      <c r="AY17" s="7"/>
      <c r="AZ17" s="8"/>
      <c r="BA17" s="8"/>
      <c r="BB17" s="8"/>
      <c r="BC17" s="8"/>
      <c r="BD17" s="8"/>
      <c r="BE17" s="9"/>
      <c r="BF17" s="9"/>
      <c r="BG17" s="9"/>
      <c r="BH17" s="9"/>
      <c r="BI17" s="9"/>
      <c r="BJ17" s="10"/>
      <c r="BK17" s="10"/>
      <c r="BL17" s="10"/>
      <c r="BM17" s="10"/>
      <c r="BN17" s="10"/>
      <c r="BO17" s="8"/>
      <c r="BP17" s="8"/>
      <c r="BQ17" s="8"/>
      <c r="BR17" s="8"/>
      <c r="BS17" s="8"/>
      <c r="BT17" s="5"/>
      <c r="BU17" s="5"/>
      <c r="BV17" s="5"/>
      <c r="BW17" s="5"/>
      <c r="BX17" s="5"/>
      <c r="BY17" s="6"/>
      <c r="BZ17" s="6"/>
      <c r="CA17" s="6"/>
      <c r="CB17" s="6"/>
      <c r="CC17" s="6"/>
      <c r="CD17" s="7"/>
      <c r="CE17" s="7"/>
      <c r="CF17" s="7"/>
      <c r="CG17" s="7"/>
      <c r="CH17" s="7"/>
      <c r="CI17" s="8"/>
      <c r="CJ17" s="8"/>
      <c r="CK17" s="8"/>
      <c r="CL17" s="8"/>
      <c r="CM17" s="8"/>
      <c r="CN17" s="9"/>
      <c r="CO17" s="9"/>
      <c r="CP17" s="9"/>
      <c r="CQ17" s="9"/>
      <c r="CR17" s="9"/>
      <c r="CS17" s="10"/>
      <c r="CT17" s="10"/>
      <c r="CU17" s="10"/>
      <c r="CV17" s="10"/>
      <c r="CW17" s="10"/>
      <c r="CX17" s="8"/>
      <c r="CY17" s="8"/>
      <c r="CZ17" s="8"/>
      <c r="DA17" s="8"/>
      <c r="DB17" s="8"/>
      <c r="DC17" s="5"/>
      <c r="DD17" s="5"/>
      <c r="DE17" s="5"/>
      <c r="DF17" s="5"/>
      <c r="DG17" s="5"/>
      <c r="DH17" s="6"/>
      <c r="DI17" s="6"/>
      <c r="DJ17" s="6"/>
      <c r="DK17" s="6"/>
      <c r="DL17" s="6"/>
      <c r="DM17" s="7"/>
      <c r="DN17" s="7"/>
      <c r="DO17" s="7"/>
      <c r="DP17" s="7"/>
      <c r="DQ17" s="7"/>
      <c r="DR17" s="8"/>
      <c r="DS17" s="8"/>
      <c r="DT17" s="8"/>
      <c r="DU17" s="8"/>
      <c r="DV17" s="8"/>
      <c r="DW17" s="9"/>
      <c r="DX17" s="9"/>
      <c r="DY17" s="9"/>
      <c r="DZ17" s="9"/>
      <c r="EA17" s="9"/>
      <c r="EB17" s="10"/>
      <c r="EC17" s="10"/>
      <c r="ED17" s="10"/>
      <c r="EE17" s="10"/>
      <c r="EF17" s="10"/>
      <c r="EG17" s="8"/>
      <c r="EH17" s="8"/>
      <c r="EI17" s="8"/>
      <c r="EJ17" s="8"/>
      <c r="EK17" s="8"/>
      <c r="EL17" s="5"/>
      <c r="EM17" s="5"/>
      <c r="EN17" s="5"/>
      <c r="EO17" s="5"/>
      <c r="EP17" s="5"/>
      <c r="EQ17" s="6"/>
      <c r="ER17" s="6"/>
      <c r="ES17" s="6"/>
      <c r="ET17" s="6"/>
      <c r="EU17" s="6"/>
      <c r="EV17" s="7"/>
      <c r="EW17" s="7"/>
      <c r="EX17" s="7"/>
      <c r="EY17" s="7"/>
      <c r="EZ17" s="7"/>
      <c r="FA17" s="8"/>
      <c r="FB17" s="8"/>
      <c r="FC17" s="8"/>
      <c r="FD17" s="8"/>
      <c r="FE17" s="8"/>
      <c r="FF17" s="34"/>
      <c r="FG17" s="34"/>
      <c r="FH17" s="34"/>
      <c r="FI17" s="34"/>
      <c r="FJ17" s="34"/>
      <c r="FK17" s="8"/>
      <c r="FL17" s="8"/>
      <c r="FM17" s="8"/>
      <c r="FN17" s="8"/>
      <c r="FO17" s="8"/>
      <c r="FP17" s="35"/>
      <c r="FQ17" s="35"/>
      <c r="FR17" s="35"/>
      <c r="FS17" s="35"/>
      <c r="FT17" s="35"/>
      <c r="FU17" s="7"/>
      <c r="FV17" s="7"/>
      <c r="FW17" s="7"/>
      <c r="FX17" s="7"/>
      <c r="FY17" s="7"/>
      <c r="FZ17" s="8"/>
      <c r="GA17" s="8"/>
      <c r="GB17" s="8"/>
      <c r="GC17" s="8"/>
      <c r="GD17" s="8"/>
      <c r="GE17" s="34"/>
      <c r="GF17" s="34"/>
      <c r="GG17" s="34"/>
      <c r="GH17" s="34"/>
      <c r="GI17" s="34"/>
      <c r="GJ17" s="8"/>
      <c r="GK17" s="8"/>
      <c r="GL17" s="8"/>
      <c r="GM17" s="8"/>
      <c r="GN17" s="8"/>
      <c r="GO17" s="35"/>
      <c r="GP17" s="35"/>
      <c r="GQ17" s="35"/>
      <c r="GR17" s="35"/>
      <c r="GS17" s="35"/>
      <c r="GT17" s="14">
        <f t="shared" si="0"/>
        <v>0</v>
      </c>
      <c r="GU17" s="13">
        <f t="shared" si="1"/>
        <v>0</v>
      </c>
      <c r="GV17" s="14">
        <f t="shared" si="4"/>
        <v>0</v>
      </c>
      <c r="GW17" s="13">
        <f t="shared" si="5"/>
        <v>0</v>
      </c>
      <c r="GX17" s="42">
        <f t="shared" si="6"/>
        <v>0</v>
      </c>
      <c r="GY17" s="38">
        <f t="shared" si="7"/>
        <v>0</v>
      </c>
      <c r="GZ17" s="14">
        <f t="shared" si="8"/>
        <v>0</v>
      </c>
      <c r="HA17" s="16" t="e">
        <f t="shared" si="2"/>
        <v>#DIV/0!</v>
      </c>
      <c r="HB17" s="17" t="e">
        <f t="shared" si="3"/>
        <v>#DIV/0!</v>
      </c>
    </row>
    <row r="18" spans="1:210">
      <c r="A18" s="11" t="s">
        <v>8</v>
      </c>
      <c r="B18" s="15"/>
      <c r="C18" s="15"/>
      <c r="D18" s="15"/>
      <c r="E18" s="15"/>
      <c r="F18" s="15"/>
      <c r="G18" s="6"/>
      <c r="H18" s="6"/>
      <c r="I18" s="6"/>
      <c r="J18" s="6"/>
      <c r="K18" s="6"/>
      <c r="L18" s="7"/>
      <c r="M18" s="7"/>
      <c r="N18" s="7"/>
      <c r="O18" s="7"/>
      <c r="P18" s="7"/>
      <c r="Q18" s="8"/>
      <c r="R18" s="8"/>
      <c r="S18" s="8"/>
      <c r="T18" s="8"/>
      <c r="U18" s="8"/>
      <c r="V18" s="9"/>
      <c r="W18" s="9"/>
      <c r="X18" s="9"/>
      <c r="Y18" s="9"/>
      <c r="Z18" s="9"/>
      <c r="AA18" s="10"/>
      <c r="AB18" s="10"/>
      <c r="AC18" s="10"/>
      <c r="AD18" s="10"/>
      <c r="AE18" s="10"/>
      <c r="AF18" s="8"/>
      <c r="AG18" s="8"/>
      <c r="AH18" s="8"/>
      <c r="AI18" s="8"/>
      <c r="AJ18" s="8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7"/>
      <c r="AV18" s="7"/>
      <c r="AW18" s="7"/>
      <c r="AX18" s="7"/>
      <c r="AY18" s="7"/>
      <c r="AZ18" s="8"/>
      <c r="BA18" s="8"/>
      <c r="BB18" s="8"/>
      <c r="BC18" s="8"/>
      <c r="BD18" s="8"/>
      <c r="BE18" s="9"/>
      <c r="BF18" s="9"/>
      <c r="BG18" s="9"/>
      <c r="BH18" s="9"/>
      <c r="BI18" s="9"/>
      <c r="BJ18" s="10"/>
      <c r="BK18" s="10"/>
      <c r="BL18" s="10"/>
      <c r="BM18" s="10"/>
      <c r="BN18" s="10"/>
      <c r="BO18" s="8"/>
      <c r="BP18" s="8"/>
      <c r="BQ18" s="8"/>
      <c r="BR18" s="8"/>
      <c r="BS18" s="8"/>
      <c r="BT18" s="5"/>
      <c r="BU18" s="5"/>
      <c r="BV18" s="5"/>
      <c r="BW18" s="5"/>
      <c r="BX18" s="5"/>
      <c r="BY18" s="6"/>
      <c r="BZ18" s="6"/>
      <c r="CA18" s="6"/>
      <c r="CB18" s="6"/>
      <c r="CC18" s="6"/>
      <c r="CD18" s="7"/>
      <c r="CE18" s="7"/>
      <c r="CF18" s="7"/>
      <c r="CG18" s="7"/>
      <c r="CH18" s="7"/>
      <c r="CI18" s="8"/>
      <c r="CJ18" s="8"/>
      <c r="CK18" s="8"/>
      <c r="CL18" s="8"/>
      <c r="CM18" s="8"/>
      <c r="CN18" s="9"/>
      <c r="CO18" s="9"/>
      <c r="CP18" s="9"/>
      <c r="CQ18" s="9"/>
      <c r="CR18" s="9"/>
      <c r="CS18" s="10"/>
      <c r="CT18" s="10"/>
      <c r="CU18" s="10"/>
      <c r="CV18" s="10"/>
      <c r="CW18" s="10"/>
      <c r="CX18" s="8"/>
      <c r="CY18" s="8"/>
      <c r="CZ18" s="8"/>
      <c r="DA18" s="8"/>
      <c r="DB18" s="8"/>
      <c r="DC18" s="5"/>
      <c r="DD18" s="5"/>
      <c r="DE18" s="5"/>
      <c r="DF18" s="5"/>
      <c r="DG18" s="5"/>
      <c r="DH18" s="6"/>
      <c r="DI18" s="6"/>
      <c r="DJ18" s="6"/>
      <c r="DK18" s="6"/>
      <c r="DL18" s="6"/>
      <c r="DM18" s="7"/>
      <c r="DN18" s="7"/>
      <c r="DO18" s="7"/>
      <c r="DP18" s="7"/>
      <c r="DQ18" s="7"/>
      <c r="DR18" s="8"/>
      <c r="DS18" s="8"/>
      <c r="DT18" s="8"/>
      <c r="DU18" s="8"/>
      <c r="DV18" s="8"/>
      <c r="DW18" s="9"/>
      <c r="DX18" s="9"/>
      <c r="DY18" s="9"/>
      <c r="DZ18" s="9"/>
      <c r="EA18" s="9"/>
      <c r="EB18" s="10"/>
      <c r="EC18" s="10"/>
      <c r="ED18" s="10"/>
      <c r="EE18" s="10"/>
      <c r="EF18" s="10"/>
      <c r="EG18" s="8"/>
      <c r="EH18" s="8"/>
      <c r="EI18" s="8"/>
      <c r="EJ18" s="8"/>
      <c r="EK18" s="8"/>
      <c r="EL18" s="5"/>
      <c r="EM18" s="5"/>
      <c r="EN18" s="5"/>
      <c r="EO18" s="5"/>
      <c r="EP18" s="5"/>
      <c r="EQ18" s="6"/>
      <c r="ER18" s="6"/>
      <c r="ES18" s="6"/>
      <c r="ET18" s="6"/>
      <c r="EU18" s="6"/>
      <c r="EV18" s="7"/>
      <c r="EW18" s="7"/>
      <c r="EX18" s="7"/>
      <c r="EY18" s="7"/>
      <c r="EZ18" s="7"/>
      <c r="FA18" s="8"/>
      <c r="FB18" s="8"/>
      <c r="FC18" s="8"/>
      <c r="FD18" s="8"/>
      <c r="FE18" s="8"/>
      <c r="FF18" s="34"/>
      <c r="FG18" s="34"/>
      <c r="FH18" s="34"/>
      <c r="FI18" s="34"/>
      <c r="FJ18" s="34"/>
      <c r="FK18" s="8"/>
      <c r="FL18" s="8"/>
      <c r="FM18" s="8"/>
      <c r="FN18" s="8"/>
      <c r="FO18" s="8"/>
      <c r="FP18" s="35"/>
      <c r="FQ18" s="35"/>
      <c r="FR18" s="35"/>
      <c r="FS18" s="35"/>
      <c r="FT18" s="35"/>
      <c r="FU18" s="7"/>
      <c r="FV18" s="7"/>
      <c r="FW18" s="7"/>
      <c r="FX18" s="7"/>
      <c r="FY18" s="7"/>
      <c r="FZ18" s="8"/>
      <c r="GA18" s="8"/>
      <c r="GB18" s="8"/>
      <c r="GC18" s="8"/>
      <c r="GD18" s="8"/>
      <c r="GE18" s="34"/>
      <c r="GF18" s="34"/>
      <c r="GG18" s="34"/>
      <c r="GH18" s="34"/>
      <c r="GI18" s="34"/>
      <c r="GJ18" s="8"/>
      <c r="GK18" s="8"/>
      <c r="GL18" s="8"/>
      <c r="GM18" s="8"/>
      <c r="GN18" s="8"/>
      <c r="GO18" s="35"/>
      <c r="GP18" s="35"/>
      <c r="GQ18" s="35"/>
      <c r="GR18" s="35"/>
      <c r="GS18" s="35"/>
      <c r="GT18" s="14">
        <f t="shared" si="0"/>
        <v>0</v>
      </c>
      <c r="GU18" s="13">
        <f t="shared" si="1"/>
        <v>0</v>
      </c>
      <c r="GV18" s="14">
        <f t="shared" si="4"/>
        <v>0</v>
      </c>
      <c r="GW18" s="13">
        <f t="shared" si="5"/>
        <v>0</v>
      </c>
      <c r="GX18" s="42">
        <f t="shared" si="6"/>
        <v>0</v>
      </c>
      <c r="GY18" s="38">
        <f t="shared" si="7"/>
        <v>0</v>
      </c>
      <c r="GZ18" s="14">
        <f t="shared" si="8"/>
        <v>0</v>
      </c>
      <c r="HA18" s="16" t="e">
        <f t="shared" si="2"/>
        <v>#DIV/0!</v>
      </c>
      <c r="HB18" s="17" t="e">
        <f t="shared" si="3"/>
        <v>#DIV/0!</v>
      </c>
    </row>
    <row r="19" spans="1:210">
      <c r="A19" s="11" t="s">
        <v>16</v>
      </c>
      <c r="B19" s="5"/>
      <c r="C19" s="5"/>
      <c r="D19" s="5"/>
      <c r="E19" s="5"/>
      <c r="F19" s="5"/>
      <c r="G19" s="6"/>
      <c r="H19" s="6"/>
      <c r="I19" s="6"/>
      <c r="J19" s="6"/>
      <c r="K19" s="6"/>
      <c r="L19" s="7"/>
      <c r="M19" s="7"/>
      <c r="N19" s="7"/>
      <c r="O19" s="7"/>
      <c r="P19" s="7"/>
      <c r="Q19" s="8"/>
      <c r="R19" s="8"/>
      <c r="S19" s="8"/>
      <c r="T19" s="8"/>
      <c r="U19" s="8"/>
      <c r="V19" s="9"/>
      <c r="W19" s="9"/>
      <c r="X19" s="9"/>
      <c r="Y19" s="9"/>
      <c r="Z19" s="9"/>
      <c r="AA19" s="10"/>
      <c r="AB19" s="10"/>
      <c r="AC19" s="10"/>
      <c r="AD19" s="10"/>
      <c r="AE19" s="10"/>
      <c r="AF19" s="8"/>
      <c r="AG19" s="8"/>
      <c r="AH19" s="8"/>
      <c r="AI19" s="8"/>
      <c r="AJ19" s="8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7"/>
      <c r="AV19" s="7"/>
      <c r="AW19" s="7"/>
      <c r="AX19" s="7"/>
      <c r="AY19" s="7"/>
      <c r="AZ19" s="8"/>
      <c r="BA19" s="8"/>
      <c r="BB19" s="8"/>
      <c r="BC19" s="8"/>
      <c r="BD19" s="8"/>
      <c r="BE19" s="9"/>
      <c r="BF19" s="9"/>
      <c r="BG19" s="9"/>
      <c r="BH19" s="9"/>
      <c r="BI19" s="9"/>
      <c r="BJ19" s="10"/>
      <c r="BK19" s="10"/>
      <c r="BL19" s="10"/>
      <c r="BM19" s="10"/>
      <c r="BN19" s="10"/>
      <c r="BO19" s="8"/>
      <c r="BP19" s="8"/>
      <c r="BQ19" s="8"/>
      <c r="BR19" s="8"/>
      <c r="BS19" s="8"/>
      <c r="BT19" s="5"/>
      <c r="BU19" s="5"/>
      <c r="BV19" s="5"/>
      <c r="BW19" s="5"/>
      <c r="BX19" s="5"/>
      <c r="BY19" s="6"/>
      <c r="BZ19" s="6"/>
      <c r="CA19" s="6"/>
      <c r="CB19" s="6"/>
      <c r="CC19" s="6"/>
      <c r="CD19" s="7"/>
      <c r="CE19" s="7"/>
      <c r="CF19" s="7"/>
      <c r="CG19" s="7"/>
      <c r="CH19" s="7"/>
      <c r="CI19" s="8"/>
      <c r="CJ19" s="8"/>
      <c r="CK19" s="8"/>
      <c r="CL19" s="8"/>
      <c r="CM19" s="8"/>
      <c r="CN19" s="9"/>
      <c r="CO19" s="9"/>
      <c r="CP19" s="9"/>
      <c r="CQ19" s="9"/>
      <c r="CR19" s="9"/>
      <c r="CS19" s="10"/>
      <c r="CT19" s="10"/>
      <c r="CU19" s="10"/>
      <c r="CV19" s="10"/>
      <c r="CW19" s="10"/>
      <c r="CX19" s="8"/>
      <c r="CY19" s="8"/>
      <c r="CZ19" s="8"/>
      <c r="DA19" s="8"/>
      <c r="DB19" s="8"/>
      <c r="DC19" s="5"/>
      <c r="DD19" s="5"/>
      <c r="DE19" s="5"/>
      <c r="DF19" s="5"/>
      <c r="DG19" s="5"/>
      <c r="DH19" s="6"/>
      <c r="DI19" s="6"/>
      <c r="DJ19" s="6"/>
      <c r="DK19" s="6"/>
      <c r="DL19" s="6"/>
      <c r="DM19" s="7"/>
      <c r="DN19" s="7"/>
      <c r="DO19" s="7"/>
      <c r="DP19" s="7"/>
      <c r="DQ19" s="7"/>
      <c r="DR19" s="8"/>
      <c r="DS19" s="8"/>
      <c r="DT19" s="8"/>
      <c r="DU19" s="8"/>
      <c r="DV19" s="8"/>
      <c r="DW19" s="9"/>
      <c r="DX19" s="9"/>
      <c r="DY19" s="9"/>
      <c r="DZ19" s="9"/>
      <c r="EA19" s="9"/>
      <c r="EB19" s="10"/>
      <c r="EC19" s="10"/>
      <c r="ED19" s="10"/>
      <c r="EE19" s="10"/>
      <c r="EF19" s="10"/>
      <c r="EG19" s="8"/>
      <c r="EH19" s="8"/>
      <c r="EI19" s="8"/>
      <c r="EJ19" s="8"/>
      <c r="EK19" s="8"/>
      <c r="EL19" s="5"/>
      <c r="EM19" s="5"/>
      <c r="EN19" s="5"/>
      <c r="EO19" s="5"/>
      <c r="EP19" s="5"/>
      <c r="EQ19" s="6"/>
      <c r="ER19" s="6"/>
      <c r="ES19" s="6"/>
      <c r="ET19" s="6"/>
      <c r="EU19" s="6"/>
      <c r="EV19" s="7"/>
      <c r="EW19" s="7"/>
      <c r="EX19" s="7"/>
      <c r="EY19" s="7"/>
      <c r="EZ19" s="7"/>
      <c r="FA19" s="8"/>
      <c r="FB19" s="8"/>
      <c r="FC19" s="8"/>
      <c r="FD19" s="8"/>
      <c r="FE19" s="8"/>
      <c r="FF19" s="34"/>
      <c r="FG19" s="34"/>
      <c r="FH19" s="34"/>
      <c r="FI19" s="34"/>
      <c r="FJ19" s="34"/>
      <c r="FK19" s="8"/>
      <c r="FL19" s="8"/>
      <c r="FM19" s="8"/>
      <c r="FN19" s="8"/>
      <c r="FO19" s="8"/>
      <c r="FP19" s="35"/>
      <c r="FQ19" s="35"/>
      <c r="FR19" s="35"/>
      <c r="FS19" s="35"/>
      <c r="FT19" s="35"/>
      <c r="FU19" s="7"/>
      <c r="FV19" s="7"/>
      <c r="FW19" s="7"/>
      <c r="FX19" s="7"/>
      <c r="FY19" s="7"/>
      <c r="FZ19" s="8"/>
      <c r="GA19" s="8"/>
      <c r="GB19" s="8"/>
      <c r="GC19" s="8"/>
      <c r="GD19" s="8"/>
      <c r="GE19" s="34"/>
      <c r="GF19" s="34"/>
      <c r="GG19" s="34"/>
      <c r="GH19" s="34"/>
      <c r="GI19" s="34"/>
      <c r="GJ19" s="8"/>
      <c r="GK19" s="8"/>
      <c r="GL19" s="8"/>
      <c r="GM19" s="8"/>
      <c r="GN19" s="8"/>
      <c r="GO19" s="35"/>
      <c r="GP19" s="35"/>
      <c r="GQ19" s="35"/>
      <c r="GR19" s="35"/>
      <c r="GS19" s="35"/>
      <c r="GT19" s="14">
        <f t="shared" si="0"/>
        <v>0</v>
      </c>
      <c r="GU19" s="13">
        <f t="shared" si="1"/>
        <v>0</v>
      </c>
      <c r="GV19" s="14">
        <f t="shared" si="4"/>
        <v>0</v>
      </c>
      <c r="GW19" s="13">
        <f t="shared" si="5"/>
        <v>0</v>
      </c>
      <c r="GX19" s="42">
        <f t="shared" si="6"/>
        <v>0</v>
      </c>
      <c r="GY19" s="38">
        <f t="shared" si="7"/>
        <v>0</v>
      </c>
      <c r="GZ19" s="14">
        <f t="shared" si="8"/>
        <v>0</v>
      </c>
      <c r="HA19" s="16" t="e">
        <f t="shared" si="2"/>
        <v>#DIV/0!</v>
      </c>
      <c r="HB19" s="17" t="e">
        <f t="shared" si="3"/>
        <v>#DIV/0!</v>
      </c>
    </row>
    <row r="20" spans="1:210">
      <c r="A20" s="12"/>
      <c r="B20" s="15"/>
      <c r="C20" s="15"/>
      <c r="D20" s="15"/>
      <c r="E20" s="15"/>
      <c r="F20" s="15"/>
      <c r="G20" s="6"/>
      <c r="H20" s="6"/>
      <c r="I20" s="6"/>
      <c r="J20" s="6"/>
      <c r="K20" s="6"/>
      <c r="L20" s="7"/>
      <c r="M20" s="7"/>
      <c r="N20" s="7"/>
      <c r="O20" s="7"/>
      <c r="P20" s="7"/>
      <c r="Q20" s="8"/>
      <c r="R20" s="8"/>
      <c r="S20" s="8"/>
      <c r="T20" s="8"/>
      <c r="U20" s="8"/>
      <c r="V20" s="9"/>
      <c r="W20" s="9"/>
      <c r="X20" s="9"/>
      <c r="Y20" s="9"/>
      <c r="Z20" s="9"/>
      <c r="AA20" s="10"/>
      <c r="AB20" s="10"/>
      <c r="AC20" s="10"/>
      <c r="AD20" s="10"/>
      <c r="AE20" s="10"/>
      <c r="AF20" s="8"/>
      <c r="AG20" s="8"/>
      <c r="AH20" s="8"/>
      <c r="AI20" s="8"/>
      <c r="AJ20" s="8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7"/>
      <c r="AV20" s="7"/>
      <c r="AW20" s="7"/>
      <c r="AX20" s="7"/>
      <c r="AY20" s="7"/>
      <c r="AZ20" s="8"/>
      <c r="BA20" s="8"/>
      <c r="BB20" s="8"/>
      <c r="BC20" s="8"/>
      <c r="BD20" s="8"/>
      <c r="BE20" s="9"/>
      <c r="BF20" s="9"/>
      <c r="BG20" s="9"/>
      <c r="BH20" s="9"/>
      <c r="BI20" s="9"/>
      <c r="BJ20" s="10"/>
      <c r="BK20" s="10"/>
      <c r="BL20" s="10"/>
      <c r="BM20" s="10"/>
      <c r="BN20" s="10"/>
      <c r="BO20" s="8"/>
      <c r="BP20" s="8"/>
      <c r="BQ20" s="8"/>
      <c r="BR20" s="8"/>
      <c r="BS20" s="8"/>
      <c r="BT20" s="5"/>
      <c r="BU20" s="5"/>
      <c r="BV20" s="5"/>
      <c r="BW20" s="5"/>
      <c r="BX20" s="5"/>
      <c r="BY20" s="6"/>
      <c r="BZ20" s="6"/>
      <c r="CA20" s="6"/>
      <c r="CB20" s="6"/>
      <c r="CC20" s="6"/>
      <c r="CD20" s="7"/>
      <c r="CE20" s="7"/>
      <c r="CF20" s="7"/>
      <c r="CG20" s="7"/>
      <c r="CH20" s="7"/>
      <c r="CI20" s="8"/>
      <c r="CJ20" s="8"/>
      <c r="CK20" s="8"/>
      <c r="CL20" s="8"/>
      <c r="CM20" s="8"/>
      <c r="CN20" s="9"/>
      <c r="CO20" s="9"/>
      <c r="CP20" s="9"/>
      <c r="CQ20" s="9"/>
      <c r="CR20" s="9"/>
      <c r="CS20" s="10"/>
      <c r="CT20" s="10"/>
      <c r="CU20" s="10"/>
      <c r="CV20" s="10"/>
      <c r="CW20" s="10"/>
      <c r="CX20" s="8"/>
      <c r="CY20" s="8"/>
      <c r="CZ20" s="8"/>
      <c r="DA20" s="8"/>
      <c r="DB20" s="8"/>
      <c r="DC20" s="5"/>
      <c r="DD20" s="5"/>
      <c r="DE20" s="5"/>
      <c r="DF20" s="5"/>
      <c r="DG20" s="5"/>
      <c r="DH20" s="6"/>
      <c r="DI20" s="6"/>
      <c r="DJ20" s="6"/>
      <c r="DK20" s="6"/>
      <c r="DL20" s="6"/>
      <c r="DM20" s="7"/>
      <c r="DN20" s="7"/>
      <c r="DO20" s="7"/>
      <c r="DP20" s="7"/>
      <c r="DQ20" s="7"/>
      <c r="DR20" s="8"/>
      <c r="DS20" s="8"/>
      <c r="DT20" s="8"/>
      <c r="DU20" s="8"/>
      <c r="DV20" s="8"/>
      <c r="DW20" s="9"/>
      <c r="DX20" s="9"/>
      <c r="DY20" s="9"/>
      <c r="DZ20" s="9"/>
      <c r="EA20" s="9"/>
      <c r="EB20" s="10"/>
      <c r="EC20" s="10"/>
      <c r="ED20" s="10"/>
      <c r="EE20" s="10"/>
      <c r="EF20" s="10"/>
      <c r="EG20" s="8"/>
      <c r="EH20" s="8"/>
      <c r="EI20" s="8"/>
      <c r="EJ20" s="8"/>
      <c r="EK20" s="8"/>
      <c r="EL20" s="5"/>
      <c r="EM20" s="5"/>
      <c r="EN20" s="5"/>
      <c r="EO20" s="5"/>
      <c r="EP20" s="5"/>
      <c r="EQ20" s="6"/>
      <c r="ER20" s="6"/>
      <c r="ES20" s="6"/>
      <c r="ET20" s="6"/>
      <c r="EU20" s="6"/>
      <c r="EV20" s="7"/>
      <c r="EW20" s="7"/>
      <c r="EX20" s="7"/>
      <c r="EY20" s="7"/>
      <c r="EZ20" s="7"/>
      <c r="FA20" s="8"/>
      <c r="FB20" s="8"/>
      <c r="FC20" s="8"/>
      <c r="FD20" s="8"/>
      <c r="FE20" s="8"/>
      <c r="FF20" s="34"/>
      <c r="FG20" s="34"/>
      <c r="FH20" s="34"/>
      <c r="FI20" s="34"/>
      <c r="FJ20" s="34"/>
      <c r="FK20" s="8"/>
      <c r="FL20" s="8"/>
      <c r="FM20" s="8"/>
      <c r="FN20" s="8"/>
      <c r="FO20" s="8"/>
      <c r="FP20" s="35"/>
      <c r="FQ20" s="35"/>
      <c r="FR20" s="35"/>
      <c r="FS20" s="35"/>
      <c r="FT20" s="35"/>
      <c r="FU20" s="7"/>
      <c r="FV20" s="7"/>
      <c r="FW20" s="7"/>
      <c r="FX20" s="7"/>
      <c r="FY20" s="7"/>
      <c r="FZ20" s="8"/>
      <c r="GA20" s="8"/>
      <c r="GB20" s="8"/>
      <c r="GC20" s="8"/>
      <c r="GD20" s="8"/>
      <c r="GE20" s="34"/>
      <c r="GF20" s="34"/>
      <c r="GG20" s="34"/>
      <c r="GH20" s="34"/>
      <c r="GI20" s="34"/>
      <c r="GJ20" s="8"/>
      <c r="GK20" s="8"/>
      <c r="GL20" s="8"/>
      <c r="GM20" s="8"/>
      <c r="GN20" s="8"/>
      <c r="GO20" s="35"/>
      <c r="GP20" s="35"/>
      <c r="GQ20" s="35"/>
      <c r="GR20" s="35"/>
      <c r="GS20" s="35"/>
      <c r="GT20" s="14"/>
      <c r="GU20" s="13"/>
      <c r="GV20" s="14">
        <f t="shared" si="4"/>
        <v>0</v>
      </c>
      <c r="GW20" s="13">
        <f t="shared" si="5"/>
        <v>0</v>
      </c>
      <c r="GX20" s="42">
        <f t="shared" si="6"/>
        <v>0</v>
      </c>
      <c r="GY20" s="38">
        <f t="shared" si="7"/>
        <v>0</v>
      </c>
      <c r="GZ20" s="14">
        <f t="shared" si="8"/>
        <v>0</v>
      </c>
      <c r="HA20" s="16"/>
      <c r="HB20" s="17"/>
    </row>
    <row r="21" spans="1:210">
      <c r="B21" s="40">
        <v>42608</v>
      </c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0"/>
      <c r="CD21" s="40"/>
      <c r="CE21" s="40"/>
      <c r="CF21" s="40"/>
      <c r="CG21" s="40"/>
      <c r="CH21" s="40"/>
      <c r="CI21" s="40"/>
      <c r="CJ21" s="40"/>
      <c r="CK21" s="40"/>
      <c r="CL21" s="40"/>
      <c r="CM21" s="40"/>
      <c r="CN21" s="40"/>
      <c r="CO21" s="40"/>
      <c r="CP21" s="40"/>
      <c r="CQ21" s="40"/>
      <c r="CR21" s="40"/>
      <c r="CS21" s="40"/>
      <c r="CT21" s="40"/>
      <c r="CU21" s="40"/>
      <c r="CV21" s="40"/>
      <c r="CW21" s="40"/>
      <c r="CX21" s="40"/>
      <c r="CY21" s="40"/>
      <c r="CZ21" s="40"/>
      <c r="DA21" s="40"/>
      <c r="DB21" s="40"/>
      <c r="DC21" s="40"/>
      <c r="DD21" s="40"/>
      <c r="DE21" s="40"/>
      <c r="DF21" s="40"/>
      <c r="DG21" s="40"/>
      <c r="DH21" s="40"/>
      <c r="DI21" s="40"/>
      <c r="DJ21" s="40"/>
      <c r="DK21" s="40"/>
      <c r="DL21" s="40"/>
      <c r="DM21" s="40"/>
      <c r="DN21" s="40"/>
      <c r="DO21" s="40"/>
      <c r="DP21" s="40"/>
      <c r="DQ21" s="40"/>
      <c r="DR21" s="40"/>
      <c r="DS21" s="40"/>
      <c r="DT21" s="40"/>
      <c r="DU21" s="40"/>
      <c r="DV21" s="40"/>
      <c r="DW21" s="40"/>
      <c r="DX21" s="40"/>
      <c r="DY21" s="40"/>
      <c r="DZ21" s="40"/>
      <c r="EA21" s="40"/>
      <c r="EB21" s="40"/>
      <c r="EC21" s="40"/>
      <c r="ED21" s="40"/>
      <c r="EE21" s="40"/>
      <c r="EF21" s="40"/>
      <c r="EG21" s="40"/>
      <c r="EH21" s="40"/>
      <c r="EI21" s="40"/>
      <c r="EJ21" s="40"/>
      <c r="EK21" s="40"/>
      <c r="EL21" s="40"/>
      <c r="EM21" s="40"/>
      <c r="EN21" s="40"/>
      <c r="EO21" s="40"/>
      <c r="EP21" s="40"/>
      <c r="EQ21" s="40"/>
      <c r="ER21" s="40"/>
      <c r="ES21" s="40"/>
      <c r="ET21" s="40"/>
      <c r="EU21" s="40"/>
      <c r="EV21" s="40"/>
      <c r="EW21" s="40"/>
      <c r="EX21" s="40"/>
      <c r="EY21" s="40"/>
      <c r="EZ21" s="40"/>
      <c r="FA21" s="40"/>
      <c r="FB21" s="40"/>
      <c r="FC21" s="40"/>
      <c r="FD21" s="40"/>
      <c r="FE21" s="40"/>
      <c r="FF21" s="40"/>
      <c r="FG21" s="40"/>
      <c r="FH21" s="40"/>
      <c r="FI21" s="40"/>
      <c r="FJ21" s="40"/>
      <c r="FK21" s="40"/>
      <c r="FL21" s="40"/>
      <c r="FM21" s="40"/>
      <c r="FN21" s="40"/>
      <c r="FO21" s="40"/>
      <c r="FP21" s="40"/>
      <c r="FQ21" s="40"/>
      <c r="FR21" s="40"/>
      <c r="FS21" s="40"/>
      <c r="FT21" s="40"/>
      <c r="FU21" s="40"/>
      <c r="FV21" s="40"/>
      <c r="FW21" s="40"/>
      <c r="FX21" s="40"/>
      <c r="FY21" s="40"/>
      <c r="FZ21" s="40"/>
      <c r="GA21" s="40"/>
      <c r="GB21" s="40"/>
      <c r="GC21" s="40"/>
      <c r="GD21" s="40"/>
      <c r="GE21" s="40"/>
      <c r="GF21" s="40"/>
      <c r="GG21" s="40"/>
      <c r="GH21" s="40"/>
      <c r="GI21" s="40"/>
      <c r="GJ21" s="40"/>
      <c r="GK21" s="40"/>
      <c r="GL21" s="40"/>
      <c r="GM21" s="40"/>
      <c r="GN21" s="40"/>
      <c r="GO21" s="40"/>
      <c r="GP21" s="40"/>
      <c r="GQ21" s="40"/>
      <c r="GR21" s="40"/>
      <c r="GS21" s="40"/>
    </row>
    <row r="22" spans="1:210" s="43" customFormat="1" ht="15.75">
      <c r="B22" s="44" t="s">
        <v>47</v>
      </c>
      <c r="C22" s="44"/>
      <c r="D22" s="44"/>
      <c r="E22" s="44"/>
      <c r="F22" s="44"/>
      <c r="G22" s="44" t="s">
        <v>48</v>
      </c>
      <c r="H22" s="44"/>
      <c r="I22" s="44"/>
      <c r="J22" s="44"/>
      <c r="K22" s="44"/>
      <c r="L22" s="44" t="s">
        <v>49</v>
      </c>
      <c r="M22" s="44"/>
      <c r="N22" s="44"/>
      <c r="O22" s="44"/>
      <c r="P22" s="44"/>
      <c r="Q22" s="44" t="s">
        <v>50</v>
      </c>
      <c r="R22" s="44"/>
      <c r="S22" s="44"/>
      <c r="T22" s="44"/>
      <c r="U22" s="44"/>
      <c r="V22" s="44" t="s">
        <v>51</v>
      </c>
      <c r="W22" s="44"/>
      <c r="X22" s="44"/>
      <c r="Y22" s="44"/>
      <c r="Z22" s="44"/>
      <c r="AA22" s="44" t="s">
        <v>52</v>
      </c>
      <c r="AB22" s="44"/>
      <c r="AC22" s="44"/>
      <c r="AD22" s="44"/>
      <c r="AE22" s="44"/>
      <c r="AF22" s="44" t="s">
        <v>53</v>
      </c>
      <c r="AG22" s="44"/>
      <c r="AH22" s="44"/>
      <c r="AI22" s="44"/>
      <c r="AJ22" s="44"/>
      <c r="AK22" s="44" t="s">
        <v>54</v>
      </c>
      <c r="AL22" s="44"/>
      <c r="AM22" s="44"/>
      <c r="AN22" s="44"/>
      <c r="AO22" s="44"/>
      <c r="AP22" s="44" t="s">
        <v>55</v>
      </c>
      <c r="AQ22" s="44"/>
      <c r="AR22" s="44"/>
      <c r="AS22" s="44"/>
      <c r="AT22" s="44"/>
      <c r="AU22" s="44" t="s">
        <v>56</v>
      </c>
      <c r="AV22" s="44"/>
      <c r="AW22" s="44"/>
      <c r="AX22" s="44"/>
      <c r="AY22" s="44"/>
      <c r="AZ22" s="44" t="s">
        <v>57</v>
      </c>
      <c r="BA22" s="44"/>
      <c r="BB22" s="44"/>
      <c r="BC22" s="44"/>
      <c r="BD22" s="44"/>
      <c r="BE22" s="44" t="s">
        <v>58</v>
      </c>
      <c r="BF22" s="44"/>
      <c r="BG22" s="44"/>
      <c r="BH22" s="44"/>
      <c r="BI22" s="44"/>
      <c r="BJ22" s="44" t="s">
        <v>59</v>
      </c>
      <c r="BK22" s="44"/>
      <c r="BL22" s="44"/>
      <c r="BM22" s="44"/>
      <c r="BN22" s="44"/>
      <c r="BO22" s="44" t="s">
        <v>60</v>
      </c>
      <c r="BP22" s="44"/>
      <c r="BQ22" s="44"/>
      <c r="BR22" s="44"/>
      <c r="BS22" s="44"/>
      <c r="BT22" s="44" t="s">
        <v>61</v>
      </c>
      <c r="BU22" s="44"/>
      <c r="BV22" s="44"/>
      <c r="BW22" s="44"/>
      <c r="BX22" s="44"/>
      <c r="BY22" s="44" t="s">
        <v>62</v>
      </c>
      <c r="BZ22" s="44"/>
      <c r="CA22" s="44"/>
      <c r="CB22" s="44"/>
      <c r="CC22" s="44"/>
      <c r="CD22" s="44" t="s">
        <v>63</v>
      </c>
      <c r="CE22" s="44"/>
      <c r="CF22" s="44"/>
      <c r="CG22" s="44"/>
      <c r="CH22" s="44"/>
      <c r="CI22" s="44" t="s">
        <v>64</v>
      </c>
      <c r="CJ22" s="44"/>
      <c r="CK22" s="44"/>
      <c r="CL22" s="44"/>
      <c r="CM22" s="44"/>
      <c r="CN22" s="44" t="s">
        <v>65</v>
      </c>
      <c r="CO22" s="44"/>
      <c r="CP22" s="44"/>
      <c r="CQ22" s="44"/>
      <c r="CR22" s="44"/>
      <c r="CS22" s="44" t="s">
        <v>66</v>
      </c>
      <c r="CT22" s="44"/>
      <c r="CU22" s="44"/>
      <c r="CV22" s="44"/>
      <c r="CW22" s="44"/>
      <c r="CX22" s="44" t="s">
        <v>67</v>
      </c>
      <c r="CY22" s="44"/>
      <c r="CZ22" s="44"/>
      <c r="DA22" s="44"/>
      <c r="DB22" s="44"/>
      <c r="DC22" s="44" t="s">
        <v>68</v>
      </c>
      <c r="DD22" s="44"/>
      <c r="DE22" s="44"/>
      <c r="DF22" s="44"/>
      <c r="DG22" s="44"/>
      <c r="DH22" s="44" t="s">
        <v>69</v>
      </c>
      <c r="DI22" s="44"/>
      <c r="DJ22" s="44"/>
      <c r="DK22" s="44"/>
      <c r="DL22" s="44"/>
      <c r="DM22" s="44" t="s">
        <v>70</v>
      </c>
      <c r="DN22" s="44"/>
      <c r="DO22" s="44"/>
      <c r="DP22" s="44"/>
      <c r="DQ22" s="44"/>
      <c r="DR22" s="44" t="s">
        <v>71</v>
      </c>
      <c r="DS22" s="44"/>
      <c r="DT22" s="44"/>
      <c r="DU22" s="44"/>
      <c r="DV22" s="44"/>
      <c r="DW22" s="44" t="s">
        <v>72</v>
      </c>
      <c r="DX22" s="44"/>
      <c r="DY22" s="44"/>
      <c r="DZ22" s="44"/>
      <c r="EA22" s="44"/>
      <c r="EB22" s="44" t="s">
        <v>73</v>
      </c>
      <c r="EC22" s="44"/>
      <c r="ED22" s="44"/>
      <c r="EE22" s="44"/>
      <c r="EF22" s="44"/>
      <c r="EG22" s="44" t="s">
        <v>74</v>
      </c>
      <c r="EH22" s="44"/>
      <c r="EI22" s="44"/>
      <c r="EJ22" s="44"/>
      <c r="EK22" s="44"/>
      <c r="EL22" s="44" t="s">
        <v>75</v>
      </c>
      <c r="EM22" s="44"/>
      <c r="EN22" s="44"/>
      <c r="EO22" s="44"/>
      <c r="EP22" s="44"/>
      <c r="EQ22" s="44" t="s">
        <v>76</v>
      </c>
      <c r="ER22" s="44"/>
      <c r="ES22" s="44"/>
      <c r="ET22" s="44"/>
      <c r="EU22" s="44"/>
      <c r="EV22" s="44" t="s">
        <v>77</v>
      </c>
      <c r="EW22" s="44"/>
      <c r="EX22" s="44"/>
      <c r="EY22" s="44"/>
      <c r="EZ22" s="44"/>
      <c r="FA22" s="44" t="s">
        <v>78</v>
      </c>
      <c r="FB22" s="44"/>
      <c r="FC22" s="44"/>
      <c r="FD22" s="44"/>
      <c r="FE22" s="44"/>
      <c r="FF22" s="44" t="s">
        <v>79</v>
      </c>
      <c r="FG22" s="44"/>
      <c r="FH22" s="44"/>
      <c r="FI22" s="44"/>
      <c r="FJ22" s="44"/>
      <c r="FK22" s="44" t="s">
        <v>80</v>
      </c>
      <c r="FL22" s="44"/>
      <c r="FM22" s="44"/>
      <c r="FN22" s="44"/>
      <c r="FO22" s="44"/>
      <c r="FP22" s="44" t="s">
        <v>81</v>
      </c>
      <c r="FQ22" s="44"/>
      <c r="FR22" s="44"/>
      <c r="FS22" s="44"/>
      <c r="FT22" s="44"/>
      <c r="FU22" s="44" t="s">
        <v>82</v>
      </c>
      <c r="FV22" s="44"/>
      <c r="FW22" s="44"/>
      <c r="FX22" s="44"/>
      <c r="FY22" s="44"/>
      <c r="FZ22" s="44" t="s">
        <v>83</v>
      </c>
      <c r="GA22" s="44"/>
      <c r="GB22" s="44"/>
      <c r="GC22" s="44"/>
      <c r="GD22" s="44"/>
      <c r="GE22" s="44" t="s">
        <v>84</v>
      </c>
      <c r="GF22" s="44"/>
      <c r="GG22" s="44"/>
      <c r="GH22" s="44"/>
      <c r="GI22" s="44"/>
      <c r="GJ22" s="44" t="s">
        <v>85</v>
      </c>
      <c r="GK22" s="44"/>
      <c r="GL22" s="44"/>
      <c r="GM22" s="44"/>
      <c r="GN22" s="44"/>
      <c r="GO22" s="44" t="s">
        <v>86</v>
      </c>
      <c r="GP22" s="44"/>
      <c r="GQ22" s="44"/>
      <c r="GR22" s="44"/>
      <c r="GS22" s="44"/>
    </row>
    <row r="25" spans="1:210"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  <c r="FE25" s="40"/>
    </row>
  </sheetData>
  <sortState ref="A2:A37">
    <sortCondition ref="A1"/>
  </sortState>
  <mergeCells count="111">
    <mergeCell ref="GO21:GS21"/>
    <mergeCell ref="FF22:FJ22"/>
    <mergeCell ref="FK22:FO22"/>
    <mergeCell ref="FP22:FT22"/>
    <mergeCell ref="FU22:FY22"/>
    <mergeCell ref="FZ22:GD22"/>
    <mergeCell ref="GE22:GI22"/>
    <mergeCell ref="GJ22:GN22"/>
    <mergeCell ref="GO22:GS22"/>
    <mergeCell ref="FK21:FO21"/>
    <mergeCell ref="FP21:FT21"/>
    <mergeCell ref="FU21:FY21"/>
    <mergeCell ref="FZ21:GD21"/>
    <mergeCell ref="GE21:GI21"/>
    <mergeCell ref="GJ21:GN21"/>
    <mergeCell ref="FA25:FE25"/>
    <mergeCell ref="FF21:FJ21"/>
    <mergeCell ref="DW25:EA25"/>
    <mergeCell ref="EB25:EF25"/>
    <mergeCell ref="EG25:EK25"/>
    <mergeCell ref="EL25:EP25"/>
    <mergeCell ref="EQ25:EU25"/>
    <mergeCell ref="EV25:EZ25"/>
    <mergeCell ref="CS25:CW25"/>
    <mergeCell ref="CX25:DB25"/>
    <mergeCell ref="DC25:DG25"/>
    <mergeCell ref="DH25:DL25"/>
    <mergeCell ref="DM25:DQ25"/>
    <mergeCell ref="DR25:DV25"/>
    <mergeCell ref="BO25:BS25"/>
    <mergeCell ref="BT25:BX25"/>
    <mergeCell ref="BY25:CC25"/>
    <mergeCell ref="CD25:CH25"/>
    <mergeCell ref="CI25:CM25"/>
    <mergeCell ref="CN25:CR25"/>
    <mergeCell ref="AK25:AO25"/>
    <mergeCell ref="AP25:AT25"/>
    <mergeCell ref="AU25:AY25"/>
    <mergeCell ref="AZ25:BD25"/>
    <mergeCell ref="BE25:BI25"/>
    <mergeCell ref="BJ25:BN25"/>
    <mergeCell ref="G25:K25"/>
    <mergeCell ref="L25:P25"/>
    <mergeCell ref="Q25:U25"/>
    <mergeCell ref="V25:Z25"/>
    <mergeCell ref="AA25:AE25"/>
    <mergeCell ref="AF25:AJ25"/>
    <mergeCell ref="EQ22:EU22"/>
    <mergeCell ref="EV22:EZ22"/>
    <mergeCell ref="FA22:FE22"/>
    <mergeCell ref="DM22:DQ22"/>
    <mergeCell ref="DR22:DV22"/>
    <mergeCell ref="DW22:EA22"/>
    <mergeCell ref="EB22:EF22"/>
    <mergeCell ref="EG22:EK22"/>
    <mergeCell ref="EL22:EP22"/>
    <mergeCell ref="CI22:CM22"/>
    <mergeCell ref="CN22:CR22"/>
    <mergeCell ref="CS22:CW22"/>
    <mergeCell ref="CX22:DB22"/>
    <mergeCell ref="DC22:DG22"/>
    <mergeCell ref="DH22:DL22"/>
    <mergeCell ref="BE22:BI22"/>
    <mergeCell ref="BJ22:BN22"/>
    <mergeCell ref="BO22:BS22"/>
    <mergeCell ref="BT22:BX22"/>
    <mergeCell ref="BY22:CC22"/>
    <mergeCell ref="CD22:CH22"/>
    <mergeCell ref="AA22:AE22"/>
    <mergeCell ref="AF22:AJ22"/>
    <mergeCell ref="AK22:AO22"/>
    <mergeCell ref="AP22:AT22"/>
    <mergeCell ref="AU22:AY22"/>
    <mergeCell ref="AZ22:BD22"/>
    <mergeCell ref="B22:F22"/>
    <mergeCell ref="G22:K22"/>
    <mergeCell ref="L22:P22"/>
    <mergeCell ref="Q22:U22"/>
    <mergeCell ref="V22:Z22"/>
    <mergeCell ref="EV21:EZ21"/>
    <mergeCell ref="FA21:FE21"/>
    <mergeCell ref="DR21:DV21"/>
    <mergeCell ref="DW21:EA21"/>
    <mergeCell ref="EB21:EF21"/>
    <mergeCell ref="EG21:EK21"/>
    <mergeCell ref="EL21:EP21"/>
    <mergeCell ref="EQ21:EU21"/>
    <mergeCell ref="CN21:CR21"/>
    <mergeCell ref="CS21:CW21"/>
    <mergeCell ref="CX21:DB21"/>
    <mergeCell ref="DC21:DG21"/>
    <mergeCell ref="DH21:DL21"/>
    <mergeCell ref="DM21:DQ21"/>
    <mergeCell ref="BJ21:BN21"/>
    <mergeCell ref="BO21:BS21"/>
    <mergeCell ref="BT21:BX21"/>
    <mergeCell ref="BY21:CC21"/>
    <mergeCell ref="CD21:CH21"/>
    <mergeCell ref="CI21:CM21"/>
    <mergeCell ref="AF21:AJ21"/>
    <mergeCell ref="AK21:AO21"/>
    <mergeCell ref="AP21:AT21"/>
    <mergeCell ref="AU21:AY21"/>
    <mergeCell ref="AZ21:BD21"/>
    <mergeCell ref="BE21:BI21"/>
    <mergeCell ref="B21:F21"/>
    <mergeCell ref="G21:K21"/>
    <mergeCell ref="L21:P21"/>
    <mergeCell ref="Q21:U21"/>
    <mergeCell ref="V21:Z21"/>
    <mergeCell ref="AA21:AE2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E27:FW27"/>
  <sheetViews>
    <sheetView workbookViewId="0">
      <selection activeCell="E31" sqref="E31"/>
    </sheetView>
  </sheetViews>
  <sheetFormatPr baseColWidth="10" defaultRowHeight="15"/>
  <sheetData>
    <row r="27" spans="5:179" ht="15.7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de la geek room</dc:creator>
  <cp:lastModifiedBy>Pc de la geek room</cp:lastModifiedBy>
  <dcterms:created xsi:type="dcterms:W3CDTF">2016-01-27T19:58:28Z</dcterms:created>
  <dcterms:modified xsi:type="dcterms:W3CDTF">2016-08-29T21:32:33Z</dcterms:modified>
</cp:coreProperties>
</file>