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RRIER\Desktop\"/>
    </mc:Choice>
  </mc:AlternateContent>
  <bookViews>
    <workbookView xWindow="120" yWindow="30" windowWidth="20115" windowHeight="8760" tabRatio="925"/>
  </bookViews>
  <sheets>
    <sheet name="Résultats par élève" sheetId="13" r:id="rId1"/>
    <sheet name="Réussite par compétence" sheetId="16" r:id="rId2"/>
  </sheets>
  <definedNames>
    <definedName name="Dynamic">#REF!</definedName>
    <definedName name="Dynamic1">#REF!</definedName>
    <definedName name="touteslesclasses">#REF!</definedName>
  </definedNames>
  <calcPr calcId="152511"/>
  <customWorkbookViews>
    <customWorkbookView name="JARRIER - Affichage personnalisé" guid="{12B2B08A-2472-4A59-BA2D-CBE5F18C8BFB}" mergeInterval="0" personalView="1" maximized="1" xWindow="-8" yWindow="-8" windowWidth="1382" windowHeight="744" activeSheetId="7"/>
  </customWorkbookViews>
</workbook>
</file>

<file path=xl/calcChain.xml><?xml version="1.0" encoding="utf-8"?>
<calcChain xmlns="http://schemas.openxmlformats.org/spreadsheetml/2006/main">
  <c r="AD3" i="13" l="1"/>
  <c r="AE3" i="13"/>
  <c r="AD4" i="13"/>
  <c r="AE4" i="13"/>
  <c r="AD5" i="13"/>
  <c r="AE5" i="13"/>
  <c r="AD6" i="13"/>
  <c r="AE6" i="13"/>
  <c r="AE2" i="13"/>
  <c r="AD2" i="13"/>
  <c r="D2" i="13"/>
  <c r="E2" i="13"/>
  <c r="F2" i="13"/>
  <c r="G2" i="13"/>
  <c r="H2" i="13"/>
  <c r="I2" i="13"/>
  <c r="J2" i="13"/>
  <c r="K2" i="13"/>
  <c r="L2" i="13"/>
  <c r="M2" i="13"/>
  <c r="N2" i="13"/>
  <c r="O2" i="13"/>
  <c r="P2" i="13"/>
  <c r="Q2" i="13"/>
  <c r="R2" i="13"/>
  <c r="S2" i="13"/>
  <c r="T2" i="13"/>
  <c r="U2" i="13"/>
  <c r="V2" i="13"/>
  <c r="W2" i="13"/>
  <c r="X2" i="13"/>
  <c r="Y2" i="13"/>
  <c r="Z2" i="13"/>
  <c r="AA2" i="13"/>
  <c r="AB2" i="13"/>
  <c r="AC2" i="13"/>
  <c r="D3" i="13"/>
  <c r="E3" i="13"/>
  <c r="F3" i="13"/>
  <c r="G3" i="13"/>
  <c r="H3" i="13"/>
  <c r="I3" i="13"/>
  <c r="J3" i="13"/>
  <c r="K3" i="13"/>
  <c r="L3" i="13"/>
  <c r="M3" i="13"/>
  <c r="N3" i="13"/>
  <c r="O3" i="13"/>
  <c r="P3" i="13"/>
  <c r="Q3" i="13"/>
  <c r="R3" i="13"/>
  <c r="S3" i="13"/>
  <c r="T3" i="13"/>
  <c r="U3" i="13"/>
  <c r="V3" i="13"/>
  <c r="W3" i="13"/>
  <c r="X3" i="13"/>
  <c r="Y3" i="13"/>
  <c r="Z3" i="13"/>
  <c r="AA3" i="13"/>
  <c r="AB3" i="13"/>
  <c r="AC3" i="13"/>
  <c r="D4" i="13"/>
  <c r="E4" i="13"/>
  <c r="F4" i="13"/>
  <c r="G4" i="13"/>
  <c r="H4" i="13"/>
  <c r="I4" i="13"/>
  <c r="J4" i="13"/>
  <c r="K4" i="13"/>
  <c r="L4" i="13"/>
  <c r="M4" i="13"/>
  <c r="N4" i="13"/>
  <c r="O4" i="13"/>
  <c r="P4" i="13"/>
  <c r="Q4" i="13"/>
  <c r="R4" i="13"/>
  <c r="S4" i="13"/>
  <c r="T4" i="13"/>
  <c r="U4" i="13"/>
  <c r="V4" i="13"/>
  <c r="W4" i="13"/>
  <c r="X4" i="13"/>
  <c r="Y4" i="13"/>
  <c r="Z4" i="13"/>
  <c r="AA4" i="13"/>
  <c r="AB4" i="13"/>
  <c r="AC4" i="13"/>
  <c r="D5" i="13"/>
  <c r="E5" i="13"/>
  <c r="F5" i="13"/>
  <c r="G5" i="13"/>
  <c r="H5" i="13"/>
  <c r="I5" i="13"/>
  <c r="J5" i="13"/>
  <c r="K5" i="13"/>
  <c r="L5" i="13"/>
  <c r="M5" i="13"/>
  <c r="N5" i="13"/>
  <c r="O5" i="13"/>
  <c r="P5" i="13"/>
  <c r="Q5" i="13"/>
  <c r="R5" i="13"/>
  <c r="S5" i="13"/>
  <c r="T5" i="13"/>
  <c r="U5" i="13"/>
  <c r="V5" i="13"/>
  <c r="W5" i="13"/>
  <c r="X5" i="13"/>
  <c r="Y5" i="13"/>
  <c r="Z5" i="13"/>
  <c r="AA5" i="13"/>
  <c r="AB5" i="13"/>
  <c r="AC5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C3" i="13"/>
  <c r="C4" i="13"/>
  <c r="C5" i="13"/>
  <c r="C6" i="13"/>
  <c r="C2" i="13"/>
  <c r="B5" i="13" l="1"/>
  <c r="B3" i="13"/>
  <c r="B6" i="13"/>
  <c r="B4" i="13"/>
  <c r="B2" i="13"/>
  <c r="AF6" i="13"/>
  <c r="AF5" i="13"/>
  <c r="AF4" i="13"/>
  <c r="AF3" i="13"/>
  <c r="AF2" i="13"/>
</calcChain>
</file>

<file path=xl/sharedStrings.xml><?xml version="1.0" encoding="utf-8"?>
<sst xmlns="http://schemas.openxmlformats.org/spreadsheetml/2006/main" count="36" uniqueCount="36">
  <si>
    <t>S'approprier</t>
  </si>
  <si>
    <t>Communiquer</t>
  </si>
  <si>
    <t>Réaliser</t>
  </si>
  <si>
    <t>Valider</t>
  </si>
  <si>
    <t>Insuffisant (0)</t>
  </si>
  <si>
    <t>Partiellement Conforme (1)</t>
  </si>
  <si>
    <t>Satisfaisant (2)</t>
  </si>
  <si>
    <t>Analyser / Raisonner</t>
  </si>
  <si>
    <t>Classe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</si>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</sst>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b/>
      <sz val="10"/>
      <color rgb="FF00B0F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3399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O6"/>
  <sheetViews>
    <sheetView tabSelected="1" topLeftCell="T1" workbookViewId="0">
      <selection activeCell="Z12" sqref="Z12"/>
    </sheetView>
  </sheetViews>
  <sheetFormatPr baseColWidth="10" defaultRowHeight="12.75" x14ac:dyDescent="0.2"/>
  <cols>
    <col min="1" max="1" width="20.7109375" style="1" customWidth="1"/>
    <col min="2" max="29" width="8.7109375" style="1" customWidth="1"/>
    <col min="30" max="41" width="10.7109375" style="1" customWidth="1"/>
    <col min="42" max="16384" width="11.42578125" style="1"/>
  </cols>
  <sheetData>
    <row r="1" spans="1:41" ht="38.25" x14ac:dyDescent="0.2">
      <c r="B1" s="3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2" t="s">
        <v>15</v>
      </c>
      <c r="J1" s="2" t="s">
        <v>16</v>
      </c>
      <c r="K1" s="2" t="s">
        <v>17</v>
      </c>
      <c r="L1" s="2" t="s">
        <v>18</v>
      </c>
      <c r="M1" s="2" t="s">
        <v>19</v>
      </c>
      <c r="N1" s="2" t="s">
        <v>20</v>
      </c>
      <c r="O1" s="2" t="s">
        <v>21</v>
      </c>
      <c r="P1" s="2" t="s">
        <v>22</v>
      </c>
      <c r="Q1" s="2" t="s">
        <v>23</v>
      </c>
      <c r="R1" s="2" t="s">
        <v>24</v>
      </c>
      <c r="S1" s="2" t="s">
        <v>25</v>
      </c>
      <c r="T1" s="2" t="s">
        <v>26</v>
      </c>
      <c r="U1" s="2" t="s">
        <v>27</v>
      </c>
      <c r="V1" s="2" t="s">
        <v>28</v>
      </c>
      <c r="W1" s="2" t="s">
        <v>29</v>
      </c>
      <c r="X1" s="2" t="s">
        <v>30</v>
      </c>
      <c r="Y1" s="2" t="s">
        <v>31</v>
      </c>
      <c r="Z1" s="2" t="s">
        <v>32</v>
      </c>
      <c r="AA1" s="2" t="s">
        <v>33</v>
      </c>
      <c r="AB1" s="2" t="s">
        <v>34</v>
      </c>
      <c r="AC1" s="2" t="s">
        <v>35</v>
      </c>
      <c r="AD1" s="2" t="s">
        <v>4</v>
      </c>
      <c r="AE1" s="2" t="s">
        <v>5</v>
      </c>
      <c r="AF1" s="2" t="s">
        <v>6</v>
      </c>
      <c r="AG1" s="2"/>
      <c r="AH1" s="2"/>
      <c r="AI1" s="2"/>
      <c r="AJ1" s="2"/>
      <c r="AK1" s="2"/>
      <c r="AL1" s="2"/>
      <c r="AM1" s="2"/>
      <c r="AN1" s="2"/>
      <c r="AO1" s="2"/>
    </row>
    <row r="2" spans="1:41" x14ac:dyDescent="0.2">
      <c r="A2" s="1" t="s">
        <v>0</v>
      </c>
      <c r="B2" s="4">
        <f ca="1">AVERAGE(C2:AC2)</f>
        <v>0.48565835953395819</v>
      </c>
      <c r="C2" s="4">
        <f ca="1">RAND()</f>
        <v>0.7209197116121896</v>
      </c>
      <c r="D2" s="4">
        <f t="shared" ref="D2:AC6" ca="1" si="0">RAND()</f>
        <v>0.68985552791780402</v>
      </c>
      <c r="E2" s="4">
        <f t="shared" ca="1" si="0"/>
        <v>0.16532909870274004</v>
      </c>
      <c r="F2" s="4">
        <f t="shared" ca="1" si="0"/>
        <v>0.28421463139150238</v>
      </c>
      <c r="G2" s="4">
        <f t="shared" ca="1" si="0"/>
        <v>0.26614207250287958</v>
      </c>
      <c r="H2" s="4">
        <f t="shared" ca="1" si="0"/>
        <v>2.9977641855822856E-3</v>
      </c>
      <c r="I2" s="4">
        <f t="shared" ca="1" si="0"/>
        <v>0.30202931409244571</v>
      </c>
      <c r="J2" s="4">
        <f t="shared" ca="1" si="0"/>
        <v>0.50490448393424558</v>
      </c>
      <c r="K2" s="4">
        <f t="shared" ca="1" si="0"/>
        <v>0.10554791611881076</v>
      </c>
      <c r="L2" s="4">
        <f t="shared" ca="1" si="0"/>
        <v>0.60083385870335981</v>
      </c>
      <c r="M2" s="4">
        <f t="shared" ca="1" si="0"/>
        <v>0.65948180761834119</v>
      </c>
      <c r="N2" s="4">
        <f t="shared" ca="1" si="0"/>
        <v>0.79218933584458984</v>
      </c>
      <c r="O2" s="4">
        <f t="shared" ca="1" si="0"/>
        <v>0.20778211775967648</v>
      </c>
      <c r="P2" s="4">
        <f t="shared" ca="1" si="0"/>
        <v>0.2792043715282041</v>
      </c>
      <c r="Q2" s="4">
        <f t="shared" ca="1" si="0"/>
        <v>6.5645783270619096E-2</v>
      </c>
      <c r="R2" s="4">
        <f t="shared" ca="1" si="0"/>
        <v>0.67665426543918328</v>
      </c>
      <c r="S2" s="4">
        <f t="shared" ca="1" si="0"/>
        <v>0.85399510816539881</v>
      </c>
      <c r="T2" s="4">
        <f t="shared" ca="1" si="0"/>
        <v>0.76565136544928991</v>
      </c>
      <c r="U2" s="4">
        <f t="shared" ca="1" si="0"/>
        <v>0.1421019472723648</v>
      </c>
      <c r="V2" s="4">
        <f t="shared" ca="1" si="0"/>
        <v>0.48206734949514496</v>
      </c>
      <c r="W2" s="4">
        <f t="shared" ca="1" si="0"/>
        <v>0.75627911408474247</v>
      </c>
      <c r="X2" s="4">
        <f t="shared" ca="1" si="0"/>
        <v>0.94842253416797462</v>
      </c>
      <c r="Y2" s="4">
        <f t="shared" ca="1" si="0"/>
        <v>0.97943253674722697</v>
      </c>
      <c r="Z2" s="4">
        <f t="shared" ca="1" si="0"/>
        <v>0.42149856584103718</v>
      </c>
      <c r="AA2" s="4">
        <f t="shared" ca="1" si="0"/>
        <v>0.67426915890040373</v>
      </c>
      <c r="AB2" s="4">
        <f t="shared" ca="1" si="0"/>
        <v>0.19175575817636814</v>
      </c>
      <c r="AC2" s="4">
        <f t="shared" ca="1" si="0"/>
        <v>0.57357020849474716</v>
      </c>
      <c r="AD2" s="1">
        <f ca="1">INT(RAND()*27)+1</f>
        <v>5</v>
      </c>
      <c r="AE2" s="1">
        <f ca="1">INT(RAND()*27)+1</f>
        <v>15</v>
      </c>
      <c r="AF2" s="1">
        <f ca="1">81-AD2-AE2</f>
        <v>61</v>
      </c>
    </row>
    <row r="3" spans="1:41" x14ac:dyDescent="0.2">
      <c r="A3" s="1" t="s">
        <v>7</v>
      </c>
      <c r="B3" s="4">
        <f t="shared" ref="B3:B6" ca="1" si="1">AVERAGE(C3:AC3)</f>
        <v>0.48254912929220511</v>
      </c>
      <c r="C3" s="4">
        <f t="shared" ref="C3:R6" ca="1" si="2">RAND()</f>
        <v>0.77414983004224935</v>
      </c>
      <c r="D3" s="4">
        <f t="shared" ca="1" si="2"/>
        <v>0.81801368546471065</v>
      </c>
      <c r="E3" s="4">
        <f t="shared" ca="1" si="2"/>
        <v>0.44025929089290927</v>
      </c>
      <c r="F3" s="4">
        <f t="shared" ca="1" si="2"/>
        <v>0.65618559066709281</v>
      </c>
      <c r="G3" s="4">
        <f t="shared" ca="1" si="2"/>
        <v>0.87812443508287419</v>
      </c>
      <c r="H3" s="4">
        <f t="shared" ca="1" si="2"/>
        <v>0.42169625957927082</v>
      </c>
      <c r="I3" s="4">
        <f t="shared" ca="1" si="2"/>
        <v>0.75807739440737565</v>
      </c>
      <c r="J3" s="4">
        <f t="shared" ca="1" si="2"/>
        <v>0.63766416321315589</v>
      </c>
      <c r="K3" s="4">
        <f t="shared" ca="1" si="2"/>
        <v>0.62948671960339442</v>
      </c>
      <c r="L3" s="4">
        <f t="shared" ca="1" si="2"/>
        <v>0.77206667789321715</v>
      </c>
      <c r="M3" s="4">
        <f t="shared" ca="1" si="2"/>
        <v>0.51267391064289158</v>
      </c>
      <c r="N3" s="4">
        <f t="shared" ca="1" si="2"/>
        <v>0.43518278825147794</v>
      </c>
      <c r="O3" s="4">
        <f t="shared" ca="1" si="2"/>
        <v>2.2243447309588937E-4</v>
      </c>
      <c r="P3" s="4">
        <f t="shared" ca="1" si="2"/>
        <v>0.68568550782671811</v>
      </c>
      <c r="Q3" s="4">
        <f t="shared" ca="1" si="2"/>
        <v>0.50349168958663759</v>
      </c>
      <c r="R3" s="4">
        <f t="shared" ca="1" si="2"/>
        <v>2.5375502355992174E-2</v>
      </c>
      <c r="S3" s="4">
        <f t="shared" ca="1" si="0"/>
        <v>0.34546869513665845</v>
      </c>
      <c r="T3" s="4">
        <f t="shared" ca="1" si="0"/>
        <v>0.23716505307393232</v>
      </c>
      <c r="U3" s="4">
        <f t="shared" ca="1" si="0"/>
        <v>0.44499924456015683</v>
      </c>
      <c r="V3" s="4">
        <f t="shared" ca="1" si="0"/>
        <v>3.6632643124395181E-2</v>
      </c>
      <c r="W3" s="4">
        <f t="shared" ca="1" si="0"/>
        <v>0.17257901179950319</v>
      </c>
      <c r="X3" s="4">
        <f t="shared" ca="1" si="0"/>
        <v>0.49055904995399269</v>
      </c>
      <c r="Y3" s="4">
        <f t="shared" ca="1" si="0"/>
        <v>0.22812790194128829</v>
      </c>
      <c r="Z3" s="4">
        <f t="shared" ca="1" si="0"/>
        <v>0.44365173491210197</v>
      </c>
      <c r="AA3" s="4">
        <f t="shared" ca="1" si="0"/>
        <v>0.72211127288186239</v>
      </c>
      <c r="AB3" s="4">
        <f t="shared" ca="1" si="0"/>
        <v>0.50807232127547297</v>
      </c>
      <c r="AC3" s="4">
        <f t="shared" ca="1" si="0"/>
        <v>0.45110368224711361</v>
      </c>
      <c r="AD3" s="1">
        <f t="shared" ref="AD3:AE6" ca="1" si="3">INT(RAND()*27)+1</f>
        <v>8</v>
      </c>
      <c r="AE3" s="1">
        <f t="shared" ca="1" si="3"/>
        <v>11</v>
      </c>
      <c r="AF3" s="1">
        <f t="shared" ref="AF3:AF6" ca="1" si="4">81-AD3-AE3</f>
        <v>62</v>
      </c>
    </row>
    <row r="4" spans="1:41" x14ac:dyDescent="0.2">
      <c r="A4" s="1" t="s">
        <v>2</v>
      </c>
      <c r="B4" s="4">
        <f t="shared" ca="1" si="1"/>
        <v>0.5147066502279013</v>
      </c>
      <c r="C4" s="4">
        <f t="shared" ca="1" si="2"/>
        <v>0.36755410146739376</v>
      </c>
      <c r="D4" s="4">
        <f t="shared" ca="1" si="0"/>
        <v>0.33593997520098851</v>
      </c>
      <c r="E4" s="4">
        <f t="shared" ca="1" si="0"/>
        <v>0.35873017293027998</v>
      </c>
      <c r="F4" s="4">
        <f t="shared" ca="1" si="0"/>
        <v>0.49050974862035135</v>
      </c>
      <c r="G4" s="4">
        <f t="shared" ca="1" si="0"/>
        <v>0.94701580609852754</v>
      </c>
      <c r="H4" s="4">
        <f t="shared" ca="1" si="0"/>
        <v>0.98207815881117932</v>
      </c>
      <c r="I4" s="4">
        <f t="shared" ca="1" si="0"/>
        <v>0.62507191579614996</v>
      </c>
      <c r="J4" s="4">
        <f t="shared" ca="1" si="0"/>
        <v>0.46381700909368673</v>
      </c>
      <c r="K4" s="4">
        <f t="shared" ca="1" si="0"/>
        <v>0.81790967971459616</v>
      </c>
      <c r="L4" s="4">
        <f t="shared" ca="1" si="0"/>
        <v>0.82327375043987228</v>
      </c>
      <c r="M4" s="4">
        <f t="shared" ca="1" si="0"/>
        <v>0.23883664195909016</v>
      </c>
      <c r="N4" s="4">
        <f t="shared" ca="1" si="0"/>
        <v>0.50161464001952549</v>
      </c>
      <c r="O4" s="4">
        <f t="shared" ca="1" si="0"/>
        <v>0.76469774061620599</v>
      </c>
      <c r="P4" s="4">
        <f t="shared" ca="1" si="0"/>
        <v>0.78422234241381317</v>
      </c>
      <c r="Q4" s="4">
        <f t="shared" ca="1" si="0"/>
        <v>0.74038377524254739</v>
      </c>
      <c r="R4" s="4">
        <f t="shared" ca="1" si="0"/>
        <v>0.99729127815187668</v>
      </c>
      <c r="S4" s="4">
        <f t="shared" ca="1" si="0"/>
        <v>0.16346175205966573</v>
      </c>
      <c r="T4" s="4">
        <f t="shared" ca="1" si="0"/>
        <v>0.18456600227425768</v>
      </c>
      <c r="U4" s="4">
        <f t="shared" ca="1" si="0"/>
        <v>0.50018871591501057</v>
      </c>
      <c r="V4" s="4">
        <f t="shared" ca="1" si="0"/>
        <v>0.73497855563643466</v>
      </c>
      <c r="W4" s="4">
        <f t="shared" ca="1" si="0"/>
        <v>0.12641433597990726</v>
      </c>
      <c r="X4" s="4">
        <f t="shared" ca="1" si="0"/>
        <v>3.0746090112620639E-2</v>
      </c>
      <c r="Y4" s="4">
        <f t="shared" ca="1" si="0"/>
        <v>0.11582340967177696</v>
      </c>
      <c r="Z4" s="4">
        <f t="shared" ca="1" si="0"/>
        <v>0.84013027597490608</v>
      </c>
      <c r="AA4" s="4">
        <f t="shared" ca="1" si="0"/>
        <v>0.13694163848374896</v>
      </c>
      <c r="AB4" s="4">
        <f t="shared" ca="1" si="0"/>
        <v>0.2811819924345047</v>
      </c>
      <c r="AC4" s="4">
        <f t="shared" ca="1" si="0"/>
        <v>0.54370005103441843</v>
      </c>
      <c r="AD4" s="1">
        <f t="shared" ca="1" si="3"/>
        <v>26</v>
      </c>
      <c r="AE4" s="1">
        <f t="shared" ca="1" si="3"/>
        <v>2</v>
      </c>
      <c r="AF4" s="1">
        <f t="shared" ca="1" si="4"/>
        <v>53</v>
      </c>
    </row>
    <row r="5" spans="1:41" x14ac:dyDescent="0.2">
      <c r="A5" s="1" t="s">
        <v>3</v>
      </c>
      <c r="B5" s="4">
        <f t="shared" ca="1" si="1"/>
        <v>0.51368213004897656</v>
      </c>
      <c r="C5" s="4">
        <f t="shared" ca="1" si="2"/>
        <v>0.46734813230402494</v>
      </c>
      <c r="D5" s="4">
        <f t="shared" ca="1" si="0"/>
        <v>7.8817913777760817E-2</v>
      </c>
      <c r="E5" s="4">
        <f t="shared" ca="1" si="0"/>
        <v>0.87352076494820596</v>
      </c>
      <c r="F5" s="4">
        <f t="shared" ca="1" si="0"/>
        <v>0.23022862800607036</v>
      </c>
      <c r="G5" s="4">
        <f t="shared" ca="1" si="0"/>
        <v>0.97579459628339593</v>
      </c>
      <c r="H5" s="4">
        <f t="shared" ca="1" si="0"/>
        <v>0.51819175885936075</v>
      </c>
      <c r="I5" s="4">
        <f t="shared" ca="1" si="0"/>
        <v>0.82326354598546259</v>
      </c>
      <c r="J5" s="4">
        <f t="shared" ca="1" si="0"/>
        <v>0.42283939513982471</v>
      </c>
      <c r="K5" s="4">
        <f t="shared" ca="1" si="0"/>
        <v>0.68300690643210071</v>
      </c>
      <c r="L5" s="4">
        <f t="shared" ca="1" si="0"/>
        <v>0.4151458007764427</v>
      </c>
      <c r="M5" s="4">
        <f t="shared" ca="1" si="0"/>
        <v>0.44053886799595354</v>
      </c>
      <c r="N5" s="4">
        <f t="shared" ca="1" si="0"/>
        <v>0.25910775357978189</v>
      </c>
      <c r="O5" s="4">
        <f t="shared" ca="1" si="0"/>
        <v>0.35693441520026048</v>
      </c>
      <c r="P5" s="4">
        <f t="shared" ca="1" si="0"/>
        <v>0.59941238224245674</v>
      </c>
      <c r="Q5" s="4">
        <f t="shared" ca="1" si="0"/>
        <v>0.40897540667206111</v>
      </c>
      <c r="R5" s="4">
        <f t="shared" ca="1" si="0"/>
        <v>8.6055664429856682E-2</v>
      </c>
      <c r="S5" s="4">
        <f t="shared" ca="1" si="0"/>
        <v>0.6640100511473247</v>
      </c>
      <c r="T5" s="4">
        <f t="shared" ca="1" si="0"/>
        <v>0.81739186341413395</v>
      </c>
      <c r="U5" s="4">
        <f t="shared" ca="1" si="0"/>
        <v>0.93819245611220725</v>
      </c>
      <c r="V5" s="4">
        <f t="shared" ca="1" si="0"/>
        <v>0.89263523489387719</v>
      </c>
      <c r="W5" s="4">
        <f t="shared" ca="1" si="0"/>
        <v>0.61637165654392401</v>
      </c>
      <c r="X5" s="4">
        <f t="shared" ca="1" si="0"/>
        <v>1.2600530852963088E-2</v>
      </c>
      <c r="Y5" s="4">
        <f t="shared" ca="1" si="0"/>
        <v>0.55585437909712754</v>
      </c>
      <c r="Z5" s="4">
        <f t="shared" ca="1" si="0"/>
        <v>0.47295195647226795</v>
      </c>
      <c r="AA5" s="4">
        <f t="shared" ca="1" si="0"/>
        <v>0.16270336147829634</v>
      </c>
      <c r="AB5" s="4">
        <f t="shared" ca="1" si="0"/>
        <v>0.34178341758903386</v>
      </c>
      <c r="AC5" s="4">
        <f t="shared" ca="1" si="0"/>
        <v>0.75574067108819509</v>
      </c>
      <c r="AD5" s="1">
        <f t="shared" ca="1" si="3"/>
        <v>17</v>
      </c>
      <c r="AE5" s="1">
        <f t="shared" ca="1" si="3"/>
        <v>10</v>
      </c>
      <c r="AF5" s="1">
        <f t="shared" ca="1" si="4"/>
        <v>54</v>
      </c>
    </row>
    <row r="6" spans="1:41" x14ac:dyDescent="0.2">
      <c r="A6" s="1" t="s">
        <v>1</v>
      </c>
      <c r="B6" s="4">
        <f t="shared" ca="1" si="1"/>
        <v>0.46084278780805454</v>
      </c>
      <c r="C6" s="4">
        <f t="shared" ca="1" si="2"/>
        <v>0.90401276785405749</v>
      </c>
      <c r="D6" s="4">
        <f t="shared" ca="1" si="0"/>
        <v>0.29243196598574228</v>
      </c>
      <c r="E6" s="4">
        <f t="shared" ca="1" si="0"/>
        <v>0.31070352473596341</v>
      </c>
      <c r="F6" s="4">
        <f t="shared" ca="1" si="0"/>
        <v>0.12920328455881824</v>
      </c>
      <c r="G6" s="4">
        <f t="shared" ca="1" si="0"/>
        <v>7.9795374483708659E-2</v>
      </c>
      <c r="H6" s="4">
        <f t="shared" ca="1" si="0"/>
        <v>6.0913410141650637E-2</v>
      </c>
      <c r="I6" s="4">
        <f t="shared" ca="1" si="0"/>
        <v>0.23302238147977472</v>
      </c>
      <c r="J6" s="4">
        <f t="shared" ca="1" si="0"/>
        <v>0.31367719147941475</v>
      </c>
      <c r="K6" s="4">
        <f t="shared" ca="1" si="0"/>
        <v>0.83835890722950168</v>
      </c>
      <c r="L6" s="4">
        <f t="shared" ca="1" si="0"/>
        <v>0.79113863440977783</v>
      </c>
      <c r="M6" s="4">
        <f t="shared" ca="1" si="0"/>
        <v>0.77284976680376416</v>
      </c>
      <c r="N6" s="4">
        <f t="shared" ca="1" si="0"/>
        <v>0.77612611400819764</v>
      </c>
      <c r="O6" s="4">
        <f t="shared" ca="1" si="0"/>
        <v>0.84970804967870084</v>
      </c>
      <c r="P6" s="4">
        <f t="shared" ca="1" si="0"/>
        <v>9.5946382214680548E-2</v>
      </c>
      <c r="Q6" s="4">
        <f t="shared" ca="1" si="0"/>
        <v>0.9808854218419204</v>
      </c>
      <c r="R6" s="4">
        <f t="shared" ca="1" si="0"/>
        <v>0.68090921318718267</v>
      </c>
      <c r="S6" s="4">
        <f t="shared" ca="1" si="0"/>
        <v>0.34525422524978122</v>
      </c>
      <c r="T6" s="4">
        <f t="shared" ca="1" si="0"/>
        <v>0.76493056989446784</v>
      </c>
      <c r="U6" s="4">
        <f t="shared" ca="1" si="0"/>
        <v>6.114414382981137E-2</v>
      </c>
      <c r="V6" s="4">
        <f t="shared" ca="1" si="0"/>
        <v>0.62691725604318527</v>
      </c>
      <c r="W6" s="4">
        <f t="shared" ca="1" si="0"/>
        <v>9.7399397550176348E-3</v>
      </c>
      <c r="X6" s="4">
        <f t="shared" ca="1" si="0"/>
        <v>0.85596860151330001</v>
      </c>
      <c r="Y6" s="4">
        <f t="shared" ca="1" si="0"/>
        <v>0.20749221776301097</v>
      </c>
      <c r="Z6" s="4">
        <f t="shared" ca="1" si="0"/>
        <v>0.18694321887337961</v>
      </c>
      <c r="AA6" s="4">
        <f t="shared" ca="1" si="0"/>
        <v>0.35409186621793076</v>
      </c>
      <c r="AB6" s="4">
        <f t="shared" ca="1" si="0"/>
        <v>0.23684025241501816</v>
      </c>
      <c r="AC6" s="4">
        <f t="shared" ca="1" si="0"/>
        <v>0.68375058916971543</v>
      </c>
      <c r="AD6" s="1">
        <f t="shared" ca="1" si="3"/>
        <v>3</v>
      </c>
      <c r="AE6" s="1">
        <f t="shared" ca="1" si="3"/>
        <v>3</v>
      </c>
      <c r="AF6" s="1">
        <f t="shared" ca="1" si="4"/>
        <v>75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zoomScale="85" zoomScaleNormal="85" workbookViewId="0"/>
  </sheetViews>
  <sheetFormatPr baseColWidth="10" defaultRowHeight="12.75" x14ac:dyDescent="0.2"/>
  <cols>
    <col min="1" max="1" width="221.7109375" customWidth="1"/>
  </cols>
  <sheetData>
    <row r="1" ht="409.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 par élève</vt:lpstr>
      <vt:lpstr>Réussite par compétence</vt:lpstr>
    </vt:vector>
  </TitlesOfParts>
  <Company>STELLIUM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JARRIER</dc:creator>
  <cp:lastModifiedBy>JARRIER</cp:lastModifiedBy>
  <cp:lastPrinted>2016-08-25T18:29:27Z</cp:lastPrinted>
  <dcterms:created xsi:type="dcterms:W3CDTF">2015-01-19T11:48:31Z</dcterms:created>
  <dcterms:modified xsi:type="dcterms:W3CDTF">2016-08-27T11:05:07Z</dcterms:modified>
</cp:coreProperties>
</file>