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0" yWindow="210" windowWidth="9600" windowHeight="3765"/>
  </bookViews>
  <sheets>
    <sheet name="Base de données" sheetId="1" r:id="rId1"/>
    <sheet name="Sites" sheetId="6" r:id="rId2"/>
    <sheet name="Huiles &amp; Outils" sheetId="2" r:id="rId3"/>
    <sheet name="résultats" sheetId="7" r:id="rId4"/>
  </sheets>
  <calcPr calcId="145621"/>
</workbook>
</file>

<file path=xl/calcChain.xml><?xml version="1.0" encoding="utf-8"?>
<calcChain xmlns="http://schemas.openxmlformats.org/spreadsheetml/2006/main">
  <c r="P222" i="2" l="1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9" i="2"/>
  <c r="P280" i="2"/>
  <c r="M468" i="1"/>
  <c r="M467" i="1"/>
  <c r="M466" i="1"/>
  <c r="M465" i="1"/>
  <c r="M464" i="1"/>
  <c r="M463" i="1"/>
  <c r="M462" i="1"/>
  <c r="M461" i="1"/>
  <c r="M460" i="1"/>
  <c r="M485" i="1"/>
  <c r="M484" i="1"/>
  <c r="M483" i="1"/>
  <c r="M482" i="1"/>
  <c r="M494" i="1" l="1"/>
  <c r="M493" i="1"/>
  <c r="M492" i="1"/>
  <c r="M478" i="1"/>
  <c r="M479" i="1"/>
  <c r="M480" i="1"/>
  <c r="M481" i="1"/>
  <c r="M486" i="1"/>
  <c r="M487" i="1"/>
  <c r="M488" i="1"/>
  <c r="M489" i="1"/>
  <c r="M490" i="1"/>
  <c r="M491" i="1"/>
  <c r="M476" i="1"/>
  <c r="M477" i="1"/>
  <c r="M219" i="1" l="1"/>
  <c r="M218" i="1"/>
  <c r="M217" i="1"/>
  <c r="M216" i="1"/>
  <c r="M215" i="1"/>
  <c r="M214" i="1"/>
  <c r="M213" i="1"/>
  <c r="M211" i="1"/>
  <c r="M210" i="1"/>
  <c r="M209" i="1"/>
  <c r="M208" i="1"/>
  <c r="M207" i="1"/>
  <c r="M314" i="1"/>
  <c r="M313" i="1"/>
  <c r="M312" i="1"/>
  <c r="M311" i="1"/>
  <c r="M310" i="1"/>
  <c r="M309" i="1"/>
  <c r="M308" i="1"/>
  <c r="M344" i="1"/>
  <c r="M340" i="1"/>
  <c r="M339" i="1"/>
  <c r="M338" i="1"/>
  <c r="M337" i="1"/>
  <c r="M336" i="1"/>
  <c r="M335" i="1"/>
  <c r="M334" i="1"/>
  <c r="M54" i="1" l="1"/>
  <c r="M53" i="1"/>
  <c r="M52" i="1"/>
  <c r="M51" i="1"/>
  <c r="M50" i="1"/>
  <c r="M49" i="1"/>
  <c r="M48" i="1"/>
  <c r="M47" i="1"/>
  <c r="M46" i="1"/>
  <c r="M471" i="1" l="1"/>
  <c r="M470" i="1"/>
  <c r="M473" i="1"/>
  <c r="M472" i="1"/>
  <c r="M475" i="1"/>
  <c r="M474" i="1"/>
  <c r="M469" i="1"/>
  <c r="M157" i="1" l="1"/>
  <c r="M301" i="1"/>
  <c r="M328" i="1"/>
  <c r="M300" i="1"/>
  <c r="M315" i="1"/>
  <c r="M298" i="1"/>
  <c r="M296" i="1"/>
  <c r="M295" i="1"/>
  <c r="M294" i="1"/>
  <c r="M299" i="1"/>
  <c r="M297" i="1"/>
  <c r="M293" i="1"/>
  <c r="M307" i="1"/>
  <c r="M306" i="1"/>
  <c r="M305" i="1"/>
  <c r="M304" i="1"/>
  <c r="M303" i="1"/>
  <c r="M302" i="1"/>
  <c r="M451" i="1"/>
  <c r="M452" i="1"/>
  <c r="M453" i="1"/>
  <c r="M454" i="1"/>
  <c r="M455" i="1"/>
  <c r="M456" i="1"/>
  <c r="M457" i="1"/>
  <c r="M458" i="1"/>
  <c r="M459" i="1"/>
  <c r="M450" i="1"/>
  <c r="M76" i="1" l="1"/>
  <c r="M77" i="1"/>
  <c r="M81" i="1"/>
  <c r="M79" i="1"/>
  <c r="M82" i="1"/>
  <c r="M80" i="1"/>
  <c r="M78" i="1"/>
  <c r="M154" i="1"/>
  <c r="M153" i="1"/>
  <c r="M152" i="1"/>
  <c r="M139" i="1" l="1"/>
  <c r="M327" i="1"/>
  <c r="M329" i="1"/>
  <c r="M330" i="1"/>
  <c r="M331" i="1"/>
  <c r="M332" i="1"/>
  <c r="M320" i="1"/>
  <c r="M321" i="1"/>
  <c r="M322" i="1"/>
  <c r="M323" i="1"/>
  <c r="M324" i="1"/>
  <c r="M166" i="1"/>
  <c r="M167" i="1"/>
  <c r="M168" i="1"/>
  <c r="M161" i="1"/>
  <c r="M162" i="1"/>
  <c r="M163" i="1"/>
  <c r="M140" i="1"/>
  <c r="M141" i="1"/>
  <c r="M142" i="1"/>
  <c r="M145" i="1"/>
  <c r="M146" i="1"/>
  <c r="M147" i="1"/>
  <c r="M148" i="1"/>
  <c r="M156" i="1"/>
  <c r="M144" i="1"/>
  <c r="M158" i="1"/>
  <c r="M155" i="1"/>
  <c r="M333" i="1"/>
  <c r="M326" i="1"/>
  <c r="M325" i="1"/>
  <c r="M319" i="1"/>
  <c r="M345" i="1"/>
  <c r="M346" i="1"/>
  <c r="M347" i="1"/>
  <c r="M348" i="1"/>
  <c r="M349" i="1"/>
  <c r="M350" i="1"/>
  <c r="M351" i="1"/>
  <c r="M374" i="1" l="1"/>
  <c r="M372" i="1"/>
  <c r="M165" i="1"/>
  <c r="M164" i="1"/>
  <c r="M137" i="1"/>
  <c r="M136" i="1"/>
  <c r="M135" i="1"/>
  <c r="M134" i="1"/>
  <c r="M133" i="1"/>
  <c r="M132" i="1"/>
  <c r="M160" i="1"/>
  <c r="M150" i="1"/>
  <c r="M363" i="1"/>
  <c r="M364" i="1"/>
  <c r="M365" i="1"/>
  <c r="M366" i="1"/>
  <c r="M367" i="1"/>
  <c r="M368" i="1"/>
  <c r="M369" i="1"/>
  <c r="M370" i="1"/>
  <c r="M362" i="1"/>
  <c r="M361" i="1"/>
  <c r="M360" i="1"/>
  <c r="M359" i="1"/>
  <c r="M358" i="1"/>
  <c r="M169" i="1" l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316" i="1"/>
  <c r="M317" i="1"/>
  <c r="M318" i="1"/>
  <c r="M352" i="1"/>
  <c r="M353" i="1"/>
  <c r="M354" i="1"/>
  <c r="M355" i="1"/>
  <c r="M356" i="1"/>
  <c r="M357" i="1"/>
  <c r="M371" i="1"/>
  <c r="M373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159" i="1"/>
  <c r="M143" i="1"/>
  <c r="M138" i="1"/>
  <c r="M117" i="1"/>
  <c r="M116" i="1"/>
  <c r="M115" i="1"/>
  <c r="M114" i="1"/>
  <c r="M113" i="1"/>
  <c r="M112" i="1"/>
  <c r="M111" i="1"/>
  <c r="M2" i="1" l="1"/>
  <c r="M9" i="1"/>
  <c r="M44" i="1" l="1"/>
  <c r="M11" i="1" l="1"/>
  <c r="M12" i="1"/>
  <c r="M13" i="1"/>
  <c r="M14" i="1"/>
  <c r="M15" i="1"/>
  <c r="M16" i="1"/>
  <c r="M17" i="1"/>
  <c r="M10" i="1"/>
  <c r="M103" i="1"/>
  <c r="M102" i="1"/>
  <c r="M101" i="1"/>
  <c r="M100" i="1"/>
  <c r="M99" i="1"/>
  <c r="M98" i="1"/>
  <c r="M97" i="1"/>
  <c r="M110" i="1"/>
  <c r="M109" i="1"/>
  <c r="M108" i="1"/>
  <c r="M107" i="1"/>
  <c r="M106" i="1"/>
  <c r="M105" i="1"/>
  <c r="M104" i="1"/>
  <c r="M18" i="1" l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5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49" i="1"/>
  <c r="M151" i="1"/>
</calcChain>
</file>

<file path=xl/sharedStrings.xml><?xml version="1.0" encoding="utf-8"?>
<sst xmlns="http://schemas.openxmlformats.org/spreadsheetml/2006/main" count="2234" uniqueCount="820">
  <si>
    <t>Désignation</t>
  </si>
  <si>
    <t>Marque</t>
  </si>
  <si>
    <t>Référence</t>
  </si>
  <si>
    <t>Composant</t>
  </si>
  <si>
    <t>Nombre/Quantité</t>
  </si>
  <si>
    <t>Puissance</t>
  </si>
  <si>
    <t>Agitateur</t>
  </si>
  <si>
    <t>Machine</t>
  </si>
  <si>
    <t>Suma</t>
  </si>
  <si>
    <t>Giantmix</t>
  </si>
  <si>
    <t>FT4</t>
  </si>
  <si>
    <t>FR4</t>
  </si>
  <si>
    <t>FR5</t>
  </si>
  <si>
    <t>FR6</t>
  </si>
  <si>
    <t>2G 150-380</t>
  </si>
  <si>
    <t>3G 250-270</t>
  </si>
  <si>
    <t>FLYGT</t>
  </si>
  <si>
    <t>STREISAL</t>
  </si>
  <si>
    <t>Optimix</t>
  </si>
  <si>
    <t>2G 150-275</t>
  </si>
  <si>
    <t>FF-MASCHINENBAU</t>
  </si>
  <si>
    <t>Roulements réducteur</t>
  </si>
  <si>
    <t>36 000h</t>
  </si>
  <si>
    <t>Joints réducteur</t>
  </si>
  <si>
    <t>Roulements arbre transmission</t>
  </si>
  <si>
    <t>12 000h</t>
  </si>
  <si>
    <t>Roulements moteur</t>
  </si>
  <si>
    <t>Joints moteur</t>
  </si>
  <si>
    <t>Référence matériel</t>
  </si>
  <si>
    <t>45/60/10</t>
  </si>
  <si>
    <t>30207A</t>
  </si>
  <si>
    <t>35/80/10</t>
  </si>
  <si>
    <t>20 000h</t>
  </si>
  <si>
    <t>8 000h</t>
  </si>
  <si>
    <t>14 000h</t>
  </si>
  <si>
    <t>3 800h</t>
  </si>
  <si>
    <t>NJ207</t>
  </si>
  <si>
    <t>22 000h</t>
  </si>
  <si>
    <t>6 800h</t>
  </si>
  <si>
    <t>Niveau huile arbre transmission</t>
  </si>
  <si>
    <t>huile ISO VG68</t>
  </si>
  <si>
    <t>2ans</t>
  </si>
  <si>
    <t>Vidange huile réducteur</t>
  </si>
  <si>
    <t>200h/MER - 2000h</t>
  </si>
  <si>
    <t>Catégorie</t>
  </si>
  <si>
    <t>38 000h</t>
  </si>
  <si>
    <t>40 000h</t>
  </si>
  <si>
    <t>50 000h</t>
  </si>
  <si>
    <t>si besoin</t>
  </si>
  <si>
    <t>2000 h-2ans</t>
  </si>
  <si>
    <t>SAE 85W-140</t>
  </si>
  <si>
    <t>Joint agitateur</t>
  </si>
  <si>
    <t>Huile engrenage planétaire</t>
  </si>
  <si>
    <t>Huile moteur</t>
  </si>
  <si>
    <t>Huile du palier de l'hélice</t>
  </si>
  <si>
    <t>Roulements palier hélice</t>
  </si>
  <si>
    <t>Roulements engrenage planétaire</t>
  </si>
  <si>
    <t>100 000h</t>
  </si>
  <si>
    <t>60 000h</t>
  </si>
  <si>
    <t>AGIP OTE 68</t>
  </si>
  <si>
    <t>45 000h</t>
  </si>
  <si>
    <t>Roulements</t>
  </si>
  <si>
    <t>Garniture d'étanchéité d'arbre</t>
  </si>
  <si>
    <t>Câble</t>
  </si>
  <si>
    <t>50 000h - 1x /5ans</t>
  </si>
  <si>
    <t>ISO VG 15-32</t>
  </si>
  <si>
    <t xml:space="preserve">OMPG S 132 </t>
  </si>
  <si>
    <t>6209-2RSC3</t>
  </si>
  <si>
    <t>2000h - 1x/2ans</t>
  </si>
  <si>
    <t>Prix/unité</t>
  </si>
  <si>
    <t>Prix volume nécéssaire</t>
  </si>
  <si>
    <t>Biobull</t>
  </si>
  <si>
    <t>Clé dynamométrique</t>
  </si>
  <si>
    <t>BIOE 154MD
BIOE 184MD</t>
  </si>
  <si>
    <t>à vérifier 1x/6mois</t>
  </si>
  <si>
    <t>1x/ans</t>
  </si>
  <si>
    <t>Vidange huile</t>
  </si>
  <si>
    <t>Joints toriques</t>
  </si>
  <si>
    <t>Joint entrée de câble</t>
  </si>
  <si>
    <t>84 15 66</t>
  </si>
  <si>
    <t>OMPG X 160</t>
  </si>
  <si>
    <t>Remplacer garniture mécanique</t>
  </si>
  <si>
    <t>Remplacer palier</t>
  </si>
  <si>
    <t>Bague étanchéité moteur</t>
  </si>
  <si>
    <t>10 000h</t>
  </si>
  <si>
    <t>1x/3ans</t>
  </si>
  <si>
    <t>Graisse roulements</t>
  </si>
  <si>
    <t>Bague étanchéité réducteur</t>
  </si>
  <si>
    <t>25-30 000h</t>
  </si>
  <si>
    <t>Pompe</t>
  </si>
  <si>
    <t>BORGER</t>
  </si>
  <si>
    <t>SEEPEX</t>
  </si>
  <si>
    <t>Joints toriques bouchons remplissages</t>
  </si>
  <si>
    <t>Joints toriques couvercle de jonction</t>
  </si>
  <si>
    <t>Bac à huile : faire le plein</t>
  </si>
  <si>
    <t>ISO VG32</t>
  </si>
  <si>
    <t>Extracteur de roue</t>
  </si>
  <si>
    <t>PL</t>
  </si>
  <si>
    <t>CL</t>
  </si>
  <si>
    <t>Huile chambre intermédiaire</t>
  </si>
  <si>
    <t>Huile chambre de transmission</t>
  </si>
  <si>
    <t>Huile réducteur</t>
  </si>
  <si>
    <t>ISO VG 220</t>
  </si>
  <si>
    <t>ISO VG 68</t>
  </si>
  <si>
    <t>Extracteur de lobes</t>
  </si>
  <si>
    <t>1 jeux de lobes</t>
  </si>
  <si>
    <t>Garniture mécanique</t>
  </si>
  <si>
    <t>Garnitures mécaniques</t>
  </si>
  <si>
    <t>Plaque d'usure avant</t>
  </si>
  <si>
    <t>Plaque d'usure arrière</t>
  </si>
  <si>
    <t>Plaques d'usures radiales</t>
  </si>
  <si>
    <t>Lubrifiant</t>
  </si>
  <si>
    <t>10 000h - 1x/2ans</t>
  </si>
  <si>
    <t>Rotor</t>
  </si>
  <si>
    <t>Stator</t>
  </si>
  <si>
    <t>Manchette</t>
  </si>
  <si>
    <t>Axe articulation</t>
  </si>
  <si>
    <t>Douille de guidage</t>
  </si>
  <si>
    <t>Joint carter aspiration</t>
  </si>
  <si>
    <t>Jeu de tresse</t>
  </si>
  <si>
    <t>Joint</t>
  </si>
  <si>
    <t>Chemises d'axe</t>
  </si>
  <si>
    <t>Barre d'accouplement</t>
  </si>
  <si>
    <t>Bagues étanchités</t>
  </si>
  <si>
    <t>BN</t>
  </si>
  <si>
    <t>1x/5ans</t>
  </si>
  <si>
    <t>si nécéssaire</t>
  </si>
  <si>
    <t>Incorporateur</t>
  </si>
  <si>
    <t>Sew</t>
  </si>
  <si>
    <t>Siemens</t>
  </si>
  <si>
    <t>Siloking</t>
  </si>
  <si>
    <t>100h/MER-1x/an</t>
  </si>
  <si>
    <t>Filtres hydrauliques</t>
  </si>
  <si>
    <t>Huile centrale hydraulique</t>
  </si>
  <si>
    <t>Static line</t>
  </si>
  <si>
    <t>Huile moto-réducteur</t>
  </si>
  <si>
    <t>CLP ISO VG 220</t>
  </si>
  <si>
    <t>HLP ISO VG 32</t>
  </si>
  <si>
    <t>1x/an</t>
  </si>
  <si>
    <t>Moteur</t>
  </si>
  <si>
    <t>Bague d'étanchaité</t>
  </si>
  <si>
    <t>Couronne cranté élastique</t>
  </si>
  <si>
    <t>Clé à ergot</t>
  </si>
  <si>
    <t>Arrache moyeu</t>
  </si>
  <si>
    <t>Pompe à huile</t>
  </si>
  <si>
    <t>Garniture de friction</t>
  </si>
  <si>
    <t>Joints étanchéité arbre</t>
  </si>
  <si>
    <t xml:space="preserve">Surpresseur d'air </t>
  </si>
  <si>
    <t>Aerzen</t>
  </si>
  <si>
    <t>GM4S</t>
  </si>
  <si>
    <t>Biofiltre</t>
  </si>
  <si>
    <t>SBPI</t>
  </si>
  <si>
    <t>Broyeur</t>
  </si>
  <si>
    <t>RR6000</t>
  </si>
  <si>
    <t>HPL</t>
  </si>
  <si>
    <t>Fan</t>
  </si>
  <si>
    <t>U</t>
  </si>
  <si>
    <t>O</t>
  </si>
  <si>
    <t>S</t>
  </si>
  <si>
    <t>Récurence/Fréquence</t>
  </si>
  <si>
    <t>filtre aspiration</t>
  </si>
  <si>
    <t>courroie</t>
  </si>
  <si>
    <t>8000 h ou 1x/an</t>
  </si>
  <si>
    <t>16000 h ou 1x/2 ans</t>
  </si>
  <si>
    <t>huile</t>
  </si>
  <si>
    <t>4000 h ou 2x/an</t>
  </si>
  <si>
    <t>rep. 2142</t>
  </si>
  <si>
    <t>rep. 8312</t>
  </si>
  <si>
    <t>rep. 3470</t>
  </si>
  <si>
    <t>électrovanne</t>
  </si>
  <si>
    <t>bobine</t>
  </si>
  <si>
    <t>Série STI-X4 -IMP</t>
  </si>
  <si>
    <t>Mobilgear 630</t>
  </si>
  <si>
    <t>Mobil Ambrex 68</t>
  </si>
  <si>
    <t>huile transmission</t>
  </si>
  <si>
    <t>Pos. Nr.: 9.1 2/3 9.4</t>
  </si>
  <si>
    <t>Couteaux</t>
  </si>
  <si>
    <t>joint 54x4</t>
  </si>
  <si>
    <t>Pos. Nr.: 15</t>
  </si>
  <si>
    <t>Joint 80x3</t>
  </si>
  <si>
    <t>Pos. Nr.: 33</t>
  </si>
  <si>
    <t>Joint 792x7</t>
  </si>
  <si>
    <t>Pos. Nr.: 30</t>
  </si>
  <si>
    <t>Vis M8x20</t>
  </si>
  <si>
    <t>Pos. Nr.: 52</t>
  </si>
  <si>
    <t>Chemise hexagonale</t>
  </si>
  <si>
    <t>Entretoise (8,5 mm)</t>
  </si>
  <si>
    <t>Entretoise (8,25 mm)</t>
  </si>
  <si>
    <t>Support du grain fixe de GM</t>
  </si>
  <si>
    <t>Support du grain tournant de GM</t>
  </si>
  <si>
    <t>douille de centrage</t>
  </si>
  <si>
    <t>joint plat</t>
  </si>
  <si>
    <t>vis M16 x 40</t>
  </si>
  <si>
    <t>Pos. Nr.: 64</t>
  </si>
  <si>
    <t>joint cuivre A21x36</t>
  </si>
  <si>
    <t>Pos. Nr.: 74</t>
  </si>
  <si>
    <t>clef de montage grain fixe</t>
  </si>
  <si>
    <t>clef de montage garniture mécanique</t>
  </si>
  <si>
    <t>RR9000</t>
  </si>
  <si>
    <t>Rotocruscher</t>
  </si>
  <si>
    <t>Disque porte-couteaux</t>
  </si>
  <si>
    <t>Contre-couteaux</t>
  </si>
  <si>
    <t xml:space="preserve">Bague d'écartement </t>
  </si>
  <si>
    <t>Joint torique pour flasque</t>
  </si>
  <si>
    <t>joint torique pour support de grain tournant</t>
  </si>
  <si>
    <t>Rondelle de protection d'arbre</t>
  </si>
  <si>
    <t>Vis</t>
  </si>
  <si>
    <t>joint en cuivre</t>
  </si>
  <si>
    <t>Multitool</t>
  </si>
  <si>
    <t>Pos. Nr.: 15 - RR6031</t>
  </si>
  <si>
    <t>Pos. Nr.: 14 - RR6030</t>
  </si>
  <si>
    <t>Pos. Nr.: 16 - UH2022</t>
  </si>
  <si>
    <t>Pos. Nr.: 6 - MC1430</t>
  </si>
  <si>
    <t>Pos. Nr.: 13 + 47 - O45508</t>
  </si>
  <si>
    <t>Pos. Nr.: 12 - UH2012</t>
  </si>
  <si>
    <t>Pos. Nr.: 10 - Z39608</t>
  </si>
  <si>
    <t>Pos. Nr.: 11 - K32405</t>
  </si>
  <si>
    <t>Pos. Nr.: 26 - D45008</t>
  </si>
  <si>
    <t>Bague de protection carter 348x261,2x26 inox</t>
  </si>
  <si>
    <t>Cheville filetée six pans creux M10x30 inox</t>
  </si>
  <si>
    <t>PSS 3.2 - 520</t>
  </si>
  <si>
    <t>PSS 1.2 - 520</t>
  </si>
  <si>
    <t>Profile PTFE - T 500</t>
  </si>
  <si>
    <t>Profile PTFE - G 500</t>
  </si>
  <si>
    <t>Bouche de sortie de compactage 90 mm</t>
  </si>
  <si>
    <t>Bouche de sortie de compactage 160 mm</t>
  </si>
  <si>
    <t>vis 200/800/1100</t>
  </si>
  <si>
    <t>Tamis 520 / 0,75 mm renforcé</t>
  </si>
  <si>
    <t>Membrane pour vibreur V2</t>
  </si>
  <si>
    <t>rep. 4 - 1 02 43220</t>
  </si>
  <si>
    <r>
      <t xml:space="preserve">palier MO </t>
    </r>
    <r>
      <rPr>
        <sz val="11"/>
        <color theme="1"/>
        <rFont val="Calibri"/>
        <family val="2"/>
      </rPr>
      <t>Ø48/31/13,5x50/13 mm</t>
    </r>
  </si>
  <si>
    <t>Huile de réducteur</t>
  </si>
  <si>
    <t>Prix/volume nécéssaire</t>
  </si>
  <si>
    <t>Huile de l'arbre de mélange</t>
  </si>
  <si>
    <t>Huile transmission</t>
  </si>
  <si>
    <t>Mobilgear 632</t>
  </si>
  <si>
    <t>Vis six pans creux M16x40</t>
  </si>
  <si>
    <t>Z39608</t>
  </si>
  <si>
    <t>O45508</t>
  </si>
  <si>
    <t>Joint torique 250x7</t>
  </si>
  <si>
    <t>joint torique 54x4</t>
  </si>
  <si>
    <t>O45408</t>
  </si>
  <si>
    <t>Vis inox M8x16</t>
  </si>
  <si>
    <t>Z38250</t>
  </si>
  <si>
    <t>Vis de fixation</t>
  </si>
  <si>
    <t>Z49430</t>
  </si>
  <si>
    <t>Joint plat cuivre</t>
  </si>
  <si>
    <t>K32505</t>
  </si>
  <si>
    <t xml:space="preserve">Joint torique </t>
  </si>
  <si>
    <t>O25161</t>
  </si>
  <si>
    <t>Barre d'arrêt pour contre couteaux</t>
  </si>
  <si>
    <t>Douille d'écartement des entretoises</t>
  </si>
  <si>
    <t>Joint plat PTFE</t>
  </si>
  <si>
    <t>Pos. Nr.: 31 - O45508</t>
  </si>
  <si>
    <t>Clapet bas + haut</t>
  </si>
  <si>
    <t>SUMA</t>
  </si>
  <si>
    <t xml:space="preserve">Giantmix -
MZR3
MZR4
MZR5
</t>
  </si>
  <si>
    <t>Optimix -
UG 40-250
UG 75-380
UG 110-380
UG 150-380</t>
  </si>
  <si>
    <t>Optimix 2A 135-280</t>
  </si>
  <si>
    <t>Hochreiter</t>
  </si>
  <si>
    <t>Mississippi</t>
  </si>
  <si>
    <t>Bauer</t>
  </si>
  <si>
    <t>Détection gaz</t>
  </si>
  <si>
    <t>oldham</t>
  </si>
  <si>
    <t>centrale de mesure MX32</t>
  </si>
  <si>
    <t>CROWCON</t>
  </si>
  <si>
    <t>Gasmaster</t>
  </si>
  <si>
    <t>Fliegl</t>
  </si>
  <si>
    <t>Rondomat</t>
  </si>
  <si>
    <t>Biomat</t>
  </si>
  <si>
    <t>Flygt</t>
  </si>
  <si>
    <t>Börger</t>
  </si>
  <si>
    <t>AL 25
AL 50
AL 75</t>
  </si>
  <si>
    <t>Eisele</t>
  </si>
  <si>
    <t>DLFV 150/4</t>
  </si>
  <si>
    <t>VM
VG</t>
  </si>
  <si>
    <t>Vogelsang</t>
  </si>
  <si>
    <t>à lobes</t>
  </si>
  <si>
    <t>energyjet</t>
  </si>
  <si>
    <t>Grundfos</t>
  </si>
  <si>
    <t>UNILIFT KP</t>
  </si>
  <si>
    <t>ESP-CSP</t>
  </si>
  <si>
    <t>Analyseur biogaz</t>
  </si>
  <si>
    <t>Sewerin</t>
  </si>
  <si>
    <t>SR2-BIO</t>
  </si>
  <si>
    <t>Multitec 540</t>
  </si>
  <si>
    <t>Désulfurisation</t>
  </si>
  <si>
    <t>Medo</t>
  </si>
  <si>
    <t>LA-28B
LA-45B</t>
  </si>
  <si>
    <t>LA-60B
LA-80B</t>
  </si>
  <si>
    <t>LA-100
LA-120</t>
  </si>
  <si>
    <t>VMC</t>
  </si>
  <si>
    <t>Soler &amp; Palau</t>
  </si>
  <si>
    <t>Vent-200-L</t>
  </si>
  <si>
    <t>refroidisseur Biogaz</t>
  </si>
  <si>
    <t>CIAT</t>
  </si>
  <si>
    <t>Aqualis 2</t>
  </si>
  <si>
    <t>Drypack</t>
  </si>
  <si>
    <t>Remko</t>
  </si>
  <si>
    <t>Gazomètre</t>
  </si>
  <si>
    <t>Baur</t>
  </si>
  <si>
    <t>double peau</t>
  </si>
  <si>
    <t>MSE</t>
  </si>
  <si>
    <t>Membrane EPDM</t>
  </si>
  <si>
    <t>Soupape</t>
  </si>
  <si>
    <t>ÜUDS</t>
  </si>
  <si>
    <t>Biogaskontor</t>
  </si>
  <si>
    <t>ÜU-TT</t>
  </si>
  <si>
    <t>DN200</t>
  </si>
  <si>
    <t>DN150</t>
  </si>
  <si>
    <t>Pactisoud</t>
  </si>
  <si>
    <t>Torchère</t>
  </si>
  <si>
    <t>Edelstahl Huber</t>
  </si>
  <si>
    <t>GFB 100-300</t>
  </si>
  <si>
    <t>Hublot</t>
  </si>
  <si>
    <t>biogaskontor</t>
  </si>
  <si>
    <t>DN300</t>
  </si>
  <si>
    <t>FAN</t>
  </si>
  <si>
    <t>Surpresseur d'air</t>
  </si>
  <si>
    <t>AERZEN</t>
  </si>
  <si>
    <t>Kaeser</t>
  </si>
  <si>
    <t>surpresseur</t>
  </si>
  <si>
    <t>Circulateur</t>
  </si>
  <si>
    <t>Salmson</t>
  </si>
  <si>
    <t>MAGNA 1</t>
  </si>
  <si>
    <t>MAGNA 3</t>
  </si>
  <si>
    <t>SXM 32-80N; 40-40N; 50-25N</t>
  </si>
  <si>
    <t>SXM 40-110N</t>
  </si>
  <si>
    <t>SXM 40-80N; 50-50N; 65-25N</t>
  </si>
  <si>
    <t>SXM 50-90N; 65-50N; 80-25N</t>
  </si>
  <si>
    <t>UNILIFT KP 150/250/350.A(V)1</t>
  </si>
  <si>
    <t>UPS (D)</t>
  </si>
  <si>
    <t>Wilo</t>
  </si>
  <si>
    <t>stratos</t>
  </si>
  <si>
    <t>Top S 40-10</t>
  </si>
  <si>
    <t xml:space="preserve">Modulus </t>
  </si>
  <si>
    <t>UP90 25-65 180</t>
  </si>
  <si>
    <t>Vanne 3 voies</t>
  </si>
  <si>
    <t>siemens</t>
  </si>
  <si>
    <t>Acvatix SQX32</t>
  </si>
  <si>
    <t>Acvatix SQK34</t>
  </si>
  <si>
    <t>SAX31</t>
  </si>
  <si>
    <t>thermador</t>
  </si>
  <si>
    <t>NR 230 00 130</t>
  </si>
  <si>
    <t>NR 230 22 B205</t>
  </si>
  <si>
    <t>ESBE</t>
  </si>
  <si>
    <t>12 05 1900</t>
  </si>
  <si>
    <t>Compresseur   d'air</t>
  </si>
  <si>
    <t>LACME</t>
  </si>
  <si>
    <t>Comprestar 17 V 100 T</t>
  </si>
  <si>
    <t>Giss</t>
  </si>
  <si>
    <t>LT 100 CH3</t>
  </si>
  <si>
    <t>Maischebull</t>
  </si>
  <si>
    <t>BIOE 154MD</t>
  </si>
  <si>
    <t>SR 4640</t>
  </si>
  <si>
    <t>SR 4650</t>
  </si>
  <si>
    <t>SR 4670</t>
  </si>
  <si>
    <t xml:space="preserve">Giantmix -
FT1
FT3
</t>
  </si>
  <si>
    <t>2G 150-280</t>
  </si>
  <si>
    <t>CL260
CL520</t>
  </si>
  <si>
    <t>AMT</t>
  </si>
  <si>
    <t>buses de pulvérisation</t>
  </si>
  <si>
    <t>QPPA-QPHA-14W</t>
  </si>
  <si>
    <t>dévésiculeur</t>
  </si>
  <si>
    <t>DV270</t>
  </si>
  <si>
    <t>1x/ 2 ans</t>
  </si>
  <si>
    <t xml:space="preserve">Série STI-X4 </t>
  </si>
  <si>
    <t>Charbon actif imprégné (dopé)</t>
  </si>
  <si>
    <t>Charbon actif non-imprégné</t>
  </si>
  <si>
    <t>indicateur de débit</t>
  </si>
  <si>
    <t>BAMO - IDP</t>
  </si>
  <si>
    <t>séparateur de phase</t>
  </si>
  <si>
    <t>Fournisseurs</t>
  </si>
  <si>
    <t>Sites concernés</t>
  </si>
  <si>
    <t>SC2 600</t>
  </si>
  <si>
    <t>tresse</t>
  </si>
  <si>
    <t>joint à lèvre de la lanterne</t>
  </si>
  <si>
    <t>disque d'usure du clapet</t>
  </si>
  <si>
    <t>disque de frottement du clapet</t>
  </si>
  <si>
    <t>clapet</t>
  </si>
  <si>
    <t>démotteur</t>
  </si>
  <si>
    <t>doigt de démottage</t>
  </si>
  <si>
    <t>grille (2 1/2 parties)</t>
  </si>
  <si>
    <t>lg 600</t>
  </si>
  <si>
    <t>joint d'entrée</t>
  </si>
  <si>
    <t>spire d'usure du rotor</t>
  </si>
  <si>
    <t xml:space="preserve">brosse </t>
  </si>
  <si>
    <t>goupilles de fixation de la brosse</t>
  </si>
  <si>
    <t>mécanindus  diam.6x20 inox</t>
  </si>
  <si>
    <t>SR 4680</t>
  </si>
  <si>
    <t>liquide de refroidissement</t>
  </si>
  <si>
    <t>70% H2O &amp; 30% monopropylèneglycol</t>
  </si>
  <si>
    <t>FLIEGL</t>
  </si>
  <si>
    <t>Huile d'arbre de mélange</t>
  </si>
  <si>
    <t>Huile du groupe hydraulique</t>
  </si>
  <si>
    <t>HLP ISO VG 46</t>
  </si>
  <si>
    <t>Filtre de retour huile groupe hydraulique</t>
  </si>
  <si>
    <t>Filtre d'aspiration huile groupe hydraulique</t>
  </si>
  <si>
    <t>carter du palier à bride</t>
  </si>
  <si>
    <t>1x/3mois</t>
  </si>
  <si>
    <t>circlip de la vis d'alimentation</t>
  </si>
  <si>
    <t>AFR3OR6ONR</t>
  </si>
  <si>
    <t>MobilGear 600 XP 220</t>
  </si>
  <si>
    <t>FI 2.15 M90</t>
  </si>
  <si>
    <t>Lubrifiant général</t>
  </si>
  <si>
    <t>DIN 51 825 1 à 4</t>
  </si>
  <si>
    <t>Joint mécanique</t>
  </si>
  <si>
    <t>1.7225</t>
  </si>
  <si>
    <t>1.8714</t>
  </si>
  <si>
    <t>bi-lobes linéaires</t>
  </si>
  <si>
    <t>Mobil NUTO H68</t>
  </si>
  <si>
    <t>1x/2ans</t>
  </si>
  <si>
    <t>CH30S</t>
  </si>
  <si>
    <t>roulements arbre moteur</t>
  </si>
  <si>
    <t xml:space="preserve">1000 h </t>
  </si>
  <si>
    <t xml:space="preserve">20000 h </t>
  </si>
  <si>
    <t>CH50S</t>
  </si>
  <si>
    <t>garniture à lèvre</t>
  </si>
  <si>
    <t>rondelles en clinquant</t>
  </si>
  <si>
    <t>élément filtrant</t>
  </si>
  <si>
    <t>disque de blocage</t>
  </si>
  <si>
    <t>anneau ressort de précharge</t>
  </si>
  <si>
    <t xml:space="preserve"> CH40S</t>
  </si>
  <si>
    <t>CH60S</t>
  </si>
  <si>
    <t xml:space="preserve">CH20S         </t>
  </si>
  <si>
    <t>CH80S</t>
  </si>
  <si>
    <t>joints pour bride</t>
  </si>
  <si>
    <t>59/5B</t>
  </si>
  <si>
    <t>4C/5C/6C</t>
  </si>
  <si>
    <t>5B/6B/7B</t>
  </si>
  <si>
    <t>59/5B/6B</t>
  </si>
  <si>
    <t>59/5B/69/6B</t>
  </si>
  <si>
    <t>69/6B</t>
  </si>
  <si>
    <t xml:space="preserve">ensembles silencieux </t>
  </si>
  <si>
    <t>ECHTNER</t>
  </si>
  <si>
    <t>matériau filtrant (mélange de racine et écorce)</t>
  </si>
  <si>
    <t>extracteur  de roulements</t>
  </si>
  <si>
    <t>Ventilateur Colasit</t>
  </si>
  <si>
    <t>courroies trapézoidales</t>
  </si>
  <si>
    <t>grille d'aspiration</t>
  </si>
  <si>
    <t>roulements</t>
  </si>
  <si>
    <t>poulies</t>
  </si>
  <si>
    <t>turbine</t>
  </si>
  <si>
    <t>bagues collectrices</t>
  </si>
  <si>
    <t>CM VECO 200/180</t>
  </si>
  <si>
    <t>OM-SP</t>
  </si>
  <si>
    <t>agent de chimisorption Purafil SP</t>
  </si>
  <si>
    <t xml:space="preserve">Charbon actif </t>
  </si>
  <si>
    <t xml:space="preserve">ENJ 42 </t>
  </si>
  <si>
    <t>ruban d'étanchéité</t>
  </si>
  <si>
    <t>L20 x H10 mm</t>
  </si>
  <si>
    <t>chaque ouverture</t>
  </si>
  <si>
    <t>40000 h</t>
  </si>
  <si>
    <t>manchettes souples Hoka</t>
  </si>
  <si>
    <t>HOCHREITER</t>
  </si>
  <si>
    <t>Ruhrwerk</t>
  </si>
  <si>
    <t>Huile du roulement à rotule</t>
  </si>
  <si>
    <t>roulement à rotule</t>
  </si>
  <si>
    <t>1000h ou 1x/an</t>
  </si>
  <si>
    <t>Agitateurs</t>
  </si>
  <si>
    <t>Pompes</t>
  </si>
  <si>
    <t>Joint d'étanchéité rotatif</t>
  </si>
  <si>
    <t>Biotec écobull maxi II</t>
  </si>
  <si>
    <t>Fluide d'étanchéité</t>
  </si>
  <si>
    <t>NQ</t>
  </si>
  <si>
    <t>150 EX-SW</t>
  </si>
  <si>
    <t>10000 h ou 1x/2ans</t>
  </si>
  <si>
    <t xml:space="preserve">Joint d'étanchéité </t>
  </si>
  <si>
    <t>2x/an</t>
  </si>
  <si>
    <t>bride de la transmission</t>
  </si>
  <si>
    <t>inspection</t>
  </si>
  <si>
    <t>Polypro</t>
  </si>
  <si>
    <t>Rürhmaster</t>
  </si>
  <si>
    <t>STEINAUER</t>
  </si>
  <si>
    <t>V4</t>
  </si>
  <si>
    <t>Tauchmotor</t>
  </si>
  <si>
    <t>K11R 200</t>
  </si>
  <si>
    <t>Joint d'étanchéité</t>
  </si>
  <si>
    <t>Roulements à billes</t>
  </si>
  <si>
    <t>Roulement à rouleaux coniques</t>
  </si>
  <si>
    <t>Joint d'étanchéité radial</t>
  </si>
  <si>
    <t>AT-MIX</t>
  </si>
  <si>
    <t>SAE 85 W 140 H</t>
  </si>
  <si>
    <t>HUBER KG</t>
  </si>
  <si>
    <t>MAPRO</t>
  </si>
  <si>
    <t>N°</t>
  </si>
  <si>
    <t>Graisse mécanique</t>
  </si>
  <si>
    <t>Joints des vis de vidange et de remplissage</t>
  </si>
  <si>
    <t>Joint des vis de vidange et de remplissage</t>
  </si>
  <si>
    <t>Huile du réducteur</t>
  </si>
  <si>
    <t xml:space="preserve"> DIN 51502 : KP 2 N-30</t>
  </si>
  <si>
    <t>I+II+III</t>
  </si>
  <si>
    <t>Graisse mécanique crémaillère</t>
  </si>
  <si>
    <t xml:space="preserve"> DIN 51502 : K2K (multi)</t>
  </si>
  <si>
    <t>2500h</t>
  </si>
  <si>
    <t>ISO 3448 VG220</t>
  </si>
  <si>
    <t>25000h</t>
  </si>
  <si>
    <t>MOBIL SHC 630</t>
  </si>
  <si>
    <t>BAUER</t>
  </si>
  <si>
    <t>MSXH</t>
  </si>
  <si>
    <t>2000h</t>
  </si>
  <si>
    <t>roulement à rouleaux coniques</t>
  </si>
  <si>
    <t xml:space="preserve"> ISO 12925-1 VG 220</t>
  </si>
  <si>
    <t>SR 4460</t>
  </si>
  <si>
    <t>Vidange huile moteur</t>
  </si>
  <si>
    <t>Puissance (kW)</t>
  </si>
  <si>
    <t>Roulement à bille</t>
  </si>
  <si>
    <t>82 97 19</t>
  </si>
  <si>
    <t xml:space="preserve">84 13 63 </t>
  </si>
  <si>
    <t>extracteur de roulements larg. 300</t>
  </si>
  <si>
    <t>82 85 52</t>
  </si>
  <si>
    <t>Bague d'étanchéité nitrile</t>
  </si>
  <si>
    <t>83 32 36</t>
  </si>
  <si>
    <t>Kit joints toriques</t>
  </si>
  <si>
    <t xml:space="preserve">83 35 72 </t>
  </si>
  <si>
    <t>Roulement à rouleaux 22206 CC 30X62X20</t>
  </si>
  <si>
    <t>SAE 10W-40</t>
  </si>
  <si>
    <t>Vidange huile transmission</t>
  </si>
  <si>
    <t>Mobilgear 600 XP220</t>
  </si>
  <si>
    <t xml:space="preserve">Mobilube HD 85W-140 </t>
  </si>
  <si>
    <t>Mobil WO32</t>
  </si>
  <si>
    <t>DELTA LUBE 06</t>
  </si>
  <si>
    <t>Filtre à air</t>
  </si>
  <si>
    <t>Mobil UNIVIS N46</t>
  </si>
  <si>
    <t>1x/5an</t>
  </si>
  <si>
    <t>Roulements du boitier support</t>
  </si>
  <si>
    <t>Joints de cardans</t>
  </si>
  <si>
    <t>Joint d'arbre</t>
  </si>
  <si>
    <t>Huile du palier support</t>
  </si>
  <si>
    <t>DGP-TRO 2</t>
  </si>
  <si>
    <t>SILOKING</t>
  </si>
  <si>
    <t>ANLAGEN TECHNIK</t>
  </si>
  <si>
    <t>7,5, 11, 15, 18,5, 22</t>
  </si>
  <si>
    <t>Rep. : 503</t>
  </si>
  <si>
    <t>Rep. : 600</t>
  </si>
  <si>
    <t>Rep. : 601</t>
  </si>
  <si>
    <t>Rep. : 405</t>
  </si>
  <si>
    <t>Rep. : 402</t>
  </si>
  <si>
    <t>Rep. : 403</t>
  </si>
  <si>
    <t>Rep. : 400</t>
  </si>
  <si>
    <t>Rep. : 404</t>
  </si>
  <si>
    <t>Rep. : 501</t>
  </si>
  <si>
    <t>Rep. : 301</t>
  </si>
  <si>
    <t>Rep. : 330</t>
  </si>
  <si>
    <t>inspection 2x/an</t>
  </si>
  <si>
    <t>Rep.: 9.1 2/3 9.4</t>
  </si>
  <si>
    <t>Rep.: 9.5</t>
  </si>
  <si>
    <t>Rep.: 9.6</t>
  </si>
  <si>
    <t>Rep.: 31</t>
  </si>
  <si>
    <t>Rep.: 15</t>
  </si>
  <si>
    <t>Rep.: 33</t>
  </si>
  <si>
    <t>Rep.: 10</t>
  </si>
  <si>
    <t>Rep.: 11</t>
  </si>
  <si>
    <t>Rep.: 30</t>
  </si>
  <si>
    <t>Rep.: 52</t>
  </si>
  <si>
    <t>Rep.: 9</t>
  </si>
  <si>
    <t>Rep.: 13</t>
  </si>
  <si>
    <t>Rep.: 14</t>
  </si>
  <si>
    <t>Rep.: 24</t>
  </si>
  <si>
    <t>Rep.: 25</t>
  </si>
  <si>
    <t>Rep.: 64</t>
  </si>
  <si>
    <t>Rep.: 74</t>
  </si>
  <si>
    <t>Rep.: 93</t>
  </si>
  <si>
    <t>Rep.: 95</t>
  </si>
  <si>
    <t>Rep.: 15 - RR6031</t>
  </si>
  <si>
    <t>Rep.: 14 - RR6030</t>
  </si>
  <si>
    <t>Rep.: 16 - UH2022</t>
  </si>
  <si>
    <t>Rep.: 6 - MC1430</t>
  </si>
  <si>
    <t>Rep.: 13 + 47 - O45508</t>
  </si>
  <si>
    <t>Rep.: 12 - UH2012</t>
  </si>
  <si>
    <t>Rep.: 10 - Z39608</t>
  </si>
  <si>
    <t>Rep.: 11 - K32405</t>
  </si>
  <si>
    <t>Rep.: 26 - D45008</t>
  </si>
  <si>
    <t>Rep.: 7 - RR6210</t>
  </si>
  <si>
    <t>Rep.: 9 - RR6026</t>
  </si>
  <si>
    <t>Rep.: 74 - K34003</t>
  </si>
  <si>
    <t>Rep.: 20 - RR6003</t>
  </si>
  <si>
    <t>Rep.: W4</t>
  </si>
  <si>
    <t>Rep.: 15 - RR9031</t>
  </si>
  <si>
    <t>Rep.: 14 - RR9030</t>
  </si>
  <si>
    <t>Rep.: 16 - UH1032</t>
  </si>
  <si>
    <t>Rep.: 6 - RR9011</t>
  </si>
  <si>
    <t>Rep.: 13 + 47 - O35808</t>
  </si>
  <si>
    <t>Rep.: 12 - UH3012</t>
  </si>
  <si>
    <t>Rep.: 10 - Z38148</t>
  </si>
  <si>
    <t>Rep.: 11 - K22408</t>
  </si>
  <si>
    <t>Rep.: 26 - D35008</t>
  </si>
  <si>
    <t>Rep. 15</t>
  </si>
  <si>
    <t>Rep. 4</t>
  </si>
  <si>
    <t>Rep.</t>
  </si>
  <si>
    <t>Rep. 3</t>
  </si>
  <si>
    <t>Rep. 17</t>
  </si>
  <si>
    <t>Rep.5 - 1 05 43103</t>
  </si>
  <si>
    <t>Rep.12 - 1 16 30005</t>
  </si>
  <si>
    <t>Rep. 3b - 1 05 43912</t>
  </si>
  <si>
    <t>Rep. 3c - 1 05 43927</t>
  </si>
  <si>
    <t>Rep. 1 - 1 03 43931</t>
  </si>
  <si>
    <t>Rep. 2 - 1 03 43932</t>
  </si>
  <si>
    <t>Rep. 1 - 1 03 43933</t>
  </si>
  <si>
    <t>Rep. 1 - 1 04 12180</t>
  </si>
  <si>
    <t>Rep. 1 - 1 05 21075</t>
  </si>
  <si>
    <t>Rep. 4 - 1 02 43220</t>
  </si>
  <si>
    <t>Rep. 6 - 1 02 43210</t>
  </si>
  <si>
    <t>Rep.:0</t>
  </si>
  <si>
    <t>Rep.: 5.1&amp;4</t>
  </si>
  <si>
    <t>Rep.: 8.1&amp;2&amp;3</t>
  </si>
  <si>
    <t>Rep.: 2.5&amp;6</t>
  </si>
  <si>
    <t>Rep.: 8.4</t>
  </si>
  <si>
    <t>Rep.: 2.3</t>
  </si>
  <si>
    <t>Rep.: 5.5</t>
  </si>
  <si>
    <t>Rep.: 2.5</t>
  </si>
  <si>
    <t>Rep.: 6 - 50x65x8 BA</t>
  </si>
  <si>
    <t>Rep.: 8 - 3307</t>
  </si>
  <si>
    <t>Roulement à aiguilles</t>
  </si>
  <si>
    <t>Roulement à billes</t>
  </si>
  <si>
    <t>Joint torique</t>
  </si>
  <si>
    <t>Rep.: 11 - 45x72x8 BA</t>
  </si>
  <si>
    <t>Rep.: 19 - 55x35x20 NA - 4907</t>
  </si>
  <si>
    <t>Roue à aubes blindée et carter de protection</t>
  </si>
  <si>
    <t>Rep.: 22</t>
  </si>
  <si>
    <t>Rep.: 209 - 80x4 Silicone</t>
  </si>
  <si>
    <t>Rep.: 212 - 85x3</t>
  </si>
  <si>
    <t>4000h / 1 xan</t>
  </si>
  <si>
    <t>8000h - 1x/an</t>
  </si>
  <si>
    <t xml:space="preserve">SR 4630
</t>
  </si>
  <si>
    <t xml:space="preserve"> Désulfurisateur</t>
  </si>
  <si>
    <t xml:space="preserve">Roulements </t>
  </si>
  <si>
    <t>Joints du réducteur</t>
  </si>
  <si>
    <t>Roulements arbre moteur</t>
  </si>
  <si>
    <t>Joints arbre de transmission</t>
  </si>
  <si>
    <t>M600 - Helix</t>
  </si>
  <si>
    <t>Type</t>
  </si>
  <si>
    <t>Débit</t>
  </si>
  <si>
    <t>Puissance d'entraînement</t>
  </si>
  <si>
    <t>Pression de service max.</t>
  </si>
  <si>
    <t>Pic de</t>
  </si>
  <si>
    <t>pression</t>
  </si>
  <si>
    <t>Passage</t>
  </si>
  <si>
    <t>libre</t>
  </si>
  <si>
    <t>Entrée</t>
  </si>
  <si>
    <t>mat. solides</t>
  </si>
  <si>
    <t>PreMix 66</t>
  </si>
  <si>
    <t>jusqu'à 55 m³/h</t>
  </si>
  <si>
    <t>24 - 30 kW</t>
  </si>
  <si>
    <t>4 bar</t>
  </si>
  <si>
    <t>6 bar</t>
  </si>
  <si>
    <t>88 mm</t>
  </si>
  <si>
    <t>418 mm</t>
  </si>
  <si>
    <t>Vogelsang premix CC66</t>
  </si>
  <si>
    <t xml:space="preserve">Suma </t>
  </si>
  <si>
    <t>Giant mix</t>
  </si>
  <si>
    <t>Borger</t>
  </si>
  <si>
    <t>FF - Maschinenbau</t>
  </si>
  <si>
    <t>KAESER</t>
  </si>
  <si>
    <t xml:space="preserve">BB C </t>
  </si>
  <si>
    <t>3000 h ou 1x/an</t>
  </si>
  <si>
    <t>12000 h ou 1x/3 ans</t>
  </si>
  <si>
    <t>roulements ventilateur</t>
  </si>
  <si>
    <t>OMEGA FLUID SB220</t>
  </si>
  <si>
    <t>courroie (kit de transmission)</t>
  </si>
  <si>
    <t>Joint de filtre à air</t>
  </si>
  <si>
    <t>3000h ou 1x/an</t>
  </si>
  <si>
    <t>XX pr</t>
  </si>
  <si>
    <t>analyseur biogaz</t>
  </si>
  <si>
    <t>Multitec</t>
  </si>
  <si>
    <t>540 DC</t>
  </si>
  <si>
    <t>SEWERIN</t>
  </si>
  <si>
    <t>Filtre hydrophobe</t>
  </si>
  <si>
    <t>Bouteille de gaz d'essai Bio IR (1,5L)</t>
  </si>
  <si>
    <t>2491 - 0050</t>
  </si>
  <si>
    <t>02493 - 0001</t>
  </si>
  <si>
    <t>ZT50 - 1000</t>
  </si>
  <si>
    <t>Compresseur d'air</t>
  </si>
  <si>
    <t>GISS</t>
  </si>
  <si>
    <t>LT 100</t>
  </si>
  <si>
    <t>CH3</t>
  </si>
  <si>
    <t xml:space="preserve">Huile </t>
  </si>
  <si>
    <t>CLS 2000</t>
  </si>
  <si>
    <t>membrane d'étanchéité</t>
  </si>
  <si>
    <t>joint d'étanchéité</t>
  </si>
  <si>
    <t>1x/6mois</t>
  </si>
  <si>
    <t>ZT49 - 10000</t>
  </si>
  <si>
    <t>vanne pneumatique</t>
  </si>
  <si>
    <t>répartiteur</t>
  </si>
  <si>
    <t>electro-distributeur 5/2  AZ</t>
  </si>
  <si>
    <t>522ME</t>
  </si>
  <si>
    <t>Bobine 24V DC AZ</t>
  </si>
  <si>
    <t>fin de course OMRON</t>
  </si>
  <si>
    <t>D4N-1120</t>
  </si>
  <si>
    <t>MZR4</t>
  </si>
  <si>
    <t>hélice</t>
  </si>
  <si>
    <t xml:space="preserve">palier </t>
  </si>
  <si>
    <t>contre-couteaux</t>
  </si>
  <si>
    <t>VOGELSANG</t>
  </si>
  <si>
    <t>PREMIX</t>
  </si>
  <si>
    <t>CC66M1 + RCX58G + VX 136 Q MO H2</t>
  </si>
  <si>
    <t>Grille</t>
  </si>
  <si>
    <t>jeu de lobes</t>
  </si>
  <si>
    <t>Stator pompe CC66M1</t>
  </si>
  <si>
    <t>joints pompe CC66M1</t>
  </si>
  <si>
    <r>
      <t>garniture mécanique Cartouche</t>
    </r>
    <r>
      <rPr>
        <sz val="11"/>
        <color theme="1"/>
        <rFont val="Calibri"/>
        <family val="2"/>
      </rPr>
      <t>®</t>
    </r>
  </si>
  <si>
    <t>Plaques d'usure VX136</t>
  </si>
  <si>
    <t>Joints toriques VX136</t>
  </si>
  <si>
    <t xml:space="preserve">S </t>
  </si>
  <si>
    <t>jeu d'arraches lobes</t>
  </si>
  <si>
    <t>Huile canistuer VX136</t>
  </si>
  <si>
    <t>Huile boite à paliers VX136</t>
  </si>
  <si>
    <t>SAE 90</t>
  </si>
  <si>
    <t>kit de joints toriques et roulements</t>
  </si>
  <si>
    <t>aides de montages garniture mécanique</t>
  </si>
  <si>
    <t>garniture mécanique d'étanchéité</t>
  </si>
  <si>
    <t>HJ 977</t>
  </si>
  <si>
    <t>Garniture mécanique de la boite à huile</t>
  </si>
  <si>
    <t>CSP (H)</t>
  </si>
  <si>
    <t>ESP (H)</t>
  </si>
  <si>
    <t>MG 12/30</t>
  </si>
  <si>
    <t xml:space="preserve">4,0 et 5,5 </t>
  </si>
  <si>
    <t>4,0, 5,5 et 7,5</t>
  </si>
  <si>
    <t>AL</t>
  </si>
  <si>
    <t>25,50 et 75</t>
  </si>
  <si>
    <t>clé spéciale Multitool</t>
  </si>
  <si>
    <t>Clavette</t>
  </si>
  <si>
    <t>Joint à lèvre</t>
  </si>
  <si>
    <t>Vis à tête cylindrique à 6 pans creux M12x25</t>
  </si>
  <si>
    <t>aérateurs</t>
  </si>
  <si>
    <t>corps</t>
  </si>
  <si>
    <t>500h</t>
  </si>
  <si>
    <t>colliers inoxidables</t>
  </si>
  <si>
    <t xml:space="preserve"> </t>
  </si>
  <si>
    <t>MEDO</t>
  </si>
  <si>
    <t>LA</t>
  </si>
  <si>
    <t>28B</t>
  </si>
  <si>
    <t>45B</t>
  </si>
  <si>
    <t>60B</t>
  </si>
  <si>
    <t>80B</t>
  </si>
  <si>
    <t>Sites</t>
  </si>
  <si>
    <t>types d'équipements</t>
  </si>
  <si>
    <t>marque</t>
  </si>
  <si>
    <t>modèle</t>
  </si>
  <si>
    <t>GAEC Chiron</t>
  </si>
  <si>
    <t>incorporateur</t>
  </si>
  <si>
    <t>Staticline</t>
  </si>
  <si>
    <t>Nombre par site</t>
  </si>
  <si>
    <t>Bioaisnergie</t>
  </si>
  <si>
    <t>GAEC du hêtre</t>
  </si>
  <si>
    <t xml:space="preserve">Giantmix </t>
  </si>
  <si>
    <t>gamme</t>
  </si>
  <si>
    <t>optimix</t>
  </si>
  <si>
    <t>Xylem</t>
  </si>
  <si>
    <t>NS</t>
  </si>
  <si>
    <t xml:space="preserve">BN35 </t>
  </si>
  <si>
    <t>6LS</t>
  </si>
  <si>
    <t>EARL des Rosiers</t>
  </si>
  <si>
    <t>CPX5</t>
  </si>
  <si>
    <t>200T</t>
  </si>
  <si>
    <t>Compresseur</t>
  </si>
  <si>
    <t>UG</t>
  </si>
  <si>
    <t xml:space="preserve">Optimix </t>
  </si>
  <si>
    <t>DGP-TRO</t>
  </si>
  <si>
    <t>sewerin</t>
  </si>
  <si>
    <t>SR2 -BIO</t>
  </si>
  <si>
    <t>désulfurisateur</t>
  </si>
  <si>
    <t>mapro</t>
  </si>
  <si>
    <t>CL 20-80 HS</t>
  </si>
  <si>
    <t>Ciat</t>
  </si>
  <si>
    <t>Surpresseur</t>
  </si>
  <si>
    <t>Combimac</t>
  </si>
  <si>
    <t>Désulfurisateur</t>
  </si>
  <si>
    <t>Refroidisseur biogaz</t>
  </si>
  <si>
    <t>Meidinger</t>
  </si>
  <si>
    <t>NOVA-FEKA</t>
  </si>
  <si>
    <t>Jetly</t>
  </si>
  <si>
    <t>agitateur</t>
  </si>
  <si>
    <t>Streisal</t>
  </si>
  <si>
    <t>BIOE</t>
  </si>
  <si>
    <t xml:space="preserve">surpresseur d'air </t>
  </si>
  <si>
    <t>deltablower</t>
  </si>
  <si>
    <t>2G</t>
  </si>
  <si>
    <t>PSS</t>
  </si>
  <si>
    <t>3.2</t>
  </si>
  <si>
    <t>analyseur de biogaz</t>
  </si>
  <si>
    <t>multitech</t>
  </si>
  <si>
    <t>Biocontrol</t>
  </si>
  <si>
    <t xml:space="preserve">Borger </t>
  </si>
  <si>
    <t>seepex</t>
  </si>
  <si>
    <t>BN 35</t>
  </si>
  <si>
    <t>NT</t>
  </si>
  <si>
    <t>mixer 4650</t>
  </si>
  <si>
    <t>52 pr</t>
  </si>
  <si>
    <t>Rotorcrusher</t>
  </si>
  <si>
    <t>SARL VIE</t>
  </si>
  <si>
    <t>Seepex</t>
  </si>
  <si>
    <t xml:space="preserve"> mixer 4650</t>
  </si>
  <si>
    <t>SCEA Pont Langlois</t>
  </si>
  <si>
    <t>d</t>
  </si>
  <si>
    <t>2/ lycée agricole de Savoie</t>
  </si>
  <si>
    <t>3/ ENSAIA-INPL</t>
  </si>
  <si>
    <t>17/ EARL des Rosiers</t>
  </si>
  <si>
    <t>16/ Gaec de la Suarcine</t>
  </si>
  <si>
    <t>9/ EARL la Turmelière</t>
  </si>
  <si>
    <t>19/ Gaec des Baillys</t>
  </si>
  <si>
    <t>21/ Gaec de Chatelet</t>
  </si>
  <si>
    <t>16/ SCEA du Pont Langlois</t>
  </si>
  <si>
    <t>12/ SARL Méthanéa</t>
  </si>
  <si>
    <t>1/ SAS Métha Bel Air</t>
  </si>
  <si>
    <t>18/ Gaec du Gué</t>
  </si>
  <si>
    <t>7/ CUMA de St Quentin</t>
  </si>
  <si>
    <t>6/ CUMA des éleveurs Bergeracois</t>
  </si>
  <si>
    <t>10/ Gaec des plots</t>
  </si>
  <si>
    <t>Modèle</t>
  </si>
  <si>
    <t>constructeur</t>
  </si>
  <si>
    <t>TTA</t>
  </si>
  <si>
    <t>Situation du  stock client</t>
  </si>
  <si>
    <t>Situation du  stock  ENER24</t>
  </si>
  <si>
    <t>inox</t>
  </si>
  <si>
    <t>pvc</t>
  </si>
  <si>
    <t>ORBINOX</t>
  </si>
  <si>
    <t>membrane ABK</t>
  </si>
  <si>
    <t>ABK</t>
  </si>
  <si>
    <t>OXYMAX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</si>
</sst>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_-* #,##0.00\ [$€-40C]_-;\-* #,##0.00\ [$€-40C]_-;_-* &quot;-&quot;??\ [$€-40C]_-;_-@_-"/>
    <numFmt numFmtId="165" formatCode="#,##0.00\m"/>
    <numFmt numFmtId="166" formatCode="#,##0\ \l"/>
  </numFmts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9"/>
      <color rgb="FF000000"/>
      <name val="Verdana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sz val="8"/>
      <color rgb="FF000000"/>
      <name val="Tahoma"/>
      <family val="2"/>
    </font>
    <font>
      <b/>
      <sz val="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theme="0" tint="-0.14996795556505021"/>
      </patternFill>
    </fill>
    <fill>
      <patternFill patternType="solid">
        <fgColor rgb="FFFF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244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Fill="1" applyBorder="1" applyAlignment="1">
      <alignment horizontal="left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0" xfId="0" applyBorder="1"/>
    <xf numFmtId="0" fontId="0" fillId="2" borderId="0" xfId="0" applyFill="1" applyBorder="1"/>
    <xf numFmtId="0" fontId="0" fillId="0" borderId="0" xfId="0" applyFill="1" applyBorder="1"/>
    <xf numFmtId="0" fontId="0" fillId="0" borderId="0" xfId="0" applyBorder="1" applyAlignment="1"/>
    <xf numFmtId="164" fontId="0" fillId="0" borderId="0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6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1" xfId="0" applyBorder="1" applyAlignment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164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/>
    <xf numFmtId="164" fontId="0" fillId="0" borderId="1" xfId="0" applyNumberFormat="1" applyFill="1" applyBorder="1"/>
    <xf numFmtId="0" fontId="0" fillId="0" borderId="1" xfId="0" applyFill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3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4" borderId="0" xfId="0" applyFill="1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/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6" borderId="0" xfId="0" applyFill="1" applyBorder="1"/>
    <xf numFmtId="0" fontId="0" fillId="6" borderId="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6" borderId="1" xfId="0" applyNumberFormat="1" applyFill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4" fontId="0" fillId="0" borderId="1" xfId="0" applyNumberFormat="1" applyBorder="1"/>
    <xf numFmtId="4" fontId="0" fillId="0" borderId="1" xfId="0" applyNumberFormat="1" applyFill="1" applyBorder="1"/>
    <xf numFmtId="4" fontId="0" fillId="0" borderId="0" xfId="0" applyNumberFormat="1" applyBorder="1"/>
    <xf numFmtId="0" fontId="0" fillId="7" borderId="1" xfId="0" applyFill="1" applyBorder="1" applyAlignment="1">
      <alignment horizontal="center" vertical="center"/>
    </xf>
    <xf numFmtId="0" fontId="0" fillId="0" borderId="4" xfId="0" applyFill="1" applyBorder="1" applyAlignment="1"/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2" xfId="0" applyBorder="1" applyAlignment="1"/>
    <xf numFmtId="2" fontId="0" fillId="0" borderId="2" xfId="0" applyNumberFormat="1" applyBorder="1" applyAlignment="1">
      <alignment horizontal="center" vertical="center"/>
    </xf>
    <xf numFmtId="4" fontId="0" fillId="0" borderId="2" xfId="0" applyNumberFormat="1" applyBorder="1"/>
    <xf numFmtId="166" fontId="0" fillId="0" borderId="1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0" borderId="4" xfId="0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5" fillId="8" borderId="0" xfId="0" applyFont="1" applyFill="1" applyAlignment="1">
      <alignment horizontal="center" vertical="center" wrapText="1"/>
    </xf>
    <xf numFmtId="0" fontId="4" fillId="8" borderId="13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 wrapText="1"/>
    </xf>
    <xf numFmtId="0" fontId="6" fillId="8" borderId="16" xfId="0" applyFont="1" applyFill="1" applyBorder="1" applyAlignment="1">
      <alignment vertical="top" wrapText="1"/>
    </xf>
    <xf numFmtId="0" fontId="6" fillId="8" borderId="17" xfId="0" applyFont="1" applyFill="1" applyBorder="1" applyAlignment="1">
      <alignment horizontal="center" vertical="top" wrapText="1"/>
    </xf>
    <xf numFmtId="0" fontId="0" fillId="0" borderId="1" xfId="0" applyBorder="1" applyAlignment="1">
      <alignment vertical="center" wrapText="1"/>
    </xf>
    <xf numFmtId="0" fontId="0" fillId="0" borderId="8" xfId="0" applyBorder="1"/>
    <xf numFmtId="0" fontId="0" fillId="0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3" xfId="0" applyFill="1" applyBorder="1"/>
    <xf numFmtId="0" fontId="0" fillId="6" borderId="1" xfId="0" applyFill="1" applyBorder="1"/>
    <xf numFmtId="0" fontId="0" fillId="6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textRotation="60" wrapText="1"/>
    </xf>
    <xf numFmtId="0" fontId="8" fillId="0" borderId="22" xfId="0" applyFont="1" applyBorder="1" applyAlignment="1">
      <alignment horizontal="center" vertical="center" textRotation="60" wrapText="1"/>
    </xf>
    <xf numFmtId="0" fontId="8" fillId="0" borderId="22" xfId="0" applyFont="1" applyBorder="1" applyAlignment="1">
      <alignment horizontal="center" textRotation="60" wrapText="1"/>
    </xf>
    <xf numFmtId="0" fontId="8" fillId="0" borderId="23" xfId="0" applyFont="1" applyFill="1" applyBorder="1" applyAlignment="1">
      <alignment horizontal="center" textRotation="60" wrapText="1"/>
    </xf>
    <xf numFmtId="0" fontId="8" fillId="0" borderId="24" xfId="0" applyFont="1" applyBorder="1" applyAlignment="1">
      <alignment horizontal="center" textRotation="60" wrapText="1"/>
    </xf>
    <xf numFmtId="0" fontId="8" fillId="0" borderId="0" xfId="0" applyFont="1" applyBorder="1" applyAlignment="1">
      <alignment horizontal="center" textRotation="60" wrapText="1"/>
    </xf>
    <xf numFmtId="0" fontId="8" fillId="0" borderId="25" xfId="0" applyFont="1" applyBorder="1" applyAlignment="1">
      <alignment horizontal="center" textRotation="60" wrapText="1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6" borderId="9" xfId="0" applyNumberFormat="1" applyFill="1" applyBorder="1" applyAlignment="1">
      <alignment horizontal="center" vertical="center"/>
    </xf>
    <xf numFmtId="0" fontId="0" fillId="6" borderId="10" xfId="0" applyNumberFormat="1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8" borderId="14" xfId="0" applyFont="1" applyFill="1" applyBorder="1" applyAlignment="1">
      <alignment horizontal="center" vertical="center" wrapText="1"/>
    </xf>
    <xf numFmtId="0" fontId="4" fillId="8" borderId="18" xfId="0" applyFont="1" applyFill="1" applyBorder="1" applyAlignment="1">
      <alignment horizontal="center" vertical="center" wrapText="1"/>
    </xf>
    <xf numFmtId="0" fontId="4" fillId="8" borderId="13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78">
    <dxf>
      <fill>
        <patternFill>
          <bgColor rgb="FFFFCC66"/>
        </patternFill>
      </fill>
    </dxf>
    <dxf>
      <fill>
        <patternFill>
          <bgColor rgb="FFCCCCFF"/>
        </patternFill>
      </fill>
    </dxf>
    <dxf>
      <fill>
        <patternFill>
          <bgColor rgb="FFCCFF99"/>
        </patternFill>
      </fill>
    </dxf>
    <dxf>
      <fill>
        <patternFill>
          <bgColor rgb="FFFFCC66"/>
        </patternFill>
      </fill>
    </dxf>
    <dxf>
      <fill>
        <patternFill>
          <bgColor rgb="FFCCCCFF"/>
        </patternFill>
      </fill>
    </dxf>
    <dxf>
      <fill>
        <patternFill>
          <bgColor rgb="FFCCFF99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FFCC66"/>
        </patternFill>
      </fill>
    </dxf>
    <dxf>
      <fill>
        <patternFill>
          <bgColor rgb="FFCCCCFF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FFCC66"/>
        </patternFill>
      </fill>
    </dxf>
    <dxf>
      <fill>
        <patternFill>
          <bgColor rgb="FFCCCCFF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ill>
        <patternFill>
          <bgColor rgb="FFFFC7CE"/>
        </patternFill>
      </fill>
    </dxf>
    <dxf>
      <fill>
        <patternFill>
          <bgColor rgb="FFFFCC66"/>
        </patternFill>
      </fill>
    </dxf>
    <dxf>
      <fill>
        <patternFill>
          <bgColor rgb="FFCCCCFF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</dxfs>
  <tableStyles count="0" defaultTableStyle="TableStyleMedium2" defaultPivotStyle="PivotStyleMedium9"/>
  <colors>
    <mruColors>
      <color rgb="FFFF5050"/>
      <color rgb="FFCCFF99"/>
      <color rgb="FFCCCCFF"/>
      <color rgb="FFFFCC66"/>
      <color rgb="FFFFFF66"/>
      <color rgb="FFFDE53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119</xdr:row>
          <xdr:rowOff>180975</xdr:rowOff>
        </xdr:from>
        <xdr:to>
          <xdr:col>10</xdr:col>
          <xdr:colOff>371475</xdr:colOff>
          <xdr:row>121</xdr:row>
          <xdr:rowOff>9525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Terminée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180975</xdr:rowOff>
        </xdr:from>
        <xdr:to>
          <xdr:col>10</xdr:col>
          <xdr:colOff>923925</xdr:colOff>
          <xdr:row>121</xdr:row>
          <xdr:rowOff>9525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Autre (préciser)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121</xdr:row>
          <xdr:rowOff>0</xdr:rowOff>
        </xdr:from>
        <xdr:to>
          <xdr:col>10</xdr:col>
          <xdr:colOff>371475</xdr:colOff>
          <xdr:row>122</xdr:row>
          <xdr:rowOff>19050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Terminée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121</xdr:row>
          <xdr:rowOff>0</xdr:rowOff>
        </xdr:from>
        <xdr:to>
          <xdr:col>10</xdr:col>
          <xdr:colOff>923925</xdr:colOff>
          <xdr:row>122</xdr:row>
          <xdr:rowOff>19050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Autre (préciser)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122</xdr:row>
          <xdr:rowOff>0</xdr:rowOff>
        </xdr:from>
        <xdr:to>
          <xdr:col>10</xdr:col>
          <xdr:colOff>371475</xdr:colOff>
          <xdr:row>123</xdr:row>
          <xdr:rowOff>19050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Terminée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122</xdr:row>
          <xdr:rowOff>0</xdr:rowOff>
        </xdr:from>
        <xdr:to>
          <xdr:col>10</xdr:col>
          <xdr:colOff>923925</xdr:colOff>
          <xdr:row>123</xdr:row>
          <xdr:rowOff>19050</xdr:rowOff>
        </xdr:to>
        <xdr:sp macro="" textlink="">
          <xdr:nvSpPr>
            <xdr:cNvPr id="1031" name="Option 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Autre (préciser)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123</xdr:row>
          <xdr:rowOff>0</xdr:rowOff>
        </xdr:from>
        <xdr:to>
          <xdr:col>10</xdr:col>
          <xdr:colOff>371475</xdr:colOff>
          <xdr:row>124</xdr:row>
          <xdr:rowOff>19050</xdr:rowOff>
        </xdr:to>
        <xdr:sp macro="" textlink="">
          <xdr:nvSpPr>
            <xdr:cNvPr id="1034" name="Option 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Terminée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123</xdr:row>
          <xdr:rowOff>0</xdr:rowOff>
        </xdr:from>
        <xdr:to>
          <xdr:col>10</xdr:col>
          <xdr:colOff>923925</xdr:colOff>
          <xdr:row>124</xdr:row>
          <xdr:rowOff>19050</xdr:rowOff>
        </xdr:to>
        <xdr:sp macro="" textlink="">
          <xdr:nvSpPr>
            <xdr:cNvPr id="1035" name="Option 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Autre (préciser)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209550</xdr:colOff>
          <xdr:row>126</xdr:row>
          <xdr:rowOff>0</xdr:rowOff>
        </xdr:from>
        <xdr:to>
          <xdr:col>10</xdr:col>
          <xdr:colOff>85725</xdr:colOff>
          <xdr:row>127</xdr:row>
          <xdr:rowOff>66675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Op1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333"/>
  <sheetViews>
    <sheetView tabSelected="1" zoomScale="55" zoomScaleNormal="55" workbookViewId="0">
      <pane ySplit="1" topLeftCell="A2" activePane="bottomLeft" state="frozen"/>
      <selection pane="bottomLeft" activeCell="A2" sqref="A2:A494"/>
    </sheetView>
  </sheetViews>
  <sheetFormatPr baseColWidth="10" defaultColWidth="9.140625" defaultRowHeight="15" x14ac:dyDescent="0.25"/>
  <cols>
    <col min="1" max="1" width="9.140625" style="50"/>
    <col min="2" max="2" width="21.5703125" style="32" bestFit="1" customWidth="1"/>
    <col min="3" max="3" width="19.42578125" style="30" bestFit="1" customWidth="1"/>
    <col min="4" max="4" width="13.7109375" style="32" bestFit="1" customWidth="1"/>
    <col min="5" max="5" width="12.7109375" style="32" bestFit="1" customWidth="1"/>
    <col min="6" max="6" width="11" style="7" bestFit="1" customWidth="1"/>
    <col min="7" max="7" width="10.5703125" style="23" customWidth="1"/>
    <col min="8" max="8" width="44.85546875" style="10" bestFit="1" customWidth="1"/>
    <col min="9" max="9" width="30" style="23" customWidth="1"/>
    <col min="10" max="10" width="23.5703125" style="23" bestFit="1" customWidth="1"/>
    <col min="11" max="11" width="19" style="73" customWidth="1"/>
    <col min="12" max="12" width="19" style="80" customWidth="1"/>
    <col min="13" max="13" width="26.85546875" style="80" customWidth="1"/>
    <col min="14" max="14" width="18.42578125" style="7" customWidth="1"/>
    <col min="15" max="15" width="19.42578125" style="50" customWidth="1"/>
    <col min="16" max="16" width="24.140625" style="50" customWidth="1"/>
    <col min="17" max="17" width="28.28515625" style="7" customWidth="1"/>
    <col min="18" max="16384" width="9.140625" style="7"/>
  </cols>
  <sheetData>
    <row r="1" spans="1:17" ht="39" customHeight="1" x14ac:dyDescent="0.25">
      <c r="A1" s="88" t="s">
        <v>485</v>
      </c>
      <c r="B1" s="19" t="s">
        <v>0</v>
      </c>
      <c r="C1" s="19" t="s">
        <v>1</v>
      </c>
      <c r="D1" s="19" t="s">
        <v>7</v>
      </c>
      <c r="E1" s="19" t="s">
        <v>809</v>
      </c>
      <c r="F1" s="99" t="s">
        <v>505</v>
      </c>
      <c r="G1" s="81" t="s">
        <v>44</v>
      </c>
      <c r="H1" s="19" t="s">
        <v>3</v>
      </c>
      <c r="I1" s="19" t="s">
        <v>28</v>
      </c>
      <c r="J1" s="19" t="s">
        <v>159</v>
      </c>
      <c r="K1" s="69" t="s">
        <v>4</v>
      </c>
      <c r="L1" s="74" t="s">
        <v>69</v>
      </c>
      <c r="M1" s="74" t="s">
        <v>70</v>
      </c>
      <c r="N1" s="19" t="s">
        <v>372</v>
      </c>
      <c r="O1" s="19" t="s">
        <v>373</v>
      </c>
      <c r="P1" s="19" t="s">
        <v>812</v>
      </c>
      <c r="Q1" s="19" t="s">
        <v>813</v>
      </c>
    </row>
    <row r="2" spans="1:17" s="61" customFormat="1" ht="15" customHeight="1" x14ac:dyDescent="0.25">
      <c r="A2" s="224">
        <v>1</v>
      </c>
      <c r="B2" s="212" t="s">
        <v>459</v>
      </c>
      <c r="C2" s="212" t="s">
        <v>255</v>
      </c>
      <c r="D2" s="212" t="s">
        <v>9</v>
      </c>
      <c r="E2" s="212" t="s">
        <v>360</v>
      </c>
      <c r="F2" s="62"/>
      <c r="G2" s="63" t="s">
        <v>158</v>
      </c>
      <c r="H2" s="1" t="s">
        <v>42</v>
      </c>
      <c r="I2" s="119" t="s">
        <v>519</v>
      </c>
      <c r="J2" s="64" t="s">
        <v>41</v>
      </c>
      <c r="K2" s="70">
        <v>4.5</v>
      </c>
      <c r="L2" s="75">
        <v>2.8</v>
      </c>
      <c r="M2" s="77">
        <f xml:space="preserve"> K2*L2</f>
        <v>12.6</v>
      </c>
      <c r="N2" s="63" t="s">
        <v>811</v>
      </c>
      <c r="O2" s="63"/>
      <c r="P2" s="63"/>
      <c r="Q2" s="152"/>
    </row>
    <row r="3" spans="1:17" s="61" customFormat="1" ht="15" customHeight="1" x14ac:dyDescent="0.25">
      <c r="A3" s="224"/>
      <c r="B3" s="213"/>
      <c r="C3" s="213"/>
      <c r="D3" s="213"/>
      <c r="E3" s="213"/>
      <c r="F3" s="103"/>
      <c r="G3" s="63" t="s">
        <v>156</v>
      </c>
      <c r="H3" s="1" t="s">
        <v>626</v>
      </c>
      <c r="I3" s="135"/>
      <c r="J3" s="102"/>
      <c r="K3" s="70"/>
      <c r="L3" s="75"/>
      <c r="M3" s="77"/>
      <c r="N3" s="63" t="s">
        <v>810</v>
      </c>
      <c r="O3" s="63"/>
      <c r="P3" s="63"/>
      <c r="Q3" s="152"/>
    </row>
    <row r="4" spans="1:17" s="61" customFormat="1" ht="15" customHeight="1" x14ac:dyDescent="0.25">
      <c r="A4" s="224"/>
      <c r="B4" s="213"/>
      <c r="C4" s="213"/>
      <c r="D4" s="213"/>
      <c r="E4" s="213"/>
      <c r="F4" s="148"/>
      <c r="G4" s="63" t="s">
        <v>158</v>
      </c>
      <c r="H4" s="1" t="s">
        <v>678</v>
      </c>
      <c r="I4" s="152"/>
      <c r="J4" s="147"/>
      <c r="K4" s="135">
        <v>1</v>
      </c>
      <c r="L4" s="75"/>
      <c r="M4" s="77"/>
      <c r="N4" s="63"/>
      <c r="O4" s="63"/>
      <c r="P4" s="63"/>
      <c r="Q4" s="152"/>
    </row>
    <row r="5" spans="1:17" s="61" customFormat="1" ht="15" customHeight="1" x14ac:dyDescent="0.25">
      <c r="A5" s="224"/>
      <c r="B5" s="213"/>
      <c r="C5" s="213"/>
      <c r="D5" s="213"/>
      <c r="E5" s="213"/>
      <c r="F5" s="148"/>
      <c r="G5" s="63" t="s">
        <v>156</v>
      </c>
      <c r="H5" s="1" t="s">
        <v>679</v>
      </c>
      <c r="I5" s="151"/>
      <c r="J5" s="147"/>
      <c r="K5" s="135">
        <v>2</v>
      </c>
      <c r="L5" s="75"/>
      <c r="M5" s="77"/>
      <c r="N5" s="63"/>
      <c r="O5" s="63"/>
      <c r="P5" s="63"/>
      <c r="Q5" s="152"/>
    </row>
    <row r="6" spans="1:17" s="61" customFormat="1" ht="15" customHeight="1" x14ac:dyDescent="0.25">
      <c r="A6" s="224"/>
      <c r="B6" s="213"/>
      <c r="C6" s="213"/>
      <c r="D6" s="213"/>
      <c r="E6" s="213"/>
      <c r="F6" s="103"/>
      <c r="G6" s="63" t="s">
        <v>156</v>
      </c>
      <c r="H6" s="1" t="s">
        <v>627</v>
      </c>
      <c r="I6" s="135"/>
      <c r="J6" s="102"/>
      <c r="K6" s="70"/>
      <c r="L6" s="75"/>
      <c r="M6" s="77"/>
      <c r="N6" s="63"/>
      <c r="O6" s="63"/>
      <c r="P6" s="63"/>
      <c r="Q6" s="152"/>
    </row>
    <row r="7" spans="1:17" s="61" customFormat="1" ht="15" customHeight="1" x14ac:dyDescent="0.25">
      <c r="A7" s="224"/>
      <c r="B7" s="213"/>
      <c r="C7" s="213"/>
      <c r="D7" s="213"/>
      <c r="E7" s="213"/>
      <c r="F7" s="103"/>
      <c r="G7" s="63" t="s">
        <v>156</v>
      </c>
      <c r="H7" s="1" t="s">
        <v>629</v>
      </c>
      <c r="I7" s="135"/>
      <c r="J7" s="102"/>
      <c r="K7" s="70"/>
      <c r="L7" s="75"/>
      <c r="M7" s="77"/>
      <c r="N7" s="63"/>
      <c r="O7" s="63"/>
      <c r="P7" s="63"/>
      <c r="Q7" s="152"/>
    </row>
    <row r="8" spans="1:17" s="61" customFormat="1" ht="15" customHeight="1" x14ac:dyDescent="0.25">
      <c r="A8" s="224"/>
      <c r="B8" s="213"/>
      <c r="C8" s="213"/>
      <c r="D8" s="213"/>
      <c r="E8" s="213"/>
      <c r="F8" s="103"/>
      <c r="G8" s="63" t="s">
        <v>156</v>
      </c>
      <c r="H8" s="1" t="s">
        <v>628</v>
      </c>
      <c r="I8" s="135"/>
      <c r="J8" s="102"/>
      <c r="K8" s="70"/>
      <c r="L8" s="75"/>
      <c r="M8" s="77"/>
      <c r="N8" s="63"/>
      <c r="O8" s="63"/>
      <c r="P8" s="63"/>
      <c r="Q8" s="152"/>
    </row>
    <row r="9" spans="1:17" s="61" customFormat="1" ht="15" customHeight="1" x14ac:dyDescent="0.25">
      <c r="A9" s="225"/>
      <c r="B9" s="213"/>
      <c r="C9" s="213"/>
      <c r="D9" s="213"/>
      <c r="E9" s="214"/>
      <c r="F9" s="62"/>
      <c r="G9" s="63" t="s">
        <v>158</v>
      </c>
      <c r="H9" s="1" t="s">
        <v>517</v>
      </c>
      <c r="I9" s="65" t="s">
        <v>516</v>
      </c>
      <c r="J9" s="64" t="s">
        <v>500</v>
      </c>
      <c r="K9" s="71">
        <v>2</v>
      </c>
      <c r="L9" s="76"/>
      <c r="M9" s="77">
        <f>K9*L9</f>
        <v>0</v>
      </c>
      <c r="N9" s="63" t="s">
        <v>811</v>
      </c>
      <c r="O9" s="63"/>
      <c r="P9" s="63"/>
      <c r="Q9" s="152"/>
    </row>
    <row r="10" spans="1:17" s="8" customFormat="1" x14ac:dyDescent="0.25">
      <c r="A10" s="221">
        <v>2</v>
      </c>
      <c r="B10" s="213"/>
      <c r="C10" s="213"/>
      <c r="D10" s="213"/>
      <c r="E10" s="185" t="s">
        <v>11</v>
      </c>
      <c r="F10" s="189">
        <v>15</v>
      </c>
      <c r="G10" s="46" t="s">
        <v>156</v>
      </c>
      <c r="H10" s="1" t="s">
        <v>21</v>
      </c>
      <c r="I10" s="13">
        <v>6309</v>
      </c>
      <c r="J10" s="13" t="s">
        <v>22</v>
      </c>
      <c r="K10" s="72">
        <v>2</v>
      </c>
      <c r="L10" s="77"/>
      <c r="M10" s="77">
        <f>K10*L10</f>
        <v>0</v>
      </c>
      <c r="N10" s="13"/>
      <c r="O10" s="67"/>
      <c r="P10" s="67"/>
      <c r="Q10" s="152"/>
    </row>
    <row r="11" spans="1:17" s="9" customFormat="1" ht="15" customHeight="1" x14ac:dyDescent="0.25">
      <c r="A11" s="222"/>
      <c r="B11" s="213"/>
      <c r="C11" s="213"/>
      <c r="D11" s="213"/>
      <c r="E11" s="186"/>
      <c r="F11" s="190"/>
      <c r="G11" s="46" t="s">
        <v>156</v>
      </c>
      <c r="H11" s="1" t="s">
        <v>21</v>
      </c>
      <c r="I11" s="13" t="s">
        <v>36</v>
      </c>
      <c r="J11" s="13" t="s">
        <v>22</v>
      </c>
      <c r="K11" s="72">
        <v>2</v>
      </c>
      <c r="L11" s="77"/>
      <c r="M11" s="77">
        <f t="shared" ref="M11:M90" si="0">K11*L11</f>
        <v>0</v>
      </c>
      <c r="N11" s="13"/>
      <c r="O11" s="67"/>
      <c r="P11" s="67"/>
      <c r="Q11" s="152"/>
    </row>
    <row r="12" spans="1:17" s="9" customFormat="1" ht="15.75" customHeight="1" x14ac:dyDescent="0.25">
      <c r="A12" s="222"/>
      <c r="B12" s="213"/>
      <c r="C12" s="213"/>
      <c r="D12" s="213"/>
      <c r="E12" s="186"/>
      <c r="F12" s="190"/>
      <c r="G12" s="46" t="s">
        <v>156</v>
      </c>
      <c r="H12" s="1" t="s">
        <v>21</v>
      </c>
      <c r="I12" s="12">
        <v>6307</v>
      </c>
      <c r="J12" s="13" t="s">
        <v>22</v>
      </c>
      <c r="K12" s="70">
        <v>2</v>
      </c>
      <c r="L12" s="75"/>
      <c r="M12" s="77">
        <f t="shared" si="0"/>
        <v>0</v>
      </c>
      <c r="N12" s="12"/>
      <c r="O12" s="66"/>
      <c r="P12" s="66"/>
      <c r="Q12" s="152"/>
    </row>
    <row r="13" spans="1:17" ht="15" customHeight="1" x14ac:dyDescent="0.25">
      <c r="A13" s="222"/>
      <c r="B13" s="213"/>
      <c r="C13" s="213"/>
      <c r="D13" s="213"/>
      <c r="E13" s="186"/>
      <c r="F13" s="190"/>
      <c r="G13" s="46" t="s">
        <v>156</v>
      </c>
      <c r="H13" s="1" t="s">
        <v>23</v>
      </c>
      <c r="I13" s="12" t="s">
        <v>31</v>
      </c>
      <c r="J13" s="13" t="s">
        <v>33</v>
      </c>
      <c r="K13" s="70">
        <v>2</v>
      </c>
      <c r="L13" s="75"/>
      <c r="M13" s="77">
        <f t="shared" si="0"/>
        <v>0</v>
      </c>
      <c r="N13" s="12"/>
      <c r="O13" s="66"/>
      <c r="P13" s="66"/>
      <c r="Q13" s="152"/>
    </row>
    <row r="14" spans="1:17" ht="15" customHeight="1" x14ac:dyDescent="0.25">
      <c r="A14" s="222"/>
      <c r="B14" s="213"/>
      <c r="C14" s="213"/>
      <c r="D14" s="213"/>
      <c r="E14" s="186"/>
      <c r="F14" s="190"/>
      <c r="G14" s="46" t="s">
        <v>156</v>
      </c>
      <c r="H14" s="1" t="s">
        <v>24</v>
      </c>
      <c r="I14" s="12" t="s">
        <v>30</v>
      </c>
      <c r="J14" s="13" t="s">
        <v>25</v>
      </c>
      <c r="K14" s="70">
        <v>2</v>
      </c>
      <c r="L14" s="75"/>
      <c r="M14" s="77">
        <f t="shared" si="0"/>
        <v>0</v>
      </c>
      <c r="N14" s="12"/>
      <c r="O14" s="66"/>
      <c r="P14" s="66"/>
      <c r="Q14" s="152"/>
    </row>
    <row r="15" spans="1:17" ht="15" customHeight="1" x14ac:dyDescent="0.25">
      <c r="A15" s="222"/>
      <c r="B15" s="213"/>
      <c r="C15" s="213"/>
      <c r="D15" s="213"/>
      <c r="E15" s="186"/>
      <c r="F15" s="190"/>
      <c r="G15" s="46" t="s">
        <v>156</v>
      </c>
      <c r="H15" s="6" t="s">
        <v>26</v>
      </c>
      <c r="I15" s="13" t="s">
        <v>67</v>
      </c>
      <c r="J15" s="13" t="s">
        <v>32</v>
      </c>
      <c r="K15" s="70">
        <v>2</v>
      </c>
      <c r="L15" s="75"/>
      <c r="M15" s="77">
        <f t="shared" si="0"/>
        <v>0</v>
      </c>
      <c r="N15" s="12"/>
      <c r="O15" s="66"/>
      <c r="P15" s="66"/>
      <c r="Q15" s="152"/>
    </row>
    <row r="16" spans="1:17" ht="15" customHeight="1" x14ac:dyDescent="0.25">
      <c r="A16" s="222"/>
      <c r="B16" s="213"/>
      <c r="C16" s="213"/>
      <c r="D16" s="213"/>
      <c r="E16" s="186"/>
      <c r="F16" s="190"/>
      <c r="G16" s="46" t="s">
        <v>156</v>
      </c>
      <c r="H16" s="1" t="s">
        <v>27</v>
      </c>
      <c r="I16" s="12" t="s">
        <v>29</v>
      </c>
      <c r="J16" s="13" t="s">
        <v>33</v>
      </c>
      <c r="K16" s="70">
        <v>1</v>
      </c>
      <c r="L16" s="75"/>
      <c r="M16" s="77">
        <f t="shared" si="0"/>
        <v>0</v>
      </c>
      <c r="N16" s="12"/>
      <c r="O16" s="66"/>
      <c r="P16" s="66"/>
      <c r="Q16" s="152"/>
    </row>
    <row r="17" spans="1:17" ht="15" customHeight="1" x14ac:dyDescent="0.25">
      <c r="A17" s="222"/>
      <c r="B17" s="213"/>
      <c r="C17" s="213"/>
      <c r="D17" s="213"/>
      <c r="E17" s="186"/>
      <c r="F17" s="190"/>
      <c r="G17" s="46" t="s">
        <v>158</v>
      </c>
      <c r="H17" s="1" t="s">
        <v>39</v>
      </c>
      <c r="I17" s="135" t="s">
        <v>410</v>
      </c>
      <c r="J17" s="13" t="s">
        <v>41</v>
      </c>
      <c r="K17" s="70">
        <v>30</v>
      </c>
      <c r="L17" s="75">
        <v>2.15</v>
      </c>
      <c r="M17" s="77">
        <f t="shared" si="0"/>
        <v>64.5</v>
      </c>
      <c r="N17" s="12" t="s">
        <v>811</v>
      </c>
      <c r="O17" s="66"/>
      <c r="P17" s="66"/>
      <c r="Q17" s="152"/>
    </row>
    <row r="18" spans="1:17" ht="15" customHeight="1" x14ac:dyDescent="0.25">
      <c r="A18" s="223"/>
      <c r="B18" s="213"/>
      <c r="C18" s="213"/>
      <c r="D18" s="213"/>
      <c r="E18" s="187"/>
      <c r="F18" s="191"/>
      <c r="G18" s="46" t="s">
        <v>158</v>
      </c>
      <c r="H18" s="1" t="s">
        <v>42</v>
      </c>
      <c r="I18" s="119" t="s">
        <v>519</v>
      </c>
      <c r="J18" s="13" t="s">
        <v>43</v>
      </c>
      <c r="K18" s="70">
        <v>2</v>
      </c>
      <c r="L18" s="75">
        <v>2.8</v>
      </c>
      <c r="M18" s="77">
        <f t="shared" si="0"/>
        <v>5.6</v>
      </c>
      <c r="N18" s="12"/>
      <c r="O18" s="66"/>
      <c r="P18" s="66"/>
      <c r="Q18" s="152"/>
    </row>
    <row r="19" spans="1:17" ht="15" customHeight="1" x14ac:dyDescent="0.25">
      <c r="A19" s="221">
        <v>3</v>
      </c>
      <c r="B19" s="213"/>
      <c r="C19" s="213"/>
      <c r="D19" s="213"/>
      <c r="E19" s="185" t="s">
        <v>12</v>
      </c>
      <c r="F19" s="189">
        <v>18.5</v>
      </c>
      <c r="G19" s="46" t="s">
        <v>156</v>
      </c>
      <c r="H19" s="1" t="s">
        <v>21</v>
      </c>
      <c r="I19" s="13">
        <v>6309</v>
      </c>
      <c r="J19" s="13" t="s">
        <v>37</v>
      </c>
      <c r="K19" s="72">
        <v>2</v>
      </c>
      <c r="L19" s="77"/>
      <c r="M19" s="77">
        <f t="shared" si="0"/>
        <v>0</v>
      </c>
      <c r="N19" s="12"/>
      <c r="O19" s="66"/>
      <c r="P19" s="66"/>
      <c r="Q19" s="152"/>
    </row>
    <row r="20" spans="1:17" ht="15" customHeight="1" x14ac:dyDescent="0.25">
      <c r="A20" s="222"/>
      <c r="B20" s="213"/>
      <c r="C20" s="213"/>
      <c r="D20" s="213"/>
      <c r="E20" s="186"/>
      <c r="F20" s="190"/>
      <c r="G20" s="46" t="s">
        <v>156</v>
      </c>
      <c r="H20" s="1" t="s">
        <v>21</v>
      </c>
      <c r="I20" s="13" t="s">
        <v>36</v>
      </c>
      <c r="J20" s="13" t="s">
        <v>37</v>
      </c>
      <c r="K20" s="72">
        <v>2</v>
      </c>
      <c r="L20" s="77"/>
      <c r="M20" s="77">
        <f t="shared" si="0"/>
        <v>0</v>
      </c>
      <c r="N20" s="12"/>
      <c r="O20" s="66"/>
      <c r="P20" s="66"/>
      <c r="Q20" s="152"/>
    </row>
    <row r="21" spans="1:17" x14ac:dyDescent="0.25">
      <c r="A21" s="222"/>
      <c r="B21" s="213"/>
      <c r="C21" s="213"/>
      <c r="D21" s="213"/>
      <c r="E21" s="186"/>
      <c r="F21" s="190"/>
      <c r="G21" s="46" t="s">
        <v>156</v>
      </c>
      <c r="H21" s="1" t="s">
        <v>21</v>
      </c>
      <c r="I21" s="12">
        <v>6307</v>
      </c>
      <c r="J21" s="13" t="s">
        <v>37</v>
      </c>
      <c r="K21" s="70">
        <v>2</v>
      </c>
      <c r="L21" s="75"/>
      <c r="M21" s="77">
        <f t="shared" si="0"/>
        <v>0</v>
      </c>
      <c r="N21" s="12"/>
      <c r="O21" s="66"/>
      <c r="P21" s="66"/>
      <c r="Q21" s="152"/>
    </row>
    <row r="22" spans="1:17" x14ac:dyDescent="0.25">
      <c r="A22" s="222"/>
      <c r="B22" s="213"/>
      <c r="C22" s="213"/>
      <c r="D22" s="213"/>
      <c r="E22" s="186"/>
      <c r="F22" s="190"/>
      <c r="G22" s="46" t="s">
        <v>156</v>
      </c>
      <c r="H22" s="1" t="s">
        <v>23</v>
      </c>
      <c r="I22" s="12" t="s">
        <v>31</v>
      </c>
      <c r="J22" s="13" t="s">
        <v>33</v>
      </c>
      <c r="K22" s="70">
        <v>2</v>
      </c>
      <c r="L22" s="75"/>
      <c r="M22" s="77">
        <f t="shared" si="0"/>
        <v>0</v>
      </c>
      <c r="N22" s="12"/>
      <c r="O22" s="66"/>
      <c r="P22" s="66"/>
      <c r="Q22" s="152"/>
    </row>
    <row r="23" spans="1:17" x14ac:dyDescent="0.25">
      <c r="A23" s="222"/>
      <c r="B23" s="213"/>
      <c r="C23" s="213"/>
      <c r="D23" s="213"/>
      <c r="E23" s="186"/>
      <c r="F23" s="190"/>
      <c r="G23" s="46" t="s">
        <v>156</v>
      </c>
      <c r="H23" s="1" t="s">
        <v>24</v>
      </c>
      <c r="I23" s="12" t="s">
        <v>30</v>
      </c>
      <c r="J23" s="13" t="s">
        <v>38</v>
      </c>
      <c r="K23" s="70">
        <v>2</v>
      </c>
      <c r="L23" s="75"/>
      <c r="M23" s="77">
        <f t="shared" si="0"/>
        <v>0</v>
      </c>
      <c r="N23" s="12"/>
      <c r="O23" s="66"/>
      <c r="P23" s="66"/>
      <c r="Q23" s="152"/>
    </row>
    <row r="24" spans="1:17" x14ac:dyDescent="0.25">
      <c r="A24" s="222"/>
      <c r="B24" s="213"/>
      <c r="C24" s="213"/>
      <c r="D24" s="213"/>
      <c r="E24" s="186"/>
      <c r="F24" s="190"/>
      <c r="G24" s="46" t="s">
        <v>156</v>
      </c>
      <c r="H24" s="6" t="s">
        <v>26</v>
      </c>
      <c r="I24" s="13" t="s">
        <v>67</v>
      </c>
      <c r="J24" s="13" t="s">
        <v>32</v>
      </c>
      <c r="K24" s="70">
        <v>2</v>
      </c>
      <c r="L24" s="75"/>
      <c r="M24" s="77">
        <f t="shared" si="0"/>
        <v>0</v>
      </c>
      <c r="N24" s="12"/>
      <c r="O24" s="66"/>
      <c r="P24" s="66"/>
      <c r="Q24" s="152"/>
    </row>
    <row r="25" spans="1:17" x14ac:dyDescent="0.25">
      <c r="A25" s="222"/>
      <c r="B25" s="213"/>
      <c r="C25" s="213"/>
      <c r="D25" s="213"/>
      <c r="E25" s="186"/>
      <c r="F25" s="190"/>
      <c r="G25" s="46" t="s">
        <v>156</v>
      </c>
      <c r="H25" s="1" t="s">
        <v>27</v>
      </c>
      <c r="I25" s="12" t="s">
        <v>29</v>
      </c>
      <c r="J25" s="13" t="s">
        <v>33</v>
      </c>
      <c r="K25" s="70">
        <v>1</v>
      </c>
      <c r="L25" s="75"/>
      <c r="M25" s="77">
        <f t="shared" si="0"/>
        <v>0</v>
      </c>
      <c r="N25" s="12"/>
      <c r="O25" s="66"/>
      <c r="P25" s="66"/>
      <c r="Q25" s="152"/>
    </row>
    <row r="26" spans="1:17" x14ac:dyDescent="0.25">
      <c r="A26" s="222"/>
      <c r="B26" s="213"/>
      <c r="C26" s="213"/>
      <c r="D26" s="213"/>
      <c r="E26" s="186"/>
      <c r="F26" s="190"/>
      <c r="G26" s="46" t="s">
        <v>158</v>
      </c>
      <c r="H26" s="1" t="s">
        <v>39</v>
      </c>
      <c r="I26" s="134" t="s">
        <v>410</v>
      </c>
      <c r="J26" s="13" t="s">
        <v>41</v>
      </c>
      <c r="K26" s="70">
        <v>30</v>
      </c>
      <c r="L26" s="75">
        <v>2.15</v>
      </c>
      <c r="M26" s="77">
        <f t="shared" si="0"/>
        <v>64.5</v>
      </c>
      <c r="N26" s="12"/>
      <c r="O26" s="66"/>
      <c r="P26" s="66"/>
      <c r="Q26" s="152"/>
    </row>
    <row r="27" spans="1:17" ht="15" customHeight="1" x14ac:dyDescent="0.25">
      <c r="A27" s="223"/>
      <c r="B27" s="213"/>
      <c r="C27" s="213"/>
      <c r="D27" s="213"/>
      <c r="E27" s="187"/>
      <c r="F27" s="191"/>
      <c r="G27" s="46" t="s">
        <v>158</v>
      </c>
      <c r="H27" s="1" t="s">
        <v>42</v>
      </c>
      <c r="I27" s="119" t="s">
        <v>519</v>
      </c>
      <c r="J27" s="13" t="s">
        <v>43</v>
      </c>
      <c r="K27" s="70">
        <v>2</v>
      </c>
      <c r="L27" s="75">
        <v>2.8</v>
      </c>
      <c r="M27" s="77">
        <f t="shared" si="0"/>
        <v>5.6</v>
      </c>
      <c r="N27" s="12"/>
      <c r="O27" s="66"/>
      <c r="P27" s="66"/>
      <c r="Q27" s="152"/>
    </row>
    <row r="28" spans="1:17" ht="15" customHeight="1" x14ac:dyDescent="0.25">
      <c r="A28" s="221">
        <v>4</v>
      </c>
      <c r="B28" s="213"/>
      <c r="C28" s="213"/>
      <c r="D28" s="213"/>
      <c r="E28" s="185" t="s">
        <v>13</v>
      </c>
      <c r="F28" s="189">
        <v>22</v>
      </c>
      <c r="G28" s="46" t="s">
        <v>156</v>
      </c>
      <c r="H28" s="1" t="s">
        <v>21</v>
      </c>
      <c r="I28" s="13">
        <v>6309</v>
      </c>
      <c r="J28" s="13" t="s">
        <v>34</v>
      </c>
      <c r="K28" s="72">
        <v>2</v>
      </c>
      <c r="L28" s="77"/>
      <c r="M28" s="77">
        <f t="shared" si="0"/>
        <v>0</v>
      </c>
      <c r="N28" s="12"/>
      <c r="O28" s="66"/>
      <c r="P28" s="66"/>
      <c r="Q28" s="152"/>
    </row>
    <row r="29" spans="1:17" ht="15" customHeight="1" x14ac:dyDescent="0.25">
      <c r="A29" s="222"/>
      <c r="B29" s="213"/>
      <c r="C29" s="213"/>
      <c r="D29" s="213"/>
      <c r="E29" s="186"/>
      <c r="F29" s="190"/>
      <c r="G29" s="46" t="s">
        <v>156</v>
      </c>
      <c r="H29" s="1" t="s">
        <v>21</v>
      </c>
      <c r="I29" s="13" t="s">
        <v>36</v>
      </c>
      <c r="J29" s="13" t="s">
        <v>34</v>
      </c>
      <c r="K29" s="72">
        <v>2</v>
      </c>
      <c r="L29" s="77"/>
      <c r="M29" s="77">
        <f t="shared" si="0"/>
        <v>0</v>
      </c>
      <c r="N29" s="12"/>
      <c r="O29" s="66"/>
      <c r="P29" s="66"/>
      <c r="Q29" s="152"/>
    </row>
    <row r="30" spans="1:17" x14ac:dyDescent="0.25">
      <c r="A30" s="222"/>
      <c r="B30" s="213"/>
      <c r="C30" s="213"/>
      <c r="D30" s="213"/>
      <c r="E30" s="186"/>
      <c r="F30" s="190"/>
      <c r="G30" s="46" t="s">
        <v>156</v>
      </c>
      <c r="H30" s="1" t="s">
        <v>21</v>
      </c>
      <c r="I30" s="12">
        <v>6307</v>
      </c>
      <c r="J30" s="13" t="s">
        <v>34</v>
      </c>
      <c r="K30" s="70">
        <v>2</v>
      </c>
      <c r="L30" s="75"/>
      <c r="M30" s="77">
        <f t="shared" si="0"/>
        <v>0</v>
      </c>
      <c r="N30" s="12"/>
      <c r="O30" s="66"/>
      <c r="P30" s="66"/>
      <c r="Q30" s="152"/>
    </row>
    <row r="31" spans="1:17" x14ac:dyDescent="0.25">
      <c r="A31" s="222"/>
      <c r="B31" s="213"/>
      <c r="C31" s="213"/>
      <c r="D31" s="213"/>
      <c r="E31" s="186"/>
      <c r="F31" s="190"/>
      <c r="G31" s="46" t="s">
        <v>156</v>
      </c>
      <c r="H31" s="1" t="s">
        <v>23</v>
      </c>
      <c r="I31" s="12" t="s">
        <v>31</v>
      </c>
      <c r="J31" s="13" t="s">
        <v>33</v>
      </c>
      <c r="K31" s="70">
        <v>2</v>
      </c>
      <c r="L31" s="75"/>
      <c r="M31" s="77">
        <f t="shared" si="0"/>
        <v>0</v>
      </c>
      <c r="N31" s="12"/>
      <c r="O31" s="66"/>
      <c r="P31" s="66"/>
      <c r="Q31" s="152"/>
    </row>
    <row r="32" spans="1:17" x14ac:dyDescent="0.25">
      <c r="A32" s="222"/>
      <c r="B32" s="213"/>
      <c r="C32" s="213"/>
      <c r="D32" s="213"/>
      <c r="E32" s="186"/>
      <c r="F32" s="190"/>
      <c r="G32" s="22" t="s">
        <v>156</v>
      </c>
      <c r="H32" s="1" t="s">
        <v>24</v>
      </c>
      <c r="I32" s="12" t="s">
        <v>30</v>
      </c>
      <c r="J32" s="13" t="s">
        <v>35</v>
      </c>
      <c r="K32" s="70">
        <v>2</v>
      </c>
      <c r="L32" s="75"/>
      <c r="M32" s="77">
        <f t="shared" si="0"/>
        <v>0</v>
      </c>
      <c r="N32" s="12"/>
      <c r="O32" s="66"/>
      <c r="P32" s="66"/>
      <c r="Q32" s="152"/>
    </row>
    <row r="33" spans="1:17" x14ac:dyDescent="0.25">
      <c r="A33" s="222"/>
      <c r="B33" s="213"/>
      <c r="C33" s="213"/>
      <c r="D33" s="213"/>
      <c r="E33" s="186"/>
      <c r="F33" s="190"/>
      <c r="G33" s="22" t="s">
        <v>156</v>
      </c>
      <c r="H33" s="6" t="s">
        <v>26</v>
      </c>
      <c r="I33" s="13" t="s">
        <v>67</v>
      </c>
      <c r="J33" s="12" t="s">
        <v>32</v>
      </c>
      <c r="K33" s="70">
        <v>2</v>
      </c>
      <c r="L33" s="75"/>
      <c r="M33" s="77">
        <f t="shared" si="0"/>
        <v>0</v>
      </c>
      <c r="N33" s="12"/>
      <c r="O33" s="66"/>
      <c r="P33" s="66"/>
      <c r="Q33" s="152"/>
    </row>
    <row r="34" spans="1:17" x14ac:dyDescent="0.25">
      <c r="A34" s="222"/>
      <c r="B34" s="213"/>
      <c r="C34" s="213"/>
      <c r="D34" s="213"/>
      <c r="E34" s="186"/>
      <c r="F34" s="190"/>
      <c r="G34" s="22" t="s">
        <v>156</v>
      </c>
      <c r="H34" s="1" t="s">
        <v>27</v>
      </c>
      <c r="I34" s="12" t="s">
        <v>29</v>
      </c>
      <c r="J34" s="12" t="s">
        <v>33</v>
      </c>
      <c r="K34" s="70">
        <v>1</v>
      </c>
      <c r="L34" s="75"/>
      <c r="M34" s="77">
        <f t="shared" si="0"/>
        <v>0</v>
      </c>
      <c r="N34" s="12"/>
      <c r="O34" s="66"/>
      <c r="P34" s="66"/>
      <c r="Q34" s="152"/>
    </row>
    <row r="35" spans="1:17" x14ac:dyDescent="0.25">
      <c r="A35" s="222"/>
      <c r="B35" s="213"/>
      <c r="C35" s="213"/>
      <c r="D35" s="213"/>
      <c r="E35" s="186"/>
      <c r="F35" s="190"/>
      <c r="G35" s="22" t="s">
        <v>158</v>
      </c>
      <c r="H35" s="1" t="s">
        <v>39</v>
      </c>
      <c r="I35" s="133" t="s">
        <v>410</v>
      </c>
      <c r="J35" s="12" t="s">
        <v>41</v>
      </c>
      <c r="K35" s="70">
        <v>30</v>
      </c>
      <c r="L35" s="75">
        <v>2.15</v>
      </c>
      <c r="M35" s="77">
        <f t="shared" si="0"/>
        <v>64.5</v>
      </c>
      <c r="N35" s="12"/>
      <c r="O35" s="66"/>
      <c r="P35" s="66"/>
      <c r="Q35" s="152"/>
    </row>
    <row r="36" spans="1:17" ht="15" customHeight="1" x14ac:dyDescent="0.25">
      <c r="A36" s="223"/>
      <c r="B36" s="213"/>
      <c r="C36" s="213"/>
      <c r="D36" s="213"/>
      <c r="E36" s="187"/>
      <c r="F36" s="191"/>
      <c r="G36" s="22" t="s">
        <v>158</v>
      </c>
      <c r="H36" s="1" t="s">
        <v>42</v>
      </c>
      <c r="I36" s="127" t="s">
        <v>402</v>
      </c>
      <c r="J36" s="12" t="s">
        <v>43</v>
      </c>
      <c r="K36" s="70">
        <v>2</v>
      </c>
      <c r="L36" s="75">
        <v>2.8</v>
      </c>
      <c r="M36" s="77">
        <f t="shared" si="0"/>
        <v>5.6</v>
      </c>
      <c r="N36" s="12"/>
      <c r="O36" s="66"/>
      <c r="P36" s="66"/>
      <c r="Q36" s="152"/>
    </row>
    <row r="37" spans="1:17" ht="15" customHeight="1" x14ac:dyDescent="0.25">
      <c r="A37" s="189">
        <v>5</v>
      </c>
      <c r="B37" s="213"/>
      <c r="C37" s="213"/>
      <c r="D37" s="213"/>
      <c r="E37" s="185" t="s">
        <v>10</v>
      </c>
      <c r="F37" s="189">
        <v>15</v>
      </c>
      <c r="G37" s="22" t="s">
        <v>156</v>
      </c>
      <c r="H37" s="1" t="s">
        <v>21</v>
      </c>
      <c r="I37" s="12"/>
      <c r="J37" s="12" t="s">
        <v>45</v>
      </c>
      <c r="K37" s="70">
        <v>2</v>
      </c>
      <c r="L37" s="75"/>
      <c r="M37" s="77">
        <f t="shared" si="0"/>
        <v>0</v>
      </c>
      <c r="N37" s="12"/>
      <c r="O37" s="66"/>
      <c r="P37" s="66"/>
      <c r="Q37" s="152"/>
    </row>
    <row r="38" spans="1:17" x14ac:dyDescent="0.25">
      <c r="A38" s="190"/>
      <c r="B38" s="213"/>
      <c r="C38" s="213"/>
      <c r="D38" s="213"/>
      <c r="E38" s="186"/>
      <c r="F38" s="190"/>
      <c r="G38" s="22" t="s">
        <v>156</v>
      </c>
      <c r="H38" s="1" t="s">
        <v>21</v>
      </c>
      <c r="I38" s="12"/>
      <c r="J38" s="12" t="s">
        <v>45</v>
      </c>
      <c r="K38" s="70">
        <v>2</v>
      </c>
      <c r="L38" s="75"/>
      <c r="M38" s="77">
        <f t="shared" si="0"/>
        <v>0</v>
      </c>
      <c r="N38" s="12"/>
      <c r="O38" s="66"/>
      <c r="P38" s="66"/>
      <c r="Q38" s="152"/>
    </row>
    <row r="39" spans="1:17" x14ac:dyDescent="0.25">
      <c r="A39" s="190"/>
      <c r="B39" s="213"/>
      <c r="C39" s="213"/>
      <c r="D39" s="213"/>
      <c r="E39" s="186"/>
      <c r="F39" s="190"/>
      <c r="G39" s="22" t="s">
        <v>156</v>
      </c>
      <c r="H39" s="1" t="s">
        <v>21</v>
      </c>
      <c r="I39" s="12"/>
      <c r="J39" s="12" t="s">
        <v>45</v>
      </c>
      <c r="K39" s="70">
        <v>2</v>
      </c>
      <c r="L39" s="75"/>
      <c r="M39" s="77">
        <f t="shared" si="0"/>
        <v>0</v>
      </c>
      <c r="N39" s="12"/>
      <c r="O39" s="66"/>
      <c r="P39" s="66"/>
      <c r="Q39" s="152"/>
    </row>
    <row r="40" spans="1:17" x14ac:dyDescent="0.25">
      <c r="A40" s="190"/>
      <c r="B40" s="213"/>
      <c r="C40" s="213"/>
      <c r="D40" s="213"/>
      <c r="E40" s="186"/>
      <c r="F40" s="190"/>
      <c r="G40" s="46" t="s">
        <v>156</v>
      </c>
      <c r="H40" s="1" t="s">
        <v>23</v>
      </c>
      <c r="I40" s="12"/>
      <c r="J40" s="12" t="s">
        <v>33</v>
      </c>
      <c r="K40" s="70">
        <v>1</v>
      </c>
      <c r="L40" s="75"/>
      <c r="M40" s="77">
        <f t="shared" si="0"/>
        <v>0</v>
      </c>
      <c r="N40" s="12"/>
      <c r="O40" s="66"/>
      <c r="P40" s="66"/>
      <c r="Q40" s="152"/>
    </row>
    <row r="41" spans="1:17" x14ac:dyDescent="0.25">
      <c r="A41" s="190"/>
      <c r="B41" s="213"/>
      <c r="C41" s="213"/>
      <c r="D41" s="213"/>
      <c r="E41" s="186"/>
      <c r="F41" s="190"/>
      <c r="G41" s="46" t="s">
        <v>156</v>
      </c>
      <c r="H41" s="1" t="s">
        <v>24</v>
      </c>
      <c r="I41" s="12">
        <v>32009</v>
      </c>
      <c r="J41" s="12" t="s">
        <v>47</v>
      </c>
      <c r="K41" s="70">
        <v>2</v>
      </c>
      <c r="L41" s="75"/>
      <c r="M41" s="77">
        <f t="shared" si="0"/>
        <v>0</v>
      </c>
      <c r="N41" s="12"/>
      <c r="O41" s="66"/>
      <c r="P41" s="66"/>
      <c r="Q41" s="152"/>
    </row>
    <row r="42" spans="1:17" x14ac:dyDescent="0.25">
      <c r="A42" s="190"/>
      <c r="B42" s="213"/>
      <c r="C42" s="213"/>
      <c r="D42" s="213"/>
      <c r="E42" s="186"/>
      <c r="F42" s="190"/>
      <c r="G42" s="46" t="s">
        <v>156</v>
      </c>
      <c r="H42" s="6" t="s">
        <v>26</v>
      </c>
      <c r="I42" s="12"/>
      <c r="J42" s="12" t="s">
        <v>32</v>
      </c>
      <c r="K42" s="70">
        <v>2</v>
      </c>
      <c r="L42" s="75"/>
      <c r="M42" s="77">
        <f t="shared" si="0"/>
        <v>0</v>
      </c>
      <c r="N42" s="12"/>
      <c r="O42" s="66"/>
      <c r="P42" s="66"/>
      <c r="Q42" s="152"/>
    </row>
    <row r="43" spans="1:17" x14ac:dyDescent="0.25">
      <c r="A43" s="190"/>
      <c r="B43" s="213"/>
      <c r="C43" s="213"/>
      <c r="D43" s="213"/>
      <c r="E43" s="186"/>
      <c r="F43" s="190"/>
      <c r="G43" s="46" t="s">
        <v>156</v>
      </c>
      <c r="H43" s="1" t="s">
        <v>27</v>
      </c>
      <c r="I43" s="12"/>
      <c r="J43" s="12" t="s">
        <v>33</v>
      </c>
      <c r="K43" s="70">
        <v>1</v>
      </c>
      <c r="L43" s="75"/>
      <c r="M43" s="77">
        <f t="shared" si="0"/>
        <v>0</v>
      </c>
      <c r="N43" s="12"/>
      <c r="O43" s="66"/>
      <c r="P43" s="66"/>
      <c r="Q43" s="152"/>
    </row>
    <row r="44" spans="1:17" x14ac:dyDescent="0.25">
      <c r="A44" s="190"/>
      <c r="B44" s="213"/>
      <c r="C44" s="213"/>
      <c r="D44" s="213"/>
      <c r="E44" s="186"/>
      <c r="F44" s="190"/>
      <c r="G44" s="46" t="s">
        <v>158</v>
      </c>
      <c r="H44" s="1" t="s">
        <v>39</v>
      </c>
      <c r="I44" s="132" t="s">
        <v>410</v>
      </c>
      <c r="J44" s="12" t="s">
        <v>48</v>
      </c>
      <c r="K44" s="70">
        <v>5</v>
      </c>
      <c r="L44" s="75">
        <v>2.15</v>
      </c>
      <c r="M44" s="77">
        <f>K44*L44</f>
        <v>10.75</v>
      </c>
      <c r="N44" s="12"/>
      <c r="O44" s="66"/>
      <c r="P44" s="66"/>
      <c r="Q44" s="152"/>
    </row>
    <row r="45" spans="1:17" ht="15" customHeight="1" x14ac:dyDescent="0.25">
      <c r="A45" s="191"/>
      <c r="B45" s="213"/>
      <c r="C45" s="213"/>
      <c r="D45" s="214"/>
      <c r="E45" s="187"/>
      <c r="F45" s="191"/>
      <c r="G45" s="46" t="s">
        <v>158</v>
      </c>
      <c r="H45" s="1" t="s">
        <v>42</v>
      </c>
      <c r="I45" s="119" t="s">
        <v>519</v>
      </c>
      <c r="J45" s="12" t="s">
        <v>49</v>
      </c>
      <c r="K45" s="70">
        <v>3.2</v>
      </c>
      <c r="L45" s="75">
        <v>2.8</v>
      </c>
      <c r="M45" s="77">
        <f t="shared" si="0"/>
        <v>8.9599999999999991</v>
      </c>
      <c r="N45" s="12"/>
      <c r="O45" s="66"/>
      <c r="P45" s="66"/>
      <c r="Q45" s="152"/>
    </row>
    <row r="46" spans="1:17" s="50" customFormat="1" ht="15" customHeight="1" x14ac:dyDescent="0.25">
      <c r="A46" s="189">
        <v>6</v>
      </c>
      <c r="B46" s="213"/>
      <c r="C46" s="213"/>
      <c r="D46" s="153"/>
      <c r="E46" s="185" t="s">
        <v>689</v>
      </c>
      <c r="F46" s="189">
        <v>15</v>
      </c>
      <c r="G46" s="155" t="s">
        <v>156</v>
      </c>
      <c r="H46" s="1" t="s">
        <v>690</v>
      </c>
      <c r="I46" s="154"/>
      <c r="J46" s="154" t="s">
        <v>45</v>
      </c>
      <c r="K46" s="70">
        <v>2</v>
      </c>
      <c r="L46" s="75"/>
      <c r="M46" s="77">
        <f t="shared" ref="M46:M52" si="1">K46*L46</f>
        <v>0</v>
      </c>
      <c r="N46" s="154"/>
      <c r="O46" s="154"/>
      <c r="P46" s="154"/>
      <c r="Q46" s="152"/>
    </row>
    <row r="47" spans="1:17" s="50" customFormat="1" x14ac:dyDescent="0.25">
      <c r="A47" s="190"/>
      <c r="B47" s="213"/>
      <c r="C47" s="213"/>
      <c r="D47" s="153"/>
      <c r="E47" s="186"/>
      <c r="F47" s="190"/>
      <c r="G47" s="155" t="s">
        <v>156</v>
      </c>
      <c r="H47" s="1" t="s">
        <v>691</v>
      </c>
      <c r="I47" s="154"/>
      <c r="J47" s="154" t="s">
        <v>45</v>
      </c>
      <c r="K47" s="70">
        <v>2</v>
      </c>
      <c r="L47" s="75"/>
      <c r="M47" s="77">
        <f t="shared" si="1"/>
        <v>0</v>
      </c>
      <c r="N47" s="154"/>
      <c r="O47" s="154"/>
      <c r="P47" s="154"/>
      <c r="Q47" s="152"/>
    </row>
    <row r="48" spans="1:17" s="50" customFormat="1" x14ac:dyDescent="0.25">
      <c r="A48" s="190"/>
      <c r="B48" s="213"/>
      <c r="C48" s="213"/>
      <c r="D48" s="153"/>
      <c r="E48" s="186"/>
      <c r="F48" s="190"/>
      <c r="G48" s="155" t="s">
        <v>156</v>
      </c>
      <c r="H48" s="1" t="s">
        <v>692</v>
      </c>
      <c r="I48" s="154"/>
      <c r="J48" s="154" t="s">
        <v>45</v>
      </c>
      <c r="K48" s="70">
        <v>2</v>
      </c>
      <c r="L48" s="75"/>
      <c r="M48" s="77">
        <f t="shared" si="1"/>
        <v>0</v>
      </c>
      <c r="N48" s="154"/>
      <c r="O48" s="154"/>
      <c r="P48" s="154"/>
      <c r="Q48" s="152"/>
    </row>
    <row r="49" spans="1:17" s="50" customFormat="1" x14ac:dyDescent="0.25">
      <c r="A49" s="190"/>
      <c r="B49" s="213"/>
      <c r="C49" s="213"/>
      <c r="D49" s="153"/>
      <c r="E49" s="186"/>
      <c r="F49" s="190"/>
      <c r="G49" s="155" t="s">
        <v>156</v>
      </c>
      <c r="H49" s="1" t="s">
        <v>23</v>
      </c>
      <c r="I49" s="154"/>
      <c r="J49" s="154" t="s">
        <v>33</v>
      </c>
      <c r="K49" s="70">
        <v>1</v>
      </c>
      <c r="L49" s="75"/>
      <c r="M49" s="77">
        <f t="shared" si="1"/>
        <v>0</v>
      </c>
      <c r="N49" s="154"/>
      <c r="O49" s="154"/>
      <c r="P49" s="154"/>
      <c r="Q49" s="152"/>
    </row>
    <row r="50" spans="1:17" s="50" customFormat="1" x14ac:dyDescent="0.25">
      <c r="A50" s="190"/>
      <c r="B50" s="213"/>
      <c r="C50" s="213"/>
      <c r="D50" s="153"/>
      <c r="E50" s="186"/>
      <c r="F50" s="190"/>
      <c r="G50" s="155" t="s">
        <v>156</v>
      </c>
      <c r="H50" s="1" t="s">
        <v>24</v>
      </c>
      <c r="I50" s="154">
        <v>32009</v>
      </c>
      <c r="J50" s="154" t="s">
        <v>47</v>
      </c>
      <c r="K50" s="70">
        <v>2</v>
      </c>
      <c r="L50" s="75"/>
      <c r="M50" s="77">
        <f t="shared" si="1"/>
        <v>0</v>
      </c>
      <c r="N50" s="154"/>
      <c r="O50" s="154"/>
      <c r="P50" s="154"/>
      <c r="Q50" s="152"/>
    </row>
    <row r="51" spans="1:17" s="50" customFormat="1" x14ac:dyDescent="0.25">
      <c r="A51" s="190"/>
      <c r="B51" s="213"/>
      <c r="C51" s="213"/>
      <c r="D51" s="153"/>
      <c r="E51" s="186"/>
      <c r="F51" s="190"/>
      <c r="G51" s="155" t="s">
        <v>156</v>
      </c>
      <c r="H51" s="6" t="s">
        <v>26</v>
      </c>
      <c r="I51" s="154"/>
      <c r="J51" s="154" t="s">
        <v>32</v>
      </c>
      <c r="K51" s="70">
        <v>2</v>
      </c>
      <c r="L51" s="75"/>
      <c r="M51" s="77">
        <f t="shared" si="1"/>
        <v>0</v>
      </c>
      <c r="N51" s="154"/>
      <c r="O51" s="154"/>
      <c r="P51" s="154"/>
      <c r="Q51" s="152"/>
    </row>
    <row r="52" spans="1:17" s="50" customFormat="1" x14ac:dyDescent="0.25">
      <c r="A52" s="190"/>
      <c r="B52" s="213"/>
      <c r="C52" s="213"/>
      <c r="D52" s="153"/>
      <c r="E52" s="186"/>
      <c r="F52" s="190"/>
      <c r="G52" s="155" t="s">
        <v>156</v>
      </c>
      <c r="H52" s="1" t="s">
        <v>27</v>
      </c>
      <c r="I52" s="154"/>
      <c r="J52" s="154" t="s">
        <v>33</v>
      </c>
      <c r="K52" s="70">
        <v>1</v>
      </c>
      <c r="L52" s="75"/>
      <c r="M52" s="77">
        <f t="shared" si="1"/>
        <v>0</v>
      </c>
      <c r="N52" s="154"/>
      <c r="O52" s="154"/>
      <c r="P52" s="154"/>
      <c r="Q52" s="152"/>
    </row>
    <row r="53" spans="1:17" s="50" customFormat="1" x14ac:dyDescent="0.25">
      <c r="A53" s="190"/>
      <c r="B53" s="213"/>
      <c r="C53" s="213"/>
      <c r="D53" s="153"/>
      <c r="E53" s="186"/>
      <c r="F53" s="190"/>
      <c r="G53" s="155" t="s">
        <v>158</v>
      </c>
      <c r="H53" s="1" t="s">
        <v>39</v>
      </c>
      <c r="I53" s="135" t="s">
        <v>410</v>
      </c>
      <c r="J53" s="154" t="s">
        <v>48</v>
      </c>
      <c r="K53" s="70">
        <v>5</v>
      </c>
      <c r="L53" s="75">
        <v>2.15</v>
      </c>
      <c r="M53" s="77">
        <f>K53*L53</f>
        <v>10.75</v>
      </c>
      <c r="N53" s="154"/>
      <c r="O53" s="154"/>
      <c r="P53" s="154"/>
      <c r="Q53" s="152"/>
    </row>
    <row r="54" spans="1:17" s="50" customFormat="1" ht="15" customHeight="1" x14ac:dyDescent="0.25">
      <c r="A54" s="191"/>
      <c r="B54" s="213"/>
      <c r="C54" s="213"/>
      <c r="D54" s="153"/>
      <c r="E54" s="187"/>
      <c r="F54" s="191"/>
      <c r="G54" s="155" t="s">
        <v>158</v>
      </c>
      <c r="H54" s="1" t="s">
        <v>42</v>
      </c>
      <c r="I54" s="135" t="s">
        <v>519</v>
      </c>
      <c r="J54" s="154" t="s">
        <v>49</v>
      </c>
      <c r="K54" s="70">
        <v>3.2</v>
      </c>
      <c r="L54" s="75">
        <v>2.8</v>
      </c>
      <c r="M54" s="77">
        <f>K54*L54</f>
        <v>8.9599999999999991</v>
      </c>
      <c r="N54" s="154"/>
      <c r="O54" s="154"/>
      <c r="P54" s="154"/>
      <c r="Q54" s="152"/>
    </row>
    <row r="55" spans="1:17" ht="15" customHeight="1" x14ac:dyDescent="0.25">
      <c r="A55" s="189">
        <v>7</v>
      </c>
      <c r="B55" s="213"/>
      <c r="C55" s="213"/>
      <c r="D55" s="185" t="s">
        <v>18</v>
      </c>
      <c r="E55" s="185" t="s">
        <v>358</v>
      </c>
      <c r="F55" s="189">
        <v>15</v>
      </c>
      <c r="G55" s="12" t="s">
        <v>156</v>
      </c>
      <c r="H55" s="1" t="s">
        <v>51</v>
      </c>
      <c r="I55" s="12"/>
      <c r="J55" s="12" t="s">
        <v>33</v>
      </c>
      <c r="K55" s="70"/>
      <c r="L55" s="75"/>
      <c r="M55" s="77">
        <f t="shared" si="0"/>
        <v>0</v>
      </c>
      <c r="N55" s="12"/>
      <c r="O55" s="66"/>
      <c r="P55" s="66"/>
      <c r="Q55" s="152"/>
    </row>
    <row r="56" spans="1:17" x14ac:dyDescent="0.25">
      <c r="A56" s="190"/>
      <c r="B56" s="213"/>
      <c r="C56" s="213"/>
      <c r="D56" s="186"/>
      <c r="E56" s="186"/>
      <c r="F56" s="190"/>
      <c r="G56" s="12" t="s">
        <v>156</v>
      </c>
      <c r="H56" s="1" t="s">
        <v>26</v>
      </c>
      <c r="I56" s="12"/>
      <c r="J56" s="12" t="s">
        <v>46</v>
      </c>
      <c r="K56" s="70"/>
      <c r="L56" s="75"/>
      <c r="M56" s="77">
        <f t="shared" si="0"/>
        <v>0</v>
      </c>
      <c r="N56" s="12"/>
      <c r="O56" s="66"/>
      <c r="P56" s="66"/>
      <c r="Q56" s="152"/>
    </row>
    <row r="57" spans="1:17" x14ac:dyDescent="0.25">
      <c r="A57" s="190"/>
      <c r="B57" s="213"/>
      <c r="C57" s="213"/>
      <c r="D57" s="186"/>
      <c r="E57" s="186"/>
      <c r="F57" s="190"/>
      <c r="G57" s="12" t="s">
        <v>156</v>
      </c>
      <c r="H57" s="1" t="s">
        <v>56</v>
      </c>
      <c r="I57" s="12"/>
      <c r="J57" s="12" t="s">
        <v>57</v>
      </c>
      <c r="K57" s="70"/>
      <c r="L57" s="75"/>
      <c r="M57" s="77">
        <f t="shared" si="0"/>
        <v>0</v>
      </c>
      <c r="N57" s="12"/>
      <c r="O57" s="66"/>
      <c r="P57" s="66"/>
      <c r="Q57" s="152"/>
    </row>
    <row r="58" spans="1:17" x14ac:dyDescent="0.25">
      <c r="A58" s="190"/>
      <c r="B58" s="213"/>
      <c r="C58" s="213"/>
      <c r="D58" s="186"/>
      <c r="E58" s="186"/>
      <c r="F58" s="190"/>
      <c r="G58" s="12" t="s">
        <v>156</v>
      </c>
      <c r="H58" s="1" t="s">
        <v>55</v>
      </c>
      <c r="I58" s="12"/>
      <c r="J58" s="12" t="s">
        <v>58</v>
      </c>
      <c r="K58" s="70"/>
      <c r="L58" s="75"/>
      <c r="M58" s="77">
        <f t="shared" si="0"/>
        <v>0</v>
      </c>
      <c r="N58" s="12"/>
      <c r="O58" s="66"/>
      <c r="P58" s="66"/>
      <c r="Q58" s="152"/>
    </row>
    <row r="59" spans="1:17" x14ac:dyDescent="0.25">
      <c r="A59" s="190"/>
      <c r="B59" s="213"/>
      <c r="C59" s="213"/>
      <c r="D59" s="186"/>
      <c r="E59" s="186"/>
      <c r="F59" s="190"/>
      <c r="G59" s="12" t="s">
        <v>156</v>
      </c>
      <c r="H59" s="1" t="s">
        <v>53</v>
      </c>
      <c r="I59" s="131" t="s">
        <v>410</v>
      </c>
      <c r="J59" s="12"/>
      <c r="K59" s="70">
        <v>3.5</v>
      </c>
      <c r="L59" s="75">
        <v>2.15</v>
      </c>
      <c r="M59" s="77">
        <f t="shared" si="0"/>
        <v>7.5249999999999995</v>
      </c>
      <c r="N59" s="12"/>
      <c r="O59" s="66"/>
      <c r="P59" s="66"/>
      <c r="Q59" s="152"/>
    </row>
    <row r="60" spans="1:17" x14ac:dyDescent="0.25">
      <c r="A60" s="190"/>
      <c r="B60" s="213"/>
      <c r="C60" s="213"/>
      <c r="D60" s="186"/>
      <c r="E60" s="186"/>
      <c r="F60" s="190"/>
      <c r="G60" s="12" t="s">
        <v>158</v>
      </c>
      <c r="H60" s="1" t="s">
        <v>52</v>
      </c>
      <c r="I60" s="119" t="s">
        <v>519</v>
      </c>
      <c r="J60" s="12" t="s">
        <v>68</v>
      </c>
      <c r="K60" s="70">
        <v>0.75</v>
      </c>
      <c r="L60" s="75">
        <v>2.8</v>
      </c>
      <c r="M60" s="77">
        <f t="shared" si="0"/>
        <v>2.0999999999999996</v>
      </c>
      <c r="N60" s="12"/>
      <c r="O60" s="66"/>
      <c r="P60" s="66"/>
      <c r="Q60" s="152"/>
    </row>
    <row r="61" spans="1:17" x14ac:dyDescent="0.25">
      <c r="A61" s="191"/>
      <c r="B61" s="213"/>
      <c r="C61" s="213"/>
      <c r="D61" s="186"/>
      <c r="E61" s="187"/>
      <c r="F61" s="191"/>
      <c r="G61" s="12" t="s">
        <v>158</v>
      </c>
      <c r="H61" s="1" t="s">
        <v>54</v>
      </c>
      <c r="I61" s="119" t="s">
        <v>519</v>
      </c>
      <c r="J61" s="12" t="s">
        <v>68</v>
      </c>
      <c r="K61" s="70">
        <v>0.2</v>
      </c>
      <c r="L61" s="75">
        <v>2.8</v>
      </c>
      <c r="M61" s="77">
        <f t="shared" si="0"/>
        <v>0.55999999999999994</v>
      </c>
      <c r="N61" s="12"/>
      <c r="O61" s="66"/>
      <c r="P61" s="66"/>
      <c r="Q61" s="152"/>
    </row>
    <row r="62" spans="1:17" x14ac:dyDescent="0.25">
      <c r="A62" s="189">
        <v>8</v>
      </c>
      <c r="B62" s="213"/>
      <c r="C62" s="213"/>
      <c r="D62" s="186"/>
      <c r="E62" s="185" t="s">
        <v>14</v>
      </c>
      <c r="F62" s="189">
        <v>15</v>
      </c>
      <c r="G62" s="12" t="s">
        <v>156</v>
      </c>
      <c r="H62" s="1" t="s">
        <v>51</v>
      </c>
      <c r="I62" s="12"/>
      <c r="J62" s="12" t="s">
        <v>33</v>
      </c>
      <c r="K62" s="70"/>
      <c r="L62" s="75"/>
      <c r="M62" s="77">
        <f t="shared" si="0"/>
        <v>0</v>
      </c>
      <c r="N62" s="12"/>
      <c r="O62" s="66"/>
      <c r="P62" s="66"/>
      <c r="Q62" s="152"/>
    </row>
    <row r="63" spans="1:17" x14ac:dyDescent="0.25">
      <c r="A63" s="190"/>
      <c r="B63" s="213"/>
      <c r="C63" s="213"/>
      <c r="D63" s="186"/>
      <c r="E63" s="186"/>
      <c r="F63" s="190"/>
      <c r="G63" s="12" t="s">
        <v>156</v>
      </c>
      <c r="H63" s="1" t="s">
        <v>26</v>
      </c>
      <c r="I63" s="12"/>
      <c r="J63" s="12" t="s">
        <v>46</v>
      </c>
      <c r="K63" s="70"/>
      <c r="L63" s="75"/>
      <c r="M63" s="77">
        <f t="shared" si="0"/>
        <v>0</v>
      </c>
      <c r="N63" s="12"/>
      <c r="O63" s="66"/>
      <c r="P63" s="66"/>
      <c r="Q63" s="152"/>
    </row>
    <row r="64" spans="1:17" x14ac:dyDescent="0.25">
      <c r="A64" s="190"/>
      <c r="B64" s="213"/>
      <c r="C64" s="213"/>
      <c r="D64" s="186"/>
      <c r="E64" s="186"/>
      <c r="F64" s="190"/>
      <c r="G64" s="12" t="s">
        <v>156</v>
      </c>
      <c r="H64" s="1" t="s">
        <v>56</v>
      </c>
      <c r="I64" s="12"/>
      <c r="J64" s="12" t="s">
        <v>57</v>
      </c>
      <c r="K64" s="70"/>
      <c r="L64" s="75"/>
      <c r="M64" s="77">
        <f t="shared" si="0"/>
        <v>0</v>
      </c>
      <c r="N64" s="12"/>
      <c r="O64" s="66"/>
      <c r="P64" s="66"/>
      <c r="Q64" s="152"/>
    </row>
    <row r="65" spans="1:17" x14ac:dyDescent="0.25">
      <c r="A65" s="190"/>
      <c r="B65" s="213"/>
      <c r="C65" s="213"/>
      <c r="D65" s="186"/>
      <c r="E65" s="186"/>
      <c r="F65" s="190"/>
      <c r="G65" s="12" t="s">
        <v>156</v>
      </c>
      <c r="H65" s="1" t="s">
        <v>55</v>
      </c>
      <c r="I65" s="12"/>
      <c r="J65" s="12" t="s">
        <v>58</v>
      </c>
      <c r="K65" s="70"/>
      <c r="L65" s="75"/>
      <c r="M65" s="77">
        <f t="shared" si="0"/>
        <v>0</v>
      </c>
      <c r="N65" s="12"/>
      <c r="O65" s="66"/>
      <c r="P65" s="66"/>
      <c r="Q65" s="152"/>
    </row>
    <row r="66" spans="1:17" x14ac:dyDescent="0.25">
      <c r="A66" s="190"/>
      <c r="B66" s="213"/>
      <c r="C66" s="213"/>
      <c r="D66" s="186"/>
      <c r="E66" s="186"/>
      <c r="F66" s="190"/>
      <c r="G66" s="12" t="s">
        <v>156</v>
      </c>
      <c r="H66" s="1" t="s">
        <v>53</v>
      </c>
      <c r="I66" s="130" t="s">
        <v>410</v>
      </c>
      <c r="J66" s="12"/>
      <c r="K66" s="70">
        <v>3.5</v>
      </c>
      <c r="L66" s="75">
        <v>2.15</v>
      </c>
      <c r="M66" s="77">
        <f t="shared" si="0"/>
        <v>7.5249999999999995</v>
      </c>
      <c r="N66" s="12"/>
      <c r="O66" s="66"/>
      <c r="P66" s="66"/>
      <c r="Q66" s="152"/>
    </row>
    <row r="67" spans="1:17" x14ac:dyDescent="0.25">
      <c r="A67" s="190"/>
      <c r="B67" s="213"/>
      <c r="C67" s="213"/>
      <c r="D67" s="186"/>
      <c r="E67" s="186"/>
      <c r="F67" s="190"/>
      <c r="G67" s="12" t="s">
        <v>158</v>
      </c>
      <c r="H67" s="1" t="s">
        <v>52</v>
      </c>
      <c r="I67" s="119" t="s">
        <v>519</v>
      </c>
      <c r="J67" s="12" t="s">
        <v>68</v>
      </c>
      <c r="K67" s="70">
        <v>0.75</v>
      </c>
      <c r="L67" s="75">
        <v>2.8</v>
      </c>
      <c r="M67" s="77">
        <f t="shared" si="0"/>
        <v>2.0999999999999996</v>
      </c>
      <c r="N67" s="12"/>
      <c r="O67" s="66"/>
      <c r="P67" s="66"/>
      <c r="Q67" s="152"/>
    </row>
    <row r="68" spans="1:17" x14ac:dyDescent="0.25">
      <c r="A68" s="191"/>
      <c r="B68" s="213"/>
      <c r="C68" s="213"/>
      <c r="D68" s="186"/>
      <c r="E68" s="187"/>
      <c r="F68" s="191"/>
      <c r="G68" s="12" t="s">
        <v>158</v>
      </c>
      <c r="H68" s="1" t="s">
        <v>54</v>
      </c>
      <c r="I68" s="119" t="s">
        <v>519</v>
      </c>
      <c r="J68" s="12" t="s">
        <v>68</v>
      </c>
      <c r="K68" s="70">
        <v>0.2</v>
      </c>
      <c r="L68" s="75">
        <v>2.8</v>
      </c>
      <c r="M68" s="77">
        <f t="shared" si="0"/>
        <v>0.55999999999999994</v>
      </c>
      <c r="N68" s="12"/>
      <c r="O68" s="66"/>
      <c r="P68" s="66"/>
      <c r="Q68" s="152"/>
    </row>
    <row r="69" spans="1:17" x14ac:dyDescent="0.25">
      <c r="A69" s="189">
        <v>9</v>
      </c>
      <c r="B69" s="213"/>
      <c r="C69" s="213"/>
      <c r="D69" s="186"/>
      <c r="E69" s="185" t="s">
        <v>15</v>
      </c>
      <c r="F69" s="189">
        <v>25</v>
      </c>
      <c r="G69" s="12" t="s">
        <v>156</v>
      </c>
      <c r="H69" s="1" t="s">
        <v>51</v>
      </c>
      <c r="I69" s="12"/>
      <c r="J69" s="12" t="s">
        <v>33</v>
      </c>
      <c r="K69" s="70">
        <v>1</v>
      </c>
      <c r="L69" s="75">
        <v>4.91</v>
      </c>
      <c r="M69" s="77">
        <f t="shared" si="0"/>
        <v>4.91</v>
      </c>
      <c r="N69" s="12"/>
      <c r="O69" s="66"/>
      <c r="P69" s="66"/>
      <c r="Q69" s="152"/>
    </row>
    <row r="70" spans="1:17" x14ac:dyDescent="0.25">
      <c r="A70" s="190"/>
      <c r="B70" s="213"/>
      <c r="C70" s="213"/>
      <c r="D70" s="186"/>
      <c r="E70" s="186"/>
      <c r="F70" s="190"/>
      <c r="G70" s="12" t="s">
        <v>156</v>
      </c>
      <c r="H70" s="1" t="s">
        <v>26</v>
      </c>
      <c r="I70" s="12"/>
      <c r="J70" s="12" t="s">
        <v>46</v>
      </c>
      <c r="K70" s="70"/>
      <c r="L70" s="75"/>
      <c r="M70" s="77">
        <f t="shared" si="0"/>
        <v>0</v>
      </c>
      <c r="N70" s="12"/>
      <c r="O70" s="66"/>
      <c r="P70" s="66"/>
      <c r="Q70" s="152"/>
    </row>
    <row r="71" spans="1:17" x14ac:dyDescent="0.25">
      <c r="A71" s="190"/>
      <c r="B71" s="213"/>
      <c r="C71" s="213"/>
      <c r="D71" s="186"/>
      <c r="E71" s="186"/>
      <c r="F71" s="190"/>
      <c r="G71" s="12" t="s">
        <v>156</v>
      </c>
      <c r="H71" s="1" t="s">
        <v>56</v>
      </c>
      <c r="I71" s="12"/>
      <c r="J71" s="12" t="s">
        <v>46</v>
      </c>
      <c r="K71" s="70"/>
      <c r="L71" s="75"/>
      <c r="M71" s="77">
        <f t="shared" si="0"/>
        <v>0</v>
      </c>
      <c r="N71" s="12"/>
      <c r="O71" s="66"/>
      <c r="P71" s="66"/>
      <c r="Q71" s="152"/>
    </row>
    <row r="72" spans="1:17" x14ac:dyDescent="0.25">
      <c r="A72" s="190"/>
      <c r="B72" s="213"/>
      <c r="C72" s="213"/>
      <c r="D72" s="186"/>
      <c r="E72" s="186"/>
      <c r="F72" s="190"/>
      <c r="G72" s="12" t="s">
        <v>156</v>
      </c>
      <c r="H72" s="1" t="s">
        <v>55</v>
      </c>
      <c r="I72" s="12"/>
      <c r="J72" s="12" t="s">
        <v>60</v>
      </c>
      <c r="K72" s="70"/>
      <c r="L72" s="75"/>
      <c r="M72" s="77">
        <f t="shared" si="0"/>
        <v>0</v>
      </c>
      <c r="N72" s="12"/>
      <c r="O72" s="66"/>
      <c r="P72" s="66"/>
      <c r="Q72" s="152"/>
    </row>
    <row r="73" spans="1:17" x14ac:dyDescent="0.25">
      <c r="A73" s="190"/>
      <c r="B73" s="213"/>
      <c r="C73" s="213"/>
      <c r="D73" s="186"/>
      <c r="E73" s="186"/>
      <c r="F73" s="190"/>
      <c r="G73" s="12" t="s">
        <v>156</v>
      </c>
      <c r="H73" s="1" t="s">
        <v>53</v>
      </c>
      <c r="I73" s="129" t="s">
        <v>410</v>
      </c>
      <c r="J73" s="12"/>
      <c r="K73" s="70">
        <v>3.5</v>
      </c>
      <c r="L73" s="75">
        <v>2.15</v>
      </c>
      <c r="M73" s="77">
        <f t="shared" si="0"/>
        <v>7.5249999999999995</v>
      </c>
      <c r="N73" s="12"/>
      <c r="O73" s="66"/>
      <c r="P73" s="66"/>
      <c r="Q73" s="152"/>
    </row>
    <row r="74" spans="1:17" x14ac:dyDescent="0.25">
      <c r="A74" s="190"/>
      <c r="B74" s="213"/>
      <c r="C74" s="213"/>
      <c r="D74" s="186"/>
      <c r="E74" s="186"/>
      <c r="F74" s="190"/>
      <c r="G74" s="12" t="s">
        <v>158</v>
      </c>
      <c r="H74" s="1" t="s">
        <v>52</v>
      </c>
      <c r="I74" s="118" t="s">
        <v>519</v>
      </c>
      <c r="J74" s="12" t="s">
        <v>68</v>
      </c>
      <c r="K74" s="70">
        <v>0.75</v>
      </c>
      <c r="L74" s="75">
        <v>2.8</v>
      </c>
      <c r="M74" s="77">
        <f t="shared" si="0"/>
        <v>2.0999999999999996</v>
      </c>
      <c r="N74" s="12"/>
      <c r="O74" s="66"/>
      <c r="P74" s="66"/>
      <c r="Q74" s="152"/>
    </row>
    <row r="75" spans="1:17" x14ac:dyDescent="0.25">
      <c r="A75" s="191"/>
      <c r="B75" s="213"/>
      <c r="C75" s="214"/>
      <c r="D75" s="187"/>
      <c r="E75" s="187"/>
      <c r="F75" s="191"/>
      <c r="G75" s="42" t="s">
        <v>158</v>
      </c>
      <c r="H75" s="1" t="s">
        <v>54</v>
      </c>
      <c r="I75" s="117" t="s">
        <v>519</v>
      </c>
      <c r="J75" s="12" t="s">
        <v>68</v>
      </c>
      <c r="K75" s="70">
        <v>0.2</v>
      </c>
      <c r="L75" s="75">
        <v>2.8</v>
      </c>
      <c r="M75" s="77">
        <f t="shared" si="0"/>
        <v>0.55999999999999994</v>
      </c>
      <c r="N75" s="12"/>
      <c r="O75" s="66"/>
      <c r="P75" s="66"/>
      <c r="Q75" s="152"/>
    </row>
    <row r="76" spans="1:17" s="50" customFormat="1" x14ac:dyDescent="0.25">
      <c r="A76" s="189">
        <v>10</v>
      </c>
      <c r="B76" s="213"/>
      <c r="C76" s="189" t="s">
        <v>16</v>
      </c>
      <c r="D76" s="206" t="s">
        <v>503</v>
      </c>
      <c r="E76" s="207"/>
      <c r="F76" s="189">
        <v>5.7</v>
      </c>
      <c r="G76" s="68" t="s">
        <v>157</v>
      </c>
      <c r="H76" s="1" t="s">
        <v>509</v>
      </c>
      <c r="I76" s="68" t="s">
        <v>508</v>
      </c>
      <c r="J76" s="68"/>
      <c r="K76" s="70">
        <v>1</v>
      </c>
      <c r="L76" s="75"/>
      <c r="M76" s="77">
        <f t="shared" ref="M76:M82" si="2">K76*L76</f>
        <v>0</v>
      </c>
      <c r="N76" s="68"/>
      <c r="O76" s="68"/>
      <c r="P76" s="68"/>
      <c r="Q76" s="152"/>
    </row>
    <row r="77" spans="1:17" s="50" customFormat="1" x14ac:dyDescent="0.25">
      <c r="A77" s="190"/>
      <c r="B77" s="213"/>
      <c r="C77" s="190"/>
      <c r="D77" s="208"/>
      <c r="E77" s="209"/>
      <c r="F77" s="190"/>
      <c r="G77" s="68" t="s">
        <v>158</v>
      </c>
      <c r="H77" s="1" t="s">
        <v>513</v>
      </c>
      <c r="I77" s="68" t="s">
        <v>507</v>
      </c>
      <c r="J77" s="68" t="s">
        <v>64</v>
      </c>
      <c r="K77" s="75">
        <v>1</v>
      </c>
      <c r="M77" s="77">
        <f>L77*K77</f>
        <v>0</v>
      </c>
      <c r="N77" s="68"/>
      <c r="O77" s="68"/>
      <c r="P77" s="68"/>
      <c r="Q77" s="152"/>
    </row>
    <row r="78" spans="1:17" s="50" customFormat="1" x14ac:dyDescent="0.25">
      <c r="A78" s="190"/>
      <c r="B78" s="213"/>
      <c r="C78" s="190"/>
      <c r="D78" s="208"/>
      <c r="E78" s="209"/>
      <c r="F78" s="190"/>
      <c r="G78" s="68" t="s">
        <v>156</v>
      </c>
      <c r="H78" s="1" t="s">
        <v>506</v>
      </c>
      <c r="I78" s="68" t="s">
        <v>512</v>
      </c>
      <c r="J78" s="68" t="s">
        <v>64</v>
      </c>
      <c r="K78" s="70">
        <v>1</v>
      </c>
      <c r="L78" s="75"/>
      <c r="M78" s="77">
        <f t="shared" si="2"/>
        <v>0</v>
      </c>
      <c r="N78" s="68"/>
      <c r="O78" s="68"/>
      <c r="P78" s="68"/>
      <c r="Q78" s="152"/>
    </row>
    <row r="79" spans="1:17" s="50" customFormat="1" x14ac:dyDescent="0.25">
      <c r="A79" s="190"/>
      <c r="B79" s="213"/>
      <c r="C79" s="190"/>
      <c r="D79" s="208"/>
      <c r="E79" s="209"/>
      <c r="F79" s="190"/>
      <c r="G79" s="68" t="s">
        <v>156</v>
      </c>
      <c r="H79" s="14" t="s">
        <v>515</v>
      </c>
      <c r="I79" s="68" t="s">
        <v>514</v>
      </c>
      <c r="J79" s="68" t="s">
        <v>64</v>
      </c>
      <c r="K79" s="70">
        <v>1</v>
      </c>
      <c r="L79" s="75"/>
      <c r="M79" s="77">
        <f>K79*L79</f>
        <v>0</v>
      </c>
      <c r="N79" s="68"/>
      <c r="O79" s="68"/>
      <c r="P79" s="68"/>
      <c r="Q79" s="152"/>
    </row>
    <row r="80" spans="1:17" s="50" customFormat="1" x14ac:dyDescent="0.25">
      <c r="A80" s="190"/>
      <c r="B80" s="213"/>
      <c r="C80" s="190"/>
      <c r="D80" s="208"/>
      <c r="E80" s="209"/>
      <c r="F80" s="190"/>
      <c r="G80" s="68" t="s">
        <v>158</v>
      </c>
      <c r="H80" s="1" t="s">
        <v>511</v>
      </c>
      <c r="I80" s="68" t="s">
        <v>510</v>
      </c>
      <c r="J80" s="68" t="s">
        <v>64</v>
      </c>
      <c r="K80" s="70">
        <v>1</v>
      </c>
      <c r="L80" s="75"/>
      <c r="M80" s="77">
        <f t="shared" si="2"/>
        <v>0</v>
      </c>
      <c r="N80" s="68"/>
      <c r="O80" s="68"/>
      <c r="P80" s="68"/>
      <c r="Q80" s="152"/>
    </row>
    <row r="81" spans="1:17" s="50" customFormat="1" x14ac:dyDescent="0.25">
      <c r="A81" s="190"/>
      <c r="B81" s="213"/>
      <c r="C81" s="190"/>
      <c r="D81" s="208"/>
      <c r="E81" s="209"/>
      <c r="F81" s="190"/>
      <c r="G81" s="68" t="s">
        <v>158</v>
      </c>
      <c r="H81" s="1" t="s">
        <v>504</v>
      </c>
      <c r="I81" s="120" t="s">
        <v>520</v>
      </c>
      <c r="J81" s="68" t="s">
        <v>64</v>
      </c>
      <c r="K81" s="70">
        <v>1.5</v>
      </c>
      <c r="L81" s="75"/>
      <c r="M81" s="77">
        <f t="shared" si="2"/>
        <v>0</v>
      </c>
      <c r="N81" s="68"/>
      <c r="O81" s="68"/>
      <c r="P81" s="68"/>
      <c r="Q81" s="152"/>
    </row>
    <row r="82" spans="1:17" s="50" customFormat="1" x14ac:dyDescent="0.25">
      <c r="A82" s="191"/>
      <c r="B82" s="213"/>
      <c r="C82" s="190"/>
      <c r="D82" s="210"/>
      <c r="E82" s="211"/>
      <c r="F82" s="191"/>
      <c r="G82" s="68" t="s">
        <v>158</v>
      </c>
      <c r="H82" s="1" t="s">
        <v>42</v>
      </c>
      <c r="I82" s="98" t="s">
        <v>102</v>
      </c>
      <c r="J82" s="68" t="s">
        <v>64</v>
      </c>
      <c r="K82" s="70">
        <v>5</v>
      </c>
      <c r="L82" s="75"/>
      <c r="M82" s="77">
        <f t="shared" si="2"/>
        <v>0</v>
      </c>
      <c r="N82" s="68"/>
      <c r="O82" s="68"/>
      <c r="P82" s="68"/>
      <c r="Q82" s="152"/>
    </row>
    <row r="83" spans="1:17" x14ac:dyDescent="0.25">
      <c r="A83" s="189">
        <v>11</v>
      </c>
      <c r="B83" s="213"/>
      <c r="C83" s="190"/>
      <c r="D83" s="206" t="s">
        <v>354</v>
      </c>
      <c r="E83" s="207"/>
      <c r="F83" s="189">
        <v>2.5</v>
      </c>
      <c r="G83" s="42" t="s">
        <v>157</v>
      </c>
      <c r="H83" s="1" t="s">
        <v>72</v>
      </c>
      <c r="I83" s="12" t="s">
        <v>79</v>
      </c>
      <c r="J83" s="12"/>
      <c r="K83" s="70">
        <v>1</v>
      </c>
      <c r="L83" s="75"/>
      <c r="M83" s="77">
        <f t="shared" si="0"/>
        <v>0</v>
      </c>
      <c r="N83" s="12"/>
      <c r="O83" s="66"/>
      <c r="P83" s="66"/>
      <c r="Q83" s="152"/>
    </row>
    <row r="84" spans="1:17" x14ac:dyDescent="0.25">
      <c r="A84" s="190"/>
      <c r="B84" s="213"/>
      <c r="C84" s="190"/>
      <c r="D84" s="208"/>
      <c r="E84" s="209"/>
      <c r="F84" s="190"/>
      <c r="G84" s="42" t="s">
        <v>156</v>
      </c>
      <c r="H84" s="1" t="s">
        <v>77</v>
      </c>
      <c r="I84" s="12"/>
      <c r="J84" s="12" t="s">
        <v>64</v>
      </c>
      <c r="K84" s="70"/>
      <c r="L84" s="75"/>
      <c r="M84" s="77">
        <f t="shared" si="0"/>
        <v>0</v>
      </c>
      <c r="N84" s="12"/>
      <c r="O84" s="66"/>
      <c r="P84" s="66"/>
      <c r="Q84" s="152"/>
    </row>
    <row r="85" spans="1:17" x14ac:dyDescent="0.25">
      <c r="A85" s="190"/>
      <c r="B85" s="213"/>
      <c r="C85" s="190"/>
      <c r="D85" s="208"/>
      <c r="E85" s="209"/>
      <c r="F85" s="190"/>
      <c r="G85" s="42" t="s">
        <v>156</v>
      </c>
      <c r="H85" s="2" t="s">
        <v>78</v>
      </c>
      <c r="I85" s="12"/>
      <c r="J85" s="12" t="s">
        <v>64</v>
      </c>
      <c r="K85" s="70"/>
      <c r="L85" s="75"/>
      <c r="M85" s="77">
        <f t="shared" si="0"/>
        <v>0</v>
      </c>
      <c r="N85" s="12"/>
      <c r="O85" s="66"/>
      <c r="P85" s="66"/>
      <c r="Q85" s="152"/>
    </row>
    <row r="86" spans="1:17" x14ac:dyDescent="0.25">
      <c r="A86" s="190"/>
      <c r="B86" s="213"/>
      <c r="C86" s="190"/>
      <c r="D86" s="208"/>
      <c r="E86" s="209"/>
      <c r="F86" s="190"/>
      <c r="G86" s="42" t="s">
        <v>156</v>
      </c>
      <c r="H86" s="1" t="s">
        <v>61</v>
      </c>
      <c r="I86" s="12"/>
      <c r="J86" s="12" t="s">
        <v>64</v>
      </c>
      <c r="K86" s="70"/>
      <c r="L86" s="75"/>
      <c r="M86" s="77">
        <f t="shared" si="0"/>
        <v>0</v>
      </c>
      <c r="N86" s="12"/>
      <c r="O86" s="7"/>
      <c r="P86" s="66"/>
      <c r="Q86" s="152"/>
    </row>
    <row r="87" spans="1:17" x14ac:dyDescent="0.25">
      <c r="A87" s="190"/>
      <c r="B87" s="213"/>
      <c r="C87" s="190"/>
      <c r="D87" s="208"/>
      <c r="E87" s="209"/>
      <c r="F87" s="190"/>
      <c r="G87" s="42" t="s">
        <v>156</v>
      </c>
      <c r="H87" s="1" t="s">
        <v>62</v>
      </c>
      <c r="I87" s="12"/>
      <c r="J87" s="12" t="s">
        <v>64</v>
      </c>
      <c r="K87" s="70"/>
      <c r="L87" s="75"/>
      <c r="M87" s="77">
        <f t="shared" si="0"/>
        <v>0</v>
      </c>
      <c r="N87" s="12"/>
      <c r="O87" s="68"/>
      <c r="P87" s="66"/>
      <c r="Q87" s="152"/>
    </row>
    <row r="88" spans="1:17" x14ac:dyDescent="0.25">
      <c r="A88" s="190"/>
      <c r="B88" s="213"/>
      <c r="C88" s="190"/>
      <c r="D88" s="208"/>
      <c r="E88" s="209"/>
      <c r="F88" s="190"/>
      <c r="G88" s="42" t="s">
        <v>156</v>
      </c>
      <c r="H88" s="1" t="s">
        <v>63</v>
      </c>
      <c r="I88" s="12"/>
      <c r="J88" s="12" t="s">
        <v>64</v>
      </c>
      <c r="K88" s="70">
        <v>1</v>
      </c>
      <c r="L88" s="75"/>
      <c r="M88" s="77">
        <f t="shared" si="0"/>
        <v>0</v>
      </c>
      <c r="N88" s="12"/>
      <c r="O88" s="66"/>
      <c r="P88" s="66"/>
      <c r="Q88" s="152"/>
    </row>
    <row r="89" spans="1:17" x14ac:dyDescent="0.25">
      <c r="A89" s="191"/>
      <c r="B89" s="213"/>
      <c r="C89" s="190"/>
      <c r="D89" s="210"/>
      <c r="E89" s="211"/>
      <c r="F89" s="191"/>
      <c r="G89" s="42" t="s">
        <v>158</v>
      </c>
      <c r="H89" s="1" t="s">
        <v>76</v>
      </c>
      <c r="I89" s="121" t="s">
        <v>520</v>
      </c>
      <c r="J89" s="12" t="s">
        <v>64</v>
      </c>
      <c r="K89" s="70">
        <v>1</v>
      </c>
      <c r="L89" s="75">
        <v>2.67</v>
      </c>
      <c r="M89" s="77">
        <f t="shared" si="0"/>
        <v>2.67</v>
      </c>
      <c r="N89" s="12"/>
      <c r="O89" s="66"/>
      <c r="P89" s="66"/>
      <c r="Q89" s="152"/>
    </row>
    <row r="90" spans="1:17" x14ac:dyDescent="0.25">
      <c r="A90" s="189">
        <v>12</v>
      </c>
      <c r="B90" s="213"/>
      <c r="C90" s="190"/>
      <c r="D90" s="206" t="s">
        <v>355</v>
      </c>
      <c r="E90" s="207"/>
      <c r="F90" s="189">
        <v>5.5</v>
      </c>
      <c r="G90" s="42" t="s">
        <v>157</v>
      </c>
      <c r="H90" s="1" t="s">
        <v>72</v>
      </c>
      <c r="I90" s="12" t="s">
        <v>79</v>
      </c>
      <c r="J90" s="12"/>
      <c r="K90" s="70">
        <v>1</v>
      </c>
      <c r="L90" s="75"/>
      <c r="M90" s="77">
        <f t="shared" si="0"/>
        <v>0</v>
      </c>
      <c r="N90" s="12"/>
      <c r="O90" s="66"/>
      <c r="P90" s="66"/>
      <c r="Q90" s="152"/>
    </row>
    <row r="91" spans="1:17" x14ac:dyDescent="0.25">
      <c r="A91" s="190"/>
      <c r="B91" s="213"/>
      <c r="C91" s="190"/>
      <c r="D91" s="208"/>
      <c r="E91" s="209"/>
      <c r="F91" s="190"/>
      <c r="G91" s="42" t="s">
        <v>156</v>
      </c>
      <c r="H91" s="1" t="s">
        <v>77</v>
      </c>
      <c r="I91" s="12"/>
      <c r="J91" s="12" t="s">
        <v>64</v>
      </c>
      <c r="K91" s="70"/>
      <c r="L91" s="75"/>
      <c r="M91" s="77">
        <f t="shared" ref="M91:M131" si="3">K91*L91</f>
        <v>0</v>
      </c>
      <c r="N91" s="12"/>
      <c r="O91" s="66"/>
      <c r="P91" s="66"/>
      <c r="Q91" s="152"/>
    </row>
    <row r="92" spans="1:17" x14ac:dyDescent="0.25">
      <c r="A92" s="190"/>
      <c r="B92" s="213"/>
      <c r="C92" s="190"/>
      <c r="D92" s="208"/>
      <c r="E92" s="209"/>
      <c r="F92" s="190"/>
      <c r="G92" s="42" t="s">
        <v>156</v>
      </c>
      <c r="H92" s="2" t="s">
        <v>78</v>
      </c>
      <c r="I92" s="12"/>
      <c r="J92" s="12" t="s">
        <v>64</v>
      </c>
      <c r="K92" s="70"/>
      <c r="L92" s="75"/>
      <c r="M92" s="77">
        <f t="shared" si="3"/>
        <v>0</v>
      </c>
      <c r="N92" s="12"/>
      <c r="O92" s="66"/>
      <c r="P92" s="66"/>
      <c r="Q92" s="152"/>
    </row>
    <row r="93" spans="1:17" x14ac:dyDescent="0.25">
      <c r="A93" s="190"/>
      <c r="B93" s="213"/>
      <c r="C93" s="190"/>
      <c r="D93" s="208"/>
      <c r="E93" s="209"/>
      <c r="F93" s="190"/>
      <c r="G93" s="42" t="s">
        <v>156</v>
      </c>
      <c r="H93" s="1" t="s">
        <v>61</v>
      </c>
      <c r="I93" s="12"/>
      <c r="J93" s="12" t="s">
        <v>64</v>
      </c>
      <c r="K93" s="70"/>
      <c r="L93" s="75"/>
      <c r="M93" s="77">
        <f t="shared" si="3"/>
        <v>0</v>
      </c>
      <c r="N93" s="12"/>
      <c r="O93" s="66"/>
      <c r="P93" s="66"/>
      <c r="Q93" s="152"/>
    </row>
    <row r="94" spans="1:17" x14ac:dyDescent="0.25">
      <c r="A94" s="190"/>
      <c r="B94" s="213"/>
      <c r="C94" s="190"/>
      <c r="D94" s="208"/>
      <c r="E94" s="209"/>
      <c r="F94" s="190"/>
      <c r="G94" s="42" t="s">
        <v>156</v>
      </c>
      <c r="H94" s="1" t="s">
        <v>62</v>
      </c>
      <c r="I94" s="122" t="s">
        <v>520</v>
      </c>
      <c r="J94" s="12" t="s">
        <v>64</v>
      </c>
      <c r="K94" s="70"/>
      <c r="L94" s="75"/>
      <c r="M94" s="77">
        <f t="shared" si="3"/>
        <v>0</v>
      </c>
      <c r="N94" s="12"/>
      <c r="O94" s="66"/>
      <c r="P94" s="66"/>
      <c r="Q94" s="152"/>
    </row>
    <row r="95" spans="1:17" x14ac:dyDescent="0.25">
      <c r="A95" s="190"/>
      <c r="B95" s="213"/>
      <c r="C95" s="190"/>
      <c r="D95" s="208"/>
      <c r="E95" s="209"/>
      <c r="F95" s="190"/>
      <c r="G95" s="42" t="s">
        <v>156</v>
      </c>
      <c r="H95" s="1" t="s">
        <v>63</v>
      </c>
      <c r="I95" s="12"/>
      <c r="J95" s="12" t="s">
        <v>64</v>
      </c>
      <c r="K95" s="70">
        <v>1</v>
      </c>
      <c r="L95" s="75"/>
      <c r="M95" s="77">
        <f t="shared" si="3"/>
        <v>0</v>
      </c>
      <c r="N95" s="12"/>
      <c r="O95" s="66"/>
      <c r="P95" s="66"/>
      <c r="Q95" s="152"/>
    </row>
    <row r="96" spans="1:17" x14ac:dyDescent="0.25">
      <c r="A96" s="191"/>
      <c r="B96" s="213"/>
      <c r="C96" s="190"/>
      <c r="D96" s="210"/>
      <c r="E96" s="211"/>
      <c r="F96" s="191"/>
      <c r="G96" s="42" t="s">
        <v>158</v>
      </c>
      <c r="H96" s="1" t="s">
        <v>76</v>
      </c>
      <c r="I96" s="123" t="s">
        <v>520</v>
      </c>
      <c r="J96" s="12" t="s">
        <v>64</v>
      </c>
      <c r="K96" s="70">
        <v>4</v>
      </c>
      <c r="L96" s="75">
        <v>2.67</v>
      </c>
      <c r="M96" s="77">
        <f t="shared" si="3"/>
        <v>10.68</v>
      </c>
      <c r="N96" s="12"/>
      <c r="O96" s="66"/>
      <c r="P96" s="66"/>
      <c r="Q96" s="152"/>
    </row>
    <row r="97" spans="1:17" x14ac:dyDescent="0.25">
      <c r="A97" s="189">
        <v>13</v>
      </c>
      <c r="B97" s="213"/>
      <c r="C97" s="190"/>
      <c r="D97" s="206" t="s">
        <v>794</v>
      </c>
      <c r="E97" s="207"/>
      <c r="F97" s="189">
        <v>13</v>
      </c>
      <c r="G97" s="42" t="s">
        <v>157</v>
      </c>
      <c r="H97" s="1" t="s">
        <v>72</v>
      </c>
      <c r="I97" s="12" t="s">
        <v>79</v>
      </c>
      <c r="J97" s="12"/>
      <c r="K97" s="70">
        <v>1</v>
      </c>
      <c r="L97" s="75"/>
      <c r="M97" s="77">
        <f t="shared" si="3"/>
        <v>0</v>
      </c>
      <c r="N97" s="12"/>
      <c r="O97" s="66"/>
      <c r="P97" s="66"/>
      <c r="Q97" s="152"/>
    </row>
    <row r="98" spans="1:17" x14ac:dyDescent="0.25">
      <c r="A98" s="190"/>
      <c r="B98" s="213"/>
      <c r="C98" s="190"/>
      <c r="D98" s="208"/>
      <c r="E98" s="209"/>
      <c r="F98" s="190"/>
      <c r="G98" s="42" t="s">
        <v>156</v>
      </c>
      <c r="H98" s="1" t="s">
        <v>77</v>
      </c>
      <c r="I98" s="12"/>
      <c r="J98" s="12" t="s">
        <v>64</v>
      </c>
      <c r="K98" s="70"/>
      <c r="L98" s="75"/>
      <c r="M98" s="77">
        <f t="shared" si="3"/>
        <v>0</v>
      </c>
      <c r="N98" s="12"/>
      <c r="O98" s="66"/>
      <c r="P98" s="66"/>
      <c r="Q98" s="152"/>
    </row>
    <row r="99" spans="1:17" x14ac:dyDescent="0.25">
      <c r="A99" s="190"/>
      <c r="B99" s="213"/>
      <c r="C99" s="190"/>
      <c r="D99" s="208"/>
      <c r="E99" s="209"/>
      <c r="F99" s="190"/>
      <c r="G99" s="42" t="s">
        <v>156</v>
      </c>
      <c r="H99" s="2" t="s">
        <v>78</v>
      </c>
      <c r="I99" s="12"/>
      <c r="J99" s="12" t="s">
        <v>64</v>
      </c>
      <c r="K99" s="70"/>
      <c r="L99" s="75"/>
      <c r="M99" s="77">
        <f t="shared" si="3"/>
        <v>0</v>
      </c>
      <c r="N99" s="12"/>
      <c r="O99" s="66"/>
      <c r="P99" s="66"/>
      <c r="Q99" s="152"/>
    </row>
    <row r="100" spans="1:17" x14ac:dyDescent="0.25">
      <c r="A100" s="190"/>
      <c r="B100" s="213"/>
      <c r="C100" s="190"/>
      <c r="D100" s="208"/>
      <c r="E100" s="209"/>
      <c r="F100" s="190"/>
      <c r="G100" s="42" t="s">
        <v>156</v>
      </c>
      <c r="H100" s="1" t="s">
        <v>61</v>
      </c>
      <c r="I100" s="12"/>
      <c r="J100" s="12" t="s">
        <v>64</v>
      </c>
      <c r="K100" s="70"/>
      <c r="L100" s="75"/>
      <c r="M100" s="77">
        <f t="shared" si="3"/>
        <v>0</v>
      </c>
      <c r="N100" s="12"/>
      <c r="O100" s="66"/>
      <c r="P100" s="66"/>
      <c r="Q100" s="152"/>
    </row>
    <row r="101" spans="1:17" x14ac:dyDescent="0.25">
      <c r="A101" s="190"/>
      <c r="B101" s="213"/>
      <c r="C101" s="190"/>
      <c r="D101" s="208"/>
      <c r="E101" s="209"/>
      <c r="F101" s="190"/>
      <c r="G101" s="42" t="s">
        <v>156</v>
      </c>
      <c r="H101" s="1" t="s">
        <v>62</v>
      </c>
      <c r="I101" s="12"/>
      <c r="J101" s="12" t="s">
        <v>64</v>
      </c>
      <c r="K101" s="70"/>
      <c r="L101" s="75"/>
      <c r="M101" s="77">
        <f t="shared" si="3"/>
        <v>0</v>
      </c>
      <c r="N101" s="12"/>
      <c r="O101" s="66"/>
      <c r="P101" s="66"/>
      <c r="Q101" s="152"/>
    </row>
    <row r="102" spans="1:17" x14ac:dyDescent="0.25">
      <c r="A102" s="190"/>
      <c r="B102" s="213"/>
      <c r="C102" s="190"/>
      <c r="D102" s="208"/>
      <c r="E102" s="209"/>
      <c r="F102" s="190"/>
      <c r="G102" s="42" t="s">
        <v>156</v>
      </c>
      <c r="H102" s="1" t="s">
        <v>63</v>
      </c>
      <c r="I102" s="12"/>
      <c r="J102" s="12" t="s">
        <v>64</v>
      </c>
      <c r="K102" s="70">
        <v>1</v>
      </c>
      <c r="L102" s="75"/>
      <c r="M102" s="77">
        <f t="shared" si="3"/>
        <v>0</v>
      </c>
      <c r="N102" s="12"/>
      <c r="O102" s="66"/>
      <c r="P102" s="66"/>
      <c r="Q102" s="152"/>
    </row>
    <row r="103" spans="1:17" x14ac:dyDescent="0.25">
      <c r="A103" s="191"/>
      <c r="B103" s="213"/>
      <c r="C103" s="190"/>
      <c r="D103" s="210"/>
      <c r="E103" s="211"/>
      <c r="F103" s="191"/>
      <c r="G103" s="42" t="s">
        <v>158</v>
      </c>
      <c r="H103" s="1" t="s">
        <v>76</v>
      </c>
      <c r="I103" s="124" t="s">
        <v>520</v>
      </c>
      <c r="J103" s="12" t="s">
        <v>64</v>
      </c>
      <c r="K103" s="70">
        <v>4</v>
      </c>
      <c r="L103" s="75">
        <v>2.67</v>
      </c>
      <c r="M103" s="77">
        <f t="shared" si="3"/>
        <v>10.68</v>
      </c>
      <c r="N103" s="12"/>
      <c r="O103" s="66"/>
      <c r="P103" s="66"/>
      <c r="Q103" s="152"/>
    </row>
    <row r="104" spans="1:17" x14ac:dyDescent="0.25">
      <c r="A104" s="189">
        <v>14</v>
      </c>
      <c r="B104" s="213"/>
      <c r="C104" s="190"/>
      <c r="D104" s="206" t="s">
        <v>356</v>
      </c>
      <c r="E104" s="207"/>
      <c r="F104" s="189">
        <v>13</v>
      </c>
      <c r="G104" s="42" t="s">
        <v>157</v>
      </c>
      <c r="H104" s="1" t="s">
        <v>72</v>
      </c>
      <c r="I104" s="12" t="s">
        <v>79</v>
      </c>
      <c r="J104" s="12"/>
      <c r="K104" s="70">
        <v>1</v>
      </c>
      <c r="L104" s="75"/>
      <c r="M104" s="77">
        <f t="shared" ref="M104:M110" si="4">K104*L104</f>
        <v>0</v>
      </c>
      <c r="N104" s="12"/>
      <c r="O104" s="66"/>
      <c r="P104" s="66"/>
      <c r="Q104" s="152"/>
    </row>
    <row r="105" spans="1:17" x14ac:dyDescent="0.25">
      <c r="A105" s="190"/>
      <c r="B105" s="213"/>
      <c r="C105" s="190"/>
      <c r="D105" s="208"/>
      <c r="E105" s="209"/>
      <c r="F105" s="190"/>
      <c r="G105" s="42" t="s">
        <v>156</v>
      </c>
      <c r="H105" s="1" t="s">
        <v>77</v>
      </c>
      <c r="I105" s="12"/>
      <c r="J105" s="12" t="s">
        <v>64</v>
      </c>
      <c r="K105" s="70"/>
      <c r="L105" s="75"/>
      <c r="M105" s="77">
        <f t="shared" si="4"/>
        <v>0</v>
      </c>
      <c r="N105" s="12"/>
      <c r="O105" s="66"/>
      <c r="P105" s="66"/>
      <c r="Q105" s="152"/>
    </row>
    <row r="106" spans="1:17" x14ac:dyDescent="0.25">
      <c r="A106" s="190"/>
      <c r="B106" s="213"/>
      <c r="C106" s="190"/>
      <c r="D106" s="208"/>
      <c r="E106" s="209"/>
      <c r="F106" s="190"/>
      <c r="G106" s="42" t="s">
        <v>156</v>
      </c>
      <c r="H106" s="2" t="s">
        <v>78</v>
      </c>
      <c r="I106" s="12"/>
      <c r="J106" s="12" t="s">
        <v>64</v>
      </c>
      <c r="K106" s="70"/>
      <c r="L106" s="75"/>
      <c r="M106" s="77">
        <f t="shared" si="4"/>
        <v>0</v>
      </c>
      <c r="N106" s="12"/>
      <c r="O106" s="66"/>
      <c r="P106" s="66"/>
      <c r="Q106" s="152"/>
    </row>
    <row r="107" spans="1:17" x14ac:dyDescent="0.25">
      <c r="A107" s="190"/>
      <c r="B107" s="213"/>
      <c r="C107" s="190"/>
      <c r="D107" s="208"/>
      <c r="E107" s="209"/>
      <c r="F107" s="190"/>
      <c r="G107" s="42" t="s">
        <v>156</v>
      </c>
      <c r="H107" s="1" t="s">
        <v>61</v>
      </c>
      <c r="I107" s="12"/>
      <c r="J107" s="12" t="s">
        <v>64</v>
      </c>
      <c r="K107" s="70"/>
      <c r="L107" s="75"/>
      <c r="M107" s="77">
        <f t="shared" si="4"/>
        <v>0</v>
      </c>
      <c r="N107" s="12"/>
      <c r="O107" s="66"/>
      <c r="P107" s="66"/>
      <c r="Q107" s="152"/>
    </row>
    <row r="108" spans="1:17" x14ac:dyDescent="0.25">
      <c r="A108" s="190"/>
      <c r="B108" s="213"/>
      <c r="C108" s="190"/>
      <c r="D108" s="208"/>
      <c r="E108" s="209"/>
      <c r="F108" s="190"/>
      <c r="G108" s="42" t="s">
        <v>156</v>
      </c>
      <c r="H108" s="1" t="s">
        <v>62</v>
      </c>
      <c r="I108" s="12"/>
      <c r="J108" s="12" t="s">
        <v>64</v>
      </c>
      <c r="K108" s="70"/>
      <c r="L108" s="75"/>
      <c r="M108" s="77">
        <f t="shared" si="4"/>
        <v>0</v>
      </c>
      <c r="N108" s="12"/>
      <c r="O108" s="66"/>
      <c r="P108" s="66"/>
      <c r="Q108" s="152"/>
    </row>
    <row r="109" spans="1:17" x14ac:dyDescent="0.25">
      <c r="A109" s="190"/>
      <c r="B109" s="213"/>
      <c r="C109" s="190"/>
      <c r="D109" s="208"/>
      <c r="E109" s="209"/>
      <c r="F109" s="190"/>
      <c r="G109" s="42" t="s">
        <v>156</v>
      </c>
      <c r="H109" s="1" t="s">
        <v>63</v>
      </c>
      <c r="I109" s="12"/>
      <c r="J109" s="12" t="s">
        <v>64</v>
      </c>
      <c r="K109" s="70">
        <v>1</v>
      </c>
      <c r="L109" s="75"/>
      <c r="M109" s="77">
        <f t="shared" si="4"/>
        <v>0</v>
      </c>
      <c r="N109" s="12"/>
      <c r="O109" s="66"/>
      <c r="P109" s="66"/>
      <c r="Q109" s="152"/>
    </row>
    <row r="110" spans="1:17" x14ac:dyDescent="0.25">
      <c r="A110" s="191"/>
      <c r="B110" s="213"/>
      <c r="C110" s="190"/>
      <c r="D110" s="210"/>
      <c r="E110" s="211"/>
      <c r="F110" s="191"/>
      <c r="G110" s="42" t="s">
        <v>158</v>
      </c>
      <c r="H110" s="1" t="s">
        <v>76</v>
      </c>
      <c r="I110" s="125" t="s">
        <v>520</v>
      </c>
      <c r="J110" s="12" t="s">
        <v>64</v>
      </c>
      <c r="K110" s="70">
        <v>4</v>
      </c>
      <c r="L110" s="75">
        <v>2.67</v>
      </c>
      <c r="M110" s="77">
        <f t="shared" si="4"/>
        <v>10.68</v>
      </c>
      <c r="N110" s="12"/>
      <c r="O110" s="66"/>
      <c r="P110" s="66"/>
      <c r="Q110" s="152"/>
    </row>
    <row r="111" spans="1:17" s="50" customFormat="1" x14ac:dyDescent="0.25">
      <c r="A111" s="189">
        <v>15</v>
      </c>
      <c r="B111" s="213"/>
      <c r="C111" s="190"/>
      <c r="D111" s="206" t="s">
        <v>389</v>
      </c>
      <c r="E111" s="207"/>
      <c r="F111" s="189">
        <v>13</v>
      </c>
      <c r="G111" s="68" t="s">
        <v>157</v>
      </c>
      <c r="H111" s="1" t="s">
        <v>72</v>
      </c>
      <c r="I111" s="68" t="s">
        <v>79</v>
      </c>
      <c r="J111" s="68"/>
      <c r="K111" s="70">
        <v>1</v>
      </c>
      <c r="L111" s="75"/>
      <c r="M111" s="77">
        <f t="shared" ref="M111:M117" si="5">K111*L111</f>
        <v>0</v>
      </c>
      <c r="N111" s="68"/>
      <c r="O111" s="68"/>
      <c r="P111" s="68"/>
      <c r="Q111" s="152"/>
    </row>
    <row r="112" spans="1:17" s="50" customFormat="1" x14ac:dyDescent="0.25">
      <c r="A112" s="190"/>
      <c r="B112" s="213"/>
      <c r="C112" s="190"/>
      <c r="D112" s="208"/>
      <c r="E112" s="209"/>
      <c r="F112" s="190"/>
      <c r="G112" s="68" t="s">
        <v>156</v>
      </c>
      <c r="H112" s="1" t="s">
        <v>77</v>
      </c>
      <c r="I112" s="68"/>
      <c r="J112" s="68" t="s">
        <v>64</v>
      </c>
      <c r="K112" s="70"/>
      <c r="L112" s="75"/>
      <c r="M112" s="77">
        <f t="shared" si="5"/>
        <v>0</v>
      </c>
      <c r="N112" s="68"/>
      <c r="O112" s="68"/>
      <c r="P112" s="68"/>
      <c r="Q112" s="152"/>
    </row>
    <row r="113" spans="1:17" s="50" customFormat="1" x14ac:dyDescent="0.25">
      <c r="A113" s="190"/>
      <c r="B113" s="213"/>
      <c r="C113" s="190"/>
      <c r="D113" s="208"/>
      <c r="E113" s="209"/>
      <c r="F113" s="190"/>
      <c r="G113" s="68" t="s">
        <v>156</v>
      </c>
      <c r="H113" s="2" t="s">
        <v>78</v>
      </c>
      <c r="I113" s="68"/>
      <c r="J113" s="68" t="s">
        <v>64</v>
      </c>
      <c r="K113" s="70"/>
      <c r="L113" s="75"/>
      <c r="M113" s="77">
        <f t="shared" si="5"/>
        <v>0</v>
      </c>
      <c r="N113" s="68"/>
      <c r="O113" s="68"/>
      <c r="P113" s="68"/>
      <c r="Q113" s="152"/>
    </row>
    <row r="114" spans="1:17" s="50" customFormat="1" x14ac:dyDescent="0.25">
      <c r="A114" s="190"/>
      <c r="B114" s="213"/>
      <c r="C114" s="190"/>
      <c r="D114" s="208"/>
      <c r="E114" s="209"/>
      <c r="F114" s="190"/>
      <c r="G114" s="68" t="s">
        <v>156</v>
      </c>
      <c r="H114" s="1" t="s">
        <v>61</v>
      </c>
      <c r="I114" s="68"/>
      <c r="J114" s="68" t="s">
        <v>64</v>
      </c>
      <c r="K114" s="70"/>
      <c r="L114" s="75"/>
      <c r="M114" s="77">
        <f t="shared" si="5"/>
        <v>0</v>
      </c>
      <c r="N114" s="68"/>
      <c r="O114" s="68"/>
      <c r="P114" s="68"/>
      <c r="Q114" s="152"/>
    </row>
    <row r="115" spans="1:17" s="50" customFormat="1" x14ac:dyDescent="0.25">
      <c r="A115" s="190"/>
      <c r="B115" s="213"/>
      <c r="C115" s="190"/>
      <c r="D115" s="208"/>
      <c r="E115" s="209"/>
      <c r="F115" s="190"/>
      <c r="G115" s="68" t="s">
        <v>156</v>
      </c>
      <c r="H115" s="1" t="s">
        <v>62</v>
      </c>
      <c r="I115" s="68"/>
      <c r="J115" s="68" t="s">
        <v>64</v>
      </c>
      <c r="K115" s="70"/>
      <c r="L115" s="75"/>
      <c r="M115" s="77">
        <f t="shared" si="5"/>
        <v>0</v>
      </c>
      <c r="N115" s="68"/>
      <c r="O115" s="68"/>
      <c r="P115" s="68"/>
      <c r="Q115" s="152"/>
    </row>
    <row r="116" spans="1:17" s="50" customFormat="1" x14ac:dyDescent="0.25">
      <c r="A116" s="190"/>
      <c r="B116" s="213"/>
      <c r="C116" s="190"/>
      <c r="D116" s="208"/>
      <c r="E116" s="209"/>
      <c r="F116" s="190"/>
      <c r="G116" s="68" t="s">
        <v>156</v>
      </c>
      <c r="H116" s="1" t="s">
        <v>63</v>
      </c>
      <c r="I116" s="68"/>
      <c r="J116" s="68" t="s">
        <v>64</v>
      </c>
      <c r="K116" s="70">
        <v>1</v>
      </c>
      <c r="L116" s="75"/>
      <c r="M116" s="77">
        <f t="shared" si="5"/>
        <v>0</v>
      </c>
      <c r="N116" s="68"/>
      <c r="O116" s="68"/>
      <c r="P116" s="68"/>
      <c r="Q116" s="152"/>
    </row>
    <row r="117" spans="1:17" s="50" customFormat="1" x14ac:dyDescent="0.25">
      <c r="A117" s="191"/>
      <c r="B117" s="213"/>
      <c r="C117" s="191"/>
      <c r="D117" s="210"/>
      <c r="E117" s="211"/>
      <c r="F117" s="191"/>
      <c r="G117" s="68" t="s">
        <v>158</v>
      </c>
      <c r="H117" s="1" t="s">
        <v>76</v>
      </c>
      <c r="I117" s="128" t="s">
        <v>520</v>
      </c>
      <c r="J117" s="68" t="s">
        <v>64</v>
      </c>
      <c r="K117" s="70">
        <v>4</v>
      </c>
      <c r="L117" s="75">
        <v>2.67</v>
      </c>
      <c r="M117" s="77">
        <f t="shared" si="5"/>
        <v>10.68</v>
      </c>
      <c r="N117" s="68"/>
      <c r="O117" s="68"/>
      <c r="P117" s="68"/>
      <c r="Q117" s="152"/>
    </row>
    <row r="118" spans="1:17" x14ac:dyDescent="0.25">
      <c r="A118" s="189">
        <v>16</v>
      </c>
      <c r="B118" s="213"/>
      <c r="C118" s="198" t="s">
        <v>20</v>
      </c>
      <c r="D118" s="215" t="s">
        <v>66</v>
      </c>
      <c r="E118" s="216"/>
      <c r="F118" s="189">
        <v>7.5</v>
      </c>
      <c r="G118" s="43" t="s">
        <v>157</v>
      </c>
      <c r="H118" s="2" t="s">
        <v>72</v>
      </c>
      <c r="I118" s="68" t="s">
        <v>79</v>
      </c>
      <c r="J118" s="16"/>
      <c r="K118" s="70">
        <v>1</v>
      </c>
      <c r="L118" s="75"/>
      <c r="M118" s="77">
        <f t="shared" si="3"/>
        <v>0</v>
      </c>
      <c r="N118" s="12"/>
      <c r="O118" s="66"/>
      <c r="P118" s="66"/>
      <c r="Q118" s="152"/>
    </row>
    <row r="119" spans="1:17" ht="15" customHeight="1" x14ac:dyDescent="0.25">
      <c r="A119" s="190"/>
      <c r="B119" s="213"/>
      <c r="C119" s="199"/>
      <c r="D119" s="217"/>
      <c r="E119" s="218"/>
      <c r="F119" s="190"/>
      <c r="G119" s="42" t="s">
        <v>156</v>
      </c>
      <c r="H119" s="1" t="s">
        <v>81</v>
      </c>
      <c r="I119" s="12"/>
      <c r="J119" s="12" t="s">
        <v>85</v>
      </c>
      <c r="K119" s="70"/>
      <c r="L119" s="75"/>
      <c r="M119" s="77">
        <f t="shared" si="3"/>
        <v>0</v>
      </c>
      <c r="N119" s="12"/>
      <c r="O119" s="66"/>
      <c r="P119" s="66"/>
      <c r="Q119" s="152"/>
    </row>
    <row r="120" spans="1:17" ht="15" customHeight="1" x14ac:dyDescent="0.25">
      <c r="A120" s="190"/>
      <c r="B120" s="213"/>
      <c r="C120" s="199"/>
      <c r="D120" s="217"/>
      <c r="E120" s="218"/>
      <c r="F120" s="190"/>
      <c r="G120" s="42" t="s">
        <v>156</v>
      </c>
      <c r="H120" s="1" t="s">
        <v>82</v>
      </c>
      <c r="I120" s="12"/>
      <c r="J120" s="12" t="s">
        <v>85</v>
      </c>
      <c r="K120" s="70"/>
      <c r="L120" s="75"/>
      <c r="M120" s="77">
        <f t="shared" si="3"/>
        <v>0</v>
      </c>
      <c r="N120" s="12"/>
      <c r="O120" s="66"/>
      <c r="P120" s="66"/>
      <c r="Q120" s="152"/>
    </row>
    <row r="121" spans="1:17" ht="15" customHeight="1" x14ac:dyDescent="0.25">
      <c r="A121" s="190"/>
      <c r="B121" s="213"/>
      <c r="C121" s="199"/>
      <c r="D121" s="217"/>
      <c r="E121" s="218"/>
      <c r="F121" s="190"/>
      <c r="G121" s="42" t="s">
        <v>158</v>
      </c>
      <c r="H121" s="1" t="s">
        <v>76</v>
      </c>
      <c r="I121" s="127"/>
      <c r="J121" s="12" t="s">
        <v>85</v>
      </c>
      <c r="K121" s="70"/>
      <c r="L121" s="75"/>
      <c r="M121" s="77">
        <f t="shared" si="3"/>
        <v>0</v>
      </c>
      <c r="N121" s="12"/>
      <c r="O121" s="66"/>
      <c r="P121" s="66"/>
      <c r="Q121" s="152"/>
    </row>
    <row r="122" spans="1:17" ht="15" customHeight="1" x14ac:dyDescent="0.25">
      <c r="A122" s="190"/>
      <c r="B122" s="213"/>
      <c r="C122" s="199"/>
      <c r="D122" s="217"/>
      <c r="E122" s="218"/>
      <c r="F122" s="190"/>
      <c r="G122" s="42" t="s">
        <v>156</v>
      </c>
      <c r="H122" s="1" t="s">
        <v>26</v>
      </c>
      <c r="I122" s="12"/>
      <c r="J122" s="12" t="s">
        <v>84</v>
      </c>
      <c r="K122" s="70"/>
      <c r="L122" s="75"/>
      <c r="M122" s="77">
        <f t="shared" si="3"/>
        <v>0</v>
      </c>
      <c r="N122" s="12"/>
      <c r="O122" s="66"/>
      <c r="P122" s="66"/>
      <c r="Q122" s="152"/>
    </row>
    <row r="123" spans="1:17" ht="15" customHeight="1" x14ac:dyDescent="0.25">
      <c r="A123" s="190"/>
      <c r="B123" s="213"/>
      <c r="C123" s="199"/>
      <c r="D123" s="217"/>
      <c r="E123" s="218"/>
      <c r="F123" s="190"/>
      <c r="G123" s="42" t="s">
        <v>156</v>
      </c>
      <c r="H123" s="1" t="s">
        <v>83</v>
      </c>
      <c r="I123" s="12"/>
      <c r="J123" s="12" t="s">
        <v>84</v>
      </c>
      <c r="K123" s="70">
        <v>1</v>
      </c>
      <c r="L123" s="75"/>
      <c r="M123" s="77">
        <f t="shared" si="3"/>
        <v>0</v>
      </c>
      <c r="N123" s="12"/>
      <c r="O123" s="66"/>
      <c r="P123" s="66"/>
      <c r="Q123" s="152"/>
    </row>
    <row r="124" spans="1:17" ht="15" customHeight="1" x14ac:dyDescent="0.25">
      <c r="A124" s="190"/>
      <c r="B124" s="213"/>
      <c r="C124" s="199"/>
      <c r="D124" s="217"/>
      <c r="E124" s="218"/>
      <c r="F124" s="190"/>
      <c r="G124" s="42" t="s">
        <v>157</v>
      </c>
      <c r="H124" s="1" t="s">
        <v>86</v>
      </c>
      <c r="I124" s="12"/>
      <c r="J124" s="12" t="s">
        <v>88</v>
      </c>
      <c r="K124" s="70"/>
      <c r="L124" s="75"/>
      <c r="M124" s="77">
        <f t="shared" si="3"/>
        <v>0</v>
      </c>
      <c r="N124" s="12"/>
      <c r="O124" s="66"/>
      <c r="P124" s="66"/>
      <c r="Q124" s="152"/>
    </row>
    <row r="125" spans="1:17" ht="15" customHeight="1" x14ac:dyDescent="0.25">
      <c r="A125" s="191"/>
      <c r="B125" s="213"/>
      <c r="C125" s="199"/>
      <c r="D125" s="219"/>
      <c r="E125" s="220"/>
      <c r="F125" s="191"/>
      <c r="G125" s="42" t="s">
        <v>156</v>
      </c>
      <c r="H125" s="1" t="s">
        <v>87</v>
      </c>
      <c r="I125" s="12"/>
      <c r="J125" s="12" t="s">
        <v>88</v>
      </c>
      <c r="K125" s="70">
        <v>1</v>
      </c>
      <c r="L125" s="75"/>
      <c r="M125" s="77">
        <f t="shared" si="3"/>
        <v>0</v>
      </c>
      <c r="N125" s="12"/>
      <c r="O125" s="66"/>
      <c r="P125" s="66"/>
      <c r="Q125" s="152"/>
    </row>
    <row r="126" spans="1:17" ht="15" customHeight="1" x14ac:dyDescent="0.25">
      <c r="A126" s="189">
        <v>17</v>
      </c>
      <c r="B126" s="213"/>
      <c r="C126" s="199"/>
      <c r="D126" s="215" t="s">
        <v>80</v>
      </c>
      <c r="E126" s="216"/>
      <c r="F126" s="189">
        <v>15</v>
      </c>
      <c r="G126" s="43" t="s">
        <v>157</v>
      </c>
      <c r="H126" s="2" t="s">
        <v>72</v>
      </c>
      <c r="I126" s="68" t="s">
        <v>79</v>
      </c>
      <c r="J126" s="16"/>
      <c r="K126" s="70">
        <v>1</v>
      </c>
      <c r="L126" s="75"/>
      <c r="M126" s="77">
        <f t="shared" si="3"/>
        <v>0</v>
      </c>
      <c r="N126" s="12"/>
      <c r="O126" s="66"/>
      <c r="P126" s="66"/>
      <c r="Q126" s="152"/>
    </row>
    <row r="127" spans="1:17" ht="15" customHeight="1" x14ac:dyDescent="0.25">
      <c r="A127" s="190"/>
      <c r="B127" s="213"/>
      <c r="C127" s="199"/>
      <c r="D127" s="217"/>
      <c r="E127" s="218"/>
      <c r="F127" s="190"/>
      <c r="G127" s="42" t="s">
        <v>158</v>
      </c>
      <c r="H127" s="1" t="s">
        <v>76</v>
      </c>
      <c r="I127" s="126"/>
      <c r="J127" s="12" t="s">
        <v>85</v>
      </c>
      <c r="K127" s="70"/>
      <c r="L127" s="75"/>
      <c r="M127" s="77">
        <f t="shared" si="3"/>
        <v>0</v>
      </c>
      <c r="N127" s="12"/>
      <c r="O127" s="66"/>
      <c r="P127" s="66"/>
      <c r="Q127" s="152"/>
    </row>
    <row r="128" spans="1:17" ht="15" customHeight="1" x14ac:dyDescent="0.25">
      <c r="A128" s="190"/>
      <c r="B128" s="213"/>
      <c r="C128" s="199"/>
      <c r="D128" s="217"/>
      <c r="E128" s="218"/>
      <c r="F128" s="190"/>
      <c r="G128" s="42" t="s">
        <v>156</v>
      </c>
      <c r="H128" s="1" t="s">
        <v>26</v>
      </c>
      <c r="I128" s="12"/>
      <c r="J128" s="12" t="s">
        <v>84</v>
      </c>
      <c r="K128" s="70"/>
      <c r="L128" s="75"/>
      <c r="M128" s="77">
        <f t="shared" si="3"/>
        <v>0</v>
      </c>
      <c r="N128" s="12"/>
      <c r="O128" s="66"/>
      <c r="P128" s="66"/>
      <c r="Q128" s="152"/>
    </row>
    <row r="129" spans="1:17" ht="15" customHeight="1" x14ac:dyDescent="0.25">
      <c r="A129" s="190"/>
      <c r="B129" s="213"/>
      <c r="C129" s="199"/>
      <c r="D129" s="217"/>
      <c r="E129" s="218"/>
      <c r="F129" s="190"/>
      <c r="G129" s="42" t="s">
        <v>156</v>
      </c>
      <c r="H129" s="1" t="s">
        <v>83</v>
      </c>
      <c r="I129" s="12"/>
      <c r="J129" s="12" t="s">
        <v>84</v>
      </c>
      <c r="K129" s="70">
        <v>1</v>
      </c>
      <c r="L129" s="75"/>
      <c r="M129" s="77">
        <f t="shared" si="3"/>
        <v>0</v>
      </c>
      <c r="N129" s="12"/>
      <c r="O129" s="66"/>
      <c r="P129" s="66"/>
      <c r="Q129" s="152"/>
    </row>
    <row r="130" spans="1:17" ht="15" customHeight="1" x14ac:dyDescent="0.25">
      <c r="A130" s="190"/>
      <c r="B130" s="213"/>
      <c r="C130" s="199"/>
      <c r="D130" s="217"/>
      <c r="E130" s="218"/>
      <c r="F130" s="190"/>
      <c r="G130" s="42" t="s">
        <v>157</v>
      </c>
      <c r="H130" s="1" t="s">
        <v>86</v>
      </c>
      <c r="I130" s="12"/>
      <c r="J130" s="12" t="s">
        <v>88</v>
      </c>
      <c r="K130" s="70"/>
      <c r="L130" s="75"/>
      <c r="M130" s="77">
        <f t="shared" si="3"/>
        <v>0</v>
      </c>
      <c r="N130" s="12"/>
      <c r="O130" s="66"/>
      <c r="P130" s="66"/>
      <c r="Q130" s="152"/>
    </row>
    <row r="131" spans="1:17" ht="15" customHeight="1" x14ac:dyDescent="0.25">
      <c r="A131" s="191"/>
      <c r="B131" s="213"/>
      <c r="C131" s="199"/>
      <c r="D131" s="219"/>
      <c r="E131" s="220"/>
      <c r="F131" s="191"/>
      <c r="G131" s="42" t="s">
        <v>156</v>
      </c>
      <c r="H131" s="1" t="s">
        <v>87</v>
      </c>
      <c r="I131" s="12"/>
      <c r="J131" s="12" t="s">
        <v>88</v>
      </c>
      <c r="K131" s="70">
        <v>1</v>
      </c>
      <c r="L131" s="75"/>
      <c r="M131" s="77">
        <f t="shared" si="3"/>
        <v>0</v>
      </c>
      <c r="N131" s="12"/>
      <c r="O131" s="66"/>
      <c r="P131" s="66"/>
      <c r="Q131" s="152"/>
    </row>
    <row r="132" spans="1:17" s="50" customFormat="1" ht="15" customHeight="1" x14ac:dyDescent="0.25">
      <c r="A132" s="189">
        <v>18</v>
      </c>
      <c r="B132" s="213"/>
      <c r="C132" s="199"/>
      <c r="D132" s="215" t="s">
        <v>462</v>
      </c>
      <c r="E132" s="216"/>
      <c r="F132" s="189">
        <v>15</v>
      </c>
      <c r="G132" s="65" t="s">
        <v>157</v>
      </c>
      <c r="H132" s="2" t="s">
        <v>72</v>
      </c>
      <c r="I132" s="68" t="s">
        <v>79</v>
      </c>
      <c r="J132" s="65"/>
      <c r="K132" s="70">
        <v>1</v>
      </c>
      <c r="L132" s="75"/>
      <c r="M132" s="77">
        <f t="shared" ref="M132:M137" si="6">K132*L132</f>
        <v>0</v>
      </c>
      <c r="N132" s="68"/>
      <c r="O132" s="68"/>
      <c r="P132" s="68"/>
      <c r="Q132" s="152"/>
    </row>
    <row r="133" spans="1:17" s="50" customFormat="1" ht="15" customHeight="1" x14ac:dyDescent="0.25">
      <c r="A133" s="190"/>
      <c r="B133" s="213"/>
      <c r="C133" s="199"/>
      <c r="D133" s="217"/>
      <c r="E133" s="218"/>
      <c r="F133" s="190"/>
      <c r="G133" s="68" t="s">
        <v>158</v>
      </c>
      <c r="H133" s="1" t="s">
        <v>76</v>
      </c>
      <c r="I133" s="87" t="s">
        <v>497</v>
      </c>
      <c r="J133" s="68" t="s">
        <v>85</v>
      </c>
      <c r="K133" s="70"/>
      <c r="L133" s="75"/>
      <c r="M133" s="77">
        <f t="shared" si="6"/>
        <v>0</v>
      </c>
      <c r="N133" s="68"/>
      <c r="O133" s="68"/>
      <c r="P133" s="68"/>
      <c r="Q133" s="152"/>
    </row>
    <row r="134" spans="1:17" s="50" customFormat="1" ht="15" customHeight="1" x14ac:dyDescent="0.25">
      <c r="A134" s="190"/>
      <c r="B134" s="213"/>
      <c r="C134" s="199"/>
      <c r="D134" s="217"/>
      <c r="E134" s="218"/>
      <c r="F134" s="190"/>
      <c r="G134" s="68" t="s">
        <v>156</v>
      </c>
      <c r="H134" s="1" t="s">
        <v>26</v>
      </c>
      <c r="I134" s="68"/>
      <c r="J134" s="68" t="s">
        <v>84</v>
      </c>
      <c r="K134" s="70"/>
      <c r="L134" s="75"/>
      <c r="M134" s="77">
        <f t="shared" si="6"/>
        <v>0</v>
      </c>
      <c r="N134" s="68"/>
      <c r="O134" s="68"/>
      <c r="P134" s="68"/>
      <c r="Q134" s="152"/>
    </row>
    <row r="135" spans="1:17" s="50" customFormat="1" ht="15" customHeight="1" x14ac:dyDescent="0.25">
      <c r="A135" s="190"/>
      <c r="B135" s="213"/>
      <c r="C135" s="199"/>
      <c r="D135" s="217"/>
      <c r="E135" s="218"/>
      <c r="F135" s="190"/>
      <c r="G135" s="68" t="s">
        <v>156</v>
      </c>
      <c r="H135" s="1" t="s">
        <v>83</v>
      </c>
      <c r="I135" s="68"/>
      <c r="J135" s="68" t="s">
        <v>84</v>
      </c>
      <c r="K135" s="70">
        <v>1</v>
      </c>
      <c r="L135" s="75"/>
      <c r="M135" s="77">
        <f t="shared" si="6"/>
        <v>0</v>
      </c>
      <c r="N135" s="68"/>
      <c r="O135" s="68"/>
      <c r="P135" s="68"/>
      <c r="Q135" s="152"/>
    </row>
    <row r="136" spans="1:17" s="50" customFormat="1" ht="15" customHeight="1" x14ac:dyDescent="0.25">
      <c r="A136" s="190"/>
      <c r="B136" s="213"/>
      <c r="C136" s="199"/>
      <c r="D136" s="217"/>
      <c r="E136" s="218"/>
      <c r="F136" s="190"/>
      <c r="G136" s="68" t="s">
        <v>156</v>
      </c>
      <c r="H136" s="1" t="s">
        <v>463</v>
      </c>
      <c r="I136" s="68"/>
      <c r="J136" s="68" t="s">
        <v>88</v>
      </c>
      <c r="K136" s="70"/>
      <c r="L136" s="75"/>
      <c r="M136" s="77">
        <f t="shared" si="6"/>
        <v>0</v>
      </c>
      <c r="N136" s="68"/>
      <c r="O136" s="68"/>
      <c r="P136" s="68"/>
      <c r="Q136" s="152"/>
    </row>
    <row r="137" spans="1:17" s="50" customFormat="1" ht="15" customHeight="1" x14ac:dyDescent="0.25">
      <c r="A137" s="191"/>
      <c r="B137" s="213"/>
      <c r="C137" s="200"/>
      <c r="D137" s="219"/>
      <c r="E137" s="220"/>
      <c r="F137" s="191"/>
      <c r="G137" s="68" t="s">
        <v>156</v>
      </c>
      <c r="H137" s="1" t="s">
        <v>87</v>
      </c>
      <c r="I137" s="68"/>
      <c r="J137" s="68" t="s">
        <v>88</v>
      </c>
      <c r="K137" s="70">
        <v>1</v>
      </c>
      <c r="L137" s="75"/>
      <c r="M137" s="77">
        <f t="shared" si="6"/>
        <v>0</v>
      </c>
      <c r="N137" s="68"/>
      <c r="O137" s="68"/>
      <c r="P137" s="68"/>
      <c r="Q137" s="152"/>
    </row>
    <row r="138" spans="1:17" s="50" customFormat="1" ht="15" customHeight="1" x14ac:dyDescent="0.25">
      <c r="A138" s="189">
        <v>19</v>
      </c>
      <c r="B138" s="213"/>
      <c r="C138" s="185" t="s">
        <v>483</v>
      </c>
      <c r="D138" s="185" t="s">
        <v>472</v>
      </c>
      <c r="E138" s="198" t="s">
        <v>491</v>
      </c>
      <c r="F138" s="68"/>
      <c r="G138" s="68" t="s">
        <v>156</v>
      </c>
      <c r="H138" s="1" t="s">
        <v>486</v>
      </c>
      <c r="I138" s="68" t="s">
        <v>490</v>
      </c>
      <c r="J138" s="68"/>
      <c r="K138" s="70"/>
      <c r="L138" s="75"/>
      <c r="M138" s="77">
        <f t="shared" ref="M138:M168" si="7">K138*L138</f>
        <v>0</v>
      </c>
      <c r="N138" s="2"/>
      <c r="O138" s="2"/>
      <c r="P138" s="2"/>
      <c r="Q138" s="152"/>
    </row>
    <row r="139" spans="1:17" s="50" customFormat="1" ht="15" customHeight="1" x14ac:dyDescent="0.25">
      <c r="A139" s="190"/>
      <c r="B139" s="213"/>
      <c r="C139" s="186"/>
      <c r="D139" s="186"/>
      <c r="E139" s="199"/>
      <c r="F139" s="68"/>
      <c r="G139" s="68" t="s">
        <v>156</v>
      </c>
      <c r="H139" s="1" t="s">
        <v>492</v>
      </c>
      <c r="I139" s="68" t="s">
        <v>493</v>
      </c>
      <c r="J139" s="68"/>
      <c r="K139" s="70"/>
      <c r="L139" s="75"/>
      <c r="M139" s="77">
        <f t="shared" si="7"/>
        <v>0</v>
      </c>
      <c r="N139" s="2"/>
      <c r="O139" s="2"/>
      <c r="P139" s="2"/>
      <c r="Q139" s="152"/>
    </row>
    <row r="140" spans="1:17" s="50" customFormat="1" ht="15" customHeight="1" x14ac:dyDescent="0.25">
      <c r="A140" s="190"/>
      <c r="B140" s="213"/>
      <c r="C140" s="186"/>
      <c r="D140" s="186"/>
      <c r="E140" s="199"/>
      <c r="F140" s="68"/>
      <c r="G140" s="68" t="s">
        <v>158</v>
      </c>
      <c r="H140" s="1" t="s">
        <v>489</v>
      </c>
      <c r="I140" s="68"/>
      <c r="J140" s="68" t="s">
        <v>138</v>
      </c>
      <c r="K140" s="70"/>
      <c r="L140" s="75"/>
      <c r="M140" s="77">
        <f t="shared" si="7"/>
        <v>0</v>
      </c>
      <c r="N140" s="2"/>
      <c r="O140" s="2"/>
      <c r="P140" s="2"/>
      <c r="Q140" s="152"/>
    </row>
    <row r="141" spans="1:17" s="50" customFormat="1" ht="15" customHeight="1" x14ac:dyDescent="0.25">
      <c r="A141" s="190"/>
      <c r="B141" s="213"/>
      <c r="C141" s="186"/>
      <c r="D141" s="186"/>
      <c r="E141" s="199"/>
      <c r="F141" s="68"/>
      <c r="G141" s="68" t="s">
        <v>156</v>
      </c>
      <c r="H141" s="1" t="s">
        <v>480</v>
      </c>
      <c r="I141" s="68"/>
      <c r="J141" s="68" t="s">
        <v>399</v>
      </c>
      <c r="K141" s="70"/>
      <c r="L141" s="75"/>
      <c r="M141" s="77">
        <f t="shared" si="7"/>
        <v>0</v>
      </c>
      <c r="N141" s="2"/>
      <c r="O141" s="2"/>
      <c r="P141" s="2"/>
      <c r="Q141" s="152"/>
    </row>
    <row r="142" spans="1:17" s="50" customFormat="1" ht="15" customHeight="1" x14ac:dyDescent="0.25">
      <c r="A142" s="190"/>
      <c r="B142" s="213"/>
      <c r="C142" s="186"/>
      <c r="D142" s="186"/>
      <c r="E142" s="199"/>
      <c r="F142" s="68"/>
      <c r="G142" s="68" t="s">
        <v>156</v>
      </c>
      <c r="H142" s="1" t="s">
        <v>400</v>
      </c>
      <c r="I142" s="68"/>
      <c r="J142" s="68" t="s">
        <v>468</v>
      </c>
      <c r="K142" s="70">
        <v>1</v>
      </c>
      <c r="L142" s="75"/>
      <c r="M142" s="77">
        <f t="shared" si="7"/>
        <v>0</v>
      </c>
      <c r="N142" s="2"/>
      <c r="O142" s="2"/>
      <c r="P142" s="2"/>
      <c r="Q142" s="152"/>
    </row>
    <row r="143" spans="1:17" s="50" customFormat="1" ht="15" customHeight="1" x14ac:dyDescent="0.25">
      <c r="A143" s="191"/>
      <c r="B143" s="213"/>
      <c r="C143" s="186"/>
      <c r="D143" s="186"/>
      <c r="E143" s="199"/>
      <c r="F143" s="68"/>
      <c r="G143" s="68" t="s">
        <v>158</v>
      </c>
      <c r="H143" s="1" t="s">
        <v>231</v>
      </c>
      <c r="I143" s="68" t="s">
        <v>402</v>
      </c>
      <c r="J143" s="68" t="s">
        <v>494</v>
      </c>
      <c r="K143" s="70">
        <v>30</v>
      </c>
      <c r="L143" s="75">
        <v>10.2324</v>
      </c>
      <c r="M143" s="77">
        <f t="shared" si="7"/>
        <v>306.97199999999998</v>
      </c>
      <c r="N143" s="2"/>
      <c r="O143" s="2"/>
      <c r="P143" s="2"/>
      <c r="Q143" s="152"/>
    </row>
    <row r="144" spans="1:17" s="50" customFormat="1" ht="15" customHeight="1" x14ac:dyDescent="0.25">
      <c r="A144" s="189">
        <v>20</v>
      </c>
      <c r="B144" s="213"/>
      <c r="C144" s="186"/>
      <c r="D144" s="185" t="s">
        <v>475</v>
      </c>
      <c r="E144" s="198" t="s">
        <v>481</v>
      </c>
      <c r="F144" s="68"/>
      <c r="G144" s="68" t="s">
        <v>156</v>
      </c>
      <c r="H144" s="1" t="s">
        <v>486</v>
      </c>
      <c r="I144" s="68"/>
      <c r="J144" s="68"/>
      <c r="K144" s="70"/>
      <c r="L144" s="75"/>
      <c r="M144" s="77">
        <f t="shared" si="7"/>
        <v>0</v>
      </c>
      <c r="N144" s="2"/>
      <c r="O144" s="2"/>
      <c r="P144" s="2"/>
      <c r="Q144" s="152"/>
    </row>
    <row r="145" spans="1:17" s="50" customFormat="1" ht="15" customHeight="1" x14ac:dyDescent="0.25">
      <c r="A145" s="190"/>
      <c r="B145" s="213"/>
      <c r="C145" s="186"/>
      <c r="D145" s="186"/>
      <c r="E145" s="199"/>
      <c r="F145" s="68"/>
      <c r="G145" s="68" t="s">
        <v>156</v>
      </c>
      <c r="H145" s="1" t="s">
        <v>480</v>
      </c>
      <c r="I145" s="68"/>
      <c r="J145" s="68" t="s">
        <v>399</v>
      </c>
      <c r="K145" s="70"/>
      <c r="L145" s="75"/>
      <c r="M145" s="77">
        <f t="shared" si="7"/>
        <v>0</v>
      </c>
      <c r="N145" s="2"/>
      <c r="O145" s="2"/>
      <c r="P145" s="2"/>
      <c r="Q145" s="152"/>
    </row>
    <row r="146" spans="1:17" s="50" customFormat="1" ht="15" customHeight="1" x14ac:dyDescent="0.25">
      <c r="A146" s="190"/>
      <c r="B146" s="213"/>
      <c r="C146" s="186"/>
      <c r="D146" s="186"/>
      <c r="E146" s="199"/>
      <c r="F146" s="68"/>
      <c r="G146" s="68" t="s">
        <v>158</v>
      </c>
      <c r="H146" s="1" t="s">
        <v>479</v>
      </c>
      <c r="I146" s="68"/>
      <c r="J146" s="68" t="s">
        <v>468</v>
      </c>
      <c r="K146" s="70"/>
      <c r="L146" s="75"/>
      <c r="M146" s="77">
        <f t="shared" si="7"/>
        <v>0</v>
      </c>
      <c r="N146" s="2"/>
      <c r="O146" s="2"/>
      <c r="P146" s="2"/>
      <c r="Q146" s="152"/>
    </row>
    <row r="147" spans="1:17" s="50" customFormat="1" ht="15" customHeight="1" x14ac:dyDescent="0.25">
      <c r="A147" s="190"/>
      <c r="B147" s="213"/>
      <c r="C147" s="186"/>
      <c r="D147" s="186"/>
      <c r="E147" s="199"/>
      <c r="F147" s="68"/>
      <c r="G147" s="68" t="s">
        <v>158</v>
      </c>
      <c r="H147" s="1" t="s">
        <v>53</v>
      </c>
      <c r="I147" s="68" t="s">
        <v>482</v>
      </c>
      <c r="J147" s="68" t="s">
        <v>496</v>
      </c>
      <c r="K147" s="70">
        <v>5</v>
      </c>
      <c r="L147" s="75"/>
      <c r="M147" s="77">
        <f t="shared" si="7"/>
        <v>0</v>
      </c>
      <c r="N147" s="2"/>
      <c r="O147" s="2"/>
      <c r="P147" s="2"/>
      <c r="Q147" s="152"/>
    </row>
    <row r="148" spans="1:17" s="50" customFormat="1" ht="15" customHeight="1" x14ac:dyDescent="0.25">
      <c r="A148" s="190"/>
      <c r="B148" s="213"/>
      <c r="C148" s="187"/>
      <c r="D148" s="186"/>
      <c r="E148" s="199"/>
      <c r="F148" s="68"/>
      <c r="G148" s="68" t="s">
        <v>156</v>
      </c>
      <c r="H148" s="1" t="s">
        <v>487</v>
      </c>
      <c r="J148" s="68" t="s">
        <v>138</v>
      </c>
      <c r="K148" s="70"/>
      <c r="L148" s="75"/>
      <c r="M148" s="77">
        <f t="shared" si="7"/>
        <v>0</v>
      </c>
      <c r="N148" s="2"/>
      <c r="O148" s="2"/>
      <c r="P148" s="2"/>
      <c r="Q148" s="152"/>
    </row>
    <row r="149" spans="1:17" ht="15" customHeight="1" x14ac:dyDescent="0.25">
      <c r="A149" s="189">
        <v>21</v>
      </c>
      <c r="B149" s="213"/>
      <c r="C149" s="185" t="s">
        <v>17</v>
      </c>
      <c r="D149" s="185" t="s">
        <v>352</v>
      </c>
      <c r="E149" s="198"/>
      <c r="F149" s="12"/>
      <c r="G149" s="42" t="s">
        <v>157</v>
      </c>
      <c r="H149" s="1" t="s">
        <v>72</v>
      </c>
      <c r="I149" s="68" t="s">
        <v>79</v>
      </c>
      <c r="J149" s="12"/>
      <c r="K149" s="70"/>
      <c r="L149" s="75"/>
      <c r="M149" s="77">
        <f t="shared" si="7"/>
        <v>0</v>
      </c>
      <c r="N149" s="2"/>
      <c r="O149" s="2"/>
      <c r="P149" s="2"/>
      <c r="Q149" s="152"/>
    </row>
    <row r="150" spans="1:17" ht="15" customHeight="1" x14ac:dyDescent="0.25">
      <c r="A150" s="190"/>
      <c r="B150" s="213"/>
      <c r="C150" s="186"/>
      <c r="D150" s="186"/>
      <c r="E150" s="199"/>
      <c r="F150" s="12"/>
      <c r="G150" s="42" t="s">
        <v>158</v>
      </c>
      <c r="H150" s="1" t="s">
        <v>231</v>
      </c>
      <c r="J150" s="12" t="s">
        <v>75</v>
      </c>
      <c r="L150" s="75"/>
      <c r="M150" s="77">
        <f t="shared" si="7"/>
        <v>0</v>
      </c>
      <c r="N150" s="2"/>
      <c r="O150" s="2"/>
      <c r="P150" s="2"/>
      <c r="Q150" s="152"/>
    </row>
    <row r="151" spans="1:17" x14ac:dyDescent="0.25">
      <c r="A151" s="191"/>
      <c r="B151" s="213"/>
      <c r="C151" s="187"/>
      <c r="D151" s="187"/>
      <c r="E151" s="200"/>
      <c r="F151" s="12"/>
      <c r="G151" s="42" t="s">
        <v>158</v>
      </c>
      <c r="H151" s="1" t="s">
        <v>393</v>
      </c>
      <c r="I151" s="12"/>
      <c r="J151" s="68" t="s">
        <v>544</v>
      </c>
      <c r="K151" s="70"/>
      <c r="L151" s="75"/>
      <c r="M151" s="77">
        <f t="shared" si="7"/>
        <v>0</v>
      </c>
      <c r="N151" s="2"/>
      <c r="O151" s="2"/>
      <c r="P151" s="2"/>
      <c r="Q151" s="152"/>
    </row>
    <row r="152" spans="1:17" s="50" customFormat="1" ht="15" customHeight="1" x14ac:dyDescent="0.25">
      <c r="A152" s="189">
        <v>22</v>
      </c>
      <c r="B152" s="213"/>
      <c r="C152" s="185" t="s">
        <v>498</v>
      </c>
      <c r="D152" s="185" t="s">
        <v>499</v>
      </c>
      <c r="E152" s="198"/>
      <c r="F152" s="68"/>
      <c r="G152" s="68" t="s">
        <v>158</v>
      </c>
      <c r="H152" s="1" t="s">
        <v>501</v>
      </c>
      <c r="I152" s="68"/>
      <c r="J152" s="68"/>
      <c r="K152" s="70"/>
      <c r="L152" s="75"/>
      <c r="M152" s="77">
        <f t="shared" si="7"/>
        <v>0</v>
      </c>
      <c r="N152" s="2"/>
      <c r="O152" s="2"/>
      <c r="P152" s="2"/>
      <c r="Q152" s="152"/>
    </row>
    <row r="153" spans="1:17" s="50" customFormat="1" ht="15" customHeight="1" x14ac:dyDescent="0.25">
      <c r="A153" s="190"/>
      <c r="B153" s="213"/>
      <c r="C153" s="186"/>
      <c r="D153" s="186"/>
      <c r="E153" s="199"/>
      <c r="F153" s="68"/>
      <c r="G153" s="68" t="s">
        <v>158</v>
      </c>
      <c r="H153" s="1" t="s">
        <v>231</v>
      </c>
      <c r="I153" s="127" t="s">
        <v>402</v>
      </c>
      <c r="J153" s="68" t="s">
        <v>500</v>
      </c>
      <c r="K153" s="73">
        <v>6.5</v>
      </c>
      <c r="L153" s="75"/>
      <c r="M153" s="77">
        <f t="shared" si="7"/>
        <v>0</v>
      </c>
      <c r="N153" s="2"/>
      <c r="O153" s="2"/>
      <c r="P153" s="2"/>
      <c r="Q153" s="152"/>
    </row>
    <row r="154" spans="1:17" s="50" customFormat="1" x14ac:dyDescent="0.25">
      <c r="A154" s="191"/>
      <c r="B154" s="213"/>
      <c r="C154" s="187"/>
      <c r="D154" s="187"/>
      <c r="E154" s="200"/>
      <c r="F154" s="68"/>
      <c r="G154" s="68" t="s">
        <v>158</v>
      </c>
      <c r="H154" s="1" t="s">
        <v>393</v>
      </c>
      <c r="I154" s="68" t="s">
        <v>502</v>
      </c>
      <c r="J154" s="68"/>
      <c r="K154" s="70">
        <v>4.5999999999999996</v>
      </c>
      <c r="L154" s="75"/>
      <c r="M154" s="77">
        <f t="shared" si="7"/>
        <v>0</v>
      </c>
      <c r="N154" s="2"/>
      <c r="O154" s="2"/>
      <c r="P154" s="2"/>
      <c r="Q154" s="152"/>
    </row>
    <row r="155" spans="1:17" s="50" customFormat="1" ht="15" customHeight="1" x14ac:dyDescent="0.25">
      <c r="A155" s="190">
        <v>23</v>
      </c>
      <c r="B155" s="213"/>
      <c r="C155" s="186" t="s">
        <v>473</v>
      </c>
      <c r="D155" s="186" t="s">
        <v>474</v>
      </c>
      <c r="E155" s="199" t="s">
        <v>476</v>
      </c>
      <c r="F155" s="190">
        <v>18.5</v>
      </c>
      <c r="G155" s="68" t="s">
        <v>158</v>
      </c>
      <c r="H155" s="1" t="s">
        <v>231</v>
      </c>
      <c r="I155" s="87" t="s">
        <v>495</v>
      </c>
      <c r="J155" s="68" t="s">
        <v>75</v>
      </c>
      <c r="K155" s="73">
        <v>18</v>
      </c>
      <c r="L155" s="75"/>
      <c r="M155" s="77">
        <f t="shared" si="7"/>
        <v>0</v>
      </c>
      <c r="N155" s="2"/>
      <c r="O155" s="2"/>
      <c r="P155" s="2"/>
      <c r="Q155" s="152"/>
    </row>
    <row r="156" spans="1:17" s="50" customFormat="1" ht="15" customHeight="1" x14ac:dyDescent="0.25">
      <c r="A156" s="190"/>
      <c r="B156" s="213"/>
      <c r="C156" s="186"/>
      <c r="D156" s="186"/>
      <c r="E156" s="199"/>
      <c r="F156" s="190"/>
      <c r="G156" s="68" t="s">
        <v>158</v>
      </c>
      <c r="H156" s="1" t="s">
        <v>478</v>
      </c>
      <c r="I156" s="65"/>
      <c r="J156" s="68"/>
      <c r="K156" s="70"/>
      <c r="L156" s="75"/>
      <c r="M156" s="77">
        <f t="shared" si="7"/>
        <v>0</v>
      </c>
      <c r="N156" s="2"/>
      <c r="O156" s="2"/>
      <c r="P156" s="2"/>
      <c r="Q156" s="152"/>
    </row>
    <row r="157" spans="1:17" s="50" customFormat="1" ht="15" customHeight="1" x14ac:dyDescent="0.25">
      <c r="A157" s="190"/>
      <c r="B157" s="213"/>
      <c r="C157" s="186"/>
      <c r="D157" s="186"/>
      <c r="E157" s="199"/>
      <c r="F157" s="190"/>
      <c r="G157" s="68" t="s">
        <v>156</v>
      </c>
      <c r="H157" s="1" t="s">
        <v>488</v>
      </c>
      <c r="I157" s="68"/>
      <c r="J157" s="127" t="s">
        <v>470</v>
      </c>
      <c r="K157" s="70"/>
      <c r="L157" s="75"/>
      <c r="M157" s="77">
        <f t="shared" si="7"/>
        <v>0</v>
      </c>
      <c r="N157" s="2"/>
      <c r="O157" s="2"/>
      <c r="P157" s="2"/>
      <c r="Q157" s="152"/>
    </row>
    <row r="158" spans="1:17" s="50" customFormat="1" x14ac:dyDescent="0.25">
      <c r="A158" s="191"/>
      <c r="B158" s="213"/>
      <c r="C158" s="187"/>
      <c r="D158" s="187"/>
      <c r="E158" s="200"/>
      <c r="F158" s="191"/>
      <c r="G158" s="68" t="s">
        <v>156</v>
      </c>
      <c r="H158" s="1" t="s">
        <v>477</v>
      </c>
      <c r="I158" s="68"/>
      <c r="J158" s="127" t="s">
        <v>470</v>
      </c>
      <c r="K158" s="70"/>
      <c r="L158" s="75"/>
      <c r="M158" s="77">
        <f t="shared" si="7"/>
        <v>0</v>
      </c>
      <c r="N158" s="2"/>
      <c r="O158" s="2"/>
      <c r="P158" s="2"/>
      <c r="Q158" s="152"/>
    </row>
    <row r="159" spans="1:17" s="50" customFormat="1" ht="15" customHeight="1" x14ac:dyDescent="0.25">
      <c r="A159" s="212">
        <v>24</v>
      </c>
      <c r="B159" s="213"/>
      <c r="C159" s="185" t="s">
        <v>454</v>
      </c>
      <c r="D159" s="206" t="s">
        <v>455</v>
      </c>
      <c r="E159" s="185" t="s">
        <v>260</v>
      </c>
      <c r="F159" s="189">
        <v>18.5</v>
      </c>
      <c r="G159" s="68" t="s">
        <v>157</v>
      </c>
      <c r="H159" s="1" t="s">
        <v>72</v>
      </c>
      <c r="I159" s="68" t="s">
        <v>79</v>
      </c>
      <c r="J159" s="68"/>
      <c r="K159" s="70"/>
      <c r="L159" s="75"/>
      <c r="M159" s="77">
        <f t="shared" si="7"/>
        <v>0</v>
      </c>
      <c r="N159" s="2"/>
      <c r="O159" s="2"/>
      <c r="P159" s="2"/>
      <c r="Q159" s="152"/>
    </row>
    <row r="160" spans="1:17" s="50" customFormat="1" ht="15" customHeight="1" x14ac:dyDescent="0.25">
      <c r="A160" s="213"/>
      <c r="B160" s="213"/>
      <c r="C160" s="186"/>
      <c r="D160" s="208"/>
      <c r="E160" s="186"/>
      <c r="F160" s="190"/>
      <c r="G160" s="68" t="s">
        <v>158</v>
      </c>
      <c r="H160" s="1" t="s">
        <v>231</v>
      </c>
      <c r="I160" s="68" t="s">
        <v>402</v>
      </c>
      <c r="J160" s="68" t="s">
        <v>75</v>
      </c>
      <c r="K160" s="70">
        <v>8</v>
      </c>
      <c r="L160" s="75"/>
      <c r="M160" s="77">
        <f t="shared" si="7"/>
        <v>0</v>
      </c>
      <c r="N160" s="2"/>
      <c r="O160" s="2"/>
      <c r="P160" s="2"/>
      <c r="Q160" s="152"/>
    </row>
    <row r="161" spans="1:17" s="50" customFormat="1" x14ac:dyDescent="0.25">
      <c r="A161" s="213"/>
      <c r="B161" s="213"/>
      <c r="C161" s="186"/>
      <c r="D161" s="208"/>
      <c r="E161" s="186"/>
      <c r="F161" s="190"/>
      <c r="G161" s="68" t="s">
        <v>156</v>
      </c>
      <c r="H161" s="1" t="s">
        <v>457</v>
      </c>
      <c r="I161" s="68"/>
      <c r="J161" s="68" t="s">
        <v>458</v>
      </c>
      <c r="K161" s="70"/>
      <c r="L161" s="75"/>
      <c r="M161" s="77">
        <f t="shared" si="7"/>
        <v>0</v>
      </c>
      <c r="N161" s="2"/>
      <c r="O161" s="2"/>
      <c r="P161" s="2"/>
      <c r="Q161" s="152"/>
    </row>
    <row r="162" spans="1:17" s="50" customFormat="1" x14ac:dyDescent="0.25">
      <c r="A162" s="213"/>
      <c r="B162" s="213"/>
      <c r="C162" s="186"/>
      <c r="D162" s="208"/>
      <c r="E162" s="186"/>
      <c r="F162" s="190"/>
      <c r="G162" s="68" t="s">
        <v>156</v>
      </c>
      <c r="H162" s="1" t="s">
        <v>456</v>
      </c>
      <c r="I162" s="68" t="s">
        <v>402</v>
      </c>
      <c r="J162" s="68" t="s">
        <v>75</v>
      </c>
      <c r="K162" s="70">
        <v>6.5</v>
      </c>
      <c r="L162" s="75"/>
      <c r="M162" s="77">
        <f t="shared" si="7"/>
        <v>0</v>
      </c>
      <c r="N162" s="2"/>
      <c r="O162" s="2"/>
      <c r="P162" s="2"/>
      <c r="Q162" s="152"/>
    </row>
    <row r="163" spans="1:17" s="50" customFormat="1" x14ac:dyDescent="0.25">
      <c r="A163" s="214"/>
      <c r="B163" s="213"/>
      <c r="C163" s="187"/>
      <c r="D163" s="210"/>
      <c r="E163" s="187"/>
      <c r="F163" s="191"/>
      <c r="G163" s="68" t="s">
        <v>156</v>
      </c>
      <c r="H163" s="1" t="s">
        <v>461</v>
      </c>
      <c r="I163" s="68"/>
      <c r="J163" s="68" t="s">
        <v>468</v>
      </c>
      <c r="K163" s="70"/>
      <c r="L163" s="75"/>
      <c r="M163" s="77">
        <f t="shared" si="7"/>
        <v>0</v>
      </c>
      <c r="N163" s="2"/>
      <c r="O163" s="2"/>
      <c r="P163" s="2"/>
      <c r="Q163" s="152"/>
    </row>
    <row r="164" spans="1:17" s="50" customFormat="1" ht="15" customHeight="1" x14ac:dyDescent="0.25">
      <c r="A164" s="212">
        <v>25</v>
      </c>
      <c r="B164" s="213"/>
      <c r="C164" s="185" t="s">
        <v>531</v>
      </c>
      <c r="D164" s="206" t="s">
        <v>464</v>
      </c>
      <c r="E164" s="185" t="s">
        <v>465</v>
      </c>
      <c r="F164" s="189">
        <v>11</v>
      </c>
      <c r="G164" s="68" t="s">
        <v>157</v>
      </c>
      <c r="H164" s="1" t="s">
        <v>72</v>
      </c>
      <c r="I164" s="68" t="s">
        <v>79</v>
      </c>
      <c r="J164" s="68"/>
      <c r="K164" s="70"/>
      <c r="L164" s="75"/>
      <c r="M164" s="77">
        <f t="shared" si="7"/>
        <v>0</v>
      </c>
      <c r="N164" s="2"/>
      <c r="O164" s="2"/>
      <c r="P164" s="2"/>
      <c r="Q164" s="152"/>
    </row>
    <row r="165" spans="1:17" s="50" customFormat="1" ht="15" customHeight="1" x14ac:dyDescent="0.25">
      <c r="A165" s="213"/>
      <c r="B165" s="213"/>
      <c r="C165" s="186"/>
      <c r="D165" s="208"/>
      <c r="E165" s="186"/>
      <c r="F165" s="190"/>
      <c r="G165" s="68" t="s">
        <v>158</v>
      </c>
      <c r="H165" s="1" t="s">
        <v>231</v>
      </c>
      <c r="I165" s="127" t="s">
        <v>402</v>
      </c>
      <c r="J165" s="68" t="s">
        <v>466</v>
      </c>
      <c r="K165" s="70">
        <v>38</v>
      </c>
      <c r="L165" s="75"/>
      <c r="M165" s="77">
        <f t="shared" si="7"/>
        <v>0</v>
      </c>
      <c r="N165" s="2"/>
      <c r="O165" s="2"/>
      <c r="P165" s="2"/>
      <c r="Q165" s="152"/>
    </row>
    <row r="166" spans="1:17" s="50" customFormat="1" x14ac:dyDescent="0.25">
      <c r="A166" s="213"/>
      <c r="B166" s="213"/>
      <c r="C166" s="186"/>
      <c r="D166" s="208"/>
      <c r="E166" s="186"/>
      <c r="F166" s="190"/>
      <c r="G166" s="68" t="s">
        <v>156</v>
      </c>
      <c r="H166" s="1" t="s">
        <v>413</v>
      </c>
      <c r="I166" s="68"/>
      <c r="J166" s="127" t="s">
        <v>544</v>
      </c>
      <c r="K166" s="70"/>
      <c r="L166" s="75"/>
      <c r="M166" s="77">
        <f t="shared" si="7"/>
        <v>0</v>
      </c>
      <c r="N166" s="2"/>
      <c r="O166" s="2"/>
      <c r="P166" s="2"/>
      <c r="Q166" s="152"/>
    </row>
    <row r="167" spans="1:17" s="50" customFormat="1" x14ac:dyDescent="0.25">
      <c r="A167" s="213"/>
      <c r="B167" s="213"/>
      <c r="C167" s="186"/>
      <c r="D167" s="208"/>
      <c r="E167" s="186"/>
      <c r="F167" s="190"/>
      <c r="G167" s="68" t="s">
        <v>158</v>
      </c>
      <c r="H167" s="1" t="s">
        <v>469</v>
      </c>
      <c r="I167" s="68"/>
      <c r="J167" s="68"/>
      <c r="K167" s="70"/>
      <c r="L167" s="75"/>
      <c r="M167" s="77">
        <f t="shared" si="7"/>
        <v>0</v>
      </c>
      <c r="N167" s="2"/>
      <c r="O167" s="2"/>
      <c r="P167" s="2"/>
      <c r="Q167" s="152"/>
    </row>
    <row r="168" spans="1:17" s="50" customFormat="1" x14ac:dyDescent="0.25">
      <c r="A168" s="214"/>
      <c r="B168" s="214"/>
      <c r="C168" s="187"/>
      <c r="D168" s="210"/>
      <c r="E168" s="187"/>
      <c r="F168" s="191"/>
      <c r="G168" s="68" t="s">
        <v>156</v>
      </c>
      <c r="H168" s="1" t="s">
        <v>467</v>
      </c>
      <c r="I168" s="68"/>
      <c r="J168" s="68" t="s">
        <v>468</v>
      </c>
      <c r="K168" s="70"/>
      <c r="L168" s="75"/>
      <c r="M168" s="77">
        <f t="shared" si="7"/>
        <v>0</v>
      </c>
      <c r="N168" s="2"/>
      <c r="O168" s="2"/>
      <c r="P168" s="2"/>
      <c r="Q168" s="152"/>
    </row>
    <row r="169" spans="1:17" x14ac:dyDescent="0.25">
      <c r="A169" s="189">
        <v>26</v>
      </c>
      <c r="B169" s="185" t="s">
        <v>460</v>
      </c>
      <c r="C169" s="185" t="s">
        <v>16</v>
      </c>
      <c r="D169" s="206">
        <v>3057</v>
      </c>
      <c r="E169" s="207"/>
      <c r="F169" s="12"/>
      <c r="G169" s="42" t="s">
        <v>156</v>
      </c>
      <c r="H169" s="14" t="s">
        <v>92</v>
      </c>
      <c r="I169" s="12"/>
      <c r="J169" s="12" t="s">
        <v>75</v>
      </c>
      <c r="K169" s="70"/>
      <c r="L169" s="75"/>
      <c r="M169" s="77">
        <f t="shared" ref="M169:M245" si="8">K169*L169</f>
        <v>0</v>
      </c>
      <c r="N169" s="2"/>
      <c r="O169" s="2"/>
      <c r="P169" s="2"/>
      <c r="Q169" s="152"/>
    </row>
    <row r="170" spans="1:17" x14ac:dyDescent="0.25">
      <c r="A170" s="190"/>
      <c r="B170" s="186"/>
      <c r="C170" s="186"/>
      <c r="D170" s="208"/>
      <c r="E170" s="209"/>
      <c r="F170" s="12"/>
      <c r="G170" s="42" t="s">
        <v>156</v>
      </c>
      <c r="H170" s="14" t="s">
        <v>93</v>
      </c>
      <c r="I170" s="12"/>
      <c r="J170" s="12" t="s">
        <v>75</v>
      </c>
      <c r="K170" s="70"/>
      <c r="L170" s="75"/>
      <c r="M170" s="77">
        <f t="shared" si="8"/>
        <v>0</v>
      </c>
      <c r="N170" s="2"/>
      <c r="O170" s="2"/>
      <c r="P170" s="2"/>
      <c r="Q170" s="152"/>
    </row>
    <row r="171" spans="1:17" x14ac:dyDescent="0.25">
      <c r="A171" s="190"/>
      <c r="B171" s="186"/>
      <c r="C171" s="186"/>
      <c r="D171" s="208"/>
      <c r="E171" s="209"/>
      <c r="F171" s="12"/>
      <c r="G171" s="42" t="s">
        <v>158</v>
      </c>
      <c r="H171" s="14" t="s">
        <v>94</v>
      </c>
      <c r="I171" s="68" t="s">
        <v>65</v>
      </c>
      <c r="J171" s="12" t="s">
        <v>75</v>
      </c>
      <c r="K171" s="70">
        <v>1</v>
      </c>
      <c r="L171" s="75"/>
      <c r="M171" s="77">
        <f t="shared" si="8"/>
        <v>0</v>
      </c>
      <c r="N171" s="2"/>
      <c r="O171" s="2"/>
      <c r="P171" s="2"/>
      <c r="Q171" s="152"/>
    </row>
    <row r="172" spans="1:17" x14ac:dyDescent="0.25">
      <c r="A172" s="190"/>
      <c r="B172" s="186"/>
      <c r="C172" s="186"/>
      <c r="D172" s="208"/>
      <c r="E172" s="209"/>
      <c r="F172" s="12"/>
      <c r="G172" s="42" t="s">
        <v>156</v>
      </c>
      <c r="H172" s="3" t="s">
        <v>26</v>
      </c>
      <c r="I172" s="12"/>
      <c r="J172" s="12" t="s">
        <v>85</v>
      </c>
      <c r="K172" s="70"/>
      <c r="L172" s="75"/>
      <c r="M172" s="77">
        <f t="shared" si="8"/>
        <v>0</v>
      </c>
      <c r="N172" s="2"/>
      <c r="O172" s="2"/>
      <c r="P172" s="2"/>
      <c r="Q172" s="152"/>
    </row>
    <row r="173" spans="1:17" x14ac:dyDescent="0.25">
      <c r="A173" s="190"/>
      <c r="B173" s="186"/>
      <c r="C173" s="186"/>
      <c r="D173" s="208"/>
      <c r="E173" s="209"/>
      <c r="F173" s="12"/>
      <c r="G173" s="42" t="s">
        <v>156</v>
      </c>
      <c r="H173" s="3" t="s">
        <v>27</v>
      </c>
      <c r="I173" s="12"/>
      <c r="J173" s="12" t="s">
        <v>85</v>
      </c>
      <c r="K173" s="70">
        <v>1</v>
      </c>
      <c r="L173" s="75"/>
      <c r="M173" s="77">
        <f t="shared" si="8"/>
        <v>0</v>
      </c>
      <c r="N173" s="2"/>
      <c r="O173" s="2"/>
      <c r="P173" s="2"/>
      <c r="Q173" s="152"/>
    </row>
    <row r="174" spans="1:17" x14ac:dyDescent="0.25">
      <c r="A174" s="191"/>
      <c r="B174" s="186"/>
      <c r="C174" s="186"/>
      <c r="D174" s="210"/>
      <c r="E174" s="211"/>
      <c r="F174" s="12"/>
      <c r="G174" s="42" t="s">
        <v>157</v>
      </c>
      <c r="H174" s="3" t="s">
        <v>96</v>
      </c>
      <c r="I174" s="12"/>
      <c r="J174" s="12"/>
      <c r="K174" s="70"/>
      <c r="L174" s="75"/>
      <c r="M174" s="77">
        <f t="shared" si="8"/>
        <v>0</v>
      </c>
      <c r="N174" s="2"/>
      <c r="O174" s="2"/>
      <c r="P174" s="2"/>
      <c r="Q174" s="152"/>
    </row>
    <row r="175" spans="1:17" x14ac:dyDescent="0.25">
      <c r="A175" s="189">
        <v>27</v>
      </c>
      <c r="B175" s="186"/>
      <c r="C175" s="186"/>
      <c r="D175" s="206">
        <v>3085</v>
      </c>
      <c r="E175" s="207"/>
      <c r="F175" s="14"/>
      <c r="G175" s="42" t="s">
        <v>156</v>
      </c>
      <c r="H175" s="14" t="s">
        <v>92</v>
      </c>
      <c r="I175" s="12"/>
      <c r="J175" s="12" t="s">
        <v>75</v>
      </c>
      <c r="K175" s="70"/>
      <c r="L175" s="75"/>
      <c r="M175" s="77">
        <f t="shared" si="8"/>
        <v>0</v>
      </c>
      <c r="N175" s="2"/>
      <c r="O175" s="2"/>
      <c r="P175" s="2"/>
      <c r="Q175" s="152"/>
    </row>
    <row r="176" spans="1:17" x14ac:dyDescent="0.25">
      <c r="A176" s="190"/>
      <c r="B176" s="186"/>
      <c r="C176" s="186"/>
      <c r="D176" s="208"/>
      <c r="E176" s="209"/>
      <c r="F176" s="14"/>
      <c r="G176" s="12" t="s">
        <v>156</v>
      </c>
      <c r="H176" s="14" t="s">
        <v>93</v>
      </c>
      <c r="I176" s="12"/>
      <c r="J176" s="12" t="s">
        <v>75</v>
      </c>
      <c r="K176" s="70"/>
      <c r="L176" s="75"/>
      <c r="M176" s="77">
        <f t="shared" si="8"/>
        <v>0</v>
      </c>
      <c r="N176" s="2"/>
      <c r="O176" s="2"/>
      <c r="P176" s="2"/>
      <c r="Q176" s="152"/>
    </row>
    <row r="177" spans="1:17" x14ac:dyDescent="0.25">
      <c r="A177" s="190"/>
      <c r="B177" s="186"/>
      <c r="C177" s="186"/>
      <c r="D177" s="208"/>
      <c r="E177" s="209"/>
      <c r="F177" s="14"/>
      <c r="G177" s="12" t="s">
        <v>158</v>
      </c>
      <c r="H177" s="14" t="s">
        <v>94</v>
      </c>
      <c r="I177" s="68" t="s">
        <v>65</v>
      </c>
      <c r="J177" s="12" t="s">
        <v>75</v>
      </c>
      <c r="K177" s="70">
        <v>1</v>
      </c>
      <c r="L177" s="75"/>
      <c r="M177" s="77">
        <f t="shared" si="8"/>
        <v>0</v>
      </c>
      <c r="N177" s="2"/>
      <c r="O177" s="2"/>
      <c r="P177" s="2"/>
      <c r="Q177" s="152"/>
    </row>
    <row r="178" spans="1:17" x14ac:dyDescent="0.25">
      <c r="A178" s="190"/>
      <c r="B178" s="186"/>
      <c r="C178" s="186"/>
      <c r="D178" s="208"/>
      <c r="E178" s="209"/>
      <c r="F178" s="14"/>
      <c r="G178" s="12" t="s">
        <v>156</v>
      </c>
      <c r="H178" s="3" t="s">
        <v>26</v>
      </c>
      <c r="I178" s="12"/>
      <c r="J178" s="12" t="s">
        <v>85</v>
      </c>
      <c r="K178" s="70"/>
      <c r="L178" s="75"/>
      <c r="M178" s="77">
        <f t="shared" si="8"/>
        <v>0</v>
      </c>
      <c r="N178" s="2"/>
      <c r="O178" s="2"/>
      <c r="P178" s="2"/>
      <c r="Q178" s="152"/>
    </row>
    <row r="179" spans="1:17" x14ac:dyDescent="0.25">
      <c r="A179" s="190"/>
      <c r="B179" s="186"/>
      <c r="C179" s="186"/>
      <c r="D179" s="208"/>
      <c r="E179" s="209"/>
      <c r="F179" s="14"/>
      <c r="G179" s="12" t="s">
        <v>156</v>
      </c>
      <c r="H179" s="3" t="s">
        <v>27</v>
      </c>
      <c r="I179" s="12"/>
      <c r="J179" s="12" t="s">
        <v>85</v>
      </c>
      <c r="K179" s="70">
        <v>1</v>
      </c>
      <c r="L179" s="75"/>
      <c r="M179" s="77">
        <f t="shared" si="8"/>
        <v>0</v>
      </c>
      <c r="N179" s="2"/>
      <c r="O179" s="2"/>
      <c r="P179" s="2"/>
      <c r="Q179" s="152"/>
    </row>
    <row r="180" spans="1:17" x14ac:dyDescent="0.25">
      <c r="A180" s="191"/>
      <c r="B180" s="186"/>
      <c r="C180" s="186"/>
      <c r="D180" s="210"/>
      <c r="E180" s="211"/>
      <c r="F180" s="14"/>
      <c r="G180" s="12" t="s">
        <v>157</v>
      </c>
      <c r="H180" s="3" t="s">
        <v>96</v>
      </c>
      <c r="I180" s="12"/>
      <c r="J180" s="12"/>
      <c r="K180" s="70"/>
      <c r="L180" s="75"/>
      <c r="M180" s="77">
        <f t="shared" si="8"/>
        <v>0</v>
      </c>
      <c r="N180" s="2"/>
      <c r="O180" s="2"/>
      <c r="P180" s="2"/>
      <c r="Q180" s="152"/>
    </row>
    <row r="181" spans="1:17" x14ac:dyDescent="0.25">
      <c r="A181" s="189">
        <v>28</v>
      </c>
      <c r="B181" s="186"/>
      <c r="C181" s="186"/>
      <c r="D181" s="206">
        <v>3102</v>
      </c>
      <c r="E181" s="207"/>
      <c r="F181" s="189">
        <v>3.1</v>
      </c>
      <c r="G181" s="12" t="s">
        <v>156</v>
      </c>
      <c r="H181" s="14" t="s">
        <v>92</v>
      </c>
      <c r="I181" s="12"/>
      <c r="J181" s="12" t="s">
        <v>75</v>
      </c>
      <c r="K181" s="70"/>
      <c r="L181" s="78"/>
      <c r="M181" s="77">
        <f t="shared" si="8"/>
        <v>0</v>
      </c>
      <c r="N181" s="2"/>
      <c r="O181" s="2"/>
      <c r="P181" s="2"/>
      <c r="Q181" s="152"/>
    </row>
    <row r="182" spans="1:17" x14ac:dyDescent="0.25">
      <c r="A182" s="190"/>
      <c r="B182" s="186"/>
      <c r="C182" s="186"/>
      <c r="D182" s="208"/>
      <c r="E182" s="209"/>
      <c r="F182" s="190"/>
      <c r="G182" s="12" t="s">
        <v>156</v>
      </c>
      <c r="H182" s="14" t="s">
        <v>93</v>
      </c>
      <c r="I182" s="12"/>
      <c r="J182" s="12" t="s">
        <v>75</v>
      </c>
      <c r="K182" s="70"/>
      <c r="L182" s="78"/>
      <c r="M182" s="77">
        <f t="shared" si="8"/>
        <v>0</v>
      </c>
      <c r="N182" s="2"/>
      <c r="O182" s="2"/>
      <c r="P182" s="2"/>
      <c r="Q182" s="152"/>
    </row>
    <row r="183" spans="1:17" x14ac:dyDescent="0.25">
      <c r="A183" s="190"/>
      <c r="B183" s="186"/>
      <c r="C183" s="186"/>
      <c r="D183" s="208"/>
      <c r="E183" s="209"/>
      <c r="F183" s="190"/>
      <c r="G183" s="12" t="s">
        <v>158</v>
      </c>
      <c r="H183" s="14" t="s">
        <v>94</v>
      </c>
      <c r="I183" s="68" t="s">
        <v>65</v>
      </c>
      <c r="J183" s="12" t="s">
        <v>75</v>
      </c>
      <c r="K183" s="70">
        <v>1</v>
      </c>
      <c r="L183" s="78"/>
      <c r="M183" s="77">
        <f t="shared" si="8"/>
        <v>0</v>
      </c>
      <c r="N183" s="2"/>
      <c r="O183" s="2"/>
      <c r="P183" s="2"/>
      <c r="Q183" s="152"/>
    </row>
    <row r="184" spans="1:17" x14ac:dyDescent="0.25">
      <c r="A184" s="190"/>
      <c r="B184" s="186"/>
      <c r="C184" s="186"/>
      <c r="D184" s="208"/>
      <c r="E184" s="209"/>
      <c r="F184" s="190"/>
      <c r="G184" s="12" t="s">
        <v>156</v>
      </c>
      <c r="H184" s="3" t="s">
        <v>26</v>
      </c>
      <c r="I184" s="12"/>
      <c r="J184" s="12" t="s">
        <v>85</v>
      </c>
      <c r="K184" s="70"/>
      <c r="L184" s="78"/>
      <c r="M184" s="77">
        <f t="shared" si="8"/>
        <v>0</v>
      </c>
      <c r="N184" s="2"/>
      <c r="O184" s="2"/>
      <c r="P184" s="2"/>
      <c r="Q184" s="152"/>
    </row>
    <row r="185" spans="1:17" x14ac:dyDescent="0.25">
      <c r="A185" s="190"/>
      <c r="B185" s="186"/>
      <c r="C185" s="186"/>
      <c r="D185" s="208"/>
      <c r="E185" s="209"/>
      <c r="F185" s="190"/>
      <c r="G185" s="12" t="s">
        <v>156</v>
      </c>
      <c r="H185" s="3" t="s">
        <v>27</v>
      </c>
      <c r="I185" s="12"/>
      <c r="J185" s="12" t="s">
        <v>85</v>
      </c>
      <c r="K185" s="70">
        <v>1</v>
      </c>
      <c r="L185" s="78"/>
      <c r="M185" s="77">
        <f t="shared" si="8"/>
        <v>0</v>
      </c>
      <c r="N185" s="2"/>
      <c r="O185" s="2"/>
      <c r="P185" s="2"/>
      <c r="Q185" s="152"/>
    </row>
    <row r="186" spans="1:17" x14ac:dyDescent="0.25">
      <c r="A186" s="191"/>
      <c r="B186" s="186"/>
      <c r="C186" s="186"/>
      <c r="D186" s="210"/>
      <c r="E186" s="211"/>
      <c r="F186" s="191"/>
      <c r="G186" s="12" t="s">
        <v>157</v>
      </c>
      <c r="H186" s="3" t="s">
        <v>96</v>
      </c>
      <c r="I186" s="12"/>
      <c r="J186" s="12"/>
      <c r="K186" s="70"/>
      <c r="L186" s="78"/>
      <c r="M186" s="77">
        <f t="shared" si="8"/>
        <v>0</v>
      </c>
      <c r="N186" s="2"/>
      <c r="O186" s="2"/>
      <c r="P186" s="2"/>
      <c r="Q186" s="152"/>
    </row>
    <row r="187" spans="1:17" x14ac:dyDescent="0.25">
      <c r="A187" s="189">
        <v>29</v>
      </c>
      <c r="B187" s="186"/>
      <c r="C187" s="186"/>
      <c r="D187" s="206">
        <v>3127</v>
      </c>
      <c r="E187" s="207"/>
      <c r="F187" s="16"/>
      <c r="G187" s="12" t="s">
        <v>156</v>
      </c>
      <c r="H187" s="14" t="s">
        <v>92</v>
      </c>
      <c r="I187" s="12"/>
      <c r="J187" s="12" t="s">
        <v>75</v>
      </c>
      <c r="K187" s="70"/>
      <c r="L187" s="78"/>
      <c r="M187" s="77">
        <f t="shared" si="8"/>
        <v>0</v>
      </c>
      <c r="N187" s="2"/>
      <c r="O187" s="2"/>
      <c r="P187" s="2"/>
      <c r="Q187" s="152"/>
    </row>
    <row r="188" spans="1:17" x14ac:dyDescent="0.25">
      <c r="A188" s="190"/>
      <c r="B188" s="186"/>
      <c r="C188" s="186"/>
      <c r="D188" s="208"/>
      <c r="E188" s="209"/>
      <c r="F188" s="16"/>
      <c r="G188" s="12" t="s">
        <v>156</v>
      </c>
      <c r="H188" s="14" t="s">
        <v>93</v>
      </c>
      <c r="I188" s="12"/>
      <c r="J188" s="12" t="s">
        <v>75</v>
      </c>
      <c r="K188" s="70"/>
      <c r="L188" s="78"/>
      <c r="M188" s="77">
        <f t="shared" si="8"/>
        <v>0</v>
      </c>
      <c r="N188" s="2"/>
      <c r="O188" s="2"/>
      <c r="P188" s="2"/>
      <c r="Q188" s="152"/>
    </row>
    <row r="189" spans="1:17" x14ac:dyDescent="0.25">
      <c r="A189" s="190"/>
      <c r="B189" s="186"/>
      <c r="C189" s="186"/>
      <c r="D189" s="208"/>
      <c r="E189" s="209"/>
      <c r="F189" s="16"/>
      <c r="G189" s="12" t="s">
        <v>158</v>
      </c>
      <c r="H189" s="14" t="s">
        <v>94</v>
      </c>
      <c r="I189" s="68" t="s">
        <v>65</v>
      </c>
      <c r="J189" s="12" t="s">
        <v>75</v>
      </c>
      <c r="K189" s="70">
        <v>2.1</v>
      </c>
      <c r="L189" s="78"/>
      <c r="M189" s="77">
        <f t="shared" si="8"/>
        <v>0</v>
      </c>
      <c r="N189" s="2"/>
      <c r="O189" s="2"/>
      <c r="P189" s="2"/>
      <c r="Q189" s="152"/>
    </row>
    <row r="190" spans="1:17" x14ac:dyDescent="0.25">
      <c r="A190" s="190"/>
      <c r="B190" s="186"/>
      <c r="C190" s="186"/>
      <c r="D190" s="208"/>
      <c r="E190" s="209"/>
      <c r="F190" s="16"/>
      <c r="G190" s="12" t="s">
        <v>156</v>
      </c>
      <c r="H190" s="3" t="s">
        <v>26</v>
      </c>
      <c r="I190" s="12"/>
      <c r="J190" s="12" t="s">
        <v>85</v>
      </c>
      <c r="K190" s="70"/>
      <c r="L190" s="78"/>
      <c r="M190" s="77">
        <f t="shared" si="8"/>
        <v>0</v>
      </c>
      <c r="N190" s="2"/>
      <c r="O190" s="2"/>
      <c r="P190" s="2"/>
      <c r="Q190" s="152"/>
    </row>
    <row r="191" spans="1:17" x14ac:dyDescent="0.25">
      <c r="A191" s="190"/>
      <c r="B191" s="186"/>
      <c r="C191" s="186"/>
      <c r="D191" s="208"/>
      <c r="E191" s="209"/>
      <c r="F191" s="16"/>
      <c r="G191" s="12" t="s">
        <v>156</v>
      </c>
      <c r="H191" s="3" t="s">
        <v>27</v>
      </c>
      <c r="I191" s="12"/>
      <c r="J191" s="12" t="s">
        <v>85</v>
      </c>
      <c r="K191" s="70">
        <v>1</v>
      </c>
      <c r="L191" s="78"/>
      <c r="M191" s="77">
        <f t="shared" si="8"/>
        <v>0</v>
      </c>
      <c r="N191" s="2"/>
      <c r="O191" s="2"/>
      <c r="P191" s="2"/>
      <c r="Q191" s="152"/>
    </row>
    <row r="192" spans="1:17" x14ac:dyDescent="0.25">
      <c r="A192" s="191"/>
      <c r="B192" s="186"/>
      <c r="C192" s="186"/>
      <c r="D192" s="210"/>
      <c r="E192" s="211"/>
      <c r="F192" s="16"/>
      <c r="G192" s="12" t="s">
        <v>157</v>
      </c>
      <c r="H192" s="3" t="s">
        <v>96</v>
      </c>
      <c r="I192" s="12"/>
      <c r="J192" s="12"/>
      <c r="K192" s="70"/>
      <c r="L192" s="78"/>
      <c r="M192" s="77">
        <f t="shared" si="8"/>
        <v>0</v>
      </c>
      <c r="N192" s="2"/>
      <c r="O192" s="2"/>
      <c r="P192" s="2"/>
      <c r="Q192" s="152"/>
    </row>
    <row r="193" spans="1:17" s="50" customFormat="1" x14ac:dyDescent="0.25">
      <c r="A193" s="189">
        <v>30</v>
      </c>
      <c r="B193" s="186"/>
      <c r="C193" s="186"/>
      <c r="D193" s="206">
        <v>3153</v>
      </c>
      <c r="E193" s="207"/>
      <c r="F193" s="189">
        <v>13.5</v>
      </c>
      <c r="G193" s="68" t="s">
        <v>156</v>
      </c>
      <c r="H193" s="14" t="s">
        <v>92</v>
      </c>
      <c r="I193" s="68"/>
      <c r="J193" s="68" t="s">
        <v>75</v>
      </c>
      <c r="K193" s="70"/>
      <c r="L193" s="78"/>
      <c r="M193" s="77">
        <f t="shared" si="8"/>
        <v>0</v>
      </c>
      <c r="N193" s="2"/>
      <c r="O193" s="2"/>
      <c r="P193" s="2"/>
      <c r="Q193" s="152"/>
    </row>
    <row r="194" spans="1:17" s="50" customFormat="1" x14ac:dyDescent="0.25">
      <c r="A194" s="190"/>
      <c r="B194" s="186"/>
      <c r="C194" s="186"/>
      <c r="D194" s="208"/>
      <c r="E194" s="209"/>
      <c r="F194" s="190"/>
      <c r="G194" s="68" t="s">
        <v>156</v>
      </c>
      <c r="H194" s="14" t="s">
        <v>93</v>
      </c>
      <c r="I194" s="68"/>
      <c r="J194" s="68" t="s">
        <v>75</v>
      </c>
      <c r="K194" s="70"/>
      <c r="L194" s="78"/>
      <c r="M194" s="77">
        <f t="shared" si="8"/>
        <v>0</v>
      </c>
      <c r="N194" s="2"/>
      <c r="O194" s="2"/>
      <c r="P194" s="2"/>
      <c r="Q194" s="152"/>
    </row>
    <row r="195" spans="1:17" s="50" customFormat="1" x14ac:dyDescent="0.25">
      <c r="A195" s="190"/>
      <c r="B195" s="186"/>
      <c r="C195" s="186"/>
      <c r="D195" s="208"/>
      <c r="E195" s="209"/>
      <c r="F195" s="190"/>
      <c r="G195" s="68" t="s">
        <v>156</v>
      </c>
      <c r="H195" s="3" t="s">
        <v>26</v>
      </c>
      <c r="I195" s="68"/>
      <c r="J195" s="68" t="s">
        <v>85</v>
      </c>
      <c r="K195" s="70"/>
      <c r="L195" s="78"/>
      <c r="M195" s="77">
        <f t="shared" si="8"/>
        <v>0</v>
      </c>
      <c r="N195" s="2"/>
      <c r="O195" s="2"/>
      <c r="P195" s="2"/>
      <c r="Q195" s="152"/>
    </row>
    <row r="196" spans="1:17" s="50" customFormat="1" x14ac:dyDescent="0.25">
      <c r="A196" s="190"/>
      <c r="B196" s="186"/>
      <c r="C196" s="186"/>
      <c r="D196" s="208"/>
      <c r="E196" s="209"/>
      <c r="F196" s="190"/>
      <c r="G196" s="68" t="s">
        <v>156</v>
      </c>
      <c r="H196" s="3" t="s">
        <v>406</v>
      </c>
      <c r="I196" s="68"/>
      <c r="J196" s="68" t="s">
        <v>85</v>
      </c>
      <c r="K196" s="70">
        <v>1</v>
      </c>
      <c r="L196" s="78"/>
      <c r="M196" s="77">
        <f t="shared" si="8"/>
        <v>0</v>
      </c>
      <c r="N196" s="2"/>
      <c r="O196" s="2"/>
      <c r="P196" s="2"/>
      <c r="Q196" s="152"/>
    </row>
    <row r="197" spans="1:17" s="50" customFormat="1" x14ac:dyDescent="0.25">
      <c r="A197" s="190"/>
      <c r="B197" s="186"/>
      <c r="C197" s="186"/>
      <c r="D197" s="208"/>
      <c r="E197" s="209"/>
      <c r="F197" s="190"/>
      <c r="G197" s="68" t="s">
        <v>158</v>
      </c>
      <c r="H197" s="3" t="s">
        <v>390</v>
      </c>
      <c r="I197" s="68" t="s">
        <v>391</v>
      </c>
      <c r="J197" s="68" t="s">
        <v>138</v>
      </c>
      <c r="K197" s="70">
        <v>10.5</v>
      </c>
      <c r="L197" s="78">
        <v>3</v>
      </c>
      <c r="M197" s="77">
        <f t="shared" si="8"/>
        <v>31.5</v>
      </c>
      <c r="N197" s="2"/>
      <c r="O197" s="2"/>
      <c r="P197" s="2"/>
      <c r="Q197" s="152"/>
    </row>
    <row r="198" spans="1:17" s="50" customFormat="1" x14ac:dyDescent="0.25">
      <c r="A198" s="190"/>
      <c r="B198" s="186"/>
      <c r="C198" s="186"/>
      <c r="D198" s="208"/>
      <c r="E198" s="209"/>
      <c r="F198" s="190"/>
      <c r="G198" s="68" t="s">
        <v>157</v>
      </c>
      <c r="H198" s="3" t="s">
        <v>72</v>
      </c>
      <c r="I198" s="68" t="s">
        <v>79</v>
      </c>
      <c r="J198" s="68"/>
      <c r="K198" s="70"/>
      <c r="L198" s="78"/>
      <c r="M198" s="77">
        <f t="shared" si="8"/>
        <v>0</v>
      </c>
      <c r="N198" s="2"/>
      <c r="O198" s="2"/>
      <c r="P198" s="2"/>
      <c r="Q198" s="152"/>
    </row>
    <row r="199" spans="1:17" s="50" customFormat="1" x14ac:dyDescent="0.25">
      <c r="A199" s="191"/>
      <c r="B199" s="186"/>
      <c r="C199" s="186"/>
      <c r="D199" s="210"/>
      <c r="E199" s="211"/>
      <c r="F199" s="191"/>
      <c r="G199" s="68" t="s">
        <v>157</v>
      </c>
      <c r="H199" s="3" t="s">
        <v>96</v>
      </c>
      <c r="I199" s="68"/>
      <c r="J199" s="68"/>
      <c r="K199" s="70"/>
      <c r="L199" s="78"/>
      <c r="M199" s="77">
        <f t="shared" si="8"/>
        <v>0</v>
      </c>
      <c r="N199" s="2"/>
      <c r="O199" s="2"/>
      <c r="P199" s="2"/>
      <c r="Q199" s="152"/>
    </row>
    <row r="200" spans="1:17" s="50" customFormat="1" x14ac:dyDescent="0.25">
      <c r="A200" s="189">
        <v>31</v>
      </c>
      <c r="B200" s="186"/>
      <c r="C200" s="186"/>
      <c r="D200" s="206">
        <v>3171</v>
      </c>
      <c r="E200" s="207"/>
      <c r="F200" s="189"/>
      <c r="G200" s="68" t="s">
        <v>156</v>
      </c>
      <c r="H200" s="14" t="s">
        <v>92</v>
      </c>
      <c r="I200" s="68"/>
      <c r="J200" s="68" t="s">
        <v>75</v>
      </c>
      <c r="K200" s="70"/>
      <c r="L200" s="78"/>
      <c r="M200" s="77">
        <f t="shared" si="8"/>
        <v>0</v>
      </c>
      <c r="N200" s="2"/>
      <c r="O200" s="2"/>
      <c r="P200" s="2"/>
      <c r="Q200" s="152"/>
    </row>
    <row r="201" spans="1:17" s="50" customFormat="1" x14ac:dyDescent="0.25">
      <c r="A201" s="190"/>
      <c r="B201" s="186"/>
      <c r="C201" s="186"/>
      <c r="D201" s="208"/>
      <c r="E201" s="209"/>
      <c r="F201" s="190"/>
      <c r="G201" s="68" t="s">
        <v>156</v>
      </c>
      <c r="H201" s="14" t="s">
        <v>93</v>
      </c>
      <c r="I201" s="68"/>
      <c r="J201" s="68" t="s">
        <v>75</v>
      </c>
      <c r="K201" s="70"/>
      <c r="L201" s="78"/>
      <c r="M201" s="77">
        <f t="shared" si="8"/>
        <v>0</v>
      </c>
      <c r="N201" s="2"/>
      <c r="O201" s="2"/>
      <c r="P201" s="2"/>
      <c r="Q201" s="152"/>
    </row>
    <row r="202" spans="1:17" s="50" customFormat="1" x14ac:dyDescent="0.25">
      <c r="A202" s="190"/>
      <c r="B202" s="186"/>
      <c r="C202" s="186"/>
      <c r="D202" s="208"/>
      <c r="E202" s="209"/>
      <c r="F202" s="190"/>
      <c r="G202" s="68" t="s">
        <v>156</v>
      </c>
      <c r="H202" s="3" t="s">
        <v>26</v>
      </c>
      <c r="I202" s="68"/>
      <c r="J202" s="68" t="s">
        <v>85</v>
      </c>
      <c r="K202" s="70"/>
      <c r="L202" s="78"/>
      <c r="M202" s="77">
        <f t="shared" si="8"/>
        <v>0</v>
      </c>
      <c r="N202" s="2"/>
      <c r="O202" s="2"/>
      <c r="P202" s="2"/>
      <c r="Q202" s="152"/>
    </row>
    <row r="203" spans="1:17" s="50" customFormat="1" x14ac:dyDescent="0.25">
      <c r="A203" s="190"/>
      <c r="B203" s="186"/>
      <c r="C203" s="186"/>
      <c r="D203" s="208"/>
      <c r="E203" s="209"/>
      <c r="F203" s="190"/>
      <c r="G203" s="68" t="s">
        <v>156</v>
      </c>
      <c r="H203" s="3" t="s">
        <v>406</v>
      </c>
      <c r="I203" s="68"/>
      <c r="J203" s="68" t="s">
        <v>85</v>
      </c>
      <c r="K203" s="70">
        <v>1</v>
      </c>
      <c r="L203" s="78"/>
      <c r="M203" s="77">
        <f t="shared" si="8"/>
        <v>0</v>
      </c>
      <c r="N203" s="2"/>
      <c r="O203" s="2"/>
      <c r="P203" s="2"/>
      <c r="Q203" s="152"/>
    </row>
    <row r="204" spans="1:17" s="50" customFormat="1" x14ac:dyDescent="0.25">
      <c r="A204" s="190"/>
      <c r="B204" s="186"/>
      <c r="C204" s="186"/>
      <c r="D204" s="208"/>
      <c r="E204" s="209"/>
      <c r="F204" s="190"/>
      <c r="G204" s="68" t="s">
        <v>158</v>
      </c>
      <c r="H204" s="3" t="s">
        <v>390</v>
      </c>
      <c r="I204" s="68" t="s">
        <v>391</v>
      </c>
      <c r="J204" s="68" t="s">
        <v>138</v>
      </c>
      <c r="K204" s="70">
        <v>24</v>
      </c>
      <c r="L204" s="78"/>
      <c r="M204" s="77">
        <f t="shared" si="8"/>
        <v>0</v>
      </c>
      <c r="N204" s="2"/>
      <c r="O204" s="2"/>
      <c r="P204" s="2"/>
      <c r="Q204" s="152"/>
    </row>
    <row r="205" spans="1:17" s="50" customFormat="1" x14ac:dyDescent="0.25">
      <c r="A205" s="190"/>
      <c r="B205" s="186"/>
      <c r="C205" s="186"/>
      <c r="D205" s="208"/>
      <c r="E205" s="209"/>
      <c r="F205" s="190"/>
      <c r="G205" s="68" t="s">
        <v>157</v>
      </c>
      <c r="H205" s="3" t="s">
        <v>72</v>
      </c>
      <c r="I205" s="68" t="s">
        <v>79</v>
      </c>
      <c r="J205" s="68"/>
      <c r="K205" s="70"/>
      <c r="L205" s="78"/>
      <c r="M205" s="77">
        <f t="shared" si="8"/>
        <v>0</v>
      </c>
      <c r="N205" s="2"/>
      <c r="O205" s="2"/>
      <c r="P205" s="2"/>
      <c r="Q205" s="152"/>
    </row>
    <row r="206" spans="1:17" s="50" customFormat="1" x14ac:dyDescent="0.25">
      <c r="A206" s="191"/>
      <c r="B206" s="186"/>
      <c r="C206" s="187"/>
      <c r="D206" s="210"/>
      <c r="E206" s="211"/>
      <c r="F206" s="191"/>
      <c r="G206" s="68" t="s">
        <v>157</v>
      </c>
      <c r="H206" s="3" t="s">
        <v>96</v>
      </c>
      <c r="I206" s="68"/>
      <c r="J206" s="68"/>
      <c r="K206" s="70"/>
      <c r="L206" s="78"/>
      <c r="M206" s="77">
        <f t="shared" si="8"/>
        <v>0</v>
      </c>
      <c r="N206" s="2"/>
      <c r="O206" s="2"/>
      <c r="P206" s="2"/>
      <c r="Q206" s="152"/>
    </row>
    <row r="207" spans="1:17" s="50" customFormat="1" x14ac:dyDescent="0.25">
      <c r="A207" s="189">
        <v>32</v>
      </c>
      <c r="B207" s="186"/>
      <c r="C207" s="189" t="s">
        <v>90</v>
      </c>
      <c r="D207" s="185" t="s">
        <v>718</v>
      </c>
      <c r="E207" s="185" t="s">
        <v>719</v>
      </c>
      <c r="F207" s="65"/>
      <c r="G207" s="157" t="s">
        <v>158</v>
      </c>
      <c r="H207" s="3" t="s">
        <v>99</v>
      </c>
      <c r="I207" s="135" t="s">
        <v>410</v>
      </c>
      <c r="J207" s="157" t="s">
        <v>623</v>
      </c>
      <c r="K207" s="70">
        <v>1</v>
      </c>
      <c r="L207" s="78"/>
      <c r="M207" s="77">
        <f t="shared" si="8"/>
        <v>0</v>
      </c>
      <c r="N207" s="2"/>
      <c r="O207" s="2"/>
      <c r="P207" s="2"/>
      <c r="Q207" s="152"/>
    </row>
    <row r="208" spans="1:17" s="50" customFormat="1" x14ac:dyDescent="0.25">
      <c r="A208" s="190"/>
      <c r="B208" s="186"/>
      <c r="C208" s="190"/>
      <c r="D208" s="186"/>
      <c r="E208" s="186"/>
      <c r="F208" s="65"/>
      <c r="G208" s="157" t="s">
        <v>158</v>
      </c>
      <c r="H208" s="3" t="s">
        <v>100</v>
      </c>
      <c r="I208" s="135" t="s">
        <v>518</v>
      </c>
      <c r="J208" s="157" t="s">
        <v>623</v>
      </c>
      <c r="K208" s="70">
        <v>3.3</v>
      </c>
      <c r="L208" s="78"/>
      <c r="M208" s="77">
        <f t="shared" si="8"/>
        <v>0</v>
      </c>
      <c r="N208" s="2"/>
      <c r="O208" s="2"/>
      <c r="P208" s="2"/>
      <c r="Q208" s="152"/>
    </row>
    <row r="209" spans="1:17" s="50" customFormat="1" x14ac:dyDescent="0.25">
      <c r="A209" s="190"/>
      <c r="B209" s="186"/>
      <c r="C209" s="190"/>
      <c r="D209" s="186"/>
      <c r="E209" s="186"/>
      <c r="F209" s="65"/>
      <c r="G209" s="157" t="s">
        <v>158</v>
      </c>
      <c r="H209" s="3" t="s">
        <v>101</v>
      </c>
      <c r="I209" s="135" t="s">
        <v>518</v>
      </c>
      <c r="J209" s="157" t="s">
        <v>623</v>
      </c>
      <c r="K209" s="70">
        <v>2.5</v>
      </c>
      <c r="L209" s="78"/>
      <c r="M209" s="77">
        <f t="shared" si="8"/>
        <v>0</v>
      </c>
      <c r="N209" s="2"/>
      <c r="O209" s="2"/>
      <c r="P209" s="2"/>
      <c r="Q209" s="152"/>
    </row>
    <row r="210" spans="1:17" s="50" customFormat="1" x14ac:dyDescent="0.25">
      <c r="A210" s="190"/>
      <c r="B210" s="186"/>
      <c r="C210" s="190"/>
      <c r="D210" s="186"/>
      <c r="E210" s="186"/>
      <c r="F210" s="65"/>
      <c r="G210" s="157" t="s">
        <v>157</v>
      </c>
      <c r="H210" s="3" t="s">
        <v>104</v>
      </c>
      <c r="I210" s="157"/>
      <c r="J210" s="157"/>
      <c r="K210" s="70">
        <v>1</v>
      </c>
      <c r="L210" s="78">
        <v>44</v>
      </c>
      <c r="M210" s="77">
        <f t="shared" si="8"/>
        <v>44</v>
      </c>
      <c r="N210" s="2"/>
      <c r="O210" s="2"/>
      <c r="P210" s="2"/>
      <c r="Q210" s="152"/>
    </row>
    <row r="211" spans="1:17" s="50" customFormat="1" x14ac:dyDescent="0.25">
      <c r="A211" s="190"/>
      <c r="B211" s="186"/>
      <c r="C211" s="190"/>
      <c r="D211" s="186"/>
      <c r="E211" s="186"/>
      <c r="F211" s="65"/>
      <c r="G211" s="157" t="s">
        <v>156</v>
      </c>
      <c r="H211" s="3" t="s">
        <v>105</v>
      </c>
      <c r="I211" s="157"/>
      <c r="J211" s="157" t="s">
        <v>411</v>
      </c>
      <c r="K211" s="70">
        <v>2</v>
      </c>
      <c r="L211" s="78">
        <v>532</v>
      </c>
      <c r="M211" s="77">
        <f t="shared" si="8"/>
        <v>1064</v>
      </c>
      <c r="N211" s="2"/>
      <c r="O211" s="2"/>
      <c r="P211" s="2"/>
      <c r="Q211" s="152"/>
    </row>
    <row r="212" spans="1:17" s="50" customFormat="1" x14ac:dyDescent="0.25">
      <c r="A212" s="190"/>
      <c r="B212" s="186"/>
      <c r="C212" s="190"/>
      <c r="D212" s="186"/>
      <c r="E212" s="186"/>
      <c r="F212" s="65"/>
      <c r="G212" s="157" t="s">
        <v>156</v>
      </c>
      <c r="H212" s="3" t="s">
        <v>723</v>
      </c>
      <c r="I212" s="157"/>
      <c r="J212" s="157"/>
      <c r="K212" s="70"/>
      <c r="L212" s="78"/>
      <c r="M212" s="77"/>
      <c r="N212" s="2"/>
      <c r="O212" s="2"/>
      <c r="P212" s="2"/>
      <c r="Q212" s="152"/>
    </row>
    <row r="213" spans="1:17" s="50" customFormat="1" x14ac:dyDescent="0.25">
      <c r="A213" s="190"/>
      <c r="B213" s="186"/>
      <c r="C213" s="190"/>
      <c r="D213" s="186"/>
      <c r="E213" s="186"/>
      <c r="F213" s="65"/>
      <c r="G213" s="157" t="s">
        <v>156</v>
      </c>
      <c r="H213" s="3" t="s">
        <v>722</v>
      </c>
      <c r="I213" s="157"/>
      <c r="J213" s="157"/>
      <c r="K213" s="70">
        <v>2</v>
      </c>
      <c r="L213" s="78">
        <v>7</v>
      </c>
      <c r="M213" s="77">
        <f t="shared" si="8"/>
        <v>14</v>
      </c>
      <c r="N213" s="2"/>
      <c r="O213" s="2"/>
      <c r="P213" s="2"/>
      <c r="Q213" s="152"/>
    </row>
    <row r="214" spans="1:17" s="50" customFormat="1" x14ac:dyDescent="0.25">
      <c r="A214" s="190"/>
      <c r="B214" s="186"/>
      <c r="C214" s="190"/>
      <c r="D214" s="186"/>
      <c r="E214" s="186"/>
      <c r="F214" s="65"/>
      <c r="G214" s="157" t="s">
        <v>156</v>
      </c>
      <c r="H214" s="3" t="s">
        <v>77</v>
      </c>
      <c r="I214" s="157"/>
      <c r="J214" s="157"/>
      <c r="K214" s="70">
        <v>2</v>
      </c>
      <c r="L214" s="78">
        <v>3</v>
      </c>
      <c r="M214" s="77">
        <f t="shared" si="8"/>
        <v>6</v>
      </c>
      <c r="N214" s="2"/>
      <c r="O214" s="2"/>
      <c r="P214" s="2"/>
      <c r="Q214" s="152"/>
    </row>
    <row r="215" spans="1:17" s="50" customFormat="1" x14ac:dyDescent="0.25">
      <c r="A215" s="190"/>
      <c r="B215" s="186"/>
      <c r="C215" s="190"/>
      <c r="D215" s="186"/>
      <c r="E215" s="186"/>
      <c r="F215" s="65"/>
      <c r="G215" s="157" t="s">
        <v>157</v>
      </c>
      <c r="H215" s="3" t="s">
        <v>720</v>
      </c>
      <c r="I215" s="157"/>
      <c r="J215" s="157" t="s">
        <v>112</v>
      </c>
      <c r="K215" s="70"/>
      <c r="L215" s="78"/>
      <c r="M215" s="77">
        <f t="shared" si="8"/>
        <v>0</v>
      </c>
      <c r="N215" s="2"/>
      <c r="O215" s="2"/>
      <c r="P215" s="2"/>
      <c r="Q215" s="152"/>
    </row>
    <row r="216" spans="1:17" s="50" customFormat="1" x14ac:dyDescent="0.25">
      <c r="A216" s="190"/>
      <c r="B216" s="186"/>
      <c r="C216" s="190"/>
      <c r="D216" s="186"/>
      <c r="E216" s="186"/>
      <c r="F216" s="65"/>
      <c r="G216" s="157" t="s">
        <v>156</v>
      </c>
      <c r="H216" s="3" t="s">
        <v>107</v>
      </c>
      <c r="I216" s="157"/>
      <c r="J216" s="157"/>
      <c r="K216" s="70">
        <v>2</v>
      </c>
      <c r="L216" s="78">
        <v>99</v>
      </c>
      <c r="M216" s="77">
        <f t="shared" si="8"/>
        <v>198</v>
      </c>
      <c r="N216" s="2"/>
      <c r="O216" s="2"/>
      <c r="P216" s="2"/>
      <c r="Q216" s="152"/>
    </row>
    <row r="217" spans="1:17" s="50" customFormat="1" x14ac:dyDescent="0.25">
      <c r="A217" s="190"/>
      <c r="B217" s="186"/>
      <c r="C217" s="190"/>
      <c r="D217" s="186"/>
      <c r="E217" s="186"/>
      <c r="F217" s="65"/>
      <c r="G217" s="157" t="s">
        <v>156</v>
      </c>
      <c r="H217" s="3" t="s">
        <v>108</v>
      </c>
      <c r="I217" s="157"/>
      <c r="J217" s="157"/>
      <c r="K217" s="70">
        <v>1</v>
      </c>
      <c r="L217" s="78"/>
      <c r="M217" s="77">
        <f t="shared" si="8"/>
        <v>0</v>
      </c>
      <c r="N217" s="2"/>
      <c r="O217" s="2"/>
      <c r="P217" s="2"/>
      <c r="Q217" s="152"/>
    </row>
    <row r="218" spans="1:17" s="50" customFormat="1" x14ac:dyDescent="0.25">
      <c r="A218" s="190"/>
      <c r="B218" s="186"/>
      <c r="C218" s="190"/>
      <c r="D218" s="186"/>
      <c r="E218" s="186"/>
      <c r="F218" s="65"/>
      <c r="G218" s="157" t="s">
        <v>156</v>
      </c>
      <c r="H218" s="3" t="s">
        <v>109</v>
      </c>
      <c r="I218" s="157"/>
      <c r="J218" s="157"/>
      <c r="K218" s="70">
        <v>1</v>
      </c>
      <c r="L218" s="78"/>
      <c r="M218" s="77">
        <f t="shared" si="8"/>
        <v>0</v>
      </c>
      <c r="N218" s="2"/>
      <c r="O218" s="2"/>
      <c r="P218" s="2"/>
      <c r="Q218" s="152"/>
    </row>
    <row r="219" spans="1:17" s="50" customFormat="1" x14ac:dyDescent="0.25">
      <c r="A219" s="191"/>
      <c r="B219" s="186"/>
      <c r="C219" s="190"/>
      <c r="D219" s="187"/>
      <c r="E219" s="187"/>
      <c r="F219" s="65"/>
      <c r="G219" s="157" t="s">
        <v>156</v>
      </c>
      <c r="H219" s="3" t="s">
        <v>721</v>
      </c>
      <c r="I219" s="157"/>
      <c r="J219" s="157"/>
      <c r="K219" s="70">
        <v>2</v>
      </c>
      <c r="L219" s="78"/>
      <c r="M219" s="77">
        <f t="shared" si="8"/>
        <v>0</v>
      </c>
      <c r="N219" s="2"/>
      <c r="O219" s="2"/>
      <c r="P219" s="2"/>
      <c r="Q219" s="152"/>
    </row>
    <row r="220" spans="1:17" x14ac:dyDescent="0.25">
      <c r="A220" s="189">
        <v>33</v>
      </c>
      <c r="B220" s="186"/>
      <c r="C220" s="190"/>
      <c r="D220" s="185" t="s">
        <v>97</v>
      </c>
      <c r="E220" s="185">
        <v>100</v>
      </c>
      <c r="F220" s="189">
        <v>3</v>
      </c>
      <c r="G220" s="12" t="s">
        <v>158</v>
      </c>
      <c r="H220" s="3" t="s">
        <v>99</v>
      </c>
      <c r="I220" s="12" t="s">
        <v>410</v>
      </c>
      <c r="J220" s="12" t="s">
        <v>623</v>
      </c>
      <c r="K220" s="70">
        <v>0.8</v>
      </c>
      <c r="L220" s="78"/>
      <c r="M220" s="77">
        <f t="shared" si="8"/>
        <v>0</v>
      </c>
      <c r="N220" s="2"/>
      <c r="O220" s="2"/>
      <c r="P220" s="2"/>
      <c r="Q220" s="152"/>
    </row>
    <row r="221" spans="1:17" x14ac:dyDescent="0.25">
      <c r="A221" s="190"/>
      <c r="B221" s="186"/>
      <c r="C221" s="190"/>
      <c r="D221" s="186"/>
      <c r="E221" s="186"/>
      <c r="F221" s="190"/>
      <c r="G221" s="12" t="s">
        <v>158</v>
      </c>
      <c r="H221" s="3" t="s">
        <v>100</v>
      </c>
      <c r="I221" s="68" t="s">
        <v>402</v>
      </c>
      <c r="J221" s="127" t="s">
        <v>623</v>
      </c>
      <c r="K221" s="70">
        <v>1.5</v>
      </c>
      <c r="L221" s="78"/>
      <c r="M221" s="77">
        <f t="shared" si="8"/>
        <v>0</v>
      </c>
      <c r="N221" s="2"/>
      <c r="O221" s="2"/>
      <c r="P221" s="2"/>
      <c r="Q221" s="152"/>
    </row>
    <row r="222" spans="1:17" x14ac:dyDescent="0.25">
      <c r="A222" s="190"/>
      <c r="B222" s="186"/>
      <c r="C222" s="190"/>
      <c r="D222" s="186"/>
      <c r="E222" s="186"/>
      <c r="F222" s="190"/>
      <c r="G222" s="12" t="s">
        <v>158</v>
      </c>
      <c r="H222" s="3" t="s">
        <v>101</v>
      </c>
      <c r="I222" s="68" t="s">
        <v>402</v>
      </c>
      <c r="J222" s="127" t="s">
        <v>623</v>
      </c>
      <c r="K222" s="70">
        <v>0.9</v>
      </c>
      <c r="L222" s="78"/>
      <c r="M222" s="77">
        <f t="shared" si="8"/>
        <v>0</v>
      </c>
      <c r="N222" s="2"/>
      <c r="O222" s="2"/>
      <c r="P222" s="2"/>
      <c r="Q222" s="152"/>
    </row>
    <row r="223" spans="1:17" x14ac:dyDescent="0.25">
      <c r="A223" s="190"/>
      <c r="B223" s="186"/>
      <c r="C223" s="190"/>
      <c r="D223" s="186"/>
      <c r="E223" s="186"/>
      <c r="F223" s="190"/>
      <c r="G223" s="12" t="s">
        <v>156</v>
      </c>
      <c r="H223" s="3" t="s">
        <v>61</v>
      </c>
      <c r="I223" s="12"/>
      <c r="J223" s="12" t="s">
        <v>85</v>
      </c>
      <c r="K223" s="70"/>
      <c r="L223" s="78"/>
      <c r="M223" s="77">
        <f t="shared" si="8"/>
        <v>0</v>
      </c>
      <c r="N223" s="2"/>
      <c r="O223" s="2"/>
      <c r="P223" s="2"/>
      <c r="Q223" s="152"/>
    </row>
    <row r="224" spans="1:17" x14ac:dyDescent="0.25">
      <c r="A224" s="190"/>
      <c r="B224" s="186"/>
      <c r="C224" s="190"/>
      <c r="D224" s="186"/>
      <c r="E224" s="186"/>
      <c r="F224" s="190"/>
      <c r="G224" s="12" t="s">
        <v>157</v>
      </c>
      <c r="H224" s="3" t="s">
        <v>104</v>
      </c>
      <c r="I224" s="12"/>
      <c r="J224" s="12"/>
      <c r="K224" s="70">
        <v>1</v>
      </c>
      <c r="L224" s="78">
        <v>44</v>
      </c>
      <c r="M224" s="77">
        <f t="shared" si="8"/>
        <v>44</v>
      </c>
      <c r="N224" s="2"/>
      <c r="O224" s="2"/>
      <c r="P224" s="2"/>
      <c r="Q224" s="152"/>
    </row>
    <row r="225" spans="1:17" x14ac:dyDescent="0.25">
      <c r="A225" s="190"/>
      <c r="B225" s="186"/>
      <c r="C225" s="190"/>
      <c r="D225" s="186"/>
      <c r="E225" s="186"/>
      <c r="F225" s="190"/>
      <c r="G225" s="12" t="s">
        <v>156</v>
      </c>
      <c r="H225" s="3" t="s">
        <v>105</v>
      </c>
      <c r="I225" s="12" t="s">
        <v>409</v>
      </c>
      <c r="J225" s="12" t="s">
        <v>411</v>
      </c>
      <c r="K225" s="70">
        <v>2</v>
      </c>
      <c r="L225" s="78">
        <v>222</v>
      </c>
      <c r="M225" s="77">
        <f t="shared" si="8"/>
        <v>444</v>
      </c>
      <c r="N225" s="2"/>
      <c r="O225" s="2"/>
      <c r="P225" s="2"/>
      <c r="Q225" s="152"/>
    </row>
    <row r="226" spans="1:17" x14ac:dyDescent="0.25">
      <c r="A226" s="190"/>
      <c r="B226" s="186"/>
      <c r="C226" s="190"/>
      <c r="D226" s="186"/>
      <c r="E226" s="186"/>
      <c r="F226" s="190"/>
      <c r="G226" s="12" t="s">
        <v>156</v>
      </c>
      <c r="H226" s="3" t="s">
        <v>107</v>
      </c>
      <c r="I226" s="12"/>
      <c r="J226" s="12"/>
      <c r="K226" s="70">
        <v>2</v>
      </c>
      <c r="L226" s="78">
        <v>92</v>
      </c>
      <c r="M226" s="77">
        <f t="shared" si="8"/>
        <v>184</v>
      </c>
      <c r="N226" s="2"/>
      <c r="O226" s="2"/>
      <c r="P226" s="2"/>
      <c r="Q226" s="152"/>
    </row>
    <row r="227" spans="1:17" x14ac:dyDescent="0.25">
      <c r="A227" s="190"/>
      <c r="B227" s="186"/>
      <c r="C227" s="190"/>
      <c r="D227" s="186"/>
      <c r="E227" s="186"/>
      <c r="F227" s="190"/>
      <c r="G227" s="12" t="s">
        <v>156</v>
      </c>
      <c r="H227" s="3" t="s">
        <v>108</v>
      </c>
      <c r="I227" s="12" t="s">
        <v>407</v>
      </c>
      <c r="J227" s="12"/>
      <c r="K227" s="70">
        <v>1</v>
      </c>
      <c r="L227" s="78">
        <v>48</v>
      </c>
      <c r="M227" s="77">
        <f t="shared" si="8"/>
        <v>48</v>
      </c>
      <c r="N227" s="2"/>
      <c r="O227" s="2"/>
      <c r="P227" s="2"/>
      <c r="Q227" s="152"/>
    </row>
    <row r="228" spans="1:17" x14ac:dyDescent="0.25">
      <c r="A228" s="190"/>
      <c r="B228" s="186"/>
      <c r="C228" s="190"/>
      <c r="D228" s="186"/>
      <c r="E228" s="186"/>
      <c r="F228" s="190"/>
      <c r="G228" s="12" t="s">
        <v>156</v>
      </c>
      <c r="H228" s="3" t="s">
        <v>109</v>
      </c>
      <c r="I228" s="12" t="s">
        <v>408</v>
      </c>
      <c r="J228" s="12"/>
      <c r="K228" s="70">
        <v>1</v>
      </c>
      <c r="L228" s="78">
        <v>202</v>
      </c>
      <c r="M228" s="77">
        <f t="shared" si="8"/>
        <v>202</v>
      </c>
      <c r="N228" s="2"/>
      <c r="O228" s="2"/>
      <c r="P228" s="2"/>
      <c r="Q228" s="152"/>
    </row>
    <row r="229" spans="1:17" x14ac:dyDescent="0.25">
      <c r="A229" s="190"/>
      <c r="B229" s="186"/>
      <c r="C229" s="190"/>
      <c r="D229" s="186"/>
      <c r="E229" s="186"/>
      <c r="F229" s="190"/>
      <c r="G229" s="12" t="s">
        <v>156</v>
      </c>
      <c r="H229" s="3" t="s">
        <v>110</v>
      </c>
      <c r="I229" s="68" t="s">
        <v>408</v>
      </c>
      <c r="J229" s="12"/>
      <c r="K229" s="70">
        <v>2</v>
      </c>
      <c r="L229" s="78">
        <v>119</v>
      </c>
      <c r="M229" s="77">
        <f t="shared" si="8"/>
        <v>238</v>
      </c>
      <c r="N229" s="2"/>
      <c r="O229" s="2"/>
      <c r="P229" s="2"/>
      <c r="Q229" s="152"/>
    </row>
    <row r="230" spans="1:17" x14ac:dyDescent="0.25">
      <c r="A230" s="190"/>
      <c r="B230" s="186"/>
      <c r="C230" s="190"/>
      <c r="D230" s="186"/>
      <c r="E230" s="186"/>
      <c r="F230" s="190"/>
      <c r="G230" s="12" t="s">
        <v>156</v>
      </c>
      <c r="H230" s="3" t="s">
        <v>236</v>
      </c>
      <c r="I230" s="12" t="s">
        <v>237</v>
      </c>
      <c r="J230" s="12"/>
      <c r="K230" s="70">
        <v>2</v>
      </c>
      <c r="L230" s="78">
        <v>7</v>
      </c>
      <c r="M230" s="77">
        <f t="shared" si="8"/>
        <v>14</v>
      </c>
      <c r="N230" s="2"/>
      <c r="O230" s="2"/>
      <c r="P230" s="2"/>
      <c r="Q230" s="152"/>
    </row>
    <row r="231" spans="1:17" x14ac:dyDescent="0.25">
      <c r="A231" s="190"/>
      <c r="B231" s="186"/>
      <c r="C231" s="190"/>
      <c r="D231" s="186"/>
      <c r="E231" s="186"/>
      <c r="F231" s="190"/>
      <c r="G231" s="12" t="s">
        <v>156</v>
      </c>
      <c r="H231" s="18" t="s">
        <v>240</v>
      </c>
      <c r="I231" s="12" t="s">
        <v>238</v>
      </c>
      <c r="J231" s="12"/>
      <c r="K231" s="70">
        <v>2</v>
      </c>
      <c r="L231" s="78">
        <v>3</v>
      </c>
      <c r="M231" s="77">
        <f t="shared" si="8"/>
        <v>6</v>
      </c>
      <c r="N231" s="2"/>
      <c r="O231" s="2"/>
      <c r="P231" s="2"/>
      <c r="Q231" s="152"/>
    </row>
    <row r="232" spans="1:17" x14ac:dyDescent="0.25">
      <c r="A232" s="190"/>
      <c r="B232" s="186"/>
      <c r="C232" s="190"/>
      <c r="D232" s="186"/>
      <c r="E232" s="186"/>
      <c r="F232" s="190"/>
      <c r="G232" s="12" t="s">
        <v>156</v>
      </c>
      <c r="H232" s="3" t="s">
        <v>239</v>
      </c>
      <c r="I232" s="12" t="s">
        <v>241</v>
      </c>
      <c r="J232" s="12"/>
      <c r="K232" s="70">
        <v>1</v>
      </c>
      <c r="L232" s="78">
        <v>4</v>
      </c>
      <c r="M232" s="77">
        <f t="shared" si="8"/>
        <v>4</v>
      </c>
      <c r="N232" s="2"/>
      <c r="O232" s="2"/>
      <c r="P232" s="2"/>
      <c r="Q232" s="152"/>
    </row>
    <row r="233" spans="1:17" x14ac:dyDescent="0.25">
      <c r="A233" s="190"/>
      <c r="B233" s="186"/>
      <c r="C233" s="190"/>
      <c r="D233" s="186"/>
      <c r="E233" s="186"/>
      <c r="F233" s="190"/>
      <c r="G233" s="12" t="s">
        <v>156</v>
      </c>
      <c r="H233" s="3" t="s">
        <v>242</v>
      </c>
      <c r="I233" s="12" t="s">
        <v>243</v>
      </c>
      <c r="J233" s="12"/>
      <c r="K233" s="70">
        <v>4</v>
      </c>
      <c r="L233" s="78">
        <v>2</v>
      </c>
      <c r="M233" s="77">
        <f t="shared" si="8"/>
        <v>8</v>
      </c>
      <c r="N233" s="2"/>
      <c r="O233" s="2"/>
      <c r="P233" s="2"/>
      <c r="Q233" s="152"/>
    </row>
    <row r="234" spans="1:17" x14ac:dyDescent="0.25">
      <c r="A234" s="190"/>
      <c r="B234" s="186"/>
      <c r="C234" s="190"/>
      <c r="D234" s="186"/>
      <c r="E234" s="186"/>
      <c r="F234" s="190"/>
      <c r="G234" s="12" t="s">
        <v>156</v>
      </c>
      <c r="H234" s="3" t="s">
        <v>244</v>
      </c>
      <c r="I234" s="12" t="s">
        <v>245</v>
      </c>
      <c r="J234" s="12"/>
      <c r="K234" s="70">
        <v>4</v>
      </c>
      <c r="L234" s="78">
        <v>1</v>
      </c>
      <c r="M234" s="77">
        <f t="shared" si="8"/>
        <v>4</v>
      </c>
      <c r="N234" s="2"/>
      <c r="O234" s="2"/>
      <c r="P234" s="2"/>
      <c r="Q234" s="152"/>
    </row>
    <row r="235" spans="1:17" x14ac:dyDescent="0.25">
      <c r="A235" s="191"/>
      <c r="B235" s="186"/>
      <c r="C235" s="190"/>
      <c r="D235" s="186"/>
      <c r="E235" s="187"/>
      <c r="F235" s="191"/>
      <c r="G235" s="12" t="s">
        <v>156</v>
      </c>
      <c r="H235" s="3" t="s">
        <v>246</v>
      </c>
      <c r="I235" s="12" t="s">
        <v>247</v>
      </c>
      <c r="J235" s="12"/>
      <c r="K235" s="70">
        <v>4</v>
      </c>
      <c r="L235" s="78">
        <v>1</v>
      </c>
      <c r="M235" s="77">
        <f t="shared" si="8"/>
        <v>4</v>
      </c>
      <c r="N235" s="2"/>
      <c r="O235" s="2"/>
      <c r="P235" s="2"/>
      <c r="Q235" s="152"/>
    </row>
    <row r="236" spans="1:17" s="50" customFormat="1" x14ac:dyDescent="0.25">
      <c r="A236" s="189">
        <v>34</v>
      </c>
      <c r="B236" s="186"/>
      <c r="C236" s="190"/>
      <c r="D236" s="186"/>
      <c r="E236" s="185">
        <v>200</v>
      </c>
      <c r="F236" s="189">
        <v>5.5</v>
      </c>
      <c r="G236" s="68" t="s">
        <v>158</v>
      </c>
      <c r="H236" s="3" t="s">
        <v>99</v>
      </c>
      <c r="I236" s="127" t="s">
        <v>410</v>
      </c>
      <c r="J236" s="127" t="s">
        <v>623</v>
      </c>
      <c r="K236" s="70">
        <v>0.8</v>
      </c>
      <c r="L236" s="78"/>
      <c r="M236" s="77">
        <f t="shared" si="8"/>
        <v>0</v>
      </c>
      <c r="N236" s="2"/>
      <c r="O236" s="2"/>
      <c r="P236" s="2"/>
      <c r="Q236" s="152"/>
    </row>
    <row r="237" spans="1:17" s="50" customFormat="1" x14ac:dyDescent="0.25">
      <c r="A237" s="190"/>
      <c r="B237" s="186"/>
      <c r="C237" s="190"/>
      <c r="D237" s="186"/>
      <c r="E237" s="186"/>
      <c r="F237" s="190"/>
      <c r="G237" s="68" t="s">
        <v>158</v>
      </c>
      <c r="H237" s="3" t="s">
        <v>100</v>
      </c>
      <c r="I237" s="115" t="s">
        <v>518</v>
      </c>
      <c r="J237" s="127" t="s">
        <v>623</v>
      </c>
      <c r="K237" s="70">
        <v>1.5</v>
      </c>
      <c r="L237" s="78"/>
      <c r="M237" s="77">
        <f t="shared" si="8"/>
        <v>0</v>
      </c>
      <c r="N237" s="2"/>
      <c r="O237" s="2"/>
      <c r="P237" s="2"/>
      <c r="Q237" s="152"/>
    </row>
    <row r="238" spans="1:17" s="50" customFormat="1" x14ac:dyDescent="0.25">
      <c r="A238" s="190"/>
      <c r="B238" s="186"/>
      <c r="C238" s="190"/>
      <c r="D238" s="186"/>
      <c r="E238" s="186"/>
      <c r="F238" s="190"/>
      <c r="G238" s="68" t="s">
        <v>158</v>
      </c>
      <c r="H238" s="3" t="s">
        <v>101</v>
      </c>
      <c r="I238" s="116" t="s">
        <v>518</v>
      </c>
      <c r="J238" s="127" t="s">
        <v>623</v>
      </c>
      <c r="K238" s="70">
        <v>0.9</v>
      </c>
      <c r="L238" s="78"/>
      <c r="M238" s="77">
        <f t="shared" si="8"/>
        <v>0</v>
      </c>
      <c r="N238" s="2"/>
      <c r="O238" s="2"/>
      <c r="P238" s="2"/>
      <c r="Q238" s="152"/>
    </row>
    <row r="239" spans="1:17" s="50" customFormat="1" x14ac:dyDescent="0.25">
      <c r="A239" s="190"/>
      <c r="B239" s="186"/>
      <c r="C239" s="190"/>
      <c r="D239" s="186"/>
      <c r="E239" s="186"/>
      <c r="F239" s="190"/>
      <c r="G239" s="68" t="s">
        <v>156</v>
      </c>
      <c r="H239" s="3" t="s">
        <v>61</v>
      </c>
      <c r="I239" s="68"/>
      <c r="J239" s="68" t="s">
        <v>85</v>
      </c>
      <c r="K239" s="70"/>
      <c r="L239" s="78"/>
      <c r="M239" s="77">
        <f t="shared" si="8"/>
        <v>0</v>
      </c>
      <c r="N239" s="2"/>
      <c r="O239" s="2"/>
      <c r="P239" s="2"/>
      <c r="Q239" s="152"/>
    </row>
    <row r="240" spans="1:17" s="50" customFormat="1" x14ac:dyDescent="0.25">
      <c r="A240" s="190"/>
      <c r="B240" s="186"/>
      <c r="C240" s="190"/>
      <c r="D240" s="186"/>
      <c r="E240" s="186"/>
      <c r="F240" s="190"/>
      <c r="G240" s="68" t="s">
        <v>157</v>
      </c>
      <c r="H240" s="3" t="s">
        <v>104</v>
      </c>
      <c r="I240" s="68"/>
      <c r="J240" s="68"/>
      <c r="K240" s="70">
        <v>1</v>
      </c>
      <c r="L240" s="78">
        <v>44</v>
      </c>
      <c r="M240" s="77">
        <f t="shared" si="8"/>
        <v>44</v>
      </c>
      <c r="N240" s="2"/>
      <c r="O240" s="2"/>
      <c r="P240" s="2"/>
      <c r="Q240" s="152"/>
    </row>
    <row r="241" spans="1:17" s="50" customFormat="1" x14ac:dyDescent="0.25">
      <c r="A241" s="190"/>
      <c r="B241" s="186"/>
      <c r="C241" s="190"/>
      <c r="D241" s="186"/>
      <c r="E241" s="186"/>
      <c r="F241" s="190"/>
      <c r="G241" s="68" t="s">
        <v>156</v>
      </c>
      <c r="H241" s="3" t="s">
        <v>105</v>
      </c>
      <c r="I241" s="68"/>
      <c r="J241" s="127" t="s">
        <v>680</v>
      </c>
      <c r="K241" s="70">
        <v>2</v>
      </c>
      <c r="L241" s="78">
        <v>222</v>
      </c>
      <c r="M241" s="77">
        <f t="shared" si="8"/>
        <v>444</v>
      </c>
      <c r="N241" s="2"/>
      <c r="O241" s="2"/>
      <c r="P241" s="2"/>
      <c r="Q241" s="152"/>
    </row>
    <row r="242" spans="1:17" s="50" customFormat="1" x14ac:dyDescent="0.25">
      <c r="A242" s="190"/>
      <c r="B242" s="186"/>
      <c r="C242" s="190"/>
      <c r="D242" s="186"/>
      <c r="E242" s="186"/>
      <c r="F242" s="190"/>
      <c r="G242" s="68" t="s">
        <v>156</v>
      </c>
      <c r="H242" s="3" t="s">
        <v>107</v>
      </c>
      <c r="I242" s="68"/>
      <c r="J242" s="68"/>
      <c r="K242" s="70">
        <v>2</v>
      </c>
      <c r="L242" s="78">
        <v>92</v>
      </c>
      <c r="M242" s="77">
        <f t="shared" si="8"/>
        <v>184</v>
      </c>
      <c r="N242" s="2"/>
      <c r="O242" s="2"/>
      <c r="P242" s="2"/>
      <c r="Q242" s="152"/>
    </row>
    <row r="243" spans="1:17" s="50" customFormat="1" x14ac:dyDescent="0.25">
      <c r="A243" s="190"/>
      <c r="B243" s="186"/>
      <c r="C243" s="190"/>
      <c r="D243" s="186"/>
      <c r="E243" s="186"/>
      <c r="F243" s="190"/>
      <c r="G243" s="68" t="s">
        <v>156</v>
      </c>
      <c r="H243" s="3" t="s">
        <v>108</v>
      </c>
      <c r="I243" s="68"/>
      <c r="J243" s="68"/>
      <c r="K243" s="70">
        <v>1</v>
      </c>
      <c r="L243" s="78">
        <v>48</v>
      </c>
      <c r="M243" s="77">
        <f t="shared" si="8"/>
        <v>48</v>
      </c>
      <c r="N243" s="2"/>
      <c r="O243" s="2"/>
      <c r="P243" s="2"/>
      <c r="Q243" s="152"/>
    </row>
    <row r="244" spans="1:17" s="50" customFormat="1" x14ac:dyDescent="0.25">
      <c r="A244" s="190"/>
      <c r="B244" s="186"/>
      <c r="C244" s="190"/>
      <c r="D244" s="186"/>
      <c r="E244" s="186"/>
      <c r="F244" s="190"/>
      <c r="G244" s="68" t="s">
        <v>156</v>
      </c>
      <c r="H244" s="3" t="s">
        <v>109</v>
      </c>
      <c r="I244" s="68"/>
      <c r="J244" s="68"/>
      <c r="K244" s="70">
        <v>1</v>
      </c>
      <c r="L244" s="78">
        <v>202</v>
      </c>
      <c r="M244" s="77">
        <f t="shared" si="8"/>
        <v>202</v>
      </c>
      <c r="N244" s="2"/>
      <c r="O244" s="2"/>
      <c r="P244" s="2"/>
      <c r="Q244" s="152"/>
    </row>
    <row r="245" spans="1:17" s="50" customFormat="1" x14ac:dyDescent="0.25">
      <c r="A245" s="190"/>
      <c r="B245" s="186"/>
      <c r="C245" s="190"/>
      <c r="D245" s="186"/>
      <c r="E245" s="186"/>
      <c r="F245" s="190"/>
      <c r="G245" s="68" t="s">
        <v>156</v>
      </c>
      <c r="H245" s="3" t="s">
        <v>110</v>
      </c>
      <c r="I245" s="68"/>
      <c r="J245" s="68"/>
      <c r="K245" s="70">
        <v>2</v>
      </c>
      <c r="L245" s="78">
        <v>119</v>
      </c>
      <c r="M245" s="77">
        <f t="shared" si="8"/>
        <v>238</v>
      </c>
      <c r="N245" s="2"/>
      <c r="O245" s="2"/>
      <c r="P245" s="2"/>
      <c r="Q245" s="152"/>
    </row>
    <row r="246" spans="1:17" s="50" customFormat="1" x14ac:dyDescent="0.25">
      <c r="A246" s="190"/>
      <c r="B246" s="186"/>
      <c r="C246" s="190"/>
      <c r="D246" s="186"/>
      <c r="E246" s="186"/>
      <c r="F246" s="190"/>
      <c r="G246" s="68" t="s">
        <v>156</v>
      </c>
      <c r="H246" s="3" t="s">
        <v>236</v>
      </c>
      <c r="I246" s="68" t="s">
        <v>237</v>
      </c>
      <c r="J246" s="68"/>
      <c r="K246" s="70">
        <v>2</v>
      </c>
      <c r="L246" s="78">
        <v>7</v>
      </c>
      <c r="M246" s="77">
        <f t="shared" ref="M246:M357" si="9">K246*L246</f>
        <v>14</v>
      </c>
      <c r="N246" s="2"/>
      <c r="O246" s="2"/>
      <c r="P246" s="2"/>
      <c r="Q246" s="152"/>
    </row>
    <row r="247" spans="1:17" s="50" customFormat="1" x14ac:dyDescent="0.25">
      <c r="A247" s="190"/>
      <c r="B247" s="186"/>
      <c r="C247" s="190"/>
      <c r="D247" s="186"/>
      <c r="E247" s="186"/>
      <c r="F247" s="190"/>
      <c r="G247" s="68" t="s">
        <v>156</v>
      </c>
      <c r="H247" s="18" t="s">
        <v>240</v>
      </c>
      <c r="I247" s="68" t="s">
        <v>238</v>
      </c>
      <c r="J247" s="68"/>
      <c r="K247" s="70">
        <v>2</v>
      </c>
      <c r="L247" s="78">
        <v>3</v>
      </c>
      <c r="M247" s="77">
        <f t="shared" si="9"/>
        <v>6</v>
      </c>
      <c r="N247" s="2"/>
      <c r="O247" s="2"/>
      <c r="P247" s="2"/>
      <c r="Q247" s="152"/>
    </row>
    <row r="248" spans="1:17" s="50" customFormat="1" x14ac:dyDescent="0.25">
      <c r="A248" s="190"/>
      <c r="B248" s="186"/>
      <c r="C248" s="190"/>
      <c r="D248" s="186"/>
      <c r="E248" s="186"/>
      <c r="F248" s="190"/>
      <c r="G248" s="68" t="s">
        <v>156</v>
      </c>
      <c r="H248" s="3" t="s">
        <v>239</v>
      </c>
      <c r="I248" s="68" t="s">
        <v>241</v>
      </c>
      <c r="J248" s="68"/>
      <c r="K248" s="70">
        <v>1</v>
      </c>
      <c r="L248" s="78">
        <v>4</v>
      </c>
      <c r="M248" s="77">
        <f t="shared" si="9"/>
        <v>4</v>
      </c>
      <c r="N248" s="2"/>
      <c r="O248" s="2"/>
      <c r="P248" s="2"/>
      <c r="Q248" s="152"/>
    </row>
    <row r="249" spans="1:17" s="50" customFormat="1" x14ac:dyDescent="0.25">
      <c r="A249" s="190"/>
      <c r="B249" s="186"/>
      <c r="C249" s="190"/>
      <c r="D249" s="186"/>
      <c r="E249" s="186"/>
      <c r="F249" s="190"/>
      <c r="G249" s="68" t="s">
        <v>156</v>
      </c>
      <c r="H249" s="3" t="s">
        <v>242</v>
      </c>
      <c r="I249" s="68" t="s">
        <v>243</v>
      </c>
      <c r="J249" s="68"/>
      <c r="K249" s="70">
        <v>4</v>
      </c>
      <c r="L249" s="78">
        <v>2</v>
      </c>
      <c r="M249" s="77">
        <f t="shared" si="9"/>
        <v>8</v>
      </c>
      <c r="N249" s="2"/>
      <c r="O249" s="2"/>
      <c r="P249" s="2"/>
      <c r="Q249" s="152"/>
    </row>
    <row r="250" spans="1:17" s="50" customFormat="1" x14ac:dyDescent="0.25">
      <c r="A250" s="190"/>
      <c r="B250" s="186"/>
      <c r="C250" s="190"/>
      <c r="D250" s="186"/>
      <c r="E250" s="186"/>
      <c r="F250" s="190"/>
      <c r="G250" s="68" t="s">
        <v>156</v>
      </c>
      <c r="H250" s="3" t="s">
        <v>244</v>
      </c>
      <c r="I250" s="68" t="s">
        <v>245</v>
      </c>
      <c r="J250" s="68"/>
      <c r="K250" s="70">
        <v>4</v>
      </c>
      <c r="L250" s="78">
        <v>1</v>
      </c>
      <c r="M250" s="77">
        <f t="shared" si="9"/>
        <v>4</v>
      </c>
      <c r="N250" s="2"/>
      <c r="O250" s="2"/>
      <c r="P250" s="2"/>
      <c r="Q250" s="152"/>
    </row>
    <row r="251" spans="1:17" s="50" customFormat="1" x14ac:dyDescent="0.25">
      <c r="A251" s="191"/>
      <c r="B251" s="186"/>
      <c r="C251" s="190"/>
      <c r="D251" s="186"/>
      <c r="E251" s="187"/>
      <c r="F251" s="191"/>
      <c r="G251" s="68" t="s">
        <v>156</v>
      </c>
      <c r="H251" s="3" t="s">
        <v>246</v>
      </c>
      <c r="I251" s="68" t="s">
        <v>247</v>
      </c>
      <c r="J251" s="68"/>
      <c r="K251" s="70">
        <v>4</v>
      </c>
      <c r="L251" s="78">
        <v>1</v>
      </c>
      <c r="M251" s="77">
        <f t="shared" si="9"/>
        <v>4</v>
      </c>
      <c r="N251" s="2"/>
      <c r="O251" s="2"/>
      <c r="P251" s="2"/>
      <c r="Q251" s="152"/>
    </row>
    <row r="252" spans="1:17" x14ac:dyDescent="0.25">
      <c r="A252" s="189">
        <v>35</v>
      </c>
      <c r="B252" s="186"/>
      <c r="C252" s="190"/>
      <c r="D252" s="186"/>
      <c r="E252" s="185">
        <v>300</v>
      </c>
      <c r="F252" s="189">
        <v>5.5</v>
      </c>
      <c r="G252" s="12" t="s">
        <v>158</v>
      </c>
      <c r="H252" s="3" t="s">
        <v>99</v>
      </c>
      <c r="I252" s="12" t="s">
        <v>103</v>
      </c>
      <c r="J252" s="12" t="s">
        <v>623</v>
      </c>
      <c r="K252" s="70">
        <v>0.8</v>
      </c>
      <c r="L252" s="78"/>
      <c r="M252" s="77">
        <f t="shared" si="9"/>
        <v>0</v>
      </c>
      <c r="N252" s="2"/>
      <c r="O252" s="2"/>
      <c r="P252" s="2"/>
      <c r="Q252" s="152"/>
    </row>
    <row r="253" spans="1:17" x14ac:dyDescent="0.25">
      <c r="A253" s="190"/>
      <c r="B253" s="186"/>
      <c r="C253" s="190"/>
      <c r="D253" s="186"/>
      <c r="E253" s="186"/>
      <c r="F253" s="190"/>
      <c r="G253" s="12" t="s">
        <v>158</v>
      </c>
      <c r="H253" s="3" t="s">
        <v>100</v>
      </c>
      <c r="I253" s="113" t="s">
        <v>518</v>
      </c>
      <c r="J253" s="127" t="s">
        <v>623</v>
      </c>
      <c r="K253" s="70">
        <v>1.5</v>
      </c>
      <c r="L253" s="78"/>
      <c r="M253" s="77">
        <f t="shared" si="9"/>
        <v>0</v>
      </c>
      <c r="N253" s="2"/>
      <c r="O253" s="2"/>
      <c r="P253" s="2"/>
      <c r="Q253" s="152"/>
    </row>
    <row r="254" spans="1:17" x14ac:dyDescent="0.25">
      <c r="A254" s="190"/>
      <c r="B254" s="186"/>
      <c r="C254" s="190"/>
      <c r="D254" s="186"/>
      <c r="E254" s="186"/>
      <c r="F254" s="190"/>
      <c r="G254" s="12" t="s">
        <v>158</v>
      </c>
      <c r="H254" s="3" t="s">
        <v>101</v>
      </c>
      <c r="I254" s="114" t="s">
        <v>518</v>
      </c>
      <c r="J254" s="127" t="s">
        <v>623</v>
      </c>
      <c r="K254" s="70">
        <v>0.9</v>
      </c>
      <c r="L254" s="78"/>
      <c r="M254" s="77">
        <f t="shared" si="9"/>
        <v>0</v>
      </c>
      <c r="N254" s="2"/>
      <c r="O254" s="2"/>
      <c r="P254" s="2"/>
      <c r="Q254" s="152"/>
    </row>
    <row r="255" spans="1:17" x14ac:dyDescent="0.25">
      <c r="A255" s="190"/>
      <c r="B255" s="186"/>
      <c r="C255" s="190"/>
      <c r="D255" s="186"/>
      <c r="E255" s="186"/>
      <c r="F255" s="190"/>
      <c r="G255" s="12" t="s">
        <v>156</v>
      </c>
      <c r="H255" s="3" t="s">
        <v>61</v>
      </c>
      <c r="I255" s="12"/>
      <c r="J255" s="12" t="s">
        <v>85</v>
      </c>
      <c r="K255" s="70"/>
      <c r="L255" s="78"/>
      <c r="M255" s="77">
        <f t="shared" si="9"/>
        <v>0</v>
      </c>
      <c r="N255" s="2"/>
      <c r="O255" s="2"/>
      <c r="P255" s="2"/>
      <c r="Q255" s="152"/>
    </row>
    <row r="256" spans="1:17" x14ac:dyDescent="0.25">
      <c r="A256" s="190"/>
      <c r="B256" s="186"/>
      <c r="C256" s="190"/>
      <c r="D256" s="186"/>
      <c r="E256" s="186"/>
      <c r="F256" s="190"/>
      <c r="G256" s="12" t="s">
        <v>157</v>
      </c>
      <c r="H256" s="3" t="s">
        <v>104</v>
      </c>
      <c r="I256" s="12"/>
      <c r="J256" s="12"/>
      <c r="K256" s="70">
        <v>1</v>
      </c>
      <c r="L256" s="78">
        <v>44</v>
      </c>
      <c r="M256" s="77">
        <f t="shared" si="9"/>
        <v>44</v>
      </c>
      <c r="N256" s="2"/>
      <c r="O256" s="2"/>
      <c r="P256" s="2"/>
      <c r="Q256" s="152"/>
    </row>
    <row r="257" spans="1:17" x14ac:dyDescent="0.25">
      <c r="A257" s="190"/>
      <c r="B257" s="186"/>
      <c r="C257" s="190"/>
      <c r="D257" s="186"/>
      <c r="E257" s="186"/>
      <c r="F257" s="190"/>
      <c r="G257" s="12" t="s">
        <v>156</v>
      </c>
      <c r="H257" s="3" t="s">
        <v>105</v>
      </c>
      <c r="I257" s="12"/>
      <c r="J257" s="127" t="s">
        <v>411</v>
      </c>
      <c r="K257" s="70">
        <v>2</v>
      </c>
      <c r="L257" s="78">
        <v>298</v>
      </c>
      <c r="M257" s="77">
        <f t="shared" si="9"/>
        <v>596</v>
      </c>
      <c r="N257" s="2"/>
      <c r="O257" s="2"/>
      <c r="P257" s="2"/>
      <c r="Q257" s="152"/>
    </row>
    <row r="258" spans="1:17" x14ac:dyDescent="0.25">
      <c r="A258" s="190"/>
      <c r="B258" s="186"/>
      <c r="C258" s="190"/>
      <c r="D258" s="186"/>
      <c r="E258" s="186"/>
      <c r="F258" s="190"/>
      <c r="G258" s="12" t="s">
        <v>156</v>
      </c>
      <c r="H258" s="3" t="s">
        <v>107</v>
      </c>
      <c r="I258" s="12"/>
      <c r="J258" s="12"/>
      <c r="K258" s="70">
        <v>2</v>
      </c>
      <c r="L258" s="78">
        <v>92</v>
      </c>
      <c r="M258" s="77">
        <f t="shared" si="9"/>
        <v>184</v>
      </c>
      <c r="N258" s="2"/>
      <c r="O258" s="2"/>
      <c r="P258" s="2"/>
      <c r="Q258" s="152"/>
    </row>
    <row r="259" spans="1:17" x14ac:dyDescent="0.25">
      <c r="A259" s="190"/>
      <c r="B259" s="186"/>
      <c r="C259" s="190"/>
      <c r="D259" s="186"/>
      <c r="E259" s="186"/>
      <c r="F259" s="190"/>
      <c r="G259" s="12" t="s">
        <v>156</v>
      </c>
      <c r="H259" s="3" t="s">
        <v>108</v>
      </c>
      <c r="I259" s="12"/>
      <c r="J259" s="12"/>
      <c r="K259" s="70">
        <v>1</v>
      </c>
      <c r="L259" s="78">
        <v>48</v>
      </c>
      <c r="M259" s="77">
        <f t="shared" si="9"/>
        <v>48</v>
      </c>
      <c r="N259" s="2"/>
      <c r="O259" s="2"/>
      <c r="P259" s="2"/>
      <c r="Q259" s="152"/>
    </row>
    <row r="260" spans="1:17" x14ac:dyDescent="0.25">
      <c r="A260" s="190"/>
      <c r="B260" s="186"/>
      <c r="C260" s="190"/>
      <c r="D260" s="186"/>
      <c r="E260" s="186"/>
      <c r="F260" s="190"/>
      <c r="G260" s="12" t="s">
        <v>156</v>
      </c>
      <c r="H260" s="3" t="s">
        <v>109</v>
      </c>
      <c r="I260" s="12"/>
      <c r="J260" s="12"/>
      <c r="K260" s="70">
        <v>1</v>
      </c>
      <c r="L260" s="78">
        <v>202</v>
      </c>
      <c r="M260" s="77">
        <f t="shared" si="9"/>
        <v>202</v>
      </c>
      <c r="N260" s="2"/>
      <c r="O260" s="2"/>
      <c r="P260" s="2"/>
      <c r="Q260" s="152"/>
    </row>
    <row r="261" spans="1:17" x14ac:dyDescent="0.25">
      <c r="A261" s="190"/>
      <c r="B261" s="186"/>
      <c r="C261" s="190"/>
      <c r="D261" s="186"/>
      <c r="E261" s="186"/>
      <c r="F261" s="190"/>
      <c r="G261" s="12" t="s">
        <v>156</v>
      </c>
      <c r="H261" s="3" t="s">
        <v>110</v>
      </c>
      <c r="I261" s="12"/>
      <c r="J261" s="12"/>
      <c r="K261" s="70">
        <v>2</v>
      </c>
      <c r="L261" s="78"/>
      <c r="M261" s="77">
        <f t="shared" si="9"/>
        <v>0</v>
      </c>
      <c r="N261" s="2"/>
      <c r="O261" s="2"/>
      <c r="P261" s="2"/>
      <c r="Q261" s="152"/>
    </row>
    <row r="262" spans="1:17" x14ac:dyDescent="0.25">
      <c r="A262" s="190"/>
      <c r="B262" s="186"/>
      <c r="C262" s="190"/>
      <c r="D262" s="186"/>
      <c r="E262" s="186"/>
      <c r="F262" s="190"/>
      <c r="G262" s="12" t="s">
        <v>156</v>
      </c>
      <c r="H262" s="3" t="s">
        <v>236</v>
      </c>
      <c r="I262" s="12" t="s">
        <v>237</v>
      </c>
      <c r="J262" s="12"/>
      <c r="K262" s="70">
        <v>2</v>
      </c>
      <c r="L262" s="78">
        <v>7</v>
      </c>
      <c r="M262" s="77">
        <f t="shared" si="9"/>
        <v>14</v>
      </c>
      <c r="N262" s="2"/>
      <c r="O262" s="2"/>
      <c r="P262" s="2"/>
      <c r="Q262" s="152"/>
    </row>
    <row r="263" spans="1:17" x14ac:dyDescent="0.25">
      <c r="A263" s="190"/>
      <c r="B263" s="186"/>
      <c r="C263" s="190"/>
      <c r="D263" s="186"/>
      <c r="E263" s="186"/>
      <c r="F263" s="190"/>
      <c r="G263" s="12" t="s">
        <v>156</v>
      </c>
      <c r="H263" s="18" t="s">
        <v>240</v>
      </c>
      <c r="I263" s="12" t="s">
        <v>238</v>
      </c>
      <c r="J263" s="12"/>
      <c r="K263" s="70">
        <v>2</v>
      </c>
      <c r="L263" s="78">
        <v>3</v>
      </c>
      <c r="M263" s="77">
        <f t="shared" si="9"/>
        <v>6</v>
      </c>
      <c r="N263" s="2"/>
      <c r="O263" s="2"/>
      <c r="P263" s="2"/>
      <c r="Q263" s="152"/>
    </row>
    <row r="264" spans="1:17" x14ac:dyDescent="0.25">
      <c r="A264" s="190"/>
      <c r="B264" s="186"/>
      <c r="C264" s="190"/>
      <c r="D264" s="186"/>
      <c r="E264" s="186"/>
      <c r="F264" s="190"/>
      <c r="G264" s="12" t="s">
        <v>156</v>
      </c>
      <c r="H264" s="3" t="s">
        <v>239</v>
      </c>
      <c r="I264" s="12" t="s">
        <v>241</v>
      </c>
      <c r="J264" s="12"/>
      <c r="K264" s="70">
        <v>1</v>
      </c>
      <c r="L264" s="78">
        <v>4</v>
      </c>
      <c r="M264" s="77">
        <f t="shared" si="9"/>
        <v>4</v>
      </c>
      <c r="N264" s="2"/>
      <c r="O264" s="2"/>
      <c r="P264" s="2"/>
      <c r="Q264" s="152"/>
    </row>
    <row r="265" spans="1:17" x14ac:dyDescent="0.25">
      <c r="A265" s="190"/>
      <c r="B265" s="186"/>
      <c r="C265" s="190"/>
      <c r="D265" s="186"/>
      <c r="E265" s="186"/>
      <c r="F265" s="190"/>
      <c r="G265" s="12" t="s">
        <v>156</v>
      </c>
      <c r="H265" s="3" t="s">
        <v>242</v>
      </c>
      <c r="I265" s="12" t="s">
        <v>243</v>
      </c>
      <c r="J265" s="12"/>
      <c r="K265" s="70">
        <v>4</v>
      </c>
      <c r="L265" s="78">
        <v>2</v>
      </c>
      <c r="M265" s="77">
        <f t="shared" si="9"/>
        <v>8</v>
      </c>
      <c r="N265" s="2"/>
      <c r="O265" s="2"/>
      <c r="P265" s="2"/>
      <c r="Q265" s="152"/>
    </row>
    <row r="266" spans="1:17" x14ac:dyDescent="0.25">
      <c r="A266" s="190"/>
      <c r="B266" s="186"/>
      <c r="C266" s="190"/>
      <c r="D266" s="186"/>
      <c r="E266" s="186"/>
      <c r="F266" s="190"/>
      <c r="G266" s="12" t="s">
        <v>156</v>
      </c>
      <c r="H266" s="3" t="s">
        <v>244</v>
      </c>
      <c r="I266" s="12" t="s">
        <v>245</v>
      </c>
      <c r="J266" s="12"/>
      <c r="K266" s="70">
        <v>4</v>
      </c>
      <c r="L266" s="78">
        <v>1</v>
      </c>
      <c r="M266" s="77">
        <f t="shared" si="9"/>
        <v>4</v>
      </c>
      <c r="N266" s="2"/>
      <c r="O266" s="2"/>
      <c r="P266" s="2"/>
      <c r="Q266" s="152"/>
    </row>
    <row r="267" spans="1:17" x14ac:dyDescent="0.25">
      <c r="A267" s="191"/>
      <c r="B267" s="186"/>
      <c r="C267" s="190"/>
      <c r="D267" s="187"/>
      <c r="E267" s="187"/>
      <c r="F267" s="191"/>
      <c r="G267" s="12" t="s">
        <v>156</v>
      </c>
      <c r="H267" s="3" t="s">
        <v>246</v>
      </c>
      <c r="I267" s="12" t="s">
        <v>247</v>
      </c>
      <c r="J267" s="12"/>
      <c r="K267" s="70">
        <v>4</v>
      </c>
      <c r="L267" s="78">
        <v>1</v>
      </c>
      <c r="M267" s="77">
        <f t="shared" si="9"/>
        <v>4</v>
      </c>
      <c r="N267" s="2"/>
      <c r="O267" s="2"/>
      <c r="P267" s="2"/>
      <c r="Q267" s="152"/>
    </row>
    <row r="268" spans="1:17" x14ac:dyDescent="0.25">
      <c r="A268" s="189">
        <v>36</v>
      </c>
      <c r="B268" s="186"/>
      <c r="C268" s="190"/>
      <c r="D268" s="185" t="s">
        <v>98</v>
      </c>
      <c r="E268" s="185">
        <v>390</v>
      </c>
      <c r="F268" s="16"/>
      <c r="G268" s="12" t="s">
        <v>158</v>
      </c>
      <c r="H268" s="3" t="s">
        <v>99</v>
      </c>
      <c r="I268" s="12" t="s">
        <v>103</v>
      </c>
      <c r="J268" s="127" t="s">
        <v>623</v>
      </c>
      <c r="K268" s="70">
        <v>1</v>
      </c>
      <c r="L268" s="78"/>
      <c r="M268" s="77">
        <f t="shared" si="9"/>
        <v>0</v>
      </c>
      <c r="N268" s="2"/>
      <c r="O268" s="2"/>
      <c r="P268" s="2"/>
      <c r="Q268" s="152"/>
    </row>
    <row r="269" spans="1:17" x14ac:dyDescent="0.25">
      <c r="A269" s="190"/>
      <c r="B269" s="186"/>
      <c r="C269" s="190"/>
      <c r="D269" s="186"/>
      <c r="E269" s="186"/>
      <c r="F269" s="16"/>
      <c r="G269" s="12" t="s">
        <v>158</v>
      </c>
      <c r="H269" s="3" t="s">
        <v>100</v>
      </c>
      <c r="I269" s="111" t="s">
        <v>518</v>
      </c>
      <c r="J269" s="127" t="s">
        <v>623</v>
      </c>
      <c r="K269" s="70">
        <v>3.3</v>
      </c>
      <c r="L269" s="78"/>
      <c r="M269" s="77">
        <f t="shared" si="9"/>
        <v>0</v>
      </c>
      <c r="N269" s="2"/>
      <c r="O269" s="2"/>
      <c r="P269" s="2"/>
      <c r="Q269" s="152"/>
    </row>
    <row r="270" spans="1:17" x14ac:dyDescent="0.25">
      <c r="A270" s="190"/>
      <c r="B270" s="186"/>
      <c r="C270" s="190"/>
      <c r="D270" s="186"/>
      <c r="E270" s="186"/>
      <c r="F270" s="16"/>
      <c r="G270" s="12" t="s">
        <v>158</v>
      </c>
      <c r="H270" s="3" t="s">
        <v>101</v>
      </c>
      <c r="I270" s="112" t="s">
        <v>518</v>
      </c>
      <c r="J270" s="127" t="s">
        <v>623</v>
      </c>
      <c r="K270" s="70">
        <v>2.5</v>
      </c>
      <c r="L270" s="78"/>
      <c r="M270" s="77">
        <f t="shared" si="9"/>
        <v>0</v>
      </c>
      <c r="N270" s="2"/>
      <c r="O270" s="2"/>
      <c r="P270" s="2"/>
      <c r="Q270" s="152"/>
    </row>
    <row r="271" spans="1:17" x14ac:dyDescent="0.25">
      <c r="A271" s="190"/>
      <c r="B271" s="186"/>
      <c r="C271" s="190"/>
      <c r="D271" s="186"/>
      <c r="E271" s="186"/>
      <c r="F271" s="16"/>
      <c r="G271" s="12" t="s">
        <v>157</v>
      </c>
      <c r="H271" s="3" t="s">
        <v>104</v>
      </c>
      <c r="I271" s="12"/>
      <c r="J271" s="12"/>
      <c r="K271" s="70">
        <v>1</v>
      </c>
      <c r="L271" s="78">
        <v>44</v>
      </c>
      <c r="M271" s="77">
        <f t="shared" si="9"/>
        <v>44</v>
      </c>
      <c r="N271" s="2"/>
      <c r="O271" s="2"/>
      <c r="P271" s="2"/>
      <c r="Q271" s="152"/>
    </row>
    <row r="272" spans="1:17" x14ac:dyDescent="0.25">
      <c r="A272" s="190"/>
      <c r="B272" s="186"/>
      <c r="C272" s="190"/>
      <c r="D272" s="186"/>
      <c r="E272" s="186"/>
      <c r="F272" s="16"/>
      <c r="G272" s="12" t="s">
        <v>156</v>
      </c>
      <c r="H272" s="3" t="s">
        <v>105</v>
      </c>
      <c r="I272" s="12"/>
      <c r="J272" s="127" t="s">
        <v>411</v>
      </c>
      <c r="K272" s="70">
        <v>2</v>
      </c>
      <c r="L272" s="78">
        <v>532</v>
      </c>
      <c r="M272" s="77">
        <f t="shared" si="9"/>
        <v>1064</v>
      </c>
      <c r="N272" s="2"/>
      <c r="O272" s="2"/>
      <c r="P272" s="2"/>
      <c r="Q272" s="152"/>
    </row>
    <row r="273" spans="1:17" x14ac:dyDescent="0.25">
      <c r="A273" s="190"/>
      <c r="B273" s="186"/>
      <c r="C273" s="190"/>
      <c r="D273" s="186"/>
      <c r="E273" s="186"/>
      <c r="F273" s="16"/>
      <c r="G273" s="12" t="s">
        <v>156</v>
      </c>
      <c r="H273" s="3" t="s">
        <v>236</v>
      </c>
      <c r="I273" s="12" t="s">
        <v>237</v>
      </c>
      <c r="J273" s="12"/>
      <c r="K273" s="70">
        <v>2</v>
      </c>
      <c r="L273" s="78">
        <v>7</v>
      </c>
      <c r="M273" s="77">
        <f t="shared" si="9"/>
        <v>14</v>
      </c>
      <c r="N273" s="2"/>
      <c r="O273" s="2"/>
      <c r="P273" s="2"/>
      <c r="Q273" s="152"/>
    </row>
    <row r="274" spans="1:17" x14ac:dyDescent="0.25">
      <c r="A274" s="190"/>
      <c r="B274" s="186"/>
      <c r="C274" s="190"/>
      <c r="D274" s="186"/>
      <c r="E274" s="186"/>
      <c r="F274" s="16"/>
      <c r="G274" s="12" t="s">
        <v>156</v>
      </c>
      <c r="H274" s="3" t="s">
        <v>248</v>
      </c>
      <c r="I274" s="12" t="s">
        <v>249</v>
      </c>
      <c r="J274" s="12"/>
      <c r="K274" s="70">
        <v>2</v>
      </c>
      <c r="L274" s="78">
        <v>3</v>
      </c>
      <c r="M274" s="77">
        <f t="shared" si="9"/>
        <v>6</v>
      </c>
      <c r="N274" s="2"/>
      <c r="O274" s="2"/>
      <c r="P274" s="2"/>
      <c r="Q274" s="152"/>
    </row>
    <row r="275" spans="1:17" x14ac:dyDescent="0.25">
      <c r="A275" s="190"/>
      <c r="B275" s="186"/>
      <c r="C275" s="190"/>
      <c r="D275" s="186"/>
      <c r="E275" s="186"/>
      <c r="F275" s="16"/>
      <c r="G275" s="12" t="s">
        <v>157</v>
      </c>
      <c r="H275" s="3" t="s">
        <v>111</v>
      </c>
      <c r="I275" s="12"/>
      <c r="J275" s="12" t="s">
        <v>112</v>
      </c>
      <c r="K275" s="70"/>
      <c r="L275" s="78"/>
      <c r="M275" s="77">
        <f t="shared" si="9"/>
        <v>0</v>
      </c>
      <c r="N275" s="2"/>
      <c r="O275" s="2"/>
      <c r="P275" s="2"/>
      <c r="Q275" s="152"/>
    </row>
    <row r="276" spans="1:17" x14ac:dyDescent="0.25">
      <c r="A276" s="190"/>
      <c r="B276" s="186"/>
      <c r="C276" s="190"/>
      <c r="D276" s="186"/>
      <c r="E276" s="186"/>
      <c r="F276" s="16"/>
      <c r="G276" s="12" t="s">
        <v>156</v>
      </c>
      <c r="H276" s="3" t="s">
        <v>107</v>
      </c>
      <c r="I276" s="12"/>
      <c r="J276" s="12"/>
      <c r="K276" s="70">
        <v>2</v>
      </c>
      <c r="L276" s="78">
        <v>99</v>
      </c>
      <c r="M276" s="77">
        <f t="shared" si="9"/>
        <v>198</v>
      </c>
      <c r="N276" s="2"/>
      <c r="O276" s="2"/>
      <c r="P276" s="2"/>
      <c r="Q276" s="152"/>
    </row>
    <row r="277" spans="1:17" x14ac:dyDescent="0.25">
      <c r="A277" s="190"/>
      <c r="B277" s="186"/>
      <c r="C277" s="190"/>
      <c r="D277" s="186"/>
      <c r="E277" s="186"/>
      <c r="F277" s="16"/>
      <c r="G277" s="12" t="s">
        <v>156</v>
      </c>
      <c r="H277" s="3" t="s">
        <v>108</v>
      </c>
      <c r="I277" s="12"/>
      <c r="J277" s="12"/>
      <c r="K277" s="70">
        <v>1</v>
      </c>
      <c r="L277" s="78"/>
      <c r="M277" s="77">
        <f t="shared" si="9"/>
        <v>0</v>
      </c>
      <c r="N277" s="2"/>
      <c r="O277" s="2"/>
      <c r="P277" s="2"/>
      <c r="Q277" s="152"/>
    </row>
    <row r="278" spans="1:17" x14ac:dyDescent="0.25">
      <c r="A278" s="190"/>
      <c r="B278" s="186"/>
      <c r="C278" s="190"/>
      <c r="D278" s="186"/>
      <c r="E278" s="186"/>
      <c r="F278" s="16"/>
      <c r="G278" s="12" t="s">
        <v>156</v>
      </c>
      <c r="H278" s="3" t="s">
        <v>109</v>
      </c>
      <c r="I278" s="12"/>
      <c r="J278" s="12"/>
      <c r="K278" s="70">
        <v>1</v>
      </c>
      <c r="L278" s="78"/>
      <c r="M278" s="77">
        <f t="shared" si="9"/>
        <v>0</v>
      </c>
      <c r="N278" s="2"/>
      <c r="O278" s="2"/>
      <c r="P278" s="2"/>
      <c r="Q278" s="152"/>
    </row>
    <row r="279" spans="1:17" x14ac:dyDescent="0.25">
      <c r="A279" s="191"/>
      <c r="B279" s="186"/>
      <c r="C279" s="191"/>
      <c r="D279" s="187"/>
      <c r="E279" s="187"/>
      <c r="F279" s="16"/>
      <c r="G279" s="12" t="s">
        <v>156</v>
      </c>
      <c r="H279" s="3" t="s">
        <v>110</v>
      </c>
      <c r="I279" s="12"/>
      <c r="J279" s="12"/>
      <c r="K279" s="70">
        <v>2</v>
      </c>
      <c r="L279" s="78"/>
      <c r="M279" s="77">
        <f t="shared" si="9"/>
        <v>0</v>
      </c>
      <c r="N279" s="2"/>
      <c r="O279" s="2"/>
      <c r="P279" s="2"/>
      <c r="Q279" s="152"/>
    </row>
    <row r="280" spans="1:17" x14ac:dyDescent="0.25">
      <c r="A280" s="189">
        <v>37</v>
      </c>
      <c r="B280" s="186"/>
      <c r="C280" s="189" t="s">
        <v>91</v>
      </c>
      <c r="D280" s="185" t="s">
        <v>124</v>
      </c>
      <c r="E280" s="13"/>
      <c r="F280" s="16"/>
      <c r="G280" s="12" t="s">
        <v>156</v>
      </c>
      <c r="H280" s="3" t="s">
        <v>113</v>
      </c>
      <c r="I280" s="12" t="s">
        <v>534</v>
      </c>
      <c r="J280" s="12" t="s">
        <v>126</v>
      </c>
      <c r="K280" s="72">
        <v>1</v>
      </c>
      <c r="L280" s="78"/>
      <c r="M280" s="77">
        <f t="shared" si="9"/>
        <v>0</v>
      </c>
      <c r="N280" s="2"/>
      <c r="O280" s="2"/>
      <c r="P280" s="2"/>
      <c r="Q280" s="152"/>
    </row>
    <row r="281" spans="1:17" x14ac:dyDescent="0.25">
      <c r="A281" s="190"/>
      <c r="B281" s="186"/>
      <c r="C281" s="190"/>
      <c r="D281" s="186"/>
      <c r="E281" s="13"/>
      <c r="F281" s="16"/>
      <c r="G281" s="45" t="s">
        <v>156</v>
      </c>
      <c r="H281" s="3" t="s">
        <v>114</v>
      </c>
      <c r="I281" s="12" t="s">
        <v>535</v>
      </c>
      <c r="J281" s="16" t="s">
        <v>126</v>
      </c>
      <c r="K281" s="72">
        <v>1</v>
      </c>
      <c r="L281" s="78"/>
      <c r="M281" s="77">
        <f t="shared" si="9"/>
        <v>0</v>
      </c>
      <c r="N281" s="2"/>
      <c r="O281" s="2"/>
      <c r="P281" s="2"/>
      <c r="Q281" s="152"/>
    </row>
    <row r="282" spans="1:17" x14ac:dyDescent="0.25">
      <c r="A282" s="190"/>
      <c r="B282" s="186"/>
      <c r="C282" s="190"/>
      <c r="D282" s="186"/>
      <c r="E282" s="13"/>
      <c r="F282" s="16"/>
      <c r="G282" s="45" t="s">
        <v>156</v>
      </c>
      <c r="H282" s="3" t="s">
        <v>123</v>
      </c>
      <c r="I282" s="12"/>
      <c r="J282" s="16" t="s">
        <v>125</v>
      </c>
      <c r="K282" s="72">
        <v>1</v>
      </c>
      <c r="L282" s="78"/>
      <c r="M282" s="77">
        <f t="shared" si="9"/>
        <v>0</v>
      </c>
      <c r="N282" s="2"/>
      <c r="O282" s="2"/>
      <c r="P282" s="2"/>
      <c r="Q282" s="152"/>
    </row>
    <row r="283" spans="1:17" x14ac:dyDescent="0.25">
      <c r="A283" s="190"/>
      <c r="B283" s="186"/>
      <c r="C283" s="190"/>
      <c r="D283" s="186"/>
      <c r="E283" s="13"/>
      <c r="F283" s="16"/>
      <c r="G283" s="45" t="s">
        <v>156</v>
      </c>
      <c r="H283" s="3" t="s">
        <v>115</v>
      </c>
      <c r="I283" s="12" t="s">
        <v>536</v>
      </c>
      <c r="J283" s="16" t="s">
        <v>126</v>
      </c>
      <c r="K283" s="70">
        <v>1</v>
      </c>
      <c r="L283" s="78"/>
      <c r="M283" s="77">
        <f t="shared" si="9"/>
        <v>0</v>
      </c>
      <c r="N283" s="2"/>
      <c r="O283" s="2"/>
      <c r="P283" s="2"/>
      <c r="Q283" s="152"/>
    </row>
    <row r="284" spans="1:17" x14ac:dyDescent="0.25">
      <c r="A284" s="190"/>
      <c r="B284" s="186"/>
      <c r="C284" s="190"/>
      <c r="D284" s="186"/>
      <c r="E284" s="13"/>
      <c r="F284" s="16"/>
      <c r="G284" s="45" t="s">
        <v>156</v>
      </c>
      <c r="H284" s="3" t="s">
        <v>116</v>
      </c>
      <c r="I284" s="12" t="s">
        <v>537</v>
      </c>
      <c r="J284" s="16" t="s">
        <v>126</v>
      </c>
      <c r="K284" s="72">
        <v>2</v>
      </c>
      <c r="L284" s="78"/>
      <c r="M284" s="77">
        <f t="shared" si="9"/>
        <v>0</v>
      </c>
      <c r="N284" s="2"/>
      <c r="O284" s="2"/>
      <c r="P284" s="2"/>
      <c r="Q284" s="152"/>
    </row>
    <row r="285" spans="1:17" x14ac:dyDescent="0.25">
      <c r="A285" s="190"/>
      <c r="B285" s="186"/>
      <c r="C285" s="190"/>
      <c r="D285" s="186"/>
      <c r="E285" s="13"/>
      <c r="F285" s="16"/>
      <c r="G285" s="45" t="s">
        <v>156</v>
      </c>
      <c r="H285" s="3" t="s">
        <v>117</v>
      </c>
      <c r="I285" s="12" t="s">
        <v>538</v>
      </c>
      <c r="J285" s="16" t="s">
        <v>126</v>
      </c>
      <c r="K285" s="72">
        <v>4</v>
      </c>
      <c r="L285" s="78"/>
      <c r="M285" s="77">
        <f t="shared" si="9"/>
        <v>0</v>
      </c>
      <c r="N285" s="2"/>
      <c r="O285" s="2"/>
      <c r="P285" s="2"/>
      <c r="Q285" s="152"/>
    </row>
    <row r="286" spans="1:17" x14ac:dyDescent="0.25">
      <c r="A286" s="190"/>
      <c r="B286" s="186"/>
      <c r="C286" s="190"/>
      <c r="D286" s="186"/>
      <c r="E286" s="13"/>
      <c r="F286" s="16"/>
      <c r="G286" s="45" t="s">
        <v>156</v>
      </c>
      <c r="H286" s="3" t="s">
        <v>122</v>
      </c>
      <c r="I286" s="12" t="s">
        <v>539</v>
      </c>
      <c r="J286" s="16" t="s">
        <v>126</v>
      </c>
      <c r="K286" s="72">
        <v>1</v>
      </c>
      <c r="L286" s="78"/>
      <c r="M286" s="77">
        <f t="shared" si="9"/>
        <v>0</v>
      </c>
      <c r="N286" s="2"/>
      <c r="O286" s="2"/>
      <c r="P286" s="2"/>
      <c r="Q286" s="152"/>
    </row>
    <row r="287" spans="1:17" x14ac:dyDescent="0.25">
      <c r="A287" s="190"/>
      <c r="B287" s="186"/>
      <c r="C287" s="190"/>
      <c r="D287" s="186"/>
      <c r="E287" s="13"/>
      <c r="F287" s="16"/>
      <c r="G287" s="45" t="s">
        <v>156</v>
      </c>
      <c r="H287" s="3" t="s">
        <v>121</v>
      </c>
      <c r="I287" s="12" t="s">
        <v>540</v>
      </c>
      <c r="J287" s="16" t="s">
        <v>126</v>
      </c>
      <c r="K287" s="72">
        <v>2</v>
      </c>
      <c r="L287" s="78"/>
      <c r="M287" s="77">
        <f t="shared" si="9"/>
        <v>0</v>
      </c>
      <c r="N287" s="2"/>
      <c r="O287" s="2"/>
      <c r="P287" s="2"/>
      <c r="Q287" s="152"/>
    </row>
    <row r="288" spans="1:17" x14ac:dyDescent="0.25">
      <c r="A288" s="190"/>
      <c r="B288" s="186"/>
      <c r="C288" s="190"/>
      <c r="D288" s="186"/>
      <c r="E288" s="13"/>
      <c r="F288" s="16"/>
      <c r="G288" s="45" t="s">
        <v>156</v>
      </c>
      <c r="H288" s="3" t="s">
        <v>118</v>
      </c>
      <c r="I288" s="12" t="s">
        <v>541</v>
      </c>
      <c r="J288" s="16" t="s">
        <v>126</v>
      </c>
      <c r="K288" s="70">
        <v>1</v>
      </c>
      <c r="L288" s="78"/>
      <c r="M288" s="77">
        <f t="shared" si="9"/>
        <v>0</v>
      </c>
      <c r="N288" s="2"/>
      <c r="O288" s="2"/>
      <c r="P288" s="2"/>
      <c r="Q288" s="152"/>
    </row>
    <row r="289" spans="1:17" x14ac:dyDescent="0.25">
      <c r="A289" s="190"/>
      <c r="B289" s="186"/>
      <c r="C289" s="190"/>
      <c r="D289" s="186"/>
      <c r="E289" s="13"/>
      <c r="F289" s="16"/>
      <c r="G289" s="45" t="s">
        <v>156</v>
      </c>
      <c r="H289" s="3" t="s">
        <v>119</v>
      </c>
      <c r="I289" s="12" t="s">
        <v>542</v>
      </c>
      <c r="J289" s="16" t="s">
        <v>126</v>
      </c>
      <c r="K289" s="70">
        <v>1</v>
      </c>
      <c r="L289" s="78"/>
      <c r="M289" s="77">
        <f t="shared" si="9"/>
        <v>0</v>
      </c>
      <c r="N289" s="2"/>
      <c r="O289" s="2"/>
      <c r="P289" s="2"/>
      <c r="Q289" s="152"/>
    </row>
    <row r="290" spans="1:17" x14ac:dyDescent="0.25">
      <c r="A290" s="190"/>
      <c r="B290" s="186"/>
      <c r="C290" s="190"/>
      <c r="D290" s="186"/>
      <c r="E290" s="13"/>
      <c r="F290" s="16"/>
      <c r="G290" s="45" t="s">
        <v>156</v>
      </c>
      <c r="H290" s="3" t="s">
        <v>106</v>
      </c>
      <c r="I290" s="12" t="s">
        <v>543</v>
      </c>
      <c r="J290" s="16" t="s">
        <v>126</v>
      </c>
      <c r="K290" s="72">
        <v>1</v>
      </c>
      <c r="L290" s="78"/>
      <c r="M290" s="77">
        <f t="shared" si="9"/>
        <v>0</v>
      </c>
      <c r="N290" s="2"/>
      <c r="O290" s="2"/>
      <c r="P290" s="2"/>
      <c r="Q290" s="152"/>
    </row>
    <row r="291" spans="1:17" x14ac:dyDescent="0.25">
      <c r="A291" s="190"/>
      <c r="B291" s="186"/>
      <c r="C291" s="190"/>
      <c r="D291" s="186"/>
      <c r="E291" s="13"/>
      <c r="F291" s="16"/>
      <c r="G291" s="45" t="s">
        <v>156</v>
      </c>
      <c r="H291" s="3" t="s">
        <v>120</v>
      </c>
      <c r="I291" s="12" t="s">
        <v>533</v>
      </c>
      <c r="J291" s="16" t="s">
        <v>126</v>
      </c>
      <c r="K291" s="72">
        <v>3</v>
      </c>
      <c r="L291" s="78"/>
      <c r="M291" s="77">
        <f t="shared" si="9"/>
        <v>0</v>
      </c>
      <c r="N291" s="2"/>
      <c r="O291" s="2"/>
      <c r="P291" s="2"/>
      <c r="Q291" s="152"/>
    </row>
    <row r="292" spans="1:17" x14ac:dyDescent="0.25">
      <c r="A292" s="191"/>
      <c r="B292" s="186"/>
      <c r="C292" s="191"/>
      <c r="D292" s="187"/>
      <c r="E292" s="13"/>
      <c r="F292" s="16"/>
      <c r="G292" s="45" t="s">
        <v>158</v>
      </c>
      <c r="H292" s="3" t="s">
        <v>101</v>
      </c>
      <c r="I292" s="106" t="s">
        <v>518</v>
      </c>
      <c r="J292" s="16"/>
      <c r="K292" s="70">
        <v>0.5</v>
      </c>
      <c r="L292" s="78"/>
      <c r="M292" s="77">
        <f t="shared" si="9"/>
        <v>0</v>
      </c>
      <c r="N292" s="2"/>
      <c r="O292" s="2"/>
      <c r="P292" s="2"/>
      <c r="Q292" s="152"/>
    </row>
    <row r="293" spans="1:17" s="50" customFormat="1" x14ac:dyDescent="0.25">
      <c r="A293" s="189">
        <v>38</v>
      </c>
      <c r="B293" s="186"/>
      <c r="C293" s="189" t="s">
        <v>483</v>
      </c>
      <c r="D293" s="185" t="s">
        <v>529</v>
      </c>
      <c r="E293" s="102"/>
      <c r="F293" s="192" t="s">
        <v>532</v>
      </c>
      <c r="G293" s="102" t="s">
        <v>158</v>
      </c>
      <c r="H293" s="3" t="s">
        <v>101</v>
      </c>
      <c r="I293" s="135" t="s">
        <v>518</v>
      </c>
      <c r="J293" s="65"/>
      <c r="K293" s="70">
        <v>2.5</v>
      </c>
      <c r="L293" s="78"/>
      <c r="M293" s="77">
        <f t="shared" si="9"/>
        <v>0</v>
      </c>
      <c r="N293" s="2"/>
      <c r="O293" s="2"/>
      <c r="P293" s="2"/>
      <c r="Q293" s="152"/>
    </row>
    <row r="294" spans="1:17" s="50" customFormat="1" x14ac:dyDescent="0.25">
      <c r="A294" s="190"/>
      <c r="B294" s="186"/>
      <c r="C294" s="190"/>
      <c r="D294" s="186"/>
      <c r="E294" s="102"/>
      <c r="F294" s="193"/>
      <c r="G294" s="102" t="s">
        <v>156</v>
      </c>
      <c r="H294" s="3" t="s">
        <v>615</v>
      </c>
      <c r="I294" s="135" t="s">
        <v>620</v>
      </c>
      <c r="J294" s="65"/>
      <c r="K294" s="70">
        <v>2</v>
      </c>
      <c r="L294" s="78"/>
      <c r="M294" s="77">
        <f t="shared" si="9"/>
        <v>0</v>
      </c>
      <c r="N294" s="2"/>
      <c r="O294" s="2"/>
      <c r="P294" s="2"/>
      <c r="Q294" s="152"/>
    </row>
    <row r="295" spans="1:17" s="50" customFormat="1" x14ac:dyDescent="0.25">
      <c r="A295" s="190"/>
      <c r="B295" s="186"/>
      <c r="C295" s="190"/>
      <c r="D295" s="186"/>
      <c r="E295" s="102"/>
      <c r="F295" s="193"/>
      <c r="G295" s="102" t="s">
        <v>156</v>
      </c>
      <c r="H295" s="3" t="s">
        <v>615</v>
      </c>
      <c r="I295" s="135" t="s">
        <v>621</v>
      </c>
      <c r="J295" s="65"/>
      <c r="K295" s="70">
        <v>1</v>
      </c>
      <c r="L295" s="78"/>
      <c r="M295" s="77">
        <f t="shared" si="9"/>
        <v>0</v>
      </c>
      <c r="N295" s="2"/>
      <c r="O295" s="2"/>
      <c r="P295" s="2"/>
      <c r="Q295" s="152"/>
    </row>
    <row r="296" spans="1:17" s="50" customFormat="1" x14ac:dyDescent="0.25">
      <c r="A296" s="190"/>
      <c r="B296" s="186"/>
      <c r="C296" s="190"/>
      <c r="D296" s="186"/>
      <c r="E296" s="102"/>
      <c r="F296" s="193"/>
      <c r="G296" s="102" t="s">
        <v>156</v>
      </c>
      <c r="H296" s="3" t="s">
        <v>480</v>
      </c>
      <c r="I296" s="135" t="s">
        <v>616</v>
      </c>
      <c r="J296" s="65"/>
      <c r="K296" s="70">
        <v>1</v>
      </c>
      <c r="L296" s="78"/>
      <c r="M296" s="77">
        <f t="shared" si="9"/>
        <v>0</v>
      </c>
      <c r="N296" s="2"/>
      <c r="O296" s="2"/>
      <c r="P296" s="2"/>
      <c r="Q296" s="152"/>
    </row>
    <row r="297" spans="1:17" s="50" customFormat="1" x14ac:dyDescent="0.25">
      <c r="A297" s="190"/>
      <c r="B297" s="186"/>
      <c r="C297" s="190"/>
      <c r="D297" s="186"/>
      <c r="E297" s="102"/>
      <c r="F297" s="193"/>
      <c r="G297" s="102" t="s">
        <v>156</v>
      </c>
      <c r="H297" s="3" t="s">
        <v>480</v>
      </c>
      <c r="I297" s="135" t="s">
        <v>611</v>
      </c>
      <c r="J297" s="65"/>
      <c r="K297" s="70">
        <v>1</v>
      </c>
      <c r="L297" s="78"/>
      <c r="M297" s="77">
        <f t="shared" si="9"/>
        <v>0</v>
      </c>
      <c r="N297" s="2"/>
      <c r="O297" s="2"/>
      <c r="P297" s="2"/>
      <c r="Q297" s="152"/>
    </row>
    <row r="298" spans="1:17" s="50" customFormat="1" x14ac:dyDescent="0.25">
      <c r="A298" s="190"/>
      <c r="B298" s="186"/>
      <c r="C298" s="190"/>
      <c r="D298" s="186"/>
      <c r="E298" s="102"/>
      <c r="F298" s="193"/>
      <c r="G298" s="102" t="s">
        <v>158</v>
      </c>
      <c r="H298" s="3" t="s">
        <v>613</v>
      </c>
      <c r="I298" s="135" t="s">
        <v>617</v>
      </c>
      <c r="J298" s="65"/>
      <c r="K298" s="70">
        <v>1</v>
      </c>
      <c r="L298" s="78"/>
      <c r="M298" s="77">
        <f t="shared" si="9"/>
        <v>0</v>
      </c>
      <c r="N298" s="2"/>
      <c r="O298" s="2"/>
      <c r="P298" s="2"/>
      <c r="Q298" s="152"/>
    </row>
    <row r="299" spans="1:17" s="50" customFormat="1" x14ac:dyDescent="0.25">
      <c r="A299" s="190"/>
      <c r="B299" s="186"/>
      <c r="C299" s="190"/>
      <c r="D299" s="186"/>
      <c r="E299" s="102"/>
      <c r="F299" s="193"/>
      <c r="G299" s="102" t="s">
        <v>158</v>
      </c>
      <c r="H299" s="3" t="s">
        <v>614</v>
      </c>
      <c r="I299" s="135" t="s">
        <v>612</v>
      </c>
      <c r="J299" s="65"/>
      <c r="K299" s="70">
        <v>1</v>
      </c>
      <c r="L299" s="78"/>
      <c r="M299" s="77">
        <f t="shared" si="9"/>
        <v>0</v>
      </c>
      <c r="N299" s="2"/>
      <c r="O299" s="2"/>
      <c r="P299" s="2"/>
      <c r="Q299" s="152"/>
    </row>
    <row r="300" spans="1:17" s="50" customFormat="1" x14ac:dyDescent="0.25">
      <c r="A300" s="191"/>
      <c r="B300" s="186"/>
      <c r="C300" s="191"/>
      <c r="D300" s="187"/>
      <c r="E300" s="102"/>
      <c r="F300" s="194"/>
      <c r="G300" s="102" t="s">
        <v>158</v>
      </c>
      <c r="H300" s="3" t="s">
        <v>618</v>
      </c>
      <c r="I300" s="135" t="s">
        <v>619</v>
      </c>
      <c r="J300" s="65"/>
      <c r="K300" s="70">
        <v>1</v>
      </c>
      <c r="L300" s="78"/>
      <c r="M300" s="77">
        <f t="shared" si="9"/>
        <v>0</v>
      </c>
      <c r="N300" s="2"/>
      <c r="O300" s="2"/>
      <c r="P300" s="2"/>
      <c r="Q300" s="152"/>
    </row>
    <row r="301" spans="1:17" s="50" customFormat="1" ht="15.75" customHeight="1" x14ac:dyDescent="0.25">
      <c r="A301" s="189">
        <v>39</v>
      </c>
      <c r="B301" s="186"/>
      <c r="C301" s="189" t="s">
        <v>498</v>
      </c>
      <c r="D301" s="201" t="s">
        <v>630</v>
      </c>
      <c r="E301" s="102"/>
      <c r="F301" s="91"/>
      <c r="G301" s="65" t="s">
        <v>158</v>
      </c>
      <c r="H301" s="18" t="s">
        <v>528</v>
      </c>
      <c r="I301" s="127" t="s">
        <v>410</v>
      </c>
      <c r="J301" s="65" t="s">
        <v>622</v>
      </c>
      <c r="K301" s="70"/>
      <c r="L301" s="78"/>
      <c r="M301" s="77">
        <f>K301*L301</f>
        <v>0</v>
      </c>
      <c r="N301" s="2"/>
      <c r="O301" s="2"/>
      <c r="P301" s="2"/>
      <c r="Q301" s="152"/>
    </row>
    <row r="302" spans="1:17" s="50" customFormat="1" x14ac:dyDescent="0.25">
      <c r="A302" s="190"/>
      <c r="B302" s="186"/>
      <c r="C302" s="190"/>
      <c r="D302" s="201"/>
      <c r="E302" s="102">
        <v>553</v>
      </c>
      <c r="F302" s="1">
        <v>5.5</v>
      </c>
      <c r="G302" s="65" t="s">
        <v>158</v>
      </c>
      <c r="H302" s="18" t="s">
        <v>489</v>
      </c>
      <c r="I302" s="135" t="s">
        <v>518</v>
      </c>
      <c r="J302" s="65" t="s">
        <v>524</v>
      </c>
      <c r="K302" s="127">
        <v>5</v>
      </c>
      <c r="L302" s="15"/>
      <c r="M302" s="77">
        <f t="shared" ref="M302:M307" si="10">K302*L302</f>
        <v>0</v>
      </c>
      <c r="N302" s="2"/>
      <c r="O302" s="2"/>
      <c r="P302" s="2"/>
      <c r="Q302" s="152"/>
    </row>
    <row r="303" spans="1:17" s="50" customFormat="1" x14ac:dyDescent="0.25">
      <c r="A303" s="190"/>
      <c r="B303" s="186"/>
      <c r="C303" s="190"/>
      <c r="D303" s="201"/>
      <c r="E303" s="102">
        <v>556</v>
      </c>
      <c r="F303" s="1">
        <v>5.5</v>
      </c>
      <c r="G303" s="65" t="s">
        <v>156</v>
      </c>
      <c r="H303" s="18" t="s">
        <v>106</v>
      </c>
      <c r="I303" s="44" t="s">
        <v>587</v>
      </c>
      <c r="J303" s="65"/>
      <c r="K303" s="70"/>
      <c r="L303" s="78"/>
      <c r="M303" s="77">
        <f t="shared" si="10"/>
        <v>0</v>
      </c>
      <c r="N303" s="2"/>
      <c r="O303" s="2"/>
      <c r="P303" s="2"/>
      <c r="Q303" s="152"/>
    </row>
    <row r="304" spans="1:17" s="9" customFormat="1" x14ac:dyDescent="0.25">
      <c r="A304" s="190"/>
      <c r="B304" s="186"/>
      <c r="C304" s="190"/>
      <c r="D304" s="201"/>
      <c r="E304" s="102">
        <v>753</v>
      </c>
      <c r="F304" s="1">
        <v>7.5</v>
      </c>
      <c r="G304" s="44" t="s">
        <v>156</v>
      </c>
      <c r="H304" s="26" t="s">
        <v>522</v>
      </c>
      <c r="I304" s="44" t="s">
        <v>588</v>
      </c>
      <c r="J304" s="44"/>
      <c r="K304" s="72"/>
      <c r="L304" s="79"/>
      <c r="M304" s="77">
        <f t="shared" si="10"/>
        <v>0</v>
      </c>
      <c r="N304" s="17"/>
      <c r="O304" s="17"/>
      <c r="P304" s="17"/>
      <c r="Q304" s="152"/>
    </row>
    <row r="305" spans="1:17" s="9" customFormat="1" x14ac:dyDescent="0.25">
      <c r="A305" s="190"/>
      <c r="B305" s="186"/>
      <c r="C305" s="190"/>
      <c r="D305" s="201"/>
      <c r="E305" s="102">
        <v>756</v>
      </c>
      <c r="F305" s="1">
        <v>7.5</v>
      </c>
      <c r="G305" s="44" t="s">
        <v>156</v>
      </c>
      <c r="H305" s="26" t="s">
        <v>525</v>
      </c>
      <c r="I305" s="44" t="s">
        <v>589</v>
      </c>
      <c r="J305" s="44"/>
      <c r="K305" s="72"/>
      <c r="L305" s="79"/>
      <c r="M305" s="77">
        <f t="shared" si="10"/>
        <v>0</v>
      </c>
      <c r="N305" s="17"/>
      <c r="O305" s="17"/>
      <c r="P305" s="17"/>
      <c r="Q305" s="152"/>
    </row>
    <row r="306" spans="1:17" s="9" customFormat="1" x14ac:dyDescent="0.25">
      <c r="A306" s="190"/>
      <c r="B306" s="186"/>
      <c r="C306" s="190"/>
      <c r="D306" s="201"/>
      <c r="E306" s="102">
        <v>1103</v>
      </c>
      <c r="F306" s="1">
        <v>11</v>
      </c>
      <c r="G306" s="44" t="s">
        <v>156</v>
      </c>
      <c r="H306" s="26" t="s">
        <v>526</v>
      </c>
      <c r="I306" s="44" t="s">
        <v>590</v>
      </c>
      <c r="J306" s="44"/>
      <c r="K306" s="72"/>
      <c r="L306" s="79"/>
      <c r="M306" s="77">
        <f t="shared" si="10"/>
        <v>0</v>
      </c>
      <c r="N306" s="17"/>
      <c r="O306" s="17"/>
      <c r="P306" s="17"/>
      <c r="Q306" s="152"/>
    </row>
    <row r="307" spans="1:17" s="9" customFormat="1" x14ac:dyDescent="0.25">
      <c r="A307" s="191"/>
      <c r="B307" s="186"/>
      <c r="C307" s="191"/>
      <c r="D307" s="201"/>
      <c r="E307" s="102">
        <v>1106</v>
      </c>
      <c r="F307" s="1">
        <v>11</v>
      </c>
      <c r="G307" s="44" t="s">
        <v>156</v>
      </c>
      <c r="H307" s="26" t="s">
        <v>527</v>
      </c>
      <c r="I307" s="44" t="s">
        <v>591</v>
      </c>
      <c r="J307" s="44"/>
      <c r="K307" s="72"/>
      <c r="L307" s="79"/>
      <c r="M307" s="77">
        <f t="shared" si="10"/>
        <v>0</v>
      </c>
      <c r="N307" s="17"/>
      <c r="O307" s="17"/>
      <c r="P307" s="17"/>
      <c r="Q307" s="152"/>
    </row>
    <row r="308" spans="1:17" s="50" customFormat="1" ht="15.75" customHeight="1" x14ac:dyDescent="0.25">
      <c r="A308" s="189">
        <v>40</v>
      </c>
      <c r="B308" s="186"/>
      <c r="C308" s="189" t="s">
        <v>498</v>
      </c>
      <c r="D308" s="185" t="s">
        <v>713</v>
      </c>
      <c r="E308" s="162"/>
      <c r="F308" s="192" t="s">
        <v>717</v>
      </c>
      <c r="G308" s="65" t="s">
        <v>156</v>
      </c>
      <c r="H308" s="18" t="s">
        <v>708</v>
      </c>
      <c r="I308" s="157"/>
      <c r="J308" s="65"/>
      <c r="K308" s="70"/>
      <c r="L308" s="78"/>
      <c r="M308" s="77">
        <f>K308*L308</f>
        <v>0</v>
      </c>
      <c r="N308" s="2"/>
      <c r="O308" s="2"/>
      <c r="P308" s="2"/>
      <c r="Q308" s="152"/>
    </row>
    <row r="309" spans="1:17" s="50" customFormat="1" x14ac:dyDescent="0.25">
      <c r="A309" s="190"/>
      <c r="B309" s="186"/>
      <c r="C309" s="190"/>
      <c r="D309" s="186"/>
      <c r="E309" s="161"/>
      <c r="F309" s="193"/>
      <c r="G309" s="65" t="s">
        <v>156</v>
      </c>
      <c r="H309" s="18" t="s">
        <v>710</v>
      </c>
      <c r="I309" s="135" t="s">
        <v>711</v>
      </c>
      <c r="J309" s="65"/>
      <c r="K309" s="157"/>
      <c r="L309" s="15"/>
      <c r="M309" s="77">
        <f t="shared" ref="M309:M314" si="11">K309*L309</f>
        <v>0</v>
      </c>
      <c r="N309" s="2"/>
      <c r="O309" s="2"/>
      <c r="P309" s="2"/>
      <c r="Q309" s="152"/>
    </row>
    <row r="310" spans="1:17" s="50" customFormat="1" x14ac:dyDescent="0.25">
      <c r="A310" s="190"/>
      <c r="B310" s="186"/>
      <c r="C310" s="190"/>
      <c r="D310" s="186"/>
      <c r="E310" s="161"/>
      <c r="F310" s="193"/>
      <c r="G310" s="65" t="s">
        <v>157</v>
      </c>
      <c r="H310" s="18" t="s">
        <v>709</v>
      </c>
      <c r="I310" s="44"/>
      <c r="J310" s="65"/>
      <c r="K310" s="70"/>
      <c r="L310" s="78"/>
      <c r="M310" s="77">
        <f t="shared" si="11"/>
        <v>0</v>
      </c>
      <c r="N310" s="2"/>
      <c r="O310" s="2"/>
      <c r="P310" s="2"/>
      <c r="Q310" s="152"/>
    </row>
    <row r="311" spans="1:17" s="9" customFormat="1" x14ac:dyDescent="0.25">
      <c r="A311" s="190"/>
      <c r="B311" s="186"/>
      <c r="C311" s="190"/>
      <c r="D311" s="161"/>
      <c r="E311" s="161"/>
      <c r="F311" s="137"/>
      <c r="G311" s="44"/>
      <c r="H311" s="26"/>
      <c r="I311" s="44"/>
      <c r="J311" s="44"/>
      <c r="K311" s="72"/>
      <c r="L311" s="79"/>
      <c r="M311" s="77">
        <f t="shared" si="11"/>
        <v>0</v>
      </c>
      <c r="N311" s="17"/>
      <c r="O311" s="17"/>
      <c r="P311" s="17"/>
      <c r="Q311" s="152"/>
    </row>
    <row r="312" spans="1:17" s="9" customFormat="1" x14ac:dyDescent="0.25">
      <c r="A312" s="190"/>
      <c r="B312" s="186"/>
      <c r="C312" s="190"/>
      <c r="D312" s="186" t="s">
        <v>714</v>
      </c>
      <c r="E312" s="161"/>
      <c r="F312" s="189" t="s">
        <v>716</v>
      </c>
      <c r="G312" s="44" t="s">
        <v>156</v>
      </c>
      <c r="H312" s="26" t="s">
        <v>712</v>
      </c>
      <c r="I312" s="44" t="s">
        <v>715</v>
      </c>
      <c r="J312" s="44"/>
      <c r="K312" s="72"/>
      <c r="L312" s="79"/>
      <c r="M312" s="77">
        <f t="shared" si="11"/>
        <v>0</v>
      </c>
      <c r="N312" s="17"/>
      <c r="O312" s="17"/>
      <c r="P312" s="17"/>
      <c r="Q312" s="152"/>
    </row>
    <row r="313" spans="1:17" s="9" customFormat="1" x14ac:dyDescent="0.25">
      <c r="A313" s="190"/>
      <c r="B313" s="186"/>
      <c r="C313" s="190"/>
      <c r="D313" s="186"/>
      <c r="E313" s="161"/>
      <c r="F313" s="190"/>
      <c r="G313" s="44"/>
      <c r="H313" s="26"/>
      <c r="I313" s="44"/>
      <c r="J313" s="44"/>
      <c r="K313" s="72"/>
      <c r="L313" s="79"/>
      <c r="M313" s="77">
        <f t="shared" si="11"/>
        <v>0</v>
      </c>
      <c r="N313" s="17"/>
      <c r="O313" s="17"/>
      <c r="P313" s="17"/>
      <c r="Q313" s="152"/>
    </row>
    <row r="314" spans="1:17" s="9" customFormat="1" x14ac:dyDescent="0.25">
      <c r="A314" s="191"/>
      <c r="B314" s="187"/>
      <c r="C314" s="191"/>
      <c r="D314" s="187"/>
      <c r="E314" s="163"/>
      <c r="F314" s="191"/>
      <c r="G314" s="44"/>
      <c r="H314" s="26"/>
      <c r="I314" s="44"/>
      <c r="J314" s="44"/>
      <c r="K314" s="72"/>
      <c r="L314" s="79"/>
      <c r="M314" s="77">
        <f t="shared" si="11"/>
        <v>0</v>
      </c>
      <c r="N314" s="17"/>
      <c r="O314" s="17"/>
      <c r="P314" s="17"/>
      <c r="Q314" s="152"/>
    </row>
    <row r="315" spans="1:17" x14ac:dyDescent="0.25">
      <c r="A315" s="189">
        <v>41</v>
      </c>
      <c r="B315" s="229" t="s">
        <v>127</v>
      </c>
      <c r="C315" s="198" t="s">
        <v>530</v>
      </c>
      <c r="D315" s="185" t="s">
        <v>134</v>
      </c>
      <c r="E315" s="13"/>
      <c r="F315" s="16"/>
      <c r="G315" s="45" t="s">
        <v>158</v>
      </c>
      <c r="H315" s="2" t="s">
        <v>52</v>
      </c>
      <c r="I315" s="105" t="s">
        <v>518</v>
      </c>
      <c r="J315" s="25" t="s">
        <v>75</v>
      </c>
      <c r="K315" s="72">
        <v>27</v>
      </c>
      <c r="L315" s="78"/>
      <c r="M315" s="77">
        <f t="shared" si="9"/>
        <v>0</v>
      </c>
      <c r="N315" s="2"/>
      <c r="O315" s="2"/>
      <c r="P315" s="2"/>
      <c r="Q315" s="152"/>
    </row>
    <row r="316" spans="1:17" ht="15" customHeight="1" x14ac:dyDescent="0.25">
      <c r="A316" s="190"/>
      <c r="B316" s="230"/>
      <c r="C316" s="199"/>
      <c r="D316" s="186"/>
      <c r="E316" s="13"/>
      <c r="F316" s="16"/>
      <c r="G316" s="45" t="s">
        <v>156</v>
      </c>
      <c r="H316" s="3" t="s">
        <v>132</v>
      </c>
      <c r="I316" s="13"/>
      <c r="J316" s="25" t="s">
        <v>131</v>
      </c>
      <c r="K316" s="70"/>
      <c r="L316" s="78"/>
      <c r="M316" s="77">
        <f t="shared" si="9"/>
        <v>0</v>
      </c>
      <c r="N316" s="2"/>
      <c r="O316" s="2"/>
      <c r="P316" s="2"/>
      <c r="Q316" s="152"/>
    </row>
    <row r="317" spans="1:17" x14ac:dyDescent="0.25">
      <c r="A317" s="190"/>
      <c r="B317" s="230"/>
      <c r="C317" s="199"/>
      <c r="D317" s="186"/>
      <c r="E317" s="13"/>
      <c r="F317" s="16"/>
      <c r="G317" s="43" t="s">
        <v>158</v>
      </c>
      <c r="H317" s="3" t="s">
        <v>133</v>
      </c>
      <c r="I317" s="16" t="s">
        <v>137</v>
      </c>
      <c r="J317" s="25" t="s">
        <v>131</v>
      </c>
      <c r="K317" s="72">
        <v>8</v>
      </c>
      <c r="L317" s="78"/>
      <c r="M317" s="77">
        <f t="shared" si="9"/>
        <v>0</v>
      </c>
      <c r="N317" s="2"/>
      <c r="O317" s="2"/>
      <c r="P317" s="2"/>
      <c r="Q317" s="152"/>
    </row>
    <row r="318" spans="1:17" x14ac:dyDescent="0.25">
      <c r="A318" s="191"/>
      <c r="B318" s="230"/>
      <c r="C318" s="200"/>
      <c r="D318" s="187"/>
      <c r="E318" s="13"/>
      <c r="F318" s="16"/>
      <c r="G318" s="43" t="s">
        <v>158</v>
      </c>
      <c r="H318" s="3" t="s">
        <v>135</v>
      </c>
      <c r="I318" s="104" t="s">
        <v>518</v>
      </c>
      <c r="J318" s="25" t="s">
        <v>138</v>
      </c>
      <c r="K318" s="70"/>
      <c r="L318" s="78"/>
      <c r="M318" s="77">
        <f t="shared" si="9"/>
        <v>0</v>
      </c>
      <c r="N318" s="2"/>
      <c r="O318" s="2"/>
      <c r="P318" s="2"/>
      <c r="Q318" s="152"/>
    </row>
    <row r="319" spans="1:17" s="50" customFormat="1" ht="15" customHeight="1" x14ac:dyDescent="0.25">
      <c r="A319" s="189">
        <v>42</v>
      </c>
      <c r="B319" s="230"/>
      <c r="C319" s="185" t="s">
        <v>392</v>
      </c>
      <c r="D319" s="185" t="s">
        <v>268</v>
      </c>
      <c r="E319" s="198" t="s">
        <v>353</v>
      </c>
      <c r="F319" s="68"/>
      <c r="G319" s="68" t="s">
        <v>156</v>
      </c>
      <c r="H319" s="1" t="s">
        <v>404</v>
      </c>
      <c r="I319" s="68" t="s">
        <v>405</v>
      </c>
      <c r="J319" s="68"/>
      <c r="K319" s="70"/>
      <c r="L319" s="75"/>
      <c r="M319" s="77">
        <f t="shared" ref="M319:M326" si="12">K319*L319</f>
        <v>0</v>
      </c>
      <c r="N319" s="2"/>
      <c r="O319" s="2"/>
      <c r="P319" s="2"/>
      <c r="Q319" s="152"/>
    </row>
    <row r="320" spans="1:17" s="50" customFormat="1" ht="15" customHeight="1" x14ac:dyDescent="0.25">
      <c r="A320" s="190"/>
      <c r="B320" s="230"/>
      <c r="C320" s="186"/>
      <c r="D320" s="186"/>
      <c r="E320" s="199"/>
      <c r="F320" s="68"/>
      <c r="G320" s="68" t="s">
        <v>158</v>
      </c>
      <c r="H320" s="1" t="s">
        <v>394</v>
      </c>
      <c r="I320" s="68" t="s">
        <v>395</v>
      </c>
      <c r="J320" s="68" t="s">
        <v>138</v>
      </c>
      <c r="K320" s="70"/>
      <c r="L320" s="75"/>
      <c r="M320" s="77">
        <f t="shared" si="12"/>
        <v>0</v>
      </c>
      <c r="N320" s="2"/>
      <c r="O320" s="2"/>
      <c r="P320" s="2"/>
      <c r="Q320" s="152"/>
    </row>
    <row r="321" spans="1:17" s="50" customFormat="1" ht="15" customHeight="1" x14ac:dyDescent="0.25">
      <c r="A321" s="190"/>
      <c r="B321" s="230"/>
      <c r="C321" s="186"/>
      <c r="D321" s="186"/>
      <c r="E321" s="199"/>
      <c r="F321" s="68"/>
      <c r="G321" s="68" t="s">
        <v>156</v>
      </c>
      <c r="H321" s="1" t="s">
        <v>398</v>
      </c>
      <c r="I321" s="68"/>
      <c r="J321" s="68" t="s">
        <v>399</v>
      </c>
      <c r="K321" s="70"/>
      <c r="L321" s="75"/>
      <c r="M321" s="77">
        <f t="shared" si="12"/>
        <v>0</v>
      </c>
      <c r="N321" s="2"/>
      <c r="O321" s="2"/>
      <c r="P321" s="2"/>
      <c r="Q321" s="152"/>
    </row>
    <row r="322" spans="1:17" s="50" customFormat="1" ht="15" customHeight="1" x14ac:dyDescent="0.25">
      <c r="A322" s="190"/>
      <c r="B322" s="230"/>
      <c r="C322" s="186"/>
      <c r="D322" s="186"/>
      <c r="E322" s="199"/>
      <c r="F322" s="68"/>
      <c r="G322" s="68" t="s">
        <v>156</v>
      </c>
      <c r="H322" s="1" t="s">
        <v>400</v>
      </c>
      <c r="I322" s="68"/>
      <c r="J322" s="68" t="s">
        <v>468</v>
      </c>
      <c r="K322" s="70">
        <v>1</v>
      </c>
      <c r="L322" s="75"/>
      <c r="M322" s="77">
        <f t="shared" si="12"/>
        <v>0</v>
      </c>
      <c r="N322" s="2"/>
      <c r="O322" s="2"/>
      <c r="P322" s="2"/>
      <c r="Q322" s="152"/>
    </row>
    <row r="323" spans="1:17" s="50" customFormat="1" ht="15" customHeight="1" x14ac:dyDescent="0.25">
      <c r="A323" s="190"/>
      <c r="B323" s="230"/>
      <c r="C323" s="186"/>
      <c r="D323" s="186"/>
      <c r="E323" s="199"/>
      <c r="F323" s="68"/>
      <c r="G323" s="68" t="s">
        <v>158</v>
      </c>
      <c r="H323" s="1" t="s">
        <v>396</v>
      </c>
      <c r="I323" s="68" t="s">
        <v>401</v>
      </c>
      <c r="J323" s="68" t="s">
        <v>138</v>
      </c>
      <c r="K323" s="70">
        <v>1</v>
      </c>
      <c r="L323" s="75"/>
      <c r="M323" s="77">
        <f t="shared" si="12"/>
        <v>0</v>
      </c>
      <c r="N323" s="2"/>
      <c r="O323" s="2"/>
      <c r="P323" s="2"/>
      <c r="Q323" s="152"/>
    </row>
    <row r="324" spans="1:17" s="50" customFormat="1" ht="15" customHeight="1" x14ac:dyDescent="0.25">
      <c r="A324" s="190"/>
      <c r="B324" s="230"/>
      <c r="C324" s="186"/>
      <c r="D324" s="186"/>
      <c r="E324" s="199"/>
      <c r="F324" s="68"/>
      <c r="G324" s="68" t="s">
        <v>158</v>
      </c>
      <c r="H324" s="1" t="s">
        <v>397</v>
      </c>
      <c r="I324" s="68" t="s">
        <v>403</v>
      </c>
      <c r="J324" s="68" t="s">
        <v>138</v>
      </c>
      <c r="K324" s="70">
        <v>1</v>
      </c>
      <c r="L324" s="75"/>
      <c r="M324" s="77">
        <f t="shared" si="12"/>
        <v>0</v>
      </c>
      <c r="N324" s="2"/>
      <c r="O324" s="2"/>
      <c r="P324" s="2"/>
      <c r="Q324" s="152"/>
    </row>
    <row r="325" spans="1:17" s="50" customFormat="1" ht="15" customHeight="1" x14ac:dyDescent="0.25">
      <c r="A325" s="191"/>
      <c r="B325" s="230"/>
      <c r="C325" s="186"/>
      <c r="D325" s="186"/>
      <c r="E325" s="199"/>
      <c r="F325" s="68"/>
      <c r="G325" s="68" t="s">
        <v>158</v>
      </c>
      <c r="H325" s="1" t="s">
        <v>231</v>
      </c>
      <c r="I325" s="68" t="s">
        <v>402</v>
      </c>
      <c r="J325" s="68" t="s">
        <v>411</v>
      </c>
      <c r="K325" s="70">
        <v>30</v>
      </c>
      <c r="L325" s="75"/>
      <c r="M325" s="77">
        <f t="shared" si="12"/>
        <v>0</v>
      </c>
      <c r="N325" s="2"/>
      <c r="O325" s="2"/>
      <c r="P325" s="2"/>
      <c r="Q325" s="152"/>
    </row>
    <row r="326" spans="1:17" s="50" customFormat="1" ht="15" customHeight="1" x14ac:dyDescent="0.25">
      <c r="A326" s="189">
        <v>43</v>
      </c>
      <c r="B326" s="230"/>
      <c r="C326" s="185" t="s">
        <v>392</v>
      </c>
      <c r="D326" s="185" t="s">
        <v>471</v>
      </c>
      <c r="E326" s="89"/>
      <c r="F326" s="68"/>
      <c r="G326" s="68" t="s">
        <v>156</v>
      </c>
      <c r="H326" s="1" t="s">
        <v>404</v>
      </c>
      <c r="I326" s="68" t="s">
        <v>405</v>
      </c>
      <c r="J326" s="68"/>
      <c r="K326" s="70"/>
      <c r="L326" s="75"/>
      <c r="M326" s="77">
        <f t="shared" si="12"/>
        <v>0</v>
      </c>
      <c r="N326" s="2"/>
      <c r="O326" s="2"/>
      <c r="P326" s="2"/>
      <c r="Q326" s="152"/>
    </row>
    <row r="327" spans="1:17" s="50" customFormat="1" ht="15" customHeight="1" x14ac:dyDescent="0.25">
      <c r="A327" s="190"/>
      <c r="B327" s="230"/>
      <c r="C327" s="186"/>
      <c r="D327" s="186"/>
      <c r="E327" s="100"/>
      <c r="F327" s="68"/>
      <c r="G327" s="68" t="s">
        <v>158</v>
      </c>
      <c r="H327" s="1" t="s">
        <v>394</v>
      </c>
      <c r="I327" s="68" t="s">
        <v>523</v>
      </c>
      <c r="J327" s="68" t="s">
        <v>138</v>
      </c>
      <c r="K327" s="70">
        <v>60</v>
      </c>
      <c r="L327" s="75"/>
      <c r="M327" s="77">
        <f t="shared" ref="M327:M332" si="13">K327*L327</f>
        <v>0</v>
      </c>
      <c r="N327" s="2"/>
      <c r="O327" s="2"/>
      <c r="P327" s="2"/>
      <c r="Q327" s="152"/>
    </row>
    <row r="328" spans="1:17" s="50" customFormat="1" ht="15" customHeight="1" x14ac:dyDescent="0.25">
      <c r="A328" s="190"/>
      <c r="B328" s="230"/>
      <c r="C328" s="186"/>
      <c r="D328" s="186"/>
      <c r="E328" s="100"/>
      <c r="F328" s="127"/>
      <c r="G328" s="127" t="s">
        <v>156</v>
      </c>
      <c r="H328" s="1" t="s">
        <v>522</v>
      </c>
      <c r="I328" s="127"/>
      <c r="J328" s="127"/>
      <c r="K328" s="70">
        <v>1</v>
      </c>
      <c r="L328" s="75"/>
      <c r="M328" s="77">
        <f t="shared" si="13"/>
        <v>0</v>
      </c>
      <c r="N328" s="2"/>
      <c r="O328" s="2"/>
      <c r="P328" s="2"/>
      <c r="Q328" s="152"/>
    </row>
    <row r="329" spans="1:17" s="50" customFormat="1" ht="15" customHeight="1" x14ac:dyDescent="0.25">
      <c r="A329" s="190"/>
      <c r="B329" s="230"/>
      <c r="C329" s="186"/>
      <c r="D329" s="186"/>
      <c r="E329" s="100"/>
      <c r="F329" s="68"/>
      <c r="G329" s="68" t="s">
        <v>156</v>
      </c>
      <c r="H329" s="1" t="s">
        <v>398</v>
      </c>
      <c r="I329" s="68"/>
      <c r="J329" s="68" t="s">
        <v>399</v>
      </c>
      <c r="K329" s="70"/>
      <c r="L329" s="75"/>
      <c r="M329" s="77">
        <f t="shared" si="13"/>
        <v>0</v>
      </c>
      <c r="N329" s="2"/>
      <c r="O329" s="2"/>
      <c r="P329" s="2"/>
      <c r="Q329" s="152"/>
    </row>
    <row r="330" spans="1:17" s="50" customFormat="1" ht="15" customHeight="1" x14ac:dyDescent="0.25">
      <c r="A330" s="190"/>
      <c r="B330" s="230"/>
      <c r="C330" s="186"/>
      <c r="D330" s="186"/>
      <c r="E330" s="100"/>
      <c r="F330" s="68"/>
      <c r="G330" s="68" t="s">
        <v>156</v>
      </c>
      <c r="H330" s="1" t="s">
        <v>400</v>
      </c>
      <c r="I330" s="68"/>
      <c r="J330" s="68" t="s">
        <v>468</v>
      </c>
      <c r="K330" s="70">
        <v>1</v>
      </c>
      <c r="L330" s="75"/>
      <c r="M330" s="77">
        <f t="shared" si="13"/>
        <v>0</v>
      </c>
      <c r="N330" s="2"/>
      <c r="O330" s="2"/>
      <c r="P330" s="2"/>
      <c r="Q330" s="152"/>
    </row>
    <row r="331" spans="1:17" s="50" customFormat="1" ht="15" customHeight="1" x14ac:dyDescent="0.25">
      <c r="A331" s="190"/>
      <c r="B331" s="230"/>
      <c r="C331" s="186"/>
      <c r="D331" s="186"/>
      <c r="E331" s="100"/>
      <c r="F331" s="68"/>
      <c r="G331" s="68" t="s">
        <v>158</v>
      </c>
      <c r="H331" s="1" t="s">
        <v>396</v>
      </c>
      <c r="I331" s="68" t="s">
        <v>401</v>
      </c>
      <c r="J331" s="68" t="s">
        <v>138</v>
      </c>
      <c r="K331" s="70">
        <v>1</v>
      </c>
      <c r="L331" s="75"/>
      <c r="M331" s="77">
        <f t="shared" si="13"/>
        <v>0</v>
      </c>
      <c r="N331" s="2"/>
      <c r="O331" s="2"/>
      <c r="P331" s="2"/>
      <c r="Q331" s="152"/>
    </row>
    <row r="332" spans="1:17" s="50" customFormat="1" ht="15" customHeight="1" x14ac:dyDescent="0.25">
      <c r="A332" s="190"/>
      <c r="B332" s="230"/>
      <c r="C332" s="186"/>
      <c r="D332" s="186"/>
      <c r="E332" s="100"/>
      <c r="F332" s="68"/>
      <c r="G332" s="68" t="s">
        <v>158</v>
      </c>
      <c r="H332" s="1" t="s">
        <v>397</v>
      </c>
      <c r="I332" s="68" t="s">
        <v>403</v>
      </c>
      <c r="J332" s="68" t="s">
        <v>138</v>
      </c>
      <c r="K332" s="70">
        <v>1</v>
      </c>
      <c r="L332" s="75"/>
      <c r="M332" s="77">
        <f t="shared" si="13"/>
        <v>0</v>
      </c>
      <c r="N332" s="2"/>
      <c r="O332" s="2"/>
      <c r="P332" s="2"/>
      <c r="Q332" s="152"/>
    </row>
    <row r="333" spans="1:17" s="50" customFormat="1" ht="15" customHeight="1" x14ac:dyDescent="0.25">
      <c r="A333" s="191"/>
      <c r="B333" s="230"/>
      <c r="C333" s="186"/>
      <c r="D333" s="186"/>
      <c r="E333" s="101"/>
      <c r="F333" s="68"/>
      <c r="G333" s="68" t="s">
        <v>158</v>
      </c>
      <c r="H333" s="1" t="s">
        <v>231</v>
      </c>
      <c r="I333" s="68" t="s">
        <v>402</v>
      </c>
      <c r="J333" s="68" t="s">
        <v>411</v>
      </c>
      <c r="K333" s="70">
        <v>30</v>
      </c>
      <c r="L333" s="75"/>
      <c r="M333" s="77">
        <f>K333*L333</f>
        <v>0</v>
      </c>
      <c r="N333" s="2"/>
      <c r="O333" s="2"/>
      <c r="P333" s="2"/>
      <c r="Q333" s="152"/>
    </row>
    <row r="334" spans="1:17" s="50" customFormat="1" ht="15" customHeight="1" x14ac:dyDescent="0.25">
      <c r="A334" s="189">
        <v>44</v>
      </c>
      <c r="B334" s="230"/>
      <c r="C334" s="185" t="s">
        <v>693</v>
      </c>
      <c r="D334" s="185" t="s">
        <v>694</v>
      </c>
      <c r="E334" s="198" t="s">
        <v>695</v>
      </c>
      <c r="F334" s="189">
        <v>45</v>
      </c>
      <c r="G334" s="157" t="s">
        <v>156</v>
      </c>
      <c r="H334" s="2" t="s">
        <v>700</v>
      </c>
      <c r="I334" s="157"/>
      <c r="J334" s="157"/>
      <c r="K334" s="70">
        <v>1</v>
      </c>
      <c r="L334" s="75"/>
      <c r="M334" s="77">
        <f t="shared" ref="M334:M340" si="14">K334*L334</f>
        <v>0</v>
      </c>
      <c r="N334" s="2"/>
      <c r="O334" s="2"/>
      <c r="P334" s="2"/>
      <c r="Q334" s="152"/>
    </row>
    <row r="335" spans="1:17" s="50" customFormat="1" ht="15" customHeight="1" x14ac:dyDescent="0.25">
      <c r="A335" s="190"/>
      <c r="B335" s="230"/>
      <c r="C335" s="186"/>
      <c r="D335" s="186"/>
      <c r="E335" s="199"/>
      <c r="F335" s="190"/>
      <c r="G335" s="156" t="s">
        <v>703</v>
      </c>
      <c r="H335" s="161" t="s">
        <v>698</v>
      </c>
      <c r="I335" s="157"/>
      <c r="J335" s="157"/>
      <c r="K335" s="70">
        <v>1</v>
      </c>
      <c r="L335" s="75"/>
      <c r="M335" s="77">
        <f t="shared" si="14"/>
        <v>0</v>
      </c>
      <c r="N335" s="2"/>
      <c r="O335" s="2"/>
      <c r="P335" s="2"/>
      <c r="Q335" s="152"/>
    </row>
    <row r="336" spans="1:17" s="50" customFormat="1" ht="15" customHeight="1" x14ac:dyDescent="0.25">
      <c r="A336" s="190"/>
      <c r="B336" s="230"/>
      <c r="C336" s="186"/>
      <c r="D336" s="186"/>
      <c r="E336" s="199"/>
      <c r="F336" s="190"/>
      <c r="G336" s="157" t="s">
        <v>156</v>
      </c>
      <c r="H336" s="2" t="s">
        <v>699</v>
      </c>
      <c r="I336" s="157"/>
      <c r="J336" s="157"/>
      <c r="K336" s="70"/>
      <c r="L336" s="75"/>
      <c r="M336" s="77">
        <f t="shared" si="14"/>
        <v>0</v>
      </c>
      <c r="N336" s="2"/>
      <c r="O336" s="2"/>
      <c r="P336" s="2"/>
      <c r="Q336" s="152"/>
    </row>
    <row r="337" spans="1:17" s="50" customFormat="1" ht="15" customHeight="1" x14ac:dyDescent="0.25">
      <c r="A337" s="190"/>
      <c r="B337" s="230"/>
      <c r="C337" s="186"/>
      <c r="D337" s="186"/>
      <c r="E337" s="199"/>
      <c r="F337" s="190"/>
      <c r="G337" s="157" t="s">
        <v>156</v>
      </c>
      <c r="H337" s="1" t="s">
        <v>176</v>
      </c>
      <c r="I337" s="157"/>
      <c r="J337" s="157"/>
      <c r="K337" s="70">
        <v>4</v>
      </c>
      <c r="L337" s="75"/>
      <c r="M337" s="77">
        <f t="shared" si="14"/>
        <v>0</v>
      </c>
      <c r="N337" s="2"/>
      <c r="O337" s="2"/>
      <c r="P337" s="2"/>
      <c r="Q337" s="152"/>
    </row>
    <row r="338" spans="1:17" s="50" customFormat="1" ht="15" customHeight="1" x14ac:dyDescent="0.25">
      <c r="A338" s="190"/>
      <c r="B338" s="230"/>
      <c r="C338" s="186"/>
      <c r="D338" s="186"/>
      <c r="E338" s="199"/>
      <c r="F338" s="190"/>
      <c r="G338" s="157" t="s">
        <v>156</v>
      </c>
      <c r="H338" s="1" t="s">
        <v>696</v>
      </c>
      <c r="I338" s="157"/>
      <c r="J338" s="157"/>
      <c r="K338" s="70">
        <v>1</v>
      </c>
      <c r="L338" s="75"/>
      <c r="M338" s="77">
        <f t="shared" si="14"/>
        <v>0</v>
      </c>
      <c r="N338" s="2"/>
      <c r="O338" s="2"/>
      <c r="P338" s="2"/>
      <c r="Q338" s="152"/>
    </row>
    <row r="339" spans="1:17" s="50" customFormat="1" ht="15" customHeight="1" x14ac:dyDescent="0.25">
      <c r="A339" s="190"/>
      <c r="B339" s="230"/>
      <c r="C339" s="186"/>
      <c r="D339" s="186"/>
      <c r="E339" s="199"/>
      <c r="F339" s="190"/>
      <c r="G339" s="157" t="s">
        <v>156</v>
      </c>
      <c r="H339" s="6" t="s">
        <v>697</v>
      </c>
      <c r="I339" s="157"/>
      <c r="J339" s="157"/>
      <c r="K339" s="70">
        <v>2</v>
      </c>
      <c r="L339" s="75"/>
      <c r="M339" s="77">
        <f t="shared" si="14"/>
        <v>0</v>
      </c>
      <c r="N339" s="2"/>
      <c r="O339" s="2"/>
      <c r="P339" s="2"/>
      <c r="Q339" s="152"/>
    </row>
    <row r="340" spans="1:17" s="50" customFormat="1" ht="15" customHeight="1" x14ac:dyDescent="0.25">
      <c r="A340" s="190"/>
      <c r="B340" s="230"/>
      <c r="C340" s="186"/>
      <c r="D340" s="186"/>
      <c r="E340" s="199"/>
      <c r="F340" s="190"/>
      <c r="G340" s="158" t="s">
        <v>157</v>
      </c>
      <c r="H340" s="6" t="s">
        <v>704</v>
      </c>
      <c r="I340" s="157"/>
      <c r="J340" s="157"/>
      <c r="K340" s="70">
        <v>1</v>
      </c>
      <c r="L340" s="75"/>
      <c r="M340" s="77">
        <f t="shared" si="14"/>
        <v>0</v>
      </c>
      <c r="N340" s="2"/>
      <c r="O340" s="2"/>
      <c r="P340" s="2"/>
      <c r="Q340" s="152"/>
    </row>
    <row r="341" spans="1:17" s="50" customFormat="1" ht="15" customHeight="1" x14ac:dyDescent="0.25">
      <c r="A341" s="190"/>
      <c r="B341" s="230"/>
      <c r="C341" s="186"/>
      <c r="D341" s="186"/>
      <c r="E341" s="199"/>
      <c r="F341" s="190"/>
      <c r="G341" s="157" t="s">
        <v>156</v>
      </c>
      <c r="H341" s="1" t="s">
        <v>701</v>
      </c>
      <c r="I341" s="157"/>
      <c r="J341" s="157"/>
      <c r="K341" s="70">
        <v>2</v>
      </c>
      <c r="L341" s="75"/>
      <c r="M341" s="77"/>
      <c r="N341" s="2"/>
      <c r="O341" s="2"/>
      <c r="P341" s="2"/>
      <c r="Q341" s="152"/>
    </row>
    <row r="342" spans="1:17" s="50" customFormat="1" ht="15" customHeight="1" x14ac:dyDescent="0.25">
      <c r="A342" s="190"/>
      <c r="B342" s="230"/>
      <c r="C342" s="186"/>
      <c r="D342" s="186"/>
      <c r="E342" s="199"/>
      <c r="F342" s="190"/>
      <c r="G342" s="156" t="s">
        <v>156</v>
      </c>
      <c r="H342" s="161" t="s">
        <v>702</v>
      </c>
      <c r="I342" s="157"/>
      <c r="J342" s="157"/>
      <c r="K342" s="70"/>
      <c r="L342" s="75"/>
      <c r="M342" s="77"/>
      <c r="N342" s="2"/>
      <c r="O342" s="2"/>
      <c r="P342" s="2"/>
      <c r="Q342" s="152"/>
    </row>
    <row r="343" spans="1:17" s="50" customFormat="1" ht="15" customHeight="1" x14ac:dyDescent="0.25">
      <c r="A343" s="190"/>
      <c r="B343" s="230"/>
      <c r="C343" s="186"/>
      <c r="D343" s="186"/>
      <c r="E343" s="199"/>
      <c r="F343" s="190"/>
      <c r="G343" s="157" t="s">
        <v>156</v>
      </c>
      <c r="H343" s="1" t="s">
        <v>706</v>
      </c>
      <c r="I343" s="157" t="s">
        <v>707</v>
      </c>
      <c r="J343" s="157"/>
      <c r="K343" s="70"/>
      <c r="L343" s="75"/>
      <c r="M343" s="77"/>
      <c r="N343" s="2"/>
      <c r="O343" s="2"/>
      <c r="P343" s="2"/>
      <c r="Q343" s="152"/>
    </row>
    <row r="344" spans="1:17" s="50" customFormat="1" ht="15" customHeight="1" x14ac:dyDescent="0.25">
      <c r="A344" s="191"/>
      <c r="B344" s="231"/>
      <c r="C344" s="186"/>
      <c r="D344" s="186"/>
      <c r="E344" s="200"/>
      <c r="F344" s="191"/>
      <c r="G344" s="157" t="s">
        <v>156</v>
      </c>
      <c r="H344" s="2" t="s">
        <v>705</v>
      </c>
      <c r="I344" s="157" t="s">
        <v>707</v>
      </c>
      <c r="J344" s="157"/>
      <c r="K344" s="70"/>
      <c r="L344" s="75"/>
      <c r="M344" s="77">
        <f>K344*L344</f>
        <v>0</v>
      </c>
      <c r="N344" s="2"/>
      <c r="O344" s="2"/>
      <c r="P344" s="2"/>
      <c r="Q344" s="152"/>
    </row>
    <row r="345" spans="1:17" s="50" customFormat="1" x14ac:dyDescent="0.25">
      <c r="A345" s="189">
        <v>45</v>
      </c>
      <c r="B345" s="185" t="s">
        <v>139</v>
      </c>
      <c r="C345" s="198" t="s">
        <v>530</v>
      </c>
      <c r="D345" s="185" t="s">
        <v>128</v>
      </c>
      <c r="E345" s="86"/>
      <c r="F345" s="2"/>
      <c r="G345" s="65" t="s">
        <v>156</v>
      </c>
      <c r="H345" s="3" t="s">
        <v>140</v>
      </c>
      <c r="I345" s="65"/>
      <c r="J345" s="31" t="s">
        <v>88</v>
      </c>
      <c r="K345" s="70"/>
      <c r="L345" s="78"/>
      <c r="M345" s="77">
        <f t="shared" si="9"/>
        <v>0</v>
      </c>
      <c r="N345" s="2"/>
      <c r="O345" s="2"/>
      <c r="P345" s="2"/>
      <c r="Q345" s="152"/>
    </row>
    <row r="346" spans="1:17" s="50" customFormat="1" x14ac:dyDescent="0.25">
      <c r="A346" s="190"/>
      <c r="B346" s="186"/>
      <c r="C346" s="199"/>
      <c r="D346" s="186"/>
      <c r="E346" s="86"/>
      <c r="F346" s="2"/>
      <c r="G346" s="65" t="s">
        <v>156</v>
      </c>
      <c r="H346" s="3" t="s">
        <v>141</v>
      </c>
      <c r="I346" s="65"/>
      <c r="J346" s="44" t="s">
        <v>88</v>
      </c>
      <c r="K346" s="70"/>
      <c r="L346" s="78"/>
      <c r="M346" s="77">
        <f t="shared" si="9"/>
        <v>0</v>
      </c>
      <c r="N346" s="2"/>
      <c r="O346" s="2"/>
      <c r="P346" s="2"/>
      <c r="Q346" s="152"/>
    </row>
    <row r="347" spans="1:17" s="50" customFormat="1" x14ac:dyDescent="0.25">
      <c r="A347" s="190"/>
      <c r="B347" s="186"/>
      <c r="C347" s="199"/>
      <c r="D347" s="186"/>
      <c r="E347" s="86"/>
      <c r="F347" s="2"/>
      <c r="G347" s="65" t="s">
        <v>158</v>
      </c>
      <c r="H347" s="18" t="s">
        <v>86</v>
      </c>
      <c r="I347" s="65"/>
      <c r="J347" s="44" t="s">
        <v>88</v>
      </c>
      <c r="K347" s="70"/>
      <c r="L347" s="78"/>
      <c r="M347" s="77">
        <f t="shared" si="9"/>
        <v>0</v>
      </c>
      <c r="N347" s="2"/>
      <c r="O347" s="2"/>
      <c r="P347" s="2"/>
      <c r="Q347" s="152"/>
    </row>
    <row r="348" spans="1:17" s="50" customFormat="1" x14ac:dyDescent="0.25">
      <c r="A348" s="190"/>
      <c r="B348" s="186"/>
      <c r="C348" s="199"/>
      <c r="D348" s="186"/>
      <c r="E348" s="86"/>
      <c r="F348" s="2"/>
      <c r="G348" s="65" t="s">
        <v>157</v>
      </c>
      <c r="H348" s="18" t="s">
        <v>142</v>
      </c>
      <c r="I348" s="65"/>
      <c r="J348" s="65"/>
      <c r="K348" s="70"/>
      <c r="L348" s="78"/>
      <c r="M348" s="77">
        <f t="shared" si="9"/>
        <v>0</v>
      </c>
      <c r="N348" s="2"/>
      <c r="O348" s="2"/>
      <c r="P348" s="2"/>
      <c r="Q348" s="152"/>
    </row>
    <row r="349" spans="1:17" s="50" customFormat="1" x14ac:dyDescent="0.25">
      <c r="A349" s="190"/>
      <c r="B349" s="186"/>
      <c r="C349" s="199"/>
      <c r="D349" s="186"/>
      <c r="E349" s="86"/>
      <c r="F349" s="2"/>
      <c r="G349" s="65" t="s">
        <v>157</v>
      </c>
      <c r="H349" s="18" t="s">
        <v>143</v>
      </c>
      <c r="I349" s="65"/>
      <c r="J349" s="65"/>
      <c r="K349" s="70"/>
      <c r="L349" s="78"/>
      <c r="M349" s="77">
        <f t="shared" si="9"/>
        <v>0</v>
      </c>
      <c r="N349" s="2"/>
      <c r="O349" s="2"/>
      <c r="P349" s="2"/>
      <c r="Q349" s="152"/>
    </row>
    <row r="350" spans="1:17" s="50" customFormat="1" x14ac:dyDescent="0.25">
      <c r="A350" s="190"/>
      <c r="B350" s="186"/>
      <c r="C350" s="199"/>
      <c r="D350" s="186"/>
      <c r="E350" s="86"/>
      <c r="F350" s="2"/>
      <c r="G350" s="65" t="s">
        <v>157</v>
      </c>
      <c r="H350" s="18" t="s">
        <v>144</v>
      </c>
      <c r="I350" s="65"/>
      <c r="J350" s="65"/>
      <c r="K350" s="70"/>
      <c r="L350" s="78"/>
      <c r="M350" s="77">
        <f t="shared" si="9"/>
        <v>0</v>
      </c>
      <c r="N350" s="2"/>
      <c r="O350" s="2"/>
      <c r="P350" s="2"/>
      <c r="Q350" s="152"/>
    </row>
    <row r="351" spans="1:17" s="50" customFormat="1" x14ac:dyDescent="0.25">
      <c r="A351" s="190"/>
      <c r="B351" s="186"/>
      <c r="C351" s="199"/>
      <c r="D351" s="187"/>
      <c r="E351" s="86"/>
      <c r="F351" s="2"/>
      <c r="G351" s="65" t="s">
        <v>156</v>
      </c>
      <c r="H351" s="18" t="s">
        <v>145</v>
      </c>
      <c r="I351" s="65"/>
      <c r="J351" s="65"/>
      <c r="K351" s="70"/>
      <c r="L351" s="78"/>
      <c r="M351" s="77">
        <f t="shared" si="9"/>
        <v>0</v>
      </c>
      <c r="N351" s="2"/>
      <c r="O351" s="2"/>
      <c r="P351" s="2"/>
      <c r="Q351" s="152"/>
    </row>
    <row r="352" spans="1:17" x14ac:dyDescent="0.25">
      <c r="A352" s="190"/>
      <c r="B352" s="186"/>
      <c r="C352" s="199"/>
      <c r="D352" s="185" t="s">
        <v>129</v>
      </c>
      <c r="E352" s="13"/>
      <c r="F352" s="2"/>
      <c r="G352" s="43" t="s">
        <v>156</v>
      </c>
      <c r="H352" s="18" t="s">
        <v>61</v>
      </c>
      <c r="I352" s="16"/>
      <c r="J352" s="16" t="s">
        <v>32</v>
      </c>
      <c r="K352" s="70"/>
      <c r="L352" s="78"/>
      <c r="M352" s="77">
        <f t="shared" si="9"/>
        <v>0</v>
      </c>
      <c r="N352" s="2"/>
      <c r="O352" s="2"/>
      <c r="P352" s="2"/>
      <c r="Q352" s="152"/>
    </row>
    <row r="353" spans="1:17" x14ac:dyDescent="0.25">
      <c r="A353" s="190"/>
      <c r="B353" s="186"/>
      <c r="C353" s="199"/>
      <c r="D353" s="186"/>
      <c r="E353" s="13"/>
      <c r="F353" s="2"/>
      <c r="G353" s="43" t="s">
        <v>156</v>
      </c>
      <c r="H353" s="18" t="s">
        <v>146</v>
      </c>
      <c r="I353" s="16"/>
      <c r="J353" s="16" t="s">
        <v>32</v>
      </c>
      <c r="K353" s="70"/>
      <c r="L353" s="78"/>
      <c r="M353" s="77">
        <f t="shared" si="9"/>
        <v>0</v>
      </c>
      <c r="N353" s="2"/>
      <c r="O353" s="2"/>
      <c r="P353" s="2"/>
      <c r="Q353" s="152"/>
    </row>
    <row r="354" spans="1:17" x14ac:dyDescent="0.25">
      <c r="A354" s="191"/>
      <c r="B354" s="187"/>
      <c r="C354" s="200"/>
      <c r="D354" s="187"/>
      <c r="E354" s="13"/>
      <c r="F354" s="2"/>
      <c r="G354" s="43" t="s">
        <v>158</v>
      </c>
      <c r="H354" s="18" t="s">
        <v>86</v>
      </c>
      <c r="I354" s="16"/>
      <c r="J354" s="16"/>
      <c r="K354" s="70"/>
      <c r="L354" s="78"/>
      <c r="M354" s="77">
        <f t="shared" si="9"/>
        <v>0</v>
      </c>
      <c r="N354" s="2"/>
      <c r="O354" s="2"/>
      <c r="P354" s="2"/>
      <c r="Q354" s="152"/>
    </row>
    <row r="355" spans="1:17" x14ac:dyDescent="0.25">
      <c r="A355" s="189">
        <v>46</v>
      </c>
      <c r="B355" s="185" t="s">
        <v>147</v>
      </c>
      <c r="C355" s="189" t="s">
        <v>319</v>
      </c>
      <c r="D355" s="185" t="s">
        <v>149</v>
      </c>
      <c r="E355" s="13"/>
      <c r="F355" s="2"/>
      <c r="G355" s="43" t="s">
        <v>158</v>
      </c>
      <c r="H355" s="18" t="s">
        <v>160</v>
      </c>
      <c r="I355" s="16" t="s">
        <v>168</v>
      </c>
      <c r="J355" s="16" t="s">
        <v>162</v>
      </c>
      <c r="K355" s="70"/>
      <c r="L355" s="78"/>
      <c r="M355" s="77">
        <f t="shared" si="9"/>
        <v>0</v>
      </c>
      <c r="N355" s="2"/>
      <c r="O355" s="2"/>
      <c r="P355" s="2"/>
      <c r="Q355" s="152"/>
    </row>
    <row r="356" spans="1:17" x14ac:dyDescent="0.25">
      <c r="A356" s="190"/>
      <c r="B356" s="186"/>
      <c r="C356" s="190"/>
      <c r="D356" s="186"/>
      <c r="E356" s="13"/>
      <c r="F356" s="2"/>
      <c r="G356" s="43" t="s">
        <v>158</v>
      </c>
      <c r="H356" s="18" t="s">
        <v>161</v>
      </c>
      <c r="I356" s="16" t="s">
        <v>166</v>
      </c>
      <c r="J356" s="16" t="s">
        <v>163</v>
      </c>
      <c r="K356" s="70"/>
      <c r="L356" s="78"/>
      <c r="M356" s="77">
        <f t="shared" si="9"/>
        <v>0</v>
      </c>
      <c r="N356" s="2"/>
      <c r="O356" s="2"/>
      <c r="P356" s="2"/>
      <c r="Q356" s="152"/>
    </row>
    <row r="357" spans="1:17" x14ac:dyDescent="0.25">
      <c r="A357" s="191"/>
      <c r="B357" s="187"/>
      <c r="C357" s="191"/>
      <c r="D357" s="187"/>
      <c r="E357" s="13"/>
      <c r="F357" s="2"/>
      <c r="G357" s="43" t="s">
        <v>158</v>
      </c>
      <c r="H357" s="18" t="s">
        <v>164</v>
      </c>
      <c r="I357" s="136" t="s">
        <v>521</v>
      </c>
      <c r="J357" s="16" t="s">
        <v>165</v>
      </c>
      <c r="K357" s="70">
        <v>0.55000000000000004</v>
      </c>
      <c r="L357" s="78"/>
      <c r="M357" s="77">
        <f t="shared" si="9"/>
        <v>0</v>
      </c>
      <c r="N357" s="2"/>
      <c r="O357" s="2"/>
      <c r="P357" s="2"/>
      <c r="Q357" s="152"/>
    </row>
    <row r="358" spans="1:17" s="50" customFormat="1" x14ac:dyDescent="0.25">
      <c r="A358" s="190">
        <v>47</v>
      </c>
      <c r="B358" s="202" t="s">
        <v>150</v>
      </c>
      <c r="C358" s="190" t="s">
        <v>151</v>
      </c>
      <c r="D358" s="85"/>
      <c r="E358" s="85"/>
      <c r="F358" s="2"/>
      <c r="G358" s="65" t="s">
        <v>156</v>
      </c>
      <c r="H358" s="18" t="s">
        <v>363</v>
      </c>
      <c r="I358" s="65" t="s">
        <v>364</v>
      </c>
      <c r="J358" s="65"/>
      <c r="K358" s="70"/>
      <c r="L358" s="78"/>
      <c r="M358" s="77">
        <f t="shared" ref="M358:M370" si="15">K358*L358</f>
        <v>0</v>
      </c>
      <c r="N358" s="2"/>
      <c r="O358" s="2"/>
      <c r="P358" s="2"/>
      <c r="Q358" s="152"/>
    </row>
    <row r="359" spans="1:17" s="50" customFormat="1" x14ac:dyDescent="0.25">
      <c r="A359" s="190"/>
      <c r="B359" s="203"/>
      <c r="C359" s="190"/>
      <c r="D359" s="85"/>
      <c r="E359" s="85"/>
      <c r="F359" s="2"/>
      <c r="G359" s="65" t="s">
        <v>158</v>
      </c>
      <c r="H359" s="18" t="s">
        <v>361</v>
      </c>
      <c r="I359" s="65" t="s">
        <v>362</v>
      </c>
      <c r="J359" s="65"/>
      <c r="K359" s="70"/>
      <c r="L359" s="78"/>
      <c r="M359" s="77">
        <f t="shared" si="15"/>
        <v>0</v>
      </c>
      <c r="N359" s="2"/>
      <c r="O359" s="2"/>
      <c r="P359" s="2"/>
      <c r="Q359" s="152"/>
    </row>
    <row r="360" spans="1:17" s="50" customFormat="1" x14ac:dyDescent="0.25">
      <c r="A360" s="190"/>
      <c r="B360" s="203"/>
      <c r="C360" s="190"/>
      <c r="D360" s="85"/>
      <c r="E360" s="85"/>
      <c r="F360" s="2"/>
      <c r="G360" s="65" t="s">
        <v>158</v>
      </c>
      <c r="H360" s="18" t="s">
        <v>369</v>
      </c>
      <c r="I360" s="65" t="s">
        <v>370</v>
      </c>
      <c r="J360" s="65"/>
      <c r="K360" s="70"/>
      <c r="L360" s="78"/>
      <c r="M360" s="77">
        <f t="shared" si="15"/>
        <v>0</v>
      </c>
      <c r="N360" s="2"/>
      <c r="O360" s="2"/>
      <c r="P360" s="2"/>
      <c r="Q360" s="152"/>
    </row>
    <row r="361" spans="1:17" s="50" customFormat="1" x14ac:dyDescent="0.25">
      <c r="A361" s="190"/>
      <c r="B361" s="203"/>
      <c r="C361" s="190"/>
      <c r="D361" s="85"/>
      <c r="E361" s="85"/>
      <c r="F361" s="2"/>
      <c r="G361" s="65" t="s">
        <v>156</v>
      </c>
      <c r="H361" s="18" t="s">
        <v>367</v>
      </c>
      <c r="I361" s="65" t="s">
        <v>171</v>
      </c>
      <c r="J361" s="65" t="s">
        <v>365</v>
      </c>
      <c r="K361" s="70"/>
      <c r="L361" s="78"/>
      <c r="M361" s="77">
        <f t="shared" si="15"/>
        <v>0</v>
      </c>
      <c r="N361" s="2"/>
      <c r="O361" s="2"/>
      <c r="P361" s="2"/>
      <c r="Q361" s="152"/>
    </row>
    <row r="362" spans="1:17" s="50" customFormat="1" x14ac:dyDescent="0.25">
      <c r="A362" s="191"/>
      <c r="B362" s="203"/>
      <c r="C362" s="191"/>
      <c r="D362" s="85"/>
      <c r="E362" s="85"/>
      <c r="F362" s="2"/>
      <c r="G362" s="65" t="s">
        <v>156</v>
      </c>
      <c r="H362" s="18" t="s">
        <v>368</v>
      </c>
      <c r="I362" s="65" t="s">
        <v>366</v>
      </c>
      <c r="J362" s="65" t="s">
        <v>365</v>
      </c>
      <c r="K362" s="70"/>
      <c r="L362" s="78"/>
      <c r="M362" s="77">
        <f t="shared" si="15"/>
        <v>0</v>
      </c>
      <c r="N362" s="2"/>
      <c r="O362" s="2"/>
      <c r="P362" s="2"/>
      <c r="Q362" s="152"/>
    </row>
    <row r="363" spans="1:17" s="50" customFormat="1" ht="15" customHeight="1" x14ac:dyDescent="0.25">
      <c r="A363" s="189">
        <v>48</v>
      </c>
      <c r="B363" s="203"/>
      <c r="C363" s="189" t="s">
        <v>434</v>
      </c>
      <c r="D363" s="198" t="s">
        <v>437</v>
      </c>
      <c r="E363" s="198" t="s">
        <v>444</v>
      </c>
      <c r="F363" s="189">
        <v>0.55000000000000004</v>
      </c>
      <c r="G363" s="65" t="s">
        <v>156</v>
      </c>
      <c r="H363" s="18" t="s">
        <v>443</v>
      </c>
      <c r="I363" s="65"/>
      <c r="J363" s="65" t="s">
        <v>452</v>
      </c>
      <c r="K363" s="70"/>
      <c r="L363" s="78"/>
      <c r="M363" s="77">
        <f t="shared" si="15"/>
        <v>0</v>
      </c>
      <c r="N363" s="2"/>
      <c r="O363" s="2"/>
      <c r="P363" s="2"/>
      <c r="Q363" s="152"/>
    </row>
    <row r="364" spans="1:17" s="50" customFormat="1" ht="15" customHeight="1" x14ac:dyDescent="0.25">
      <c r="A364" s="190"/>
      <c r="B364" s="203"/>
      <c r="C364" s="190"/>
      <c r="D364" s="199"/>
      <c r="E364" s="199"/>
      <c r="F364" s="190"/>
      <c r="G364" s="65" t="s">
        <v>158</v>
      </c>
      <c r="H364" s="18" t="s">
        <v>442</v>
      </c>
      <c r="I364" s="65"/>
      <c r="J364" s="65"/>
      <c r="K364" s="70"/>
      <c r="L364" s="78"/>
      <c r="M364" s="77">
        <f t="shared" si="15"/>
        <v>0</v>
      </c>
      <c r="N364" s="2"/>
      <c r="O364" s="2"/>
      <c r="P364" s="2"/>
      <c r="Q364" s="152"/>
    </row>
    <row r="365" spans="1:17" s="50" customFormat="1" x14ac:dyDescent="0.25">
      <c r="A365" s="190"/>
      <c r="B365" s="203"/>
      <c r="C365" s="190"/>
      <c r="D365" s="199"/>
      <c r="E365" s="199"/>
      <c r="F365" s="190"/>
      <c r="G365" s="65" t="s">
        <v>158</v>
      </c>
      <c r="H365" s="18" t="s">
        <v>439</v>
      </c>
      <c r="I365" s="65"/>
      <c r="J365" s="65"/>
      <c r="K365" s="70"/>
      <c r="L365" s="78"/>
      <c r="M365" s="77">
        <f t="shared" si="15"/>
        <v>0</v>
      </c>
      <c r="N365" s="2"/>
      <c r="O365" s="2"/>
      <c r="P365" s="2"/>
      <c r="Q365" s="152"/>
    </row>
    <row r="366" spans="1:17" s="50" customFormat="1" ht="15" customHeight="1" x14ac:dyDescent="0.25">
      <c r="A366" s="190"/>
      <c r="B366" s="203"/>
      <c r="C366" s="190"/>
      <c r="D366" s="199"/>
      <c r="E366" s="199"/>
      <c r="F366" s="190"/>
      <c r="G366" s="65" t="s">
        <v>156</v>
      </c>
      <c r="H366" s="18" t="s">
        <v>438</v>
      </c>
      <c r="I366" s="65"/>
      <c r="J366" s="65"/>
      <c r="K366" s="70"/>
      <c r="L366" s="78"/>
      <c r="M366" s="77">
        <f t="shared" si="15"/>
        <v>0</v>
      </c>
      <c r="N366" s="2"/>
      <c r="O366" s="2"/>
      <c r="P366" s="2"/>
      <c r="Q366" s="152"/>
    </row>
    <row r="367" spans="1:17" s="50" customFormat="1" x14ac:dyDescent="0.25">
      <c r="A367" s="190"/>
      <c r="B367" s="203"/>
      <c r="C367" s="190"/>
      <c r="D367" s="199"/>
      <c r="E367" s="199"/>
      <c r="F367" s="190"/>
      <c r="G367" s="65" t="s">
        <v>156</v>
      </c>
      <c r="H367" s="18" t="s">
        <v>453</v>
      </c>
      <c r="I367" s="65"/>
      <c r="J367" s="65"/>
      <c r="K367" s="70"/>
      <c r="L367" s="78"/>
      <c r="M367" s="77">
        <f t="shared" si="15"/>
        <v>0</v>
      </c>
      <c r="N367" s="2"/>
      <c r="O367" s="2"/>
      <c r="P367" s="2"/>
      <c r="Q367" s="152"/>
    </row>
    <row r="368" spans="1:17" s="50" customFormat="1" x14ac:dyDescent="0.25">
      <c r="A368" s="190"/>
      <c r="B368" s="203"/>
      <c r="C368" s="190"/>
      <c r="D368" s="199"/>
      <c r="E368" s="199"/>
      <c r="F368" s="190"/>
      <c r="G368" s="65" t="s">
        <v>156</v>
      </c>
      <c r="H368" s="18" t="s">
        <v>440</v>
      </c>
      <c r="I368" s="65"/>
      <c r="J368" s="65"/>
      <c r="K368" s="70"/>
      <c r="L368" s="78"/>
      <c r="M368" s="77">
        <f t="shared" si="15"/>
        <v>0</v>
      </c>
      <c r="N368" s="2"/>
      <c r="O368" s="2"/>
      <c r="P368" s="2"/>
      <c r="Q368" s="152"/>
    </row>
    <row r="369" spans="1:17" s="50" customFormat="1" ht="15" customHeight="1" x14ac:dyDescent="0.25">
      <c r="A369" s="190"/>
      <c r="B369" s="203"/>
      <c r="C369" s="190"/>
      <c r="D369" s="200"/>
      <c r="E369" s="200"/>
      <c r="F369" s="191"/>
      <c r="G369" s="65" t="s">
        <v>156</v>
      </c>
      <c r="H369" s="18" t="s">
        <v>441</v>
      </c>
      <c r="I369" s="65"/>
      <c r="J369" s="65"/>
      <c r="K369" s="70"/>
      <c r="L369" s="78"/>
      <c r="M369" s="77">
        <f t="shared" si="15"/>
        <v>0</v>
      </c>
      <c r="N369" s="2"/>
      <c r="O369" s="2"/>
      <c r="P369" s="2"/>
      <c r="Q369" s="152"/>
    </row>
    <row r="370" spans="1:17" s="50" customFormat="1" ht="15" customHeight="1" x14ac:dyDescent="0.25">
      <c r="A370" s="190"/>
      <c r="B370" s="203"/>
      <c r="C370" s="190"/>
      <c r="D370" s="84"/>
      <c r="E370" s="84"/>
      <c r="F370" s="83"/>
      <c r="G370" s="65" t="s">
        <v>156</v>
      </c>
      <c r="H370" s="18" t="s">
        <v>435</v>
      </c>
      <c r="I370" s="65"/>
      <c r="J370" s="65" t="s">
        <v>411</v>
      </c>
      <c r="K370" s="96">
        <v>12000</v>
      </c>
      <c r="L370" s="78">
        <v>9.6000000000000002E-2</v>
      </c>
      <c r="M370" s="77">
        <f t="shared" si="15"/>
        <v>1152</v>
      </c>
      <c r="N370" s="2"/>
      <c r="O370" s="2"/>
      <c r="P370" s="2"/>
      <c r="Q370" s="152"/>
    </row>
    <row r="371" spans="1:17" s="50" customFormat="1" ht="15" customHeight="1" x14ac:dyDescent="0.25">
      <c r="A371" s="190"/>
      <c r="B371" s="203"/>
      <c r="C371" s="190"/>
      <c r="D371" s="64"/>
      <c r="E371" s="64"/>
      <c r="F371" s="2"/>
      <c r="G371" s="65" t="s">
        <v>156</v>
      </c>
      <c r="H371" s="18" t="s">
        <v>446</v>
      </c>
      <c r="I371" s="65" t="s">
        <v>445</v>
      </c>
      <c r="J371" s="65" t="s">
        <v>411</v>
      </c>
      <c r="K371" s="70">
        <v>50</v>
      </c>
      <c r="L371" s="78">
        <v>15.84</v>
      </c>
      <c r="M371" s="77">
        <f>K371*L371</f>
        <v>792</v>
      </c>
      <c r="N371" s="2"/>
      <c r="O371" s="2"/>
      <c r="P371" s="2"/>
      <c r="Q371" s="152"/>
    </row>
    <row r="372" spans="1:17" s="50" customFormat="1" x14ac:dyDescent="0.25">
      <c r="A372" s="190"/>
      <c r="B372" s="203"/>
      <c r="C372" s="190"/>
      <c r="D372" s="64"/>
      <c r="E372" s="64"/>
      <c r="F372" s="2"/>
      <c r="G372" s="65" t="s">
        <v>156</v>
      </c>
      <c r="H372" s="18" t="s">
        <v>449</v>
      </c>
      <c r="I372" s="65" t="s">
        <v>450</v>
      </c>
      <c r="J372" s="65" t="s">
        <v>451</v>
      </c>
      <c r="K372" s="97">
        <v>14</v>
      </c>
      <c r="M372" s="77">
        <f>K372*L372</f>
        <v>0</v>
      </c>
      <c r="N372" s="2"/>
      <c r="O372" s="2"/>
      <c r="P372" s="2"/>
      <c r="Q372" s="152"/>
    </row>
    <row r="373" spans="1:17" s="50" customFormat="1" x14ac:dyDescent="0.25">
      <c r="A373" s="190"/>
      <c r="B373" s="203"/>
      <c r="C373" s="190"/>
      <c r="D373" s="64"/>
      <c r="E373" s="64"/>
      <c r="F373" s="2"/>
      <c r="G373" s="65" t="s">
        <v>158</v>
      </c>
      <c r="H373" s="18" t="s">
        <v>369</v>
      </c>
      <c r="I373" s="65" t="s">
        <v>370</v>
      </c>
      <c r="J373" s="65"/>
      <c r="K373" s="70"/>
      <c r="L373" s="78"/>
      <c r="M373" s="77">
        <f t="shared" ref="M373:M431" si="16">K373*L373</f>
        <v>0</v>
      </c>
      <c r="N373" s="2"/>
      <c r="O373" s="2"/>
      <c r="P373" s="2"/>
      <c r="Q373" s="152"/>
    </row>
    <row r="374" spans="1:17" s="50" customFormat="1" x14ac:dyDescent="0.25">
      <c r="A374" s="191"/>
      <c r="B374" s="204"/>
      <c r="C374" s="191"/>
      <c r="D374" s="64"/>
      <c r="E374" s="64"/>
      <c r="F374" s="2"/>
      <c r="G374" s="65" t="s">
        <v>156</v>
      </c>
      <c r="H374" s="18" t="s">
        <v>447</v>
      </c>
      <c r="I374" s="65" t="s">
        <v>448</v>
      </c>
      <c r="J374" s="65" t="s">
        <v>365</v>
      </c>
      <c r="K374" s="70">
        <v>200</v>
      </c>
      <c r="L374" s="78">
        <v>5.52</v>
      </c>
      <c r="M374" s="77">
        <f t="shared" si="16"/>
        <v>1104</v>
      </c>
      <c r="N374" s="2"/>
      <c r="O374" s="2"/>
      <c r="P374" s="2"/>
      <c r="Q374" s="152"/>
    </row>
    <row r="375" spans="1:17" x14ac:dyDescent="0.25">
      <c r="A375" s="189">
        <v>49</v>
      </c>
      <c r="B375" s="185" t="s">
        <v>152</v>
      </c>
      <c r="C375" s="189" t="s">
        <v>90</v>
      </c>
      <c r="D375" s="185" t="s">
        <v>154</v>
      </c>
      <c r="E375" s="185">
        <v>300</v>
      </c>
      <c r="F375" s="189">
        <v>4</v>
      </c>
      <c r="G375" s="43" t="s">
        <v>158</v>
      </c>
      <c r="H375" s="18" t="s">
        <v>174</v>
      </c>
      <c r="I375" s="110" t="s">
        <v>518</v>
      </c>
      <c r="J375" s="16"/>
      <c r="K375" s="70">
        <v>1.5</v>
      </c>
      <c r="L375" s="78"/>
      <c r="M375" s="77">
        <f t="shared" si="16"/>
        <v>0</v>
      </c>
      <c r="N375" s="2"/>
      <c r="O375" s="2"/>
      <c r="P375" s="2"/>
      <c r="Q375" s="152"/>
    </row>
    <row r="376" spans="1:17" x14ac:dyDescent="0.25">
      <c r="A376" s="190"/>
      <c r="B376" s="186"/>
      <c r="C376" s="190"/>
      <c r="D376" s="186"/>
      <c r="E376" s="186"/>
      <c r="F376" s="190"/>
      <c r="G376" s="43" t="s">
        <v>158</v>
      </c>
      <c r="H376" s="18" t="s">
        <v>99</v>
      </c>
      <c r="I376" s="16" t="s">
        <v>173</v>
      </c>
      <c r="J376" s="16"/>
      <c r="K376" s="70">
        <v>1</v>
      </c>
      <c r="L376" s="78"/>
      <c r="M376" s="77">
        <f t="shared" si="16"/>
        <v>0</v>
      </c>
      <c r="N376" s="2"/>
      <c r="O376" s="2"/>
      <c r="P376" s="2"/>
      <c r="Q376" s="152"/>
    </row>
    <row r="377" spans="1:17" x14ac:dyDescent="0.25">
      <c r="A377" s="190"/>
      <c r="B377" s="186"/>
      <c r="C377" s="190"/>
      <c r="D377" s="186"/>
      <c r="E377" s="186"/>
      <c r="F377" s="190"/>
      <c r="G377" s="43" t="s">
        <v>158</v>
      </c>
      <c r="H377" s="18" t="s">
        <v>176</v>
      </c>
      <c r="I377" s="16" t="s">
        <v>545</v>
      </c>
      <c r="J377" s="16"/>
      <c r="K377" s="70">
        <v>18</v>
      </c>
      <c r="L377" s="78"/>
      <c r="M377" s="77">
        <f t="shared" si="16"/>
        <v>0</v>
      </c>
      <c r="N377" s="2"/>
      <c r="O377" s="2"/>
      <c r="P377" s="2"/>
      <c r="Q377" s="152"/>
    </row>
    <row r="378" spans="1:17" x14ac:dyDescent="0.25">
      <c r="A378" s="190"/>
      <c r="B378" s="186"/>
      <c r="C378" s="190"/>
      <c r="D378" s="186"/>
      <c r="E378" s="186"/>
      <c r="F378" s="190"/>
      <c r="G378" s="43" t="s">
        <v>158</v>
      </c>
      <c r="H378" s="18" t="s">
        <v>186</v>
      </c>
      <c r="I378" s="16" t="s">
        <v>546</v>
      </c>
      <c r="J378" s="16"/>
      <c r="K378" s="70">
        <v>11</v>
      </c>
      <c r="L378" s="78"/>
      <c r="M378" s="77">
        <f t="shared" si="16"/>
        <v>0</v>
      </c>
      <c r="N378" s="2"/>
      <c r="O378" s="2"/>
      <c r="P378" s="2"/>
      <c r="Q378" s="152"/>
    </row>
    <row r="379" spans="1:17" x14ac:dyDescent="0.25">
      <c r="A379" s="190"/>
      <c r="B379" s="186"/>
      <c r="C379" s="190"/>
      <c r="D379" s="186"/>
      <c r="E379" s="186"/>
      <c r="F379" s="190"/>
      <c r="G379" s="43" t="s">
        <v>158</v>
      </c>
      <c r="H379" s="18" t="s">
        <v>187</v>
      </c>
      <c r="I379" s="16" t="s">
        <v>547</v>
      </c>
      <c r="J379" s="16"/>
      <c r="K379" s="70">
        <v>1</v>
      </c>
      <c r="L379" s="78"/>
      <c r="M379" s="77">
        <f t="shared" si="16"/>
        <v>0</v>
      </c>
      <c r="N379" s="2"/>
      <c r="O379" s="2"/>
      <c r="P379" s="2"/>
      <c r="Q379" s="152"/>
    </row>
    <row r="380" spans="1:17" x14ac:dyDescent="0.25">
      <c r="A380" s="190"/>
      <c r="B380" s="186"/>
      <c r="C380" s="190"/>
      <c r="D380" s="186"/>
      <c r="E380" s="186"/>
      <c r="F380" s="190"/>
      <c r="G380" s="43" t="s">
        <v>158</v>
      </c>
      <c r="H380" s="18" t="s">
        <v>177</v>
      </c>
      <c r="I380" s="16" t="s">
        <v>548</v>
      </c>
      <c r="J380" s="16"/>
      <c r="K380" s="70">
        <v>2</v>
      </c>
      <c r="L380" s="78"/>
      <c r="M380" s="77">
        <f t="shared" si="16"/>
        <v>0</v>
      </c>
      <c r="N380" s="2"/>
      <c r="O380" s="2"/>
      <c r="P380" s="2"/>
      <c r="Q380" s="152"/>
    </row>
    <row r="381" spans="1:17" x14ac:dyDescent="0.25">
      <c r="A381" s="190"/>
      <c r="B381" s="186"/>
      <c r="C381" s="190"/>
      <c r="D381" s="186"/>
      <c r="E381" s="186"/>
      <c r="F381" s="190"/>
      <c r="G381" s="43" t="s">
        <v>158</v>
      </c>
      <c r="H381" s="18" t="s">
        <v>106</v>
      </c>
      <c r="I381" s="16" t="s">
        <v>549</v>
      </c>
      <c r="J381" s="16"/>
      <c r="K381" s="70">
        <v>2</v>
      </c>
      <c r="L381" s="78">
        <v>69</v>
      </c>
      <c r="M381" s="77">
        <f t="shared" si="16"/>
        <v>138</v>
      </c>
      <c r="N381" s="2"/>
      <c r="O381" s="2"/>
      <c r="P381" s="2"/>
      <c r="Q381" s="152"/>
    </row>
    <row r="382" spans="1:17" x14ac:dyDescent="0.25">
      <c r="A382" s="190"/>
      <c r="B382" s="186"/>
      <c r="C382" s="190"/>
      <c r="D382" s="186"/>
      <c r="E382" s="186"/>
      <c r="F382" s="190"/>
      <c r="G382" s="43" t="s">
        <v>158</v>
      </c>
      <c r="H382" s="18" t="s">
        <v>179</v>
      </c>
      <c r="I382" s="16" t="s">
        <v>550</v>
      </c>
      <c r="J382" s="16"/>
      <c r="K382" s="70">
        <v>2</v>
      </c>
      <c r="L382" s="78"/>
      <c r="M382" s="77">
        <f t="shared" si="16"/>
        <v>0</v>
      </c>
      <c r="N382" s="2"/>
      <c r="O382" s="2"/>
      <c r="P382" s="2"/>
      <c r="Q382" s="152"/>
    </row>
    <row r="383" spans="1:17" x14ac:dyDescent="0.25">
      <c r="A383" s="190"/>
      <c r="B383" s="186"/>
      <c r="C383" s="190"/>
      <c r="D383" s="186"/>
      <c r="E383" s="186"/>
      <c r="F383" s="190"/>
      <c r="G383" s="43" t="s">
        <v>156</v>
      </c>
      <c r="H383" s="18" t="s">
        <v>108</v>
      </c>
      <c r="I383" s="16" t="s">
        <v>551</v>
      </c>
      <c r="J383" s="16"/>
      <c r="K383" s="70">
        <v>1</v>
      </c>
      <c r="L383" s="78"/>
      <c r="M383" s="77">
        <f t="shared" si="16"/>
        <v>0</v>
      </c>
      <c r="N383" s="2"/>
      <c r="O383" s="2"/>
      <c r="P383" s="2"/>
      <c r="Q383" s="152"/>
    </row>
    <row r="384" spans="1:17" x14ac:dyDescent="0.25">
      <c r="A384" s="190"/>
      <c r="B384" s="186"/>
      <c r="C384" s="190"/>
      <c r="D384" s="186"/>
      <c r="E384" s="186"/>
      <c r="F384" s="190"/>
      <c r="G384" s="43" t="s">
        <v>156</v>
      </c>
      <c r="H384" s="18" t="s">
        <v>109</v>
      </c>
      <c r="I384" s="16" t="s">
        <v>552</v>
      </c>
      <c r="J384" s="16"/>
      <c r="K384" s="70">
        <v>1</v>
      </c>
      <c r="L384" s="78"/>
      <c r="M384" s="77">
        <f t="shared" si="16"/>
        <v>0</v>
      </c>
      <c r="N384" s="2"/>
      <c r="O384" s="2"/>
      <c r="P384" s="2"/>
      <c r="Q384" s="152"/>
    </row>
    <row r="385" spans="1:17" x14ac:dyDescent="0.25">
      <c r="A385" s="190"/>
      <c r="B385" s="186"/>
      <c r="C385" s="190"/>
      <c r="D385" s="186"/>
      <c r="E385" s="186"/>
      <c r="F385" s="190"/>
      <c r="G385" s="16" t="s">
        <v>156</v>
      </c>
      <c r="H385" s="18" t="s">
        <v>181</v>
      </c>
      <c r="I385" s="16" t="s">
        <v>553</v>
      </c>
      <c r="J385" s="16"/>
      <c r="K385" s="70">
        <v>1</v>
      </c>
      <c r="L385" s="78"/>
      <c r="M385" s="77">
        <f t="shared" si="16"/>
        <v>0</v>
      </c>
      <c r="N385" s="2"/>
      <c r="O385" s="2"/>
      <c r="P385" s="2"/>
      <c r="Q385" s="152"/>
    </row>
    <row r="386" spans="1:17" x14ac:dyDescent="0.25">
      <c r="A386" s="190"/>
      <c r="B386" s="186"/>
      <c r="C386" s="190"/>
      <c r="D386" s="186"/>
      <c r="E386" s="186"/>
      <c r="F386" s="190"/>
      <c r="G386" s="16" t="s">
        <v>156</v>
      </c>
      <c r="H386" s="18" t="s">
        <v>183</v>
      </c>
      <c r="I386" s="16" t="s">
        <v>554</v>
      </c>
      <c r="J386" s="16"/>
      <c r="K386" s="70">
        <v>2</v>
      </c>
      <c r="L386" s="78"/>
      <c r="M386" s="77">
        <f t="shared" si="16"/>
        <v>0</v>
      </c>
      <c r="N386" s="2"/>
      <c r="O386" s="2"/>
      <c r="P386" s="2"/>
      <c r="Q386" s="152"/>
    </row>
    <row r="387" spans="1:17" x14ac:dyDescent="0.25">
      <c r="A387" s="190"/>
      <c r="B387" s="186"/>
      <c r="C387" s="190"/>
      <c r="D387" s="186"/>
      <c r="E387" s="186"/>
      <c r="F387" s="190"/>
      <c r="G387" s="16" t="s">
        <v>156</v>
      </c>
      <c r="H387" s="18" t="s">
        <v>185</v>
      </c>
      <c r="I387" s="16" t="s">
        <v>555</v>
      </c>
      <c r="J387" s="16"/>
      <c r="K387" s="70">
        <v>2</v>
      </c>
      <c r="L387" s="78"/>
      <c r="M387" s="77">
        <f t="shared" si="16"/>
        <v>0</v>
      </c>
      <c r="N387" s="2"/>
      <c r="O387" s="2"/>
      <c r="P387" s="2"/>
      <c r="Q387" s="152"/>
    </row>
    <row r="388" spans="1:17" x14ac:dyDescent="0.25">
      <c r="A388" s="190"/>
      <c r="B388" s="186"/>
      <c r="C388" s="190"/>
      <c r="D388" s="186"/>
      <c r="E388" s="186"/>
      <c r="F388" s="190"/>
      <c r="G388" s="16" t="s">
        <v>156</v>
      </c>
      <c r="H388" s="18" t="s">
        <v>188</v>
      </c>
      <c r="I388" s="16" t="s">
        <v>556</v>
      </c>
      <c r="J388" s="16"/>
      <c r="K388" s="70">
        <v>2</v>
      </c>
      <c r="L388" s="78"/>
      <c r="M388" s="77">
        <f t="shared" si="16"/>
        <v>0</v>
      </c>
      <c r="N388" s="2"/>
      <c r="O388" s="2"/>
      <c r="P388" s="2"/>
      <c r="Q388" s="152"/>
    </row>
    <row r="389" spans="1:17" x14ac:dyDescent="0.25">
      <c r="A389" s="190"/>
      <c r="B389" s="186"/>
      <c r="C389" s="190"/>
      <c r="D389" s="186"/>
      <c r="E389" s="186"/>
      <c r="F389" s="190"/>
      <c r="G389" s="16" t="s">
        <v>156</v>
      </c>
      <c r="H389" s="18" t="s">
        <v>189</v>
      </c>
      <c r="I389" s="16" t="s">
        <v>557</v>
      </c>
      <c r="J389" s="16"/>
      <c r="K389" s="70">
        <v>2</v>
      </c>
      <c r="L389" s="78"/>
      <c r="M389" s="77">
        <f t="shared" si="16"/>
        <v>0</v>
      </c>
      <c r="N389" s="2"/>
      <c r="O389" s="2"/>
      <c r="P389" s="2"/>
      <c r="Q389" s="152"/>
    </row>
    <row r="390" spans="1:17" x14ac:dyDescent="0.25">
      <c r="A390" s="190"/>
      <c r="B390" s="186"/>
      <c r="C390" s="190"/>
      <c r="D390" s="186"/>
      <c r="E390" s="186"/>
      <c r="F390" s="190"/>
      <c r="G390" s="16" t="s">
        <v>156</v>
      </c>
      <c r="H390" s="18" t="s">
        <v>190</v>
      </c>
      <c r="I390" s="16" t="s">
        <v>558</v>
      </c>
      <c r="J390" s="16"/>
      <c r="K390" s="70">
        <v>2</v>
      </c>
      <c r="L390" s="78"/>
      <c r="M390" s="77">
        <f t="shared" si="16"/>
        <v>0</v>
      </c>
      <c r="N390" s="2"/>
      <c r="O390" s="2"/>
      <c r="P390" s="2"/>
      <c r="Q390" s="152"/>
    </row>
    <row r="391" spans="1:17" x14ac:dyDescent="0.25">
      <c r="A391" s="190"/>
      <c r="B391" s="186"/>
      <c r="C391" s="190"/>
      <c r="D391" s="186"/>
      <c r="E391" s="186"/>
      <c r="F391" s="190"/>
      <c r="G391" s="16" t="s">
        <v>156</v>
      </c>
      <c r="H391" s="18" t="s">
        <v>191</v>
      </c>
      <c r="I391" s="16" t="s">
        <v>559</v>
      </c>
      <c r="J391" s="16"/>
      <c r="K391" s="70">
        <v>2</v>
      </c>
      <c r="L391" s="78"/>
      <c r="M391" s="77">
        <f t="shared" si="16"/>
        <v>0</v>
      </c>
      <c r="N391" s="2"/>
      <c r="O391" s="2"/>
      <c r="P391" s="2"/>
      <c r="Q391" s="152"/>
    </row>
    <row r="392" spans="1:17" x14ac:dyDescent="0.25">
      <c r="A392" s="190"/>
      <c r="B392" s="186"/>
      <c r="C392" s="190"/>
      <c r="D392" s="186"/>
      <c r="E392" s="186"/>
      <c r="F392" s="190"/>
      <c r="G392" s="16" t="s">
        <v>156</v>
      </c>
      <c r="H392" s="18" t="s">
        <v>192</v>
      </c>
      <c r="I392" s="16" t="s">
        <v>560</v>
      </c>
      <c r="J392" s="16"/>
      <c r="K392" s="70">
        <v>2</v>
      </c>
      <c r="L392" s="78"/>
      <c r="M392" s="77">
        <f t="shared" si="16"/>
        <v>0</v>
      </c>
      <c r="N392" s="2"/>
      <c r="O392" s="2"/>
      <c r="P392" s="2"/>
      <c r="Q392" s="152"/>
    </row>
    <row r="393" spans="1:17" x14ac:dyDescent="0.25">
      <c r="A393" s="190"/>
      <c r="B393" s="186"/>
      <c r="C393" s="190"/>
      <c r="D393" s="186"/>
      <c r="E393" s="186"/>
      <c r="F393" s="190"/>
      <c r="G393" s="16" t="s">
        <v>156</v>
      </c>
      <c r="H393" s="18" t="s">
        <v>194</v>
      </c>
      <c r="I393" s="16" t="s">
        <v>561</v>
      </c>
      <c r="J393" s="16"/>
      <c r="K393" s="70">
        <v>2</v>
      </c>
      <c r="L393" s="78"/>
      <c r="M393" s="77">
        <f t="shared" si="16"/>
        <v>0</v>
      </c>
      <c r="N393" s="2"/>
      <c r="O393" s="2"/>
      <c r="P393" s="2"/>
      <c r="Q393" s="152"/>
    </row>
    <row r="394" spans="1:17" x14ac:dyDescent="0.25">
      <c r="A394" s="190"/>
      <c r="B394" s="186"/>
      <c r="C394" s="190"/>
      <c r="D394" s="186"/>
      <c r="E394" s="186"/>
      <c r="F394" s="190"/>
      <c r="G394" s="16" t="s">
        <v>157</v>
      </c>
      <c r="H394" s="18" t="s">
        <v>196</v>
      </c>
      <c r="I394" s="16" t="s">
        <v>562</v>
      </c>
      <c r="J394" s="16"/>
      <c r="K394" s="70">
        <v>1</v>
      </c>
      <c r="L394" s="78"/>
      <c r="M394" s="77">
        <f t="shared" si="16"/>
        <v>0</v>
      </c>
      <c r="N394" s="2"/>
      <c r="O394" s="2"/>
      <c r="P394" s="2"/>
      <c r="Q394" s="152"/>
    </row>
    <row r="395" spans="1:17" x14ac:dyDescent="0.25">
      <c r="A395" s="191"/>
      <c r="B395" s="186"/>
      <c r="C395" s="190"/>
      <c r="D395" s="186"/>
      <c r="E395" s="186"/>
      <c r="F395" s="190"/>
      <c r="G395" s="16" t="s">
        <v>157</v>
      </c>
      <c r="H395" s="18" t="s">
        <v>197</v>
      </c>
      <c r="I395" s="16" t="s">
        <v>563</v>
      </c>
      <c r="J395" s="16"/>
      <c r="K395" s="70">
        <v>1</v>
      </c>
      <c r="L395" s="78"/>
      <c r="M395" s="77">
        <f t="shared" si="16"/>
        <v>0</v>
      </c>
      <c r="N395" s="2"/>
      <c r="O395" s="2"/>
      <c r="P395" s="2"/>
      <c r="Q395" s="152"/>
    </row>
    <row r="396" spans="1:17" x14ac:dyDescent="0.25">
      <c r="A396" s="189">
        <v>50</v>
      </c>
      <c r="B396" s="186"/>
      <c r="C396" s="190"/>
      <c r="D396" s="185" t="s">
        <v>199</v>
      </c>
      <c r="E396" s="185" t="s">
        <v>153</v>
      </c>
      <c r="F396" s="189">
        <v>9.1999999999999993</v>
      </c>
      <c r="G396" s="16" t="s">
        <v>158</v>
      </c>
      <c r="H396" s="18" t="s">
        <v>174</v>
      </c>
      <c r="I396" s="109" t="s">
        <v>518</v>
      </c>
      <c r="J396" s="16"/>
      <c r="K396" s="70"/>
      <c r="L396" s="78"/>
      <c r="M396" s="77">
        <f t="shared" si="16"/>
        <v>0</v>
      </c>
      <c r="N396" s="2"/>
      <c r="O396" s="2"/>
      <c r="P396" s="2"/>
      <c r="Q396" s="152"/>
    </row>
    <row r="397" spans="1:17" x14ac:dyDescent="0.25">
      <c r="A397" s="190"/>
      <c r="B397" s="186"/>
      <c r="C397" s="190"/>
      <c r="D397" s="186"/>
      <c r="E397" s="186"/>
      <c r="F397" s="190"/>
      <c r="G397" s="16" t="s">
        <v>158</v>
      </c>
      <c r="H397" s="18" t="s">
        <v>99</v>
      </c>
      <c r="I397" s="16" t="s">
        <v>173</v>
      </c>
      <c r="J397" s="16"/>
      <c r="K397" s="70">
        <v>0.8</v>
      </c>
      <c r="L397" s="78"/>
      <c r="M397" s="77">
        <f t="shared" si="16"/>
        <v>0</v>
      </c>
      <c r="N397" s="2"/>
      <c r="O397" s="2"/>
      <c r="P397" s="2"/>
      <c r="Q397" s="152"/>
    </row>
    <row r="398" spans="1:17" x14ac:dyDescent="0.25">
      <c r="A398" s="190"/>
      <c r="B398" s="186"/>
      <c r="C398" s="190"/>
      <c r="D398" s="186"/>
      <c r="E398" s="186"/>
      <c r="F398" s="190"/>
      <c r="G398" s="16" t="s">
        <v>156</v>
      </c>
      <c r="H398" s="18" t="s">
        <v>200</v>
      </c>
      <c r="I398" s="16" t="s">
        <v>564</v>
      </c>
      <c r="J398" s="16"/>
      <c r="K398" s="70">
        <v>18</v>
      </c>
      <c r="L398" s="78">
        <v>66</v>
      </c>
      <c r="M398" s="77">
        <f t="shared" si="16"/>
        <v>1188</v>
      </c>
      <c r="N398" s="2"/>
      <c r="O398" s="2"/>
      <c r="P398" s="2"/>
      <c r="Q398" s="152"/>
    </row>
    <row r="399" spans="1:17" x14ac:dyDescent="0.25">
      <c r="A399" s="190"/>
      <c r="B399" s="186"/>
      <c r="C399" s="190"/>
      <c r="D399" s="186"/>
      <c r="E399" s="186"/>
      <c r="F399" s="190"/>
      <c r="G399" s="16" t="s">
        <v>156</v>
      </c>
      <c r="H399" s="18" t="s">
        <v>201</v>
      </c>
      <c r="I399" s="16" t="s">
        <v>565</v>
      </c>
      <c r="J399" s="16"/>
      <c r="K399" s="70">
        <v>9</v>
      </c>
      <c r="L399" s="78">
        <v>138</v>
      </c>
      <c r="M399" s="77">
        <f t="shared" si="16"/>
        <v>1242</v>
      </c>
      <c r="N399" s="2"/>
      <c r="O399" s="2"/>
      <c r="P399" s="2"/>
      <c r="Q399" s="152"/>
    </row>
    <row r="400" spans="1:17" x14ac:dyDescent="0.25">
      <c r="A400" s="190"/>
      <c r="B400" s="186"/>
      <c r="C400" s="190"/>
      <c r="D400" s="186"/>
      <c r="E400" s="186"/>
      <c r="F400" s="190"/>
      <c r="G400" s="16" t="s">
        <v>156</v>
      </c>
      <c r="H400" s="18" t="s">
        <v>202</v>
      </c>
      <c r="I400" s="16" t="s">
        <v>566</v>
      </c>
      <c r="J400" s="16"/>
      <c r="K400" s="70">
        <v>9</v>
      </c>
      <c r="L400" s="78">
        <v>17</v>
      </c>
      <c r="M400" s="77">
        <f t="shared" si="16"/>
        <v>153</v>
      </c>
      <c r="N400" s="2"/>
      <c r="O400" s="2"/>
      <c r="P400" s="2"/>
      <c r="Q400" s="152"/>
    </row>
    <row r="401" spans="1:17" x14ac:dyDescent="0.25">
      <c r="A401" s="190"/>
      <c r="B401" s="186"/>
      <c r="C401" s="190"/>
      <c r="D401" s="186"/>
      <c r="E401" s="186"/>
      <c r="F401" s="190"/>
      <c r="G401" s="16" t="s">
        <v>156</v>
      </c>
      <c r="H401" s="18" t="s">
        <v>203</v>
      </c>
      <c r="I401" s="16" t="s">
        <v>567</v>
      </c>
      <c r="J401" s="16"/>
      <c r="K401" s="70">
        <v>1</v>
      </c>
      <c r="L401" s="78">
        <v>19</v>
      </c>
      <c r="M401" s="77">
        <f t="shared" si="16"/>
        <v>19</v>
      </c>
      <c r="N401" s="2"/>
      <c r="O401" s="2"/>
      <c r="P401" s="2"/>
      <c r="Q401" s="152"/>
    </row>
    <row r="402" spans="1:17" x14ac:dyDescent="0.25">
      <c r="A402" s="190"/>
      <c r="B402" s="186"/>
      <c r="C402" s="190"/>
      <c r="D402" s="186"/>
      <c r="E402" s="186"/>
      <c r="F402" s="190"/>
      <c r="G402" s="16" t="s">
        <v>156</v>
      </c>
      <c r="H402" s="18" t="s">
        <v>204</v>
      </c>
      <c r="I402" s="16" t="s">
        <v>568</v>
      </c>
      <c r="J402" s="16"/>
      <c r="K402" s="70">
        <v>2</v>
      </c>
      <c r="L402" s="78">
        <v>3</v>
      </c>
      <c r="M402" s="77">
        <f t="shared" si="16"/>
        <v>6</v>
      </c>
      <c r="N402" s="2"/>
      <c r="O402" s="2"/>
      <c r="P402" s="2"/>
      <c r="Q402" s="152"/>
    </row>
    <row r="403" spans="1:17" x14ac:dyDescent="0.25">
      <c r="A403" s="190"/>
      <c r="B403" s="186"/>
      <c r="C403" s="190"/>
      <c r="D403" s="186"/>
      <c r="E403" s="186"/>
      <c r="F403" s="190"/>
      <c r="G403" s="16" t="s">
        <v>156</v>
      </c>
      <c r="H403" s="18" t="s">
        <v>205</v>
      </c>
      <c r="I403" s="16" t="s">
        <v>569</v>
      </c>
      <c r="J403" s="16"/>
      <c r="K403" s="70">
        <v>1</v>
      </c>
      <c r="L403" s="78">
        <v>129</v>
      </c>
      <c r="M403" s="77">
        <f t="shared" si="16"/>
        <v>129</v>
      </c>
      <c r="N403" s="2"/>
      <c r="O403" s="2"/>
      <c r="P403" s="2"/>
      <c r="Q403" s="152"/>
    </row>
    <row r="404" spans="1:17" x14ac:dyDescent="0.25">
      <c r="A404" s="190"/>
      <c r="B404" s="186"/>
      <c r="C404" s="190"/>
      <c r="D404" s="186"/>
      <c r="E404" s="186"/>
      <c r="F404" s="190"/>
      <c r="G404" s="16" t="s">
        <v>156</v>
      </c>
      <c r="H404" s="18" t="s">
        <v>236</v>
      </c>
      <c r="I404" s="16" t="s">
        <v>570</v>
      </c>
      <c r="J404" s="16"/>
      <c r="K404" s="70">
        <v>1</v>
      </c>
      <c r="L404" s="78">
        <v>7</v>
      </c>
      <c r="M404" s="77">
        <f t="shared" si="16"/>
        <v>7</v>
      </c>
      <c r="N404" s="2"/>
      <c r="O404" s="2"/>
      <c r="P404" s="2"/>
      <c r="Q404" s="152"/>
    </row>
    <row r="405" spans="1:17" x14ac:dyDescent="0.25">
      <c r="A405" s="190"/>
      <c r="B405" s="186"/>
      <c r="C405" s="190"/>
      <c r="D405" s="186"/>
      <c r="E405" s="186"/>
      <c r="F405" s="190"/>
      <c r="G405" s="16" t="s">
        <v>156</v>
      </c>
      <c r="H405" s="18" t="s">
        <v>207</v>
      </c>
      <c r="I405" s="16" t="s">
        <v>571</v>
      </c>
      <c r="J405" s="16"/>
      <c r="K405" s="70">
        <v>1</v>
      </c>
      <c r="L405" s="78"/>
      <c r="M405" s="77">
        <f t="shared" si="16"/>
        <v>0</v>
      </c>
      <c r="N405" s="2"/>
      <c r="O405" s="2"/>
      <c r="P405" s="2"/>
      <c r="Q405" s="152"/>
    </row>
    <row r="406" spans="1:17" x14ac:dyDescent="0.25">
      <c r="A406" s="190"/>
      <c r="B406" s="186"/>
      <c r="C406" s="190"/>
      <c r="D406" s="186"/>
      <c r="E406" s="186"/>
      <c r="F406" s="190"/>
      <c r="G406" s="16" t="s">
        <v>156</v>
      </c>
      <c r="H406" s="18" t="s">
        <v>106</v>
      </c>
      <c r="I406" s="16" t="s">
        <v>572</v>
      </c>
      <c r="J406" s="16"/>
      <c r="K406" s="70">
        <v>1</v>
      </c>
      <c r="L406" s="78"/>
      <c r="M406" s="77">
        <f t="shared" si="16"/>
        <v>0</v>
      </c>
      <c r="N406" s="2"/>
      <c r="O406" s="2"/>
      <c r="P406" s="2"/>
      <c r="Q406" s="152"/>
    </row>
    <row r="407" spans="1:17" x14ac:dyDescent="0.25">
      <c r="A407" s="190"/>
      <c r="B407" s="186"/>
      <c r="C407" s="190"/>
      <c r="D407" s="186"/>
      <c r="E407" s="186"/>
      <c r="F407" s="190"/>
      <c r="G407" s="16" t="s">
        <v>156</v>
      </c>
      <c r="H407" s="18" t="s">
        <v>250</v>
      </c>
      <c r="I407" s="16" t="s">
        <v>573</v>
      </c>
      <c r="J407" s="16"/>
      <c r="K407" s="70">
        <v>4</v>
      </c>
      <c r="L407" s="78">
        <v>11</v>
      </c>
      <c r="M407" s="77">
        <f t="shared" si="16"/>
        <v>44</v>
      </c>
      <c r="N407" s="2"/>
      <c r="O407" s="2"/>
      <c r="P407" s="2"/>
      <c r="Q407" s="152"/>
    </row>
    <row r="408" spans="1:17" x14ac:dyDescent="0.25">
      <c r="A408" s="190"/>
      <c r="B408" s="186"/>
      <c r="C408" s="190"/>
      <c r="D408" s="186"/>
      <c r="E408" s="186"/>
      <c r="F408" s="190"/>
      <c r="G408" s="16" t="s">
        <v>156</v>
      </c>
      <c r="H408" s="18" t="s">
        <v>251</v>
      </c>
      <c r="I408" s="16" t="s">
        <v>574</v>
      </c>
      <c r="J408" s="16"/>
      <c r="K408" s="70">
        <v>32</v>
      </c>
      <c r="L408" s="78">
        <v>11</v>
      </c>
      <c r="M408" s="77">
        <f t="shared" si="16"/>
        <v>352</v>
      </c>
      <c r="N408" s="2"/>
      <c r="O408" s="2"/>
      <c r="P408" s="2"/>
      <c r="Q408" s="152"/>
    </row>
    <row r="409" spans="1:17" x14ac:dyDescent="0.25">
      <c r="A409" s="190"/>
      <c r="B409" s="186"/>
      <c r="C409" s="190"/>
      <c r="D409" s="186"/>
      <c r="E409" s="186"/>
      <c r="F409" s="190"/>
      <c r="G409" s="16" t="s">
        <v>156</v>
      </c>
      <c r="H409" s="18" t="s">
        <v>252</v>
      </c>
      <c r="I409" s="16" t="s">
        <v>575</v>
      </c>
      <c r="J409" s="16"/>
      <c r="K409" s="70">
        <v>2</v>
      </c>
      <c r="L409" s="78">
        <v>20</v>
      </c>
      <c r="M409" s="77">
        <f t="shared" si="16"/>
        <v>40</v>
      </c>
      <c r="N409" s="2"/>
      <c r="O409" s="2"/>
      <c r="P409" s="2"/>
      <c r="Q409" s="152"/>
    </row>
    <row r="410" spans="1:17" x14ac:dyDescent="0.25">
      <c r="A410" s="190"/>
      <c r="B410" s="186"/>
      <c r="C410" s="190"/>
      <c r="D410" s="186"/>
      <c r="E410" s="186"/>
      <c r="F410" s="190"/>
      <c r="G410" s="16" t="s">
        <v>156</v>
      </c>
      <c r="H410" s="18" t="s">
        <v>185</v>
      </c>
      <c r="I410" s="16" t="s">
        <v>576</v>
      </c>
      <c r="J410" s="16"/>
      <c r="K410" s="70">
        <v>1</v>
      </c>
      <c r="L410" s="78">
        <v>474</v>
      </c>
      <c r="M410" s="77">
        <f t="shared" si="16"/>
        <v>474</v>
      </c>
      <c r="N410" s="2"/>
      <c r="O410" s="2"/>
      <c r="P410" s="2"/>
      <c r="Q410" s="152"/>
    </row>
    <row r="411" spans="1:17" x14ac:dyDescent="0.25">
      <c r="A411" s="191"/>
      <c r="B411" s="186"/>
      <c r="C411" s="190"/>
      <c r="D411" s="187"/>
      <c r="E411" s="187"/>
      <c r="F411" s="191"/>
      <c r="G411" s="16" t="s">
        <v>157</v>
      </c>
      <c r="H411" s="18" t="s">
        <v>208</v>
      </c>
      <c r="I411" s="16" t="s">
        <v>577</v>
      </c>
      <c r="J411" s="16"/>
      <c r="K411" s="70"/>
      <c r="L411" s="78"/>
      <c r="M411" s="77">
        <f t="shared" si="16"/>
        <v>0</v>
      </c>
      <c r="N411" s="2"/>
      <c r="O411" s="2"/>
      <c r="P411" s="2"/>
      <c r="Q411" s="152"/>
    </row>
    <row r="412" spans="1:17" x14ac:dyDescent="0.25">
      <c r="A412" s="189">
        <v>51</v>
      </c>
      <c r="B412" s="186"/>
      <c r="C412" s="190"/>
      <c r="D412" s="185" t="s">
        <v>199</v>
      </c>
      <c r="E412" s="185" t="s">
        <v>198</v>
      </c>
      <c r="F412" s="2"/>
      <c r="G412" s="16" t="s">
        <v>158</v>
      </c>
      <c r="H412" s="18" t="s">
        <v>234</v>
      </c>
      <c r="I412" s="108" t="s">
        <v>518</v>
      </c>
      <c r="J412" s="16"/>
      <c r="K412" s="70"/>
      <c r="L412" s="78"/>
      <c r="M412" s="77">
        <f t="shared" si="16"/>
        <v>0</v>
      </c>
      <c r="N412" s="2"/>
      <c r="O412" s="2"/>
      <c r="P412" s="2"/>
      <c r="Q412" s="152"/>
    </row>
    <row r="413" spans="1:17" x14ac:dyDescent="0.25">
      <c r="A413" s="190"/>
      <c r="B413" s="186"/>
      <c r="C413" s="190"/>
      <c r="D413" s="186"/>
      <c r="E413" s="186"/>
      <c r="F413" s="2"/>
      <c r="G413" s="16" t="s">
        <v>158</v>
      </c>
      <c r="H413" s="18" t="s">
        <v>99</v>
      </c>
      <c r="I413" s="16" t="s">
        <v>173</v>
      </c>
      <c r="J413" s="16"/>
      <c r="K413" s="70">
        <v>1.1000000000000001</v>
      </c>
      <c r="L413" s="78"/>
      <c r="M413" s="77">
        <f t="shared" si="16"/>
        <v>0</v>
      </c>
      <c r="N413" s="2"/>
      <c r="O413" s="2"/>
      <c r="P413" s="2"/>
      <c r="Q413" s="152"/>
    </row>
    <row r="414" spans="1:17" x14ac:dyDescent="0.25">
      <c r="A414" s="190"/>
      <c r="B414" s="186"/>
      <c r="C414" s="190"/>
      <c r="D414" s="186"/>
      <c r="E414" s="186"/>
      <c r="F414" s="2"/>
      <c r="G414" s="16" t="s">
        <v>156</v>
      </c>
      <c r="H414" s="18" t="s">
        <v>200</v>
      </c>
      <c r="I414" s="16" t="s">
        <v>578</v>
      </c>
      <c r="J414" s="16"/>
      <c r="K414" s="70">
        <v>18</v>
      </c>
      <c r="L414" s="78"/>
      <c r="M414" s="77">
        <f t="shared" si="16"/>
        <v>0</v>
      </c>
      <c r="N414" s="2"/>
      <c r="O414" s="2"/>
      <c r="P414" s="2"/>
      <c r="Q414" s="152"/>
    </row>
    <row r="415" spans="1:17" x14ac:dyDescent="0.25">
      <c r="A415" s="190"/>
      <c r="B415" s="186"/>
      <c r="C415" s="190"/>
      <c r="D415" s="186"/>
      <c r="E415" s="186"/>
      <c r="F415" s="2"/>
      <c r="G415" s="16" t="s">
        <v>156</v>
      </c>
      <c r="H415" s="18" t="s">
        <v>201</v>
      </c>
      <c r="I415" s="16" t="s">
        <v>579</v>
      </c>
      <c r="J415" s="16"/>
      <c r="K415" s="70">
        <v>9</v>
      </c>
      <c r="L415" s="78"/>
      <c r="M415" s="77">
        <f t="shared" si="16"/>
        <v>0</v>
      </c>
      <c r="N415" s="2"/>
      <c r="O415" s="2"/>
      <c r="P415" s="2"/>
      <c r="Q415" s="152"/>
    </row>
    <row r="416" spans="1:17" x14ac:dyDescent="0.25">
      <c r="A416" s="190"/>
      <c r="B416" s="186"/>
      <c r="C416" s="190"/>
      <c r="D416" s="186"/>
      <c r="E416" s="186"/>
      <c r="F416" s="2"/>
      <c r="G416" s="16" t="s">
        <v>156</v>
      </c>
      <c r="H416" s="18" t="s">
        <v>202</v>
      </c>
      <c r="I416" s="16" t="s">
        <v>580</v>
      </c>
      <c r="J416" s="16"/>
      <c r="K416" s="70">
        <v>9</v>
      </c>
      <c r="L416" s="78"/>
      <c r="M416" s="77">
        <f t="shared" si="16"/>
        <v>0</v>
      </c>
      <c r="N416" s="2"/>
      <c r="O416" s="2"/>
      <c r="P416" s="2"/>
      <c r="Q416" s="152"/>
    </row>
    <row r="417" spans="1:17" x14ac:dyDescent="0.25">
      <c r="A417" s="190"/>
      <c r="B417" s="186"/>
      <c r="C417" s="190"/>
      <c r="D417" s="186"/>
      <c r="E417" s="186"/>
      <c r="F417" s="2"/>
      <c r="G417" s="16" t="s">
        <v>156</v>
      </c>
      <c r="H417" s="18" t="s">
        <v>203</v>
      </c>
      <c r="I417" s="16" t="s">
        <v>581</v>
      </c>
      <c r="J417" s="16"/>
      <c r="K417" s="70">
        <v>1</v>
      </c>
      <c r="L417" s="78"/>
      <c r="M417" s="77">
        <f t="shared" si="16"/>
        <v>0</v>
      </c>
      <c r="N417" s="2"/>
      <c r="O417" s="2"/>
      <c r="P417" s="2"/>
      <c r="Q417" s="152"/>
    </row>
    <row r="418" spans="1:17" x14ac:dyDescent="0.25">
      <c r="A418" s="190"/>
      <c r="B418" s="186"/>
      <c r="C418" s="190"/>
      <c r="D418" s="186"/>
      <c r="E418" s="186"/>
      <c r="F418" s="2"/>
      <c r="G418" s="16" t="s">
        <v>156</v>
      </c>
      <c r="H418" s="18" t="s">
        <v>204</v>
      </c>
      <c r="I418" s="16" t="s">
        <v>582</v>
      </c>
      <c r="J418" s="16"/>
      <c r="K418" s="70">
        <v>2</v>
      </c>
      <c r="L418" s="78"/>
      <c r="M418" s="77">
        <f t="shared" si="16"/>
        <v>0</v>
      </c>
      <c r="N418" s="2"/>
      <c r="O418" s="2"/>
      <c r="P418" s="2"/>
      <c r="Q418" s="152"/>
    </row>
    <row r="419" spans="1:17" x14ac:dyDescent="0.25">
      <c r="A419" s="190"/>
      <c r="B419" s="186"/>
      <c r="C419" s="190"/>
      <c r="D419" s="186"/>
      <c r="E419" s="186"/>
      <c r="F419" s="2"/>
      <c r="G419" s="16" t="s">
        <v>156</v>
      </c>
      <c r="H419" s="18" t="s">
        <v>205</v>
      </c>
      <c r="I419" s="16" t="s">
        <v>583</v>
      </c>
      <c r="J419" s="16"/>
      <c r="K419" s="70">
        <v>1</v>
      </c>
      <c r="L419" s="78"/>
      <c r="M419" s="77">
        <f t="shared" si="16"/>
        <v>0</v>
      </c>
      <c r="N419" s="2"/>
      <c r="O419" s="2"/>
      <c r="P419" s="2"/>
      <c r="Q419" s="152"/>
    </row>
    <row r="420" spans="1:17" x14ac:dyDescent="0.25">
      <c r="A420" s="190"/>
      <c r="B420" s="186"/>
      <c r="C420" s="190"/>
      <c r="D420" s="186"/>
      <c r="E420" s="186"/>
      <c r="F420" s="2"/>
      <c r="G420" s="16" t="s">
        <v>156</v>
      </c>
      <c r="H420" s="18" t="s">
        <v>206</v>
      </c>
      <c r="I420" s="16" t="s">
        <v>584</v>
      </c>
      <c r="J420" s="16"/>
      <c r="K420" s="70">
        <v>1</v>
      </c>
      <c r="L420" s="78"/>
      <c r="M420" s="77">
        <f t="shared" si="16"/>
        <v>0</v>
      </c>
      <c r="N420" s="2"/>
      <c r="O420" s="2"/>
      <c r="P420" s="2"/>
      <c r="Q420" s="152"/>
    </row>
    <row r="421" spans="1:17" x14ac:dyDescent="0.25">
      <c r="A421" s="190"/>
      <c r="B421" s="186"/>
      <c r="C421" s="190"/>
      <c r="D421" s="186"/>
      <c r="E421" s="186"/>
      <c r="F421" s="2"/>
      <c r="G421" s="43" t="s">
        <v>156</v>
      </c>
      <c r="H421" s="18" t="s">
        <v>207</v>
      </c>
      <c r="I421" s="16" t="s">
        <v>585</v>
      </c>
      <c r="J421" s="16"/>
      <c r="K421" s="70">
        <v>1</v>
      </c>
      <c r="L421" s="78"/>
      <c r="M421" s="77">
        <f t="shared" si="16"/>
        <v>0</v>
      </c>
      <c r="N421" s="2"/>
      <c r="O421" s="2"/>
      <c r="P421" s="2"/>
      <c r="Q421" s="152"/>
    </row>
    <row r="422" spans="1:17" ht="15.75" customHeight="1" x14ac:dyDescent="0.25">
      <c r="A422" s="191"/>
      <c r="B422" s="187"/>
      <c r="C422" s="191"/>
      <c r="D422" s="186"/>
      <c r="E422" s="186"/>
      <c r="F422" s="2"/>
      <c r="G422" s="43" t="s">
        <v>156</v>
      </c>
      <c r="H422" s="18" t="s">
        <v>106</v>
      </c>
      <c r="I422" s="16" t="s">
        <v>586</v>
      </c>
      <c r="J422" s="16"/>
      <c r="K422" s="70">
        <v>1</v>
      </c>
      <c r="L422" s="78"/>
      <c r="M422" s="77">
        <f t="shared" si="16"/>
        <v>0</v>
      </c>
      <c r="N422" s="2"/>
      <c r="O422" s="2"/>
      <c r="P422" s="2"/>
      <c r="Q422" s="152"/>
    </row>
    <row r="423" spans="1:17" x14ac:dyDescent="0.25">
      <c r="A423" s="189">
        <v>52</v>
      </c>
      <c r="B423" s="226" t="s">
        <v>371</v>
      </c>
      <c r="C423" s="185" t="s">
        <v>317</v>
      </c>
      <c r="D423" s="185" t="s">
        <v>221</v>
      </c>
      <c r="E423" s="13"/>
      <c r="F423" s="185">
        <v>4</v>
      </c>
      <c r="G423" s="25" t="s">
        <v>156</v>
      </c>
      <c r="H423" s="26"/>
      <c r="I423" s="25" t="s">
        <v>589</v>
      </c>
      <c r="J423" s="16"/>
      <c r="K423" s="70"/>
      <c r="L423" s="78"/>
      <c r="M423" s="77">
        <f t="shared" si="16"/>
        <v>0</v>
      </c>
      <c r="N423" s="2"/>
      <c r="O423" s="2"/>
      <c r="P423" s="2"/>
      <c r="Q423" s="152"/>
    </row>
    <row r="424" spans="1:17" s="9" customFormat="1" x14ac:dyDescent="0.25">
      <c r="A424" s="190"/>
      <c r="B424" s="227"/>
      <c r="C424" s="186"/>
      <c r="D424" s="186"/>
      <c r="E424" s="13"/>
      <c r="F424" s="186"/>
      <c r="G424" s="44" t="s">
        <v>156</v>
      </c>
      <c r="H424" s="26"/>
      <c r="I424" s="25" t="s">
        <v>589</v>
      </c>
      <c r="J424" s="25"/>
      <c r="K424" s="72"/>
      <c r="L424" s="79"/>
      <c r="M424" s="77">
        <f t="shared" si="16"/>
        <v>0</v>
      </c>
      <c r="N424" s="17"/>
      <c r="O424" s="17"/>
      <c r="P424" s="17"/>
      <c r="Q424" s="152"/>
    </row>
    <row r="425" spans="1:17" s="9" customFormat="1" x14ac:dyDescent="0.25">
      <c r="A425" s="190"/>
      <c r="B425" s="227"/>
      <c r="C425" s="186"/>
      <c r="D425" s="186"/>
      <c r="E425" s="13"/>
      <c r="F425" s="186"/>
      <c r="G425" s="25" t="s">
        <v>156</v>
      </c>
      <c r="H425" s="26"/>
      <c r="I425" s="25" t="s">
        <v>589</v>
      </c>
      <c r="J425" s="25"/>
      <c r="K425" s="72"/>
      <c r="L425" s="79"/>
      <c r="M425" s="77">
        <f t="shared" si="16"/>
        <v>0</v>
      </c>
      <c r="N425" s="17"/>
      <c r="O425" s="17"/>
      <c r="P425" s="17"/>
      <c r="Q425" s="152"/>
    </row>
    <row r="426" spans="1:17" s="9" customFormat="1" x14ac:dyDescent="0.25">
      <c r="A426" s="191"/>
      <c r="B426" s="227"/>
      <c r="C426" s="186"/>
      <c r="D426" s="186"/>
      <c r="E426" s="13"/>
      <c r="F426" s="187"/>
      <c r="G426" s="25" t="s">
        <v>156</v>
      </c>
      <c r="H426" s="26"/>
      <c r="I426" s="25" t="s">
        <v>589</v>
      </c>
      <c r="J426" s="25"/>
      <c r="K426" s="72"/>
      <c r="L426" s="79"/>
      <c r="M426" s="77">
        <f t="shared" si="16"/>
        <v>0</v>
      </c>
      <c r="N426" s="17"/>
      <c r="O426" s="17"/>
      <c r="P426" s="17"/>
      <c r="Q426" s="152"/>
    </row>
    <row r="427" spans="1:17" x14ac:dyDescent="0.25">
      <c r="A427" s="189">
        <v>53</v>
      </c>
      <c r="B427" s="227"/>
      <c r="C427" s="186"/>
      <c r="D427" s="201" t="s">
        <v>220</v>
      </c>
      <c r="E427" s="45"/>
      <c r="F427" s="189">
        <v>5.5</v>
      </c>
      <c r="G427" s="43" t="s">
        <v>158</v>
      </c>
      <c r="H427" s="18" t="s">
        <v>234</v>
      </c>
      <c r="I427" s="107" t="s">
        <v>518</v>
      </c>
      <c r="J427" s="65" t="s">
        <v>162</v>
      </c>
      <c r="K427" s="68">
        <v>6.5</v>
      </c>
      <c r="L427" s="15">
        <v>10.19</v>
      </c>
      <c r="M427" s="77">
        <f t="shared" si="16"/>
        <v>66.234999999999999</v>
      </c>
      <c r="N427" s="2"/>
      <c r="O427" s="2"/>
      <c r="P427" s="2"/>
      <c r="Q427" s="152"/>
    </row>
    <row r="428" spans="1:17" x14ac:dyDescent="0.25">
      <c r="A428" s="190"/>
      <c r="B428" s="227"/>
      <c r="C428" s="186"/>
      <c r="D428" s="201"/>
      <c r="E428" s="45"/>
      <c r="F428" s="190"/>
      <c r="G428" s="43" t="s">
        <v>156</v>
      </c>
      <c r="H428" s="18" t="s">
        <v>218</v>
      </c>
      <c r="I428" s="16" t="s">
        <v>592</v>
      </c>
      <c r="J428" s="16"/>
      <c r="K428" s="70">
        <v>1</v>
      </c>
      <c r="L428" s="78">
        <v>754</v>
      </c>
      <c r="M428" s="77">
        <f t="shared" si="16"/>
        <v>754</v>
      </c>
      <c r="N428" s="2"/>
      <c r="O428" s="2"/>
      <c r="P428" s="2"/>
      <c r="Q428" s="152"/>
    </row>
    <row r="429" spans="1:17" s="9" customFormat="1" x14ac:dyDescent="0.25">
      <c r="A429" s="190"/>
      <c r="B429" s="227"/>
      <c r="C429" s="186"/>
      <c r="D429" s="201"/>
      <c r="E429" s="45"/>
      <c r="F429" s="190"/>
      <c r="G429" s="25" t="s">
        <v>156</v>
      </c>
      <c r="H429" s="26" t="s">
        <v>219</v>
      </c>
      <c r="I429" s="25" t="s">
        <v>593</v>
      </c>
      <c r="J429" s="25"/>
      <c r="K429" s="72">
        <v>10</v>
      </c>
      <c r="L429" s="79">
        <v>1.8</v>
      </c>
      <c r="M429" s="77">
        <f t="shared" si="16"/>
        <v>18</v>
      </c>
      <c r="N429" s="17"/>
      <c r="O429" s="17"/>
      <c r="P429" s="17"/>
      <c r="Q429" s="152"/>
    </row>
    <row r="430" spans="1:17" s="9" customFormat="1" x14ac:dyDescent="0.25">
      <c r="A430" s="190"/>
      <c r="B430" s="227"/>
      <c r="C430" s="186"/>
      <c r="D430" s="201"/>
      <c r="E430" s="45"/>
      <c r="F430" s="190"/>
      <c r="G430" s="25" t="s">
        <v>156</v>
      </c>
      <c r="H430" s="26" t="s">
        <v>222</v>
      </c>
      <c r="I430" s="25" t="s">
        <v>594</v>
      </c>
      <c r="J430" s="25"/>
      <c r="K430" s="72">
        <v>3</v>
      </c>
      <c r="L430" s="79">
        <v>57.1</v>
      </c>
      <c r="M430" s="77">
        <f t="shared" si="16"/>
        <v>171.3</v>
      </c>
      <c r="N430" s="17"/>
      <c r="O430" s="17"/>
      <c r="P430" s="17"/>
      <c r="Q430" s="152"/>
    </row>
    <row r="431" spans="1:17" s="9" customFormat="1" x14ac:dyDescent="0.25">
      <c r="A431" s="190"/>
      <c r="B431" s="227"/>
      <c r="C431" s="186"/>
      <c r="D431" s="201"/>
      <c r="E431" s="45"/>
      <c r="F431" s="190"/>
      <c r="G431" s="44" t="s">
        <v>156</v>
      </c>
      <c r="H431" s="26" t="s">
        <v>223</v>
      </c>
      <c r="I431" s="25" t="s">
        <v>595</v>
      </c>
      <c r="J431" s="25"/>
      <c r="K431" s="72">
        <v>3</v>
      </c>
      <c r="L431" s="79">
        <v>89.6</v>
      </c>
      <c r="M431" s="77">
        <f t="shared" si="16"/>
        <v>268.79999999999995</v>
      </c>
      <c r="N431" s="17"/>
      <c r="O431" s="17"/>
      <c r="P431" s="17"/>
      <c r="Q431" s="152"/>
    </row>
    <row r="432" spans="1:17" s="9" customFormat="1" x14ac:dyDescent="0.25">
      <c r="A432" s="190"/>
      <c r="B432" s="227"/>
      <c r="C432" s="186"/>
      <c r="D432" s="201"/>
      <c r="E432" s="45"/>
      <c r="F432" s="190"/>
      <c r="G432" s="44" t="s">
        <v>156</v>
      </c>
      <c r="H432" s="26" t="s">
        <v>224</v>
      </c>
      <c r="I432" s="25" t="s">
        <v>596</v>
      </c>
      <c r="J432" s="25"/>
      <c r="K432" s="72">
        <v>1</v>
      </c>
      <c r="L432" s="79">
        <v>1340</v>
      </c>
      <c r="M432" s="77">
        <f t="shared" ref="M432:M475" si="17">K432*L432</f>
        <v>1340</v>
      </c>
      <c r="N432" s="17"/>
      <c r="O432" s="17"/>
      <c r="P432" s="17"/>
      <c r="Q432" s="152"/>
    </row>
    <row r="433" spans="1:17" s="9" customFormat="1" x14ac:dyDescent="0.25">
      <c r="A433" s="190"/>
      <c r="B433" s="227"/>
      <c r="C433" s="186"/>
      <c r="D433" s="201"/>
      <c r="E433" s="45"/>
      <c r="F433" s="190"/>
      <c r="G433" s="44" t="s">
        <v>156</v>
      </c>
      <c r="H433" s="26" t="s">
        <v>225</v>
      </c>
      <c r="I433" s="25" t="s">
        <v>597</v>
      </c>
      <c r="J433" s="25"/>
      <c r="K433" s="72">
        <v>1</v>
      </c>
      <c r="L433" s="79"/>
      <c r="M433" s="77">
        <f t="shared" si="17"/>
        <v>0</v>
      </c>
      <c r="N433" s="17"/>
      <c r="O433" s="17"/>
      <c r="P433" s="17"/>
      <c r="Q433" s="152"/>
    </row>
    <row r="434" spans="1:17" s="9" customFormat="1" x14ac:dyDescent="0.25">
      <c r="A434" s="190"/>
      <c r="B434" s="227"/>
      <c r="C434" s="186"/>
      <c r="D434" s="201"/>
      <c r="E434" s="45"/>
      <c r="F434" s="190"/>
      <c r="G434" s="44" t="s">
        <v>156</v>
      </c>
      <c r="H434" s="26" t="s">
        <v>254</v>
      </c>
      <c r="I434" s="25" t="s">
        <v>598</v>
      </c>
      <c r="J434" s="25"/>
      <c r="K434" s="72">
        <v>1</v>
      </c>
      <c r="L434" s="79">
        <v>1370</v>
      </c>
      <c r="M434" s="77">
        <f t="shared" si="17"/>
        <v>1370</v>
      </c>
      <c r="N434" s="17"/>
      <c r="O434" s="17"/>
      <c r="P434" s="17"/>
      <c r="Q434" s="152"/>
    </row>
    <row r="435" spans="1:17" s="9" customFormat="1" x14ac:dyDescent="0.25">
      <c r="A435" s="190"/>
      <c r="B435" s="227"/>
      <c r="C435" s="186"/>
      <c r="D435" s="201"/>
      <c r="E435" s="45"/>
      <c r="F435" s="190"/>
      <c r="G435" s="44" t="s">
        <v>156</v>
      </c>
      <c r="H435" s="26" t="s">
        <v>226</v>
      </c>
      <c r="I435" s="25" t="s">
        <v>599</v>
      </c>
      <c r="J435" s="25"/>
      <c r="K435" s="72">
        <v>1</v>
      </c>
      <c r="L435" s="79">
        <v>6690</v>
      </c>
      <c r="M435" s="77">
        <f t="shared" si="17"/>
        <v>6690</v>
      </c>
      <c r="N435" s="17"/>
      <c r="O435" s="17"/>
      <c r="P435" s="17"/>
      <c r="Q435" s="152"/>
    </row>
    <row r="436" spans="1:17" s="9" customFormat="1" x14ac:dyDescent="0.25">
      <c r="A436" s="190"/>
      <c r="B436" s="227"/>
      <c r="C436" s="186"/>
      <c r="D436" s="201"/>
      <c r="E436" s="45"/>
      <c r="F436" s="190"/>
      <c r="G436" s="44" t="s">
        <v>156</v>
      </c>
      <c r="H436" s="26" t="s">
        <v>227</v>
      </c>
      <c r="I436" s="25" t="s">
        <v>600</v>
      </c>
      <c r="J436" s="25"/>
      <c r="K436" s="72">
        <v>1</v>
      </c>
      <c r="L436" s="79">
        <v>2055</v>
      </c>
      <c r="M436" s="77">
        <f t="shared" si="17"/>
        <v>2055</v>
      </c>
      <c r="N436" s="17"/>
      <c r="O436" s="17"/>
      <c r="P436" s="17"/>
      <c r="Q436" s="152"/>
    </row>
    <row r="437" spans="1:17" s="9" customFormat="1" x14ac:dyDescent="0.25">
      <c r="A437" s="190"/>
      <c r="B437" s="227"/>
      <c r="C437" s="186"/>
      <c r="D437" s="201"/>
      <c r="E437" s="45"/>
      <c r="F437" s="190"/>
      <c r="G437" s="44" t="s">
        <v>156</v>
      </c>
      <c r="H437" s="26" t="s">
        <v>228</v>
      </c>
      <c r="I437" s="25" t="s">
        <v>601</v>
      </c>
      <c r="J437" s="25"/>
      <c r="K437" s="72">
        <v>1</v>
      </c>
      <c r="L437" s="79">
        <v>62.4</v>
      </c>
      <c r="M437" s="77">
        <f t="shared" si="17"/>
        <v>62.4</v>
      </c>
      <c r="N437" s="17"/>
      <c r="O437" s="17"/>
      <c r="P437" s="17"/>
      <c r="Q437" s="152"/>
    </row>
    <row r="438" spans="1:17" s="9" customFormat="1" x14ac:dyDescent="0.25">
      <c r="A438" s="191"/>
      <c r="B438" s="227"/>
      <c r="C438" s="187"/>
      <c r="D438" s="201"/>
      <c r="E438" s="45"/>
      <c r="F438" s="191"/>
      <c r="G438" s="44" t="s">
        <v>156</v>
      </c>
      <c r="H438" s="26" t="s">
        <v>230</v>
      </c>
      <c r="I438" s="25" t="s">
        <v>602</v>
      </c>
      <c r="J438" s="25"/>
      <c r="K438" s="72">
        <v>2</v>
      </c>
      <c r="L438" s="79">
        <v>28.7</v>
      </c>
      <c r="M438" s="77">
        <f t="shared" si="17"/>
        <v>57.4</v>
      </c>
      <c r="N438" s="17"/>
      <c r="O438" s="17"/>
      <c r="P438" s="17"/>
      <c r="Q438" s="152"/>
    </row>
    <row r="439" spans="1:17" x14ac:dyDescent="0.25">
      <c r="A439" s="189">
        <v>54</v>
      </c>
      <c r="B439" s="227"/>
      <c r="C439" s="201" t="s">
        <v>16</v>
      </c>
      <c r="D439" s="201" t="s">
        <v>374</v>
      </c>
      <c r="E439" s="67"/>
      <c r="F439" s="189">
        <v>4</v>
      </c>
      <c r="G439" s="65" t="s">
        <v>156</v>
      </c>
      <c r="H439" s="18" t="s">
        <v>375</v>
      </c>
      <c r="I439" s="65"/>
      <c r="J439" s="65"/>
      <c r="K439" s="70"/>
      <c r="L439" s="78"/>
      <c r="M439" s="77">
        <f t="shared" si="17"/>
        <v>0</v>
      </c>
      <c r="N439" s="2"/>
      <c r="O439" s="2"/>
      <c r="P439" s="2"/>
      <c r="Q439" s="152"/>
    </row>
    <row r="440" spans="1:17" x14ac:dyDescent="0.25">
      <c r="A440" s="190"/>
      <c r="B440" s="227"/>
      <c r="C440" s="201"/>
      <c r="D440" s="201"/>
      <c r="E440" s="67"/>
      <c r="F440" s="190"/>
      <c r="G440" s="65" t="s">
        <v>156</v>
      </c>
      <c r="H440" s="18" t="s">
        <v>376</v>
      </c>
      <c r="I440" s="65"/>
      <c r="J440" s="65"/>
      <c r="K440" s="70"/>
      <c r="L440" s="78"/>
      <c r="M440" s="77">
        <f t="shared" si="17"/>
        <v>0</v>
      </c>
      <c r="N440" s="2"/>
      <c r="O440" s="2"/>
      <c r="P440" s="2"/>
      <c r="Q440" s="152"/>
    </row>
    <row r="441" spans="1:17" x14ac:dyDescent="0.25">
      <c r="A441" s="190"/>
      <c r="B441" s="227"/>
      <c r="C441" s="201"/>
      <c r="D441" s="201"/>
      <c r="E441" s="67"/>
      <c r="F441" s="190"/>
      <c r="G441" s="44" t="s">
        <v>158</v>
      </c>
      <c r="H441" s="82" t="s">
        <v>379</v>
      </c>
      <c r="I441" s="44"/>
      <c r="J441" s="44"/>
      <c r="K441" s="72"/>
      <c r="L441" s="79"/>
      <c r="M441" s="77">
        <f t="shared" si="17"/>
        <v>0</v>
      </c>
      <c r="N441" s="17"/>
      <c r="O441" s="17"/>
      <c r="P441" s="17"/>
      <c r="Q441" s="152"/>
    </row>
    <row r="442" spans="1:17" x14ac:dyDescent="0.25">
      <c r="A442" s="190"/>
      <c r="B442" s="227"/>
      <c r="C442" s="201"/>
      <c r="D442" s="201"/>
      <c r="E442" s="67"/>
      <c r="F442" s="190"/>
      <c r="G442" s="44" t="s">
        <v>156</v>
      </c>
      <c r="H442" s="26" t="s">
        <v>378</v>
      </c>
      <c r="I442" s="44"/>
      <c r="J442" s="44"/>
      <c r="K442" s="72"/>
      <c r="L442" s="79"/>
      <c r="M442" s="77">
        <f t="shared" si="17"/>
        <v>0</v>
      </c>
      <c r="N442" s="17"/>
      <c r="O442" s="17"/>
      <c r="P442" s="17"/>
      <c r="Q442" s="152"/>
    </row>
    <row r="443" spans="1:17" x14ac:dyDescent="0.25">
      <c r="A443" s="190"/>
      <c r="B443" s="227"/>
      <c r="C443" s="201"/>
      <c r="D443" s="201"/>
      <c r="E443" s="67"/>
      <c r="F443" s="190"/>
      <c r="G443" s="44" t="s">
        <v>156</v>
      </c>
      <c r="H443" s="26" t="s">
        <v>377</v>
      </c>
      <c r="I443" s="44"/>
      <c r="J443" s="44"/>
      <c r="K443" s="72"/>
      <c r="L443" s="79"/>
      <c r="M443" s="77">
        <f t="shared" si="17"/>
        <v>0</v>
      </c>
      <c r="N443" s="17"/>
      <c r="O443" s="17"/>
      <c r="P443" s="17"/>
      <c r="Q443" s="152"/>
    </row>
    <row r="444" spans="1:17" x14ac:dyDescent="0.25">
      <c r="A444" s="190"/>
      <c r="B444" s="227"/>
      <c r="C444" s="201"/>
      <c r="D444" s="201"/>
      <c r="E444" s="67"/>
      <c r="F444" s="190"/>
      <c r="G444" s="44" t="s">
        <v>158</v>
      </c>
      <c r="H444" s="26" t="s">
        <v>380</v>
      </c>
      <c r="I444" s="44"/>
      <c r="J444" s="44"/>
      <c r="K444" s="72"/>
      <c r="L444" s="79"/>
      <c r="M444" s="77">
        <f t="shared" si="17"/>
        <v>0</v>
      </c>
      <c r="N444" s="17"/>
      <c r="O444" s="17"/>
      <c r="P444" s="17"/>
      <c r="Q444" s="152"/>
    </row>
    <row r="445" spans="1:17" x14ac:dyDescent="0.25">
      <c r="A445" s="190"/>
      <c r="B445" s="227"/>
      <c r="C445" s="201"/>
      <c r="D445" s="201"/>
      <c r="E445" s="67"/>
      <c r="F445" s="190"/>
      <c r="G445" s="44" t="s">
        <v>156</v>
      </c>
      <c r="H445" s="26" t="s">
        <v>381</v>
      </c>
      <c r="I445" s="44"/>
      <c r="J445" s="44"/>
      <c r="K445" s="72"/>
      <c r="L445" s="79"/>
      <c r="M445" s="77">
        <f t="shared" si="17"/>
        <v>0</v>
      </c>
      <c r="N445" s="17"/>
      <c r="O445" s="17"/>
      <c r="P445" s="17"/>
      <c r="Q445" s="152"/>
    </row>
    <row r="446" spans="1:17" x14ac:dyDescent="0.25">
      <c r="A446" s="190"/>
      <c r="B446" s="227"/>
      <c r="C446" s="201"/>
      <c r="D446" s="201"/>
      <c r="E446" s="67"/>
      <c r="F446" s="190"/>
      <c r="G446" s="44" t="s">
        <v>158</v>
      </c>
      <c r="H446" s="26" t="s">
        <v>382</v>
      </c>
      <c r="I446" s="44" t="s">
        <v>383</v>
      </c>
      <c r="J446" s="44"/>
      <c r="K446" s="72"/>
      <c r="L446" s="79"/>
      <c r="M446" s="77">
        <f t="shared" si="17"/>
        <v>0</v>
      </c>
      <c r="N446" s="17"/>
      <c r="O446" s="17"/>
      <c r="P446" s="17"/>
      <c r="Q446" s="152"/>
    </row>
    <row r="447" spans="1:17" x14ac:dyDescent="0.25">
      <c r="A447" s="190"/>
      <c r="B447" s="227"/>
      <c r="C447" s="201"/>
      <c r="D447" s="201"/>
      <c r="E447" s="67"/>
      <c r="F447" s="190"/>
      <c r="G447" s="44" t="s">
        <v>156</v>
      </c>
      <c r="H447" s="26" t="s">
        <v>384</v>
      </c>
      <c r="I447" s="44"/>
      <c r="J447" s="44"/>
      <c r="K447" s="72"/>
      <c r="L447" s="79"/>
      <c r="M447" s="77">
        <f t="shared" si="17"/>
        <v>0</v>
      </c>
      <c r="N447" s="17"/>
      <c r="O447" s="17"/>
      <c r="P447" s="17"/>
      <c r="Q447" s="152"/>
    </row>
    <row r="448" spans="1:17" x14ac:dyDescent="0.25">
      <c r="A448" s="190"/>
      <c r="B448" s="227"/>
      <c r="C448" s="201"/>
      <c r="D448" s="201"/>
      <c r="E448" s="67"/>
      <c r="F448" s="190"/>
      <c r="G448" s="44" t="s">
        <v>156</v>
      </c>
      <c r="H448" s="26" t="s">
        <v>385</v>
      </c>
      <c r="I448" s="44"/>
      <c r="J448" s="44"/>
      <c r="K448" s="72"/>
      <c r="L448" s="79"/>
      <c r="M448" s="77">
        <f t="shared" si="17"/>
        <v>0</v>
      </c>
      <c r="N448" s="17"/>
      <c r="O448" s="17"/>
      <c r="P448" s="17"/>
      <c r="Q448" s="152"/>
    </row>
    <row r="449" spans="1:17" x14ac:dyDescent="0.25">
      <c r="A449" s="190"/>
      <c r="B449" s="227"/>
      <c r="C449" s="201"/>
      <c r="D449" s="201"/>
      <c r="E449" s="67"/>
      <c r="F449" s="190"/>
      <c r="G449" s="44" t="s">
        <v>156</v>
      </c>
      <c r="H449" s="26" t="s">
        <v>386</v>
      </c>
      <c r="I449" s="44"/>
      <c r="J449" s="44"/>
      <c r="K449" s="72"/>
      <c r="L449" s="79"/>
      <c r="M449" s="77">
        <f t="shared" si="17"/>
        <v>0</v>
      </c>
      <c r="N449" s="17"/>
      <c r="O449" s="17"/>
      <c r="P449" s="17"/>
      <c r="Q449" s="152"/>
    </row>
    <row r="450" spans="1:17" s="50" customFormat="1" x14ac:dyDescent="0.25">
      <c r="A450" s="191"/>
      <c r="B450" s="228"/>
      <c r="C450" s="201"/>
      <c r="D450" s="201"/>
      <c r="E450" s="102"/>
      <c r="F450" s="191"/>
      <c r="G450" s="44" t="s">
        <v>158</v>
      </c>
      <c r="H450" s="26" t="s">
        <v>387</v>
      </c>
      <c r="I450" s="44" t="s">
        <v>388</v>
      </c>
      <c r="J450" s="44"/>
      <c r="K450" s="72">
        <v>25</v>
      </c>
      <c r="L450" s="79"/>
      <c r="M450" s="77">
        <f t="shared" si="17"/>
        <v>0</v>
      </c>
      <c r="N450" s="17"/>
      <c r="O450" s="17"/>
      <c r="P450" s="17"/>
      <c r="Q450" s="152"/>
    </row>
    <row r="451" spans="1:17" s="50" customFormat="1" ht="15" customHeight="1" x14ac:dyDescent="0.25">
      <c r="A451" s="189">
        <v>55</v>
      </c>
      <c r="B451" s="198" t="s">
        <v>625</v>
      </c>
      <c r="C451" s="189" t="s">
        <v>484</v>
      </c>
      <c r="D451" s="90" t="s">
        <v>424</v>
      </c>
      <c r="E451" s="102" t="s">
        <v>427</v>
      </c>
      <c r="F451" s="2">
        <v>0.22</v>
      </c>
      <c r="G451" s="65" t="s">
        <v>156</v>
      </c>
      <c r="H451" s="18" t="s">
        <v>419</v>
      </c>
      <c r="I451" s="65" t="s">
        <v>603</v>
      </c>
      <c r="J451" s="65" t="s">
        <v>414</v>
      </c>
      <c r="K451" s="70">
        <v>1</v>
      </c>
      <c r="L451" s="78"/>
      <c r="M451" s="77">
        <f t="shared" si="17"/>
        <v>0</v>
      </c>
      <c r="N451" s="2"/>
      <c r="O451" s="2"/>
      <c r="P451" s="2"/>
      <c r="Q451" s="152"/>
    </row>
    <row r="452" spans="1:17" s="50" customFormat="1" x14ac:dyDescent="0.25">
      <c r="A452" s="190"/>
      <c r="B452" s="199"/>
      <c r="C452" s="190"/>
      <c r="D452" s="90" t="s">
        <v>412</v>
      </c>
      <c r="E452" s="102" t="s">
        <v>432</v>
      </c>
      <c r="F452" s="2">
        <v>0.4</v>
      </c>
      <c r="G452" s="65" t="s">
        <v>156</v>
      </c>
      <c r="H452" s="18" t="s">
        <v>413</v>
      </c>
      <c r="I452" s="65" t="s">
        <v>604</v>
      </c>
      <c r="J452" s="65" t="s">
        <v>415</v>
      </c>
      <c r="K452" s="70">
        <v>2</v>
      </c>
      <c r="L452" s="78"/>
      <c r="M452" s="77">
        <f t="shared" si="17"/>
        <v>0</v>
      </c>
      <c r="N452" s="2"/>
      <c r="O452" s="2"/>
      <c r="P452" s="2"/>
      <c r="Q452" s="152"/>
    </row>
    <row r="453" spans="1:17" s="50" customFormat="1" x14ac:dyDescent="0.25">
      <c r="A453" s="190"/>
      <c r="B453" s="199"/>
      <c r="C453" s="190"/>
      <c r="D453" s="90" t="s">
        <v>422</v>
      </c>
      <c r="E453" s="102" t="s">
        <v>431</v>
      </c>
      <c r="F453" s="2">
        <v>1.1000000000000001</v>
      </c>
      <c r="G453" s="65" t="s">
        <v>156</v>
      </c>
      <c r="H453" s="18" t="s">
        <v>433</v>
      </c>
      <c r="I453" s="65" t="s">
        <v>605</v>
      </c>
      <c r="J453" s="65"/>
      <c r="K453" s="70">
        <v>2</v>
      </c>
      <c r="L453" s="78"/>
      <c r="M453" s="77">
        <f t="shared" si="17"/>
        <v>0</v>
      </c>
      <c r="N453" s="2"/>
      <c r="O453" s="2"/>
      <c r="P453" s="2"/>
      <c r="Q453" s="152"/>
    </row>
    <row r="454" spans="1:17" s="50" customFormat="1" x14ac:dyDescent="0.25">
      <c r="A454" s="190"/>
      <c r="B454" s="199"/>
      <c r="C454" s="190"/>
      <c r="D454" s="90" t="s">
        <v>416</v>
      </c>
      <c r="E454" s="102" t="s">
        <v>430</v>
      </c>
      <c r="F454" s="2">
        <v>2.2000000000000002</v>
      </c>
      <c r="G454" s="65" t="s">
        <v>156</v>
      </c>
      <c r="H454" s="18" t="s">
        <v>417</v>
      </c>
      <c r="I454" s="65" t="s">
        <v>606</v>
      </c>
      <c r="J454" s="65"/>
      <c r="K454" s="70">
        <v>1</v>
      </c>
      <c r="L454" s="78"/>
      <c r="M454" s="77">
        <f t="shared" si="17"/>
        <v>0</v>
      </c>
      <c r="N454" s="2"/>
      <c r="O454" s="2"/>
      <c r="P454" s="2"/>
      <c r="Q454" s="152"/>
    </row>
    <row r="455" spans="1:17" s="50" customFormat="1" x14ac:dyDescent="0.25">
      <c r="A455" s="190"/>
      <c r="B455" s="199"/>
      <c r="C455" s="190"/>
      <c r="D455" s="90" t="s">
        <v>423</v>
      </c>
      <c r="E455" s="102" t="s">
        <v>429</v>
      </c>
      <c r="F455" s="2">
        <v>4</v>
      </c>
      <c r="G455" s="65" t="s">
        <v>156</v>
      </c>
      <c r="H455" s="18" t="s">
        <v>426</v>
      </c>
      <c r="I455" s="65" t="s">
        <v>607</v>
      </c>
      <c r="J455" s="65"/>
      <c r="K455" s="70">
        <v>2</v>
      </c>
      <c r="L455" s="78"/>
      <c r="M455" s="77">
        <f t="shared" si="17"/>
        <v>0</v>
      </c>
      <c r="N455" s="2"/>
      <c r="O455" s="2"/>
      <c r="P455" s="2"/>
      <c r="Q455" s="152"/>
    </row>
    <row r="456" spans="1:17" s="50" customFormat="1" x14ac:dyDescent="0.25">
      <c r="A456" s="190"/>
      <c r="B456" s="199"/>
      <c r="C456" s="190"/>
      <c r="D456" s="90" t="s">
        <v>425</v>
      </c>
      <c r="E456" s="102" t="s">
        <v>428</v>
      </c>
      <c r="F456" s="2">
        <v>7.5</v>
      </c>
      <c r="G456" s="65" t="s">
        <v>156</v>
      </c>
      <c r="H456" s="18" t="s">
        <v>420</v>
      </c>
      <c r="I456" s="65" t="s">
        <v>608</v>
      </c>
      <c r="J456" s="65"/>
      <c r="K456" s="70">
        <v>1</v>
      </c>
      <c r="L456" s="78"/>
      <c r="M456" s="77">
        <f t="shared" si="17"/>
        <v>0</v>
      </c>
      <c r="N456" s="2"/>
      <c r="O456" s="2"/>
      <c r="P456" s="2"/>
      <c r="Q456" s="152"/>
    </row>
    <row r="457" spans="1:17" s="50" customFormat="1" x14ac:dyDescent="0.25">
      <c r="A457" s="190"/>
      <c r="B457" s="199"/>
      <c r="C457" s="190"/>
      <c r="D457" s="198"/>
      <c r="E457" s="185"/>
      <c r="F457" s="195"/>
      <c r="G457" s="65" t="s">
        <v>158</v>
      </c>
      <c r="H457" s="18" t="s">
        <v>421</v>
      </c>
      <c r="I457" s="65" t="s">
        <v>609</v>
      </c>
      <c r="J457" s="65"/>
      <c r="K457" s="70">
        <v>1</v>
      </c>
      <c r="L457" s="78"/>
      <c r="M457" s="77">
        <f t="shared" si="17"/>
        <v>0</v>
      </c>
      <c r="N457" s="2"/>
      <c r="O457" s="2"/>
      <c r="P457" s="2"/>
      <c r="Q457" s="152"/>
    </row>
    <row r="458" spans="1:17" s="50" customFormat="1" x14ac:dyDescent="0.25">
      <c r="A458" s="190"/>
      <c r="B458" s="199"/>
      <c r="C458" s="190"/>
      <c r="D458" s="199"/>
      <c r="E458" s="186"/>
      <c r="F458" s="196"/>
      <c r="G458" s="92" t="s">
        <v>158</v>
      </c>
      <c r="H458" s="93" t="s">
        <v>418</v>
      </c>
      <c r="I458" s="92" t="s">
        <v>610</v>
      </c>
      <c r="J458" s="92"/>
      <c r="K458" s="94">
        <v>1</v>
      </c>
      <c r="L458" s="95"/>
      <c r="M458" s="77">
        <f t="shared" si="17"/>
        <v>0</v>
      </c>
      <c r="N458" s="91"/>
      <c r="O458" s="91"/>
      <c r="P458" s="91"/>
      <c r="Q458" s="152"/>
    </row>
    <row r="459" spans="1:17" s="2" customFormat="1" x14ac:dyDescent="0.25">
      <c r="A459" s="191"/>
      <c r="B459" s="199"/>
      <c r="C459" s="191"/>
      <c r="D459" s="200"/>
      <c r="E459" s="187"/>
      <c r="F459" s="197"/>
      <c r="G459" s="65" t="s">
        <v>157</v>
      </c>
      <c r="H459" s="26" t="s">
        <v>436</v>
      </c>
      <c r="I459" s="65"/>
      <c r="J459" s="65"/>
      <c r="K459" s="70">
        <v>1</v>
      </c>
      <c r="L459" s="78"/>
      <c r="M459" s="77">
        <f t="shared" si="17"/>
        <v>0</v>
      </c>
      <c r="Q459" s="152"/>
    </row>
    <row r="460" spans="1:17" s="50" customFormat="1" ht="15" customHeight="1" x14ac:dyDescent="0.25">
      <c r="A460" s="189">
        <v>56</v>
      </c>
      <c r="B460" s="199"/>
      <c r="C460" s="189" t="s">
        <v>729</v>
      </c>
      <c r="D460" s="198" t="s">
        <v>730</v>
      </c>
      <c r="E460" s="168"/>
      <c r="F460" s="2"/>
      <c r="G460" s="65" t="s">
        <v>156</v>
      </c>
      <c r="H460" s="18" t="s">
        <v>419</v>
      </c>
      <c r="I460" s="65" t="s">
        <v>603</v>
      </c>
      <c r="J460" s="65" t="s">
        <v>414</v>
      </c>
      <c r="K460" s="70">
        <v>1</v>
      </c>
      <c r="L460" s="78"/>
      <c r="M460" s="77">
        <f t="shared" ref="M460:M468" si="18">K460*L460</f>
        <v>0</v>
      </c>
      <c r="N460" s="2"/>
      <c r="O460" s="2"/>
      <c r="P460" s="2"/>
      <c r="Q460" s="152"/>
    </row>
    <row r="461" spans="1:17" s="50" customFormat="1" x14ac:dyDescent="0.25">
      <c r="A461" s="190"/>
      <c r="B461" s="199"/>
      <c r="C461" s="190"/>
      <c r="D461" s="199"/>
      <c r="E461" s="168" t="s">
        <v>731</v>
      </c>
      <c r="F461" s="2"/>
      <c r="G461" s="65" t="s">
        <v>156</v>
      </c>
      <c r="H461" s="18" t="s">
        <v>413</v>
      </c>
      <c r="I461" s="65" t="s">
        <v>604</v>
      </c>
      <c r="J461" s="65" t="s">
        <v>415</v>
      </c>
      <c r="K461" s="70">
        <v>2</v>
      </c>
      <c r="L461" s="78"/>
      <c r="M461" s="77">
        <f t="shared" si="18"/>
        <v>0</v>
      </c>
      <c r="N461" s="2"/>
      <c r="O461" s="2"/>
      <c r="P461" s="2"/>
      <c r="Q461" s="152"/>
    </row>
    <row r="462" spans="1:17" s="50" customFormat="1" x14ac:dyDescent="0.25">
      <c r="A462" s="190"/>
      <c r="B462" s="199"/>
      <c r="C462" s="190"/>
      <c r="D462" s="199"/>
      <c r="E462" s="168" t="s">
        <v>732</v>
      </c>
      <c r="F462" s="2"/>
      <c r="G462" s="65" t="s">
        <v>156</v>
      </c>
      <c r="H462" s="18" t="s">
        <v>433</v>
      </c>
      <c r="I462" s="65" t="s">
        <v>605</v>
      </c>
      <c r="J462" s="65"/>
      <c r="K462" s="70">
        <v>2</v>
      </c>
      <c r="L462" s="78"/>
      <c r="M462" s="77">
        <f t="shared" si="18"/>
        <v>0</v>
      </c>
      <c r="N462" s="2"/>
      <c r="O462" s="2"/>
      <c r="P462" s="2"/>
      <c r="Q462" s="152"/>
    </row>
    <row r="463" spans="1:17" s="50" customFormat="1" x14ac:dyDescent="0.25">
      <c r="A463" s="190"/>
      <c r="B463" s="199"/>
      <c r="C463" s="190"/>
      <c r="D463" s="199"/>
      <c r="E463" s="168" t="s">
        <v>733</v>
      </c>
      <c r="F463" s="2"/>
      <c r="G463" s="65" t="s">
        <v>156</v>
      </c>
      <c r="H463" s="18" t="s">
        <v>417</v>
      </c>
      <c r="I463" s="65" t="s">
        <v>606</v>
      </c>
      <c r="J463" s="65"/>
      <c r="K463" s="70">
        <v>1</v>
      </c>
      <c r="L463" s="78"/>
      <c r="M463" s="77">
        <f t="shared" si="18"/>
        <v>0</v>
      </c>
      <c r="N463" s="2"/>
      <c r="O463" s="2"/>
      <c r="P463" s="2"/>
      <c r="Q463" s="152"/>
    </row>
    <row r="464" spans="1:17" s="50" customFormat="1" x14ac:dyDescent="0.25">
      <c r="A464" s="190"/>
      <c r="B464" s="199"/>
      <c r="C464" s="190"/>
      <c r="D464" s="199"/>
      <c r="E464" s="168" t="s">
        <v>734</v>
      </c>
      <c r="F464" s="2"/>
      <c r="G464" s="65" t="s">
        <v>156</v>
      </c>
      <c r="H464" s="18" t="s">
        <v>426</v>
      </c>
      <c r="I464" s="65" t="s">
        <v>607</v>
      </c>
      <c r="J464" s="65"/>
      <c r="K464" s="70">
        <v>2</v>
      </c>
      <c r="L464" s="78"/>
      <c r="M464" s="77">
        <f t="shared" si="18"/>
        <v>0</v>
      </c>
      <c r="N464" s="2"/>
      <c r="O464" s="2"/>
      <c r="P464" s="2"/>
      <c r="Q464" s="152"/>
    </row>
    <row r="465" spans="1:17" s="50" customFormat="1" x14ac:dyDescent="0.25">
      <c r="A465" s="190"/>
      <c r="B465" s="199"/>
      <c r="C465" s="190"/>
      <c r="D465" s="199"/>
      <c r="E465" s="168">
        <v>100</v>
      </c>
      <c r="F465" s="2"/>
      <c r="G465" s="65" t="s">
        <v>156</v>
      </c>
      <c r="H465" s="18" t="s">
        <v>420</v>
      </c>
      <c r="I465" s="65" t="s">
        <v>608</v>
      </c>
      <c r="J465" s="65"/>
      <c r="K465" s="70">
        <v>1</v>
      </c>
      <c r="L465" s="78"/>
      <c r="M465" s="77">
        <f t="shared" si="18"/>
        <v>0</v>
      </c>
      <c r="N465" s="2"/>
      <c r="O465" s="2"/>
      <c r="P465" s="2"/>
      <c r="Q465" s="152"/>
    </row>
    <row r="466" spans="1:17" s="50" customFormat="1" x14ac:dyDescent="0.25">
      <c r="A466" s="190"/>
      <c r="B466" s="199"/>
      <c r="C466" s="190"/>
      <c r="D466" s="199"/>
      <c r="E466" s="168">
        <v>120</v>
      </c>
      <c r="F466" s="2"/>
      <c r="G466" s="65" t="s">
        <v>158</v>
      </c>
      <c r="H466" s="18" t="s">
        <v>421</v>
      </c>
      <c r="I466" s="65" t="s">
        <v>609</v>
      </c>
      <c r="J466" s="65"/>
      <c r="K466" s="70">
        <v>1</v>
      </c>
      <c r="L466" s="78"/>
      <c r="M466" s="77">
        <f t="shared" si="18"/>
        <v>0</v>
      </c>
      <c r="N466" s="2"/>
      <c r="O466" s="2"/>
      <c r="P466" s="2"/>
      <c r="Q466" s="152"/>
    </row>
    <row r="467" spans="1:17" s="50" customFormat="1" x14ac:dyDescent="0.25">
      <c r="A467" s="190"/>
      <c r="B467" s="199"/>
      <c r="C467" s="190"/>
      <c r="D467" s="199"/>
      <c r="E467" s="185"/>
      <c r="F467" s="195"/>
      <c r="G467" s="92" t="s">
        <v>158</v>
      </c>
      <c r="H467" s="93" t="s">
        <v>418</v>
      </c>
      <c r="I467" s="92" t="s">
        <v>610</v>
      </c>
      <c r="J467" s="92"/>
      <c r="K467" s="94">
        <v>1</v>
      </c>
      <c r="L467" s="95"/>
      <c r="M467" s="77">
        <f t="shared" si="18"/>
        <v>0</v>
      </c>
      <c r="N467" s="91"/>
      <c r="O467" s="91"/>
      <c r="P467" s="91"/>
      <c r="Q467" s="152"/>
    </row>
    <row r="468" spans="1:17" s="2" customFormat="1" x14ac:dyDescent="0.25">
      <c r="A468" s="191"/>
      <c r="B468" s="200"/>
      <c r="C468" s="191"/>
      <c r="D468" s="200"/>
      <c r="E468" s="187"/>
      <c r="F468" s="197"/>
      <c r="G468" s="65" t="s">
        <v>157</v>
      </c>
      <c r="H468" s="26" t="s">
        <v>436</v>
      </c>
      <c r="I468" s="65"/>
      <c r="J468" s="65"/>
      <c r="K468" s="70">
        <v>1</v>
      </c>
      <c r="L468" s="78"/>
      <c r="M468" s="77">
        <f t="shared" si="18"/>
        <v>0</v>
      </c>
      <c r="Q468" s="152"/>
    </row>
    <row r="469" spans="1:17" s="50" customFormat="1" x14ac:dyDescent="0.25">
      <c r="A469" s="189">
        <v>57</v>
      </c>
      <c r="B469" s="185" t="s">
        <v>147</v>
      </c>
      <c r="C469" s="189" t="s">
        <v>653</v>
      </c>
      <c r="D469" s="185" t="s">
        <v>654</v>
      </c>
      <c r="E469" s="185" t="s">
        <v>662</v>
      </c>
      <c r="F469" s="2"/>
      <c r="G469" s="65" t="s">
        <v>156</v>
      </c>
      <c r="H469" s="18" t="s">
        <v>160</v>
      </c>
      <c r="I469" s="65">
        <v>1250</v>
      </c>
      <c r="J469" s="65" t="s">
        <v>655</v>
      </c>
      <c r="K469" s="70">
        <v>1</v>
      </c>
      <c r="L469" s="78"/>
      <c r="M469" s="77">
        <f t="shared" si="17"/>
        <v>0</v>
      </c>
      <c r="N469" s="2"/>
      <c r="O469" s="2"/>
      <c r="P469" s="2"/>
      <c r="Q469" s="152"/>
    </row>
    <row r="470" spans="1:17" s="50" customFormat="1" x14ac:dyDescent="0.25">
      <c r="A470" s="190"/>
      <c r="B470" s="186"/>
      <c r="C470" s="190"/>
      <c r="D470" s="186"/>
      <c r="E470" s="186"/>
      <c r="F470" s="2"/>
      <c r="G470" s="65" t="s">
        <v>156</v>
      </c>
      <c r="H470" s="18" t="s">
        <v>660</v>
      </c>
      <c r="I470" s="65">
        <v>1251</v>
      </c>
      <c r="J470" s="65" t="s">
        <v>655</v>
      </c>
      <c r="K470" s="70">
        <v>1</v>
      </c>
      <c r="L470" s="78"/>
      <c r="M470" s="77">
        <f t="shared" si="17"/>
        <v>0</v>
      </c>
      <c r="N470" s="2"/>
      <c r="O470" s="2"/>
      <c r="P470" s="2"/>
      <c r="Q470" s="152"/>
    </row>
    <row r="471" spans="1:17" s="50" customFormat="1" x14ac:dyDescent="0.25">
      <c r="A471" s="190"/>
      <c r="B471" s="186"/>
      <c r="C471" s="190"/>
      <c r="D471" s="186"/>
      <c r="E471" s="186"/>
      <c r="F471" s="2"/>
      <c r="G471" s="65" t="s">
        <v>156</v>
      </c>
      <c r="H471" s="18" t="s">
        <v>477</v>
      </c>
      <c r="I471" s="65">
        <v>1252</v>
      </c>
      <c r="J471" s="65" t="s">
        <v>661</v>
      </c>
      <c r="K471" s="70">
        <v>1</v>
      </c>
      <c r="L471" s="78"/>
      <c r="M471" s="77">
        <f t="shared" si="17"/>
        <v>0</v>
      </c>
      <c r="N471" s="2"/>
      <c r="O471" s="2"/>
      <c r="P471" s="2"/>
      <c r="Q471" s="152"/>
    </row>
    <row r="472" spans="1:17" s="50" customFormat="1" x14ac:dyDescent="0.25">
      <c r="A472" s="190"/>
      <c r="B472" s="186"/>
      <c r="C472" s="190"/>
      <c r="D472" s="186"/>
      <c r="E472" s="186"/>
      <c r="F472" s="2"/>
      <c r="G472" s="65" t="s">
        <v>158</v>
      </c>
      <c r="H472" s="18" t="s">
        <v>413</v>
      </c>
      <c r="I472" s="65"/>
      <c r="J472" s="65" t="s">
        <v>656</v>
      </c>
      <c r="K472" s="70">
        <v>1</v>
      </c>
      <c r="L472" s="78"/>
      <c r="M472" s="77">
        <f t="shared" si="17"/>
        <v>0</v>
      </c>
      <c r="N472" s="2"/>
      <c r="O472" s="2"/>
      <c r="P472" s="2"/>
      <c r="Q472" s="152"/>
    </row>
    <row r="473" spans="1:17" s="50" customFormat="1" x14ac:dyDescent="0.25">
      <c r="A473" s="190"/>
      <c r="B473" s="186"/>
      <c r="C473" s="190"/>
      <c r="D473" s="186"/>
      <c r="E473" s="186"/>
      <c r="F473" s="2"/>
      <c r="G473" s="65" t="s">
        <v>158</v>
      </c>
      <c r="H473" s="18" t="s">
        <v>657</v>
      </c>
      <c r="I473" s="65"/>
      <c r="J473" s="65" t="s">
        <v>656</v>
      </c>
      <c r="K473" s="70">
        <v>1</v>
      </c>
      <c r="L473" s="78"/>
      <c r="M473" s="77">
        <f t="shared" si="17"/>
        <v>0</v>
      </c>
      <c r="N473" s="2"/>
      <c r="O473" s="2"/>
      <c r="P473" s="2"/>
      <c r="Q473" s="152"/>
    </row>
    <row r="474" spans="1:17" s="50" customFormat="1" x14ac:dyDescent="0.25">
      <c r="A474" s="190"/>
      <c r="B474" s="186"/>
      <c r="C474" s="190"/>
      <c r="D474" s="186"/>
      <c r="E474" s="186"/>
      <c r="F474" s="2"/>
      <c r="G474" s="65" t="s">
        <v>156</v>
      </c>
      <c r="H474" s="18" t="s">
        <v>659</v>
      </c>
      <c r="I474" s="65">
        <v>18000</v>
      </c>
      <c r="J474" s="65" t="s">
        <v>656</v>
      </c>
      <c r="K474" s="70">
        <v>1</v>
      </c>
      <c r="L474" s="78"/>
      <c r="M474" s="77">
        <f t="shared" si="17"/>
        <v>0</v>
      </c>
      <c r="N474" s="2"/>
      <c r="O474" s="2"/>
      <c r="P474" s="2"/>
      <c r="Q474" s="152"/>
    </row>
    <row r="475" spans="1:17" s="50" customFormat="1" x14ac:dyDescent="0.25">
      <c r="A475" s="191"/>
      <c r="B475" s="187"/>
      <c r="C475" s="191"/>
      <c r="D475" s="187"/>
      <c r="E475" s="187"/>
      <c r="F475" s="2"/>
      <c r="G475" s="65" t="s">
        <v>158</v>
      </c>
      <c r="H475" s="18" t="s">
        <v>164</v>
      </c>
      <c r="I475" s="136" t="s">
        <v>658</v>
      </c>
      <c r="J475" s="65" t="s">
        <v>655</v>
      </c>
      <c r="K475" s="70">
        <v>6</v>
      </c>
      <c r="L475" s="78"/>
      <c r="M475" s="77">
        <f t="shared" si="17"/>
        <v>0</v>
      </c>
      <c r="N475" s="2"/>
      <c r="O475" s="2"/>
      <c r="P475" s="2"/>
      <c r="Q475" s="152"/>
    </row>
    <row r="476" spans="1:17" x14ac:dyDescent="0.25">
      <c r="A476" s="205">
        <v>58</v>
      </c>
      <c r="B476" s="188" t="s">
        <v>672</v>
      </c>
      <c r="C476" s="188" t="s">
        <v>673</v>
      </c>
      <c r="D476" s="188" t="s">
        <v>674</v>
      </c>
      <c r="E476" s="188" t="s">
        <v>675</v>
      </c>
      <c r="F476" s="145"/>
      <c r="G476" s="138" t="s">
        <v>156</v>
      </c>
      <c r="H476" s="145" t="s">
        <v>522</v>
      </c>
      <c r="I476" s="46"/>
      <c r="J476" s="65"/>
      <c r="K476" s="70"/>
      <c r="L476" s="78"/>
      <c r="M476" s="77">
        <f>K476*L476</f>
        <v>0</v>
      </c>
      <c r="N476" s="2"/>
      <c r="O476" s="2"/>
      <c r="P476" s="2"/>
      <c r="Q476" s="152"/>
    </row>
    <row r="477" spans="1:17" x14ac:dyDescent="0.25">
      <c r="A477" s="205"/>
      <c r="B477" s="188"/>
      <c r="C477" s="188"/>
      <c r="D477" s="188"/>
      <c r="E477" s="188"/>
      <c r="F477" s="145"/>
      <c r="G477" s="65" t="s">
        <v>158</v>
      </c>
      <c r="H477" s="145" t="s">
        <v>676</v>
      </c>
      <c r="I477" s="46" t="s">
        <v>677</v>
      </c>
      <c r="J477" s="65" t="s">
        <v>726</v>
      </c>
      <c r="K477" s="70"/>
      <c r="L477" s="78"/>
      <c r="M477" s="77">
        <f>K477*L477</f>
        <v>0</v>
      </c>
      <c r="N477" s="2"/>
      <c r="O477" s="2"/>
      <c r="P477" s="2"/>
      <c r="Q477" s="152"/>
    </row>
    <row r="478" spans="1:17" s="50" customFormat="1" ht="15" customHeight="1" x14ac:dyDescent="0.25">
      <c r="A478" s="189">
        <v>59</v>
      </c>
      <c r="B478" s="192" t="s">
        <v>663</v>
      </c>
      <c r="C478" s="189" t="s">
        <v>666</v>
      </c>
      <c r="D478" s="189" t="s">
        <v>664</v>
      </c>
      <c r="E478" s="189" t="s">
        <v>665</v>
      </c>
      <c r="F478" s="2"/>
      <c r="G478" s="150" t="s">
        <v>156</v>
      </c>
      <c r="H478" s="6" t="s">
        <v>667</v>
      </c>
      <c r="I478" s="149" t="s">
        <v>669</v>
      </c>
      <c r="J478" s="149"/>
      <c r="K478" s="149">
        <v>4</v>
      </c>
      <c r="L478" s="149">
        <v>15.6</v>
      </c>
      <c r="M478" s="77">
        <f t="shared" ref="M478:M491" si="19">K478*L478</f>
        <v>62.4</v>
      </c>
      <c r="N478" s="2"/>
      <c r="O478" s="2"/>
      <c r="P478" s="2"/>
      <c r="Q478" s="152"/>
    </row>
    <row r="479" spans="1:17" s="50" customFormat="1" ht="15" customHeight="1" x14ac:dyDescent="0.25">
      <c r="A479" s="190"/>
      <c r="B479" s="193"/>
      <c r="C479" s="190"/>
      <c r="D479" s="190"/>
      <c r="E479" s="190"/>
      <c r="F479" s="2"/>
      <c r="G479" s="150" t="s">
        <v>156</v>
      </c>
      <c r="H479" s="6" t="s">
        <v>522</v>
      </c>
      <c r="I479" s="149" t="s">
        <v>670</v>
      </c>
      <c r="J479" s="149"/>
      <c r="K479" s="149"/>
      <c r="L479" s="149"/>
      <c r="M479" s="77">
        <f t="shared" si="19"/>
        <v>0</v>
      </c>
      <c r="N479" s="2"/>
      <c r="O479" s="2"/>
      <c r="P479" s="2"/>
      <c r="Q479" s="152"/>
    </row>
    <row r="480" spans="1:17" s="50" customFormat="1" ht="15" customHeight="1" x14ac:dyDescent="0.25">
      <c r="A480" s="190"/>
      <c r="B480" s="193"/>
      <c r="C480" s="190"/>
      <c r="D480" s="190"/>
      <c r="E480" s="190"/>
      <c r="F480" s="2"/>
      <c r="G480" s="150" t="s">
        <v>156</v>
      </c>
      <c r="H480" s="6" t="s">
        <v>668</v>
      </c>
      <c r="I480" s="149" t="s">
        <v>671</v>
      </c>
      <c r="J480" s="149"/>
      <c r="K480" s="149"/>
      <c r="L480" s="149"/>
      <c r="M480" s="77">
        <f t="shared" si="19"/>
        <v>0</v>
      </c>
      <c r="N480" s="2"/>
      <c r="O480" s="2"/>
      <c r="P480" s="2"/>
      <c r="Q480" s="152"/>
    </row>
    <row r="481" spans="1:17" s="50" customFormat="1" x14ac:dyDescent="0.25">
      <c r="A481" s="191"/>
      <c r="B481" s="193"/>
      <c r="C481" s="191"/>
      <c r="D481" s="191"/>
      <c r="E481" s="191"/>
      <c r="F481" s="2"/>
      <c r="G481" s="150" t="s">
        <v>156</v>
      </c>
      <c r="H481" s="6" t="s">
        <v>668</v>
      </c>
      <c r="I481" s="149" t="s">
        <v>681</v>
      </c>
      <c r="J481" s="149"/>
      <c r="K481" s="149">
        <v>1</v>
      </c>
      <c r="L481" s="149">
        <v>77.94</v>
      </c>
      <c r="M481" s="77">
        <f t="shared" si="19"/>
        <v>77.94</v>
      </c>
      <c r="N481" s="2"/>
      <c r="O481" s="2"/>
      <c r="P481" s="2"/>
      <c r="Q481" s="152"/>
    </row>
    <row r="482" spans="1:17" s="50" customFormat="1" ht="15" customHeight="1" x14ac:dyDescent="0.25">
      <c r="A482" s="189">
        <v>60</v>
      </c>
      <c r="B482" s="193"/>
      <c r="C482" s="189" t="s">
        <v>666</v>
      </c>
      <c r="D482" s="189" t="s">
        <v>284</v>
      </c>
      <c r="E482" s="189"/>
      <c r="F482" s="2"/>
      <c r="G482" s="168" t="s">
        <v>156</v>
      </c>
      <c r="H482" s="6" t="s">
        <v>667</v>
      </c>
      <c r="I482" s="167" t="s">
        <v>669</v>
      </c>
      <c r="J482" s="167"/>
      <c r="K482" s="167">
        <v>4</v>
      </c>
      <c r="L482" s="167">
        <v>15.6</v>
      </c>
      <c r="M482" s="77">
        <f>K482*L482</f>
        <v>62.4</v>
      </c>
      <c r="N482" s="2"/>
      <c r="O482" s="2"/>
      <c r="P482" s="2"/>
      <c r="Q482" s="152"/>
    </row>
    <row r="483" spans="1:17" s="50" customFormat="1" ht="15" customHeight="1" x14ac:dyDescent="0.25">
      <c r="A483" s="190"/>
      <c r="B483" s="193"/>
      <c r="C483" s="190"/>
      <c r="D483" s="190"/>
      <c r="E483" s="190"/>
      <c r="F483" s="2"/>
      <c r="G483" s="168" t="s">
        <v>156</v>
      </c>
      <c r="H483" s="6" t="s">
        <v>522</v>
      </c>
      <c r="I483" s="167" t="s">
        <v>670</v>
      </c>
      <c r="J483" s="167"/>
      <c r="K483" s="167"/>
      <c r="L483" s="167"/>
      <c r="M483" s="77">
        <f>K483*L483</f>
        <v>0</v>
      </c>
      <c r="N483" s="2"/>
      <c r="O483" s="2"/>
      <c r="P483" s="2"/>
      <c r="Q483" s="152"/>
    </row>
    <row r="484" spans="1:17" s="50" customFormat="1" ht="15" customHeight="1" x14ac:dyDescent="0.25">
      <c r="A484" s="190"/>
      <c r="B484" s="193"/>
      <c r="C484" s="190"/>
      <c r="D484" s="190"/>
      <c r="E484" s="190"/>
      <c r="F484" s="2"/>
      <c r="G484" s="168" t="s">
        <v>156</v>
      </c>
      <c r="H484" s="6" t="s">
        <v>668</v>
      </c>
      <c r="I484" s="167" t="s">
        <v>671</v>
      </c>
      <c r="J484" s="167"/>
      <c r="K484" s="167"/>
      <c r="L484" s="167"/>
      <c r="M484" s="77">
        <f>K484*L484</f>
        <v>0</v>
      </c>
      <c r="N484" s="2"/>
      <c r="O484" s="2"/>
      <c r="P484" s="2"/>
      <c r="Q484" s="152"/>
    </row>
    <row r="485" spans="1:17" s="50" customFormat="1" x14ac:dyDescent="0.25">
      <c r="A485" s="191"/>
      <c r="B485" s="194"/>
      <c r="C485" s="191"/>
      <c r="D485" s="191"/>
      <c r="E485" s="191"/>
      <c r="F485" s="2"/>
      <c r="G485" s="168" t="s">
        <v>156</v>
      </c>
      <c r="H485" s="6" t="s">
        <v>668</v>
      </c>
      <c r="I485" s="167" t="s">
        <v>681</v>
      </c>
      <c r="J485" s="167"/>
      <c r="K485" s="167">
        <v>1</v>
      </c>
      <c r="L485" s="167">
        <v>77.94</v>
      </c>
      <c r="M485" s="77">
        <f>K485*L485</f>
        <v>77.94</v>
      </c>
      <c r="N485" s="2"/>
      <c r="O485" s="2"/>
      <c r="P485" s="2"/>
      <c r="Q485" s="152"/>
    </row>
    <row r="486" spans="1:17" s="50" customFormat="1" x14ac:dyDescent="0.25">
      <c r="A486" s="189">
        <v>61</v>
      </c>
      <c r="B486" s="192" t="s">
        <v>682</v>
      </c>
      <c r="C486" s="189" t="s">
        <v>816</v>
      </c>
      <c r="D486" s="189" t="s">
        <v>683</v>
      </c>
      <c r="E486" s="2"/>
      <c r="F486" s="2"/>
      <c r="G486" s="159" t="s">
        <v>158</v>
      </c>
      <c r="H486" s="17" t="s">
        <v>684</v>
      </c>
      <c r="I486" s="150" t="s">
        <v>685</v>
      </c>
      <c r="J486" s="2"/>
      <c r="K486" s="70">
        <v>1</v>
      </c>
      <c r="L486" s="160">
        <v>145</v>
      </c>
      <c r="M486" s="77">
        <f t="shared" si="19"/>
        <v>145</v>
      </c>
      <c r="N486" s="2"/>
      <c r="O486" s="2"/>
      <c r="P486" s="2"/>
      <c r="Q486" s="152"/>
    </row>
    <row r="487" spans="1:17" s="50" customFormat="1" x14ac:dyDescent="0.25">
      <c r="A487" s="190"/>
      <c r="B487" s="193"/>
      <c r="C487" s="190"/>
      <c r="D487" s="190"/>
      <c r="E487" s="2"/>
      <c r="F487" s="2"/>
      <c r="G487" s="159" t="s">
        <v>158</v>
      </c>
      <c r="H487" s="17" t="s">
        <v>686</v>
      </c>
      <c r="I487" s="2"/>
      <c r="J487" s="2"/>
      <c r="K487" s="70">
        <v>1</v>
      </c>
      <c r="L487" s="160">
        <v>12.85</v>
      </c>
      <c r="M487" s="77">
        <f t="shared" si="19"/>
        <v>12.85</v>
      </c>
      <c r="N487" s="2"/>
      <c r="O487" s="2"/>
      <c r="P487" s="2"/>
      <c r="Q487" s="152"/>
    </row>
    <row r="488" spans="1:17" s="50" customFormat="1" x14ac:dyDescent="0.25">
      <c r="A488" s="191"/>
      <c r="B488" s="194"/>
      <c r="C488" s="191"/>
      <c r="D488" s="191"/>
      <c r="E488" s="2"/>
      <c r="F488" s="2"/>
      <c r="G488" s="159" t="s">
        <v>156</v>
      </c>
      <c r="H488" s="17" t="s">
        <v>687</v>
      </c>
      <c r="I488" s="150" t="s">
        <v>688</v>
      </c>
      <c r="J488" s="2"/>
      <c r="K488" s="70">
        <v>1</v>
      </c>
      <c r="L488" s="160">
        <v>10.51</v>
      </c>
      <c r="M488" s="77">
        <f t="shared" si="19"/>
        <v>10.51</v>
      </c>
      <c r="N488" s="2"/>
      <c r="O488" s="2"/>
      <c r="P488" s="2"/>
      <c r="Q488" s="152"/>
    </row>
    <row r="489" spans="1:17" s="50" customFormat="1" x14ac:dyDescent="0.25">
      <c r="A489" s="189">
        <v>62</v>
      </c>
      <c r="B489" s="192" t="s">
        <v>724</v>
      </c>
      <c r="C489" s="189" t="s">
        <v>819</v>
      </c>
      <c r="D489" s="189" t="s">
        <v>814</v>
      </c>
      <c r="E489" s="2"/>
      <c r="F489" s="2"/>
      <c r="G489" s="159" t="s">
        <v>158</v>
      </c>
      <c r="H489" s="17" t="s">
        <v>725</v>
      </c>
      <c r="I489" s="159"/>
      <c r="J489" s="2"/>
      <c r="K489" s="70">
        <v>1</v>
      </c>
      <c r="L489" s="160"/>
      <c r="M489" s="77">
        <f t="shared" si="19"/>
        <v>0</v>
      </c>
      <c r="N489" s="2"/>
      <c r="O489" s="2"/>
      <c r="P489" s="2"/>
      <c r="Q489" s="152"/>
    </row>
    <row r="490" spans="1:17" s="50" customFormat="1" x14ac:dyDescent="0.25">
      <c r="A490" s="190"/>
      <c r="B490" s="193"/>
      <c r="C490" s="190"/>
      <c r="D490" s="190"/>
      <c r="E490" s="2"/>
      <c r="F490" s="2"/>
      <c r="G490" s="159" t="s">
        <v>156</v>
      </c>
      <c r="H490" s="17" t="s">
        <v>727</v>
      </c>
      <c r="I490" s="2"/>
      <c r="J490" s="2"/>
      <c r="K490" s="70">
        <v>2</v>
      </c>
      <c r="L490" s="160"/>
      <c r="M490" s="77">
        <f t="shared" si="19"/>
        <v>0</v>
      </c>
      <c r="N490" s="2"/>
      <c r="O490" s="2"/>
      <c r="P490" s="2"/>
      <c r="Q490" s="152"/>
    </row>
    <row r="491" spans="1:17" s="50" customFormat="1" x14ac:dyDescent="0.25">
      <c r="A491" s="191"/>
      <c r="B491" s="193"/>
      <c r="C491" s="191"/>
      <c r="D491" s="191"/>
      <c r="E491" s="2"/>
      <c r="F491" s="2"/>
      <c r="G491" s="159" t="s">
        <v>156</v>
      </c>
      <c r="H491" s="17" t="s">
        <v>817</v>
      </c>
      <c r="I491" s="159"/>
      <c r="J491" s="2"/>
      <c r="K491" s="70">
        <v>1</v>
      </c>
      <c r="L491" s="160"/>
      <c r="M491" s="77">
        <f t="shared" si="19"/>
        <v>0</v>
      </c>
      <c r="N491" s="2"/>
      <c r="O491" s="2"/>
      <c r="P491" s="2"/>
      <c r="Q491" s="152"/>
    </row>
    <row r="492" spans="1:17" s="50" customFormat="1" x14ac:dyDescent="0.25">
      <c r="A492" s="189">
        <v>63</v>
      </c>
      <c r="B492" s="193"/>
      <c r="C492" s="189" t="s">
        <v>818</v>
      </c>
      <c r="D492" s="189" t="s">
        <v>815</v>
      </c>
      <c r="E492" s="2"/>
      <c r="F492" s="2"/>
      <c r="G492" s="159" t="s">
        <v>158</v>
      </c>
      <c r="H492" s="17" t="s">
        <v>725</v>
      </c>
      <c r="I492" s="159"/>
      <c r="J492" s="2"/>
      <c r="K492" s="70">
        <v>1</v>
      </c>
      <c r="L492" s="160"/>
      <c r="M492" s="77">
        <f>K492*L492</f>
        <v>0</v>
      </c>
      <c r="N492" s="2"/>
      <c r="O492" s="2"/>
      <c r="P492" s="2"/>
      <c r="Q492" s="152"/>
    </row>
    <row r="493" spans="1:17" s="50" customFormat="1" x14ac:dyDescent="0.25">
      <c r="A493" s="190"/>
      <c r="B493" s="193"/>
      <c r="C493" s="190"/>
      <c r="D493" s="190"/>
      <c r="E493" s="2"/>
      <c r="F493" s="2"/>
      <c r="G493" s="159" t="s">
        <v>156</v>
      </c>
      <c r="H493" s="17" t="s">
        <v>727</v>
      </c>
      <c r="I493" s="2" t="s">
        <v>728</v>
      </c>
      <c r="J493" s="2"/>
      <c r="K493" s="70">
        <v>2</v>
      </c>
      <c r="L493" s="160"/>
      <c r="M493" s="77">
        <f>K493*L493</f>
        <v>0</v>
      </c>
      <c r="N493" s="2"/>
      <c r="O493" s="2"/>
      <c r="P493" s="2"/>
      <c r="Q493" s="152"/>
    </row>
    <row r="494" spans="1:17" s="50" customFormat="1" x14ac:dyDescent="0.25">
      <c r="A494" s="191"/>
      <c r="B494" s="194"/>
      <c r="C494" s="191"/>
      <c r="D494" s="191"/>
      <c r="E494" s="2"/>
      <c r="F494" s="2"/>
      <c r="G494" s="159" t="s">
        <v>156</v>
      </c>
      <c r="H494" s="17" t="s">
        <v>817</v>
      </c>
      <c r="I494" s="159"/>
      <c r="J494" s="2"/>
      <c r="K494" s="70">
        <v>1</v>
      </c>
      <c r="L494" s="160"/>
      <c r="M494" s="77">
        <f>K494*L494</f>
        <v>0</v>
      </c>
      <c r="N494" s="2"/>
      <c r="O494" s="2"/>
      <c r="P494" s="2"/>
      <c r="Q494" s="152"/>
    </row>
    <row r="1332" spans="2:4" x14ac:dyDescent="0.25">
      <c r="B1332" s="34"/>
      <c r="C1332" s="34"/>
      <c r="D1332" s="34"/>
    </row>
    <row r="1333" spans="2:4" x14ac:dyDescent="0.25">
      <c r="B1333" s="34"/>
      <c r="C1333" s="34"/>
      <c r="D1333" s="34"/>
    </row>
  </sheetData>
  <mergeCells count="238">
    <mergeCell ref="F439:F450"/>
    <mergeCell ref="D412:D422"/>
    <mergeCell ref="E412:E422"/>
    <mergeCell ref="F334:F344"/>
    <mergeCell ref="B315:B344"/>
    <mergeCell ref="A308:A314"/>
    <mergeCell ref="C308:C314"/>
    <mergeCell ref="B169:B314"/>
    <mergeCell ref="D308:D310"/>
    <mergeCell ref="F308:F310"/>
    <mergeCell ref="D312:D314"/>
    <mergeCell ref="F312:F314"/>
    <mergeCell ref="A207:A219"/>
    <mergeCell ref="D207:D219"/>
    <mergeCell ref="E207:E219"/>
    <mergeCell ref="C207:C279"/>
    <mergeCell ref="F293:F300"/>
    <mergeCell ref="D293:D300"/>
    <mergeCell ref="C293:C300"/>
    <mergeCell ref="A293:A300"/>
    <mergeCell ref="E334:E344"/>
    <mergeCell ref="B375:B422"/>
    <mergeCell ref="A345:A354"/>
    <mergeCell ref="A355:A357"/>
    <mergeCell ref="D439:D450"/>
    <mergeCell ref="C375:C422"/>
    <mergeCell ref="C358:C362"/>
    <mergeCell ref="A439:A450"/>
    <mergeCell ref="C439:C450"/>
    <mergeCell ref="A334:A344"/>
    <mergeCell ref="C334:C344"/>
    <mergeCell ref="D334:D344"/>
    <mergeCell ref="D345:D351"/>
    <mergeCell ref="B345:B354"/>
    <mergeCell ref="C345:C354"/>
    <mergeCell ref="D352:D354"/>
    <mergeCell ref="B355:B357"/>
    <mergeCell ref="C355:C357"/>
    <mergeCell ref="D355:D357"/>
    <mergeCell ref="B423:B450"/>
    <mergeCell ref="A375:A395"/>
    <mergeCell ref="A396:A411"/>
    <mergeCell ref="A326:A333"/>
    <mergeCell ref="C326:C333"/>
    <mergeCell ref="D326:D333"/>
    <mergeCell ref="C169:C206"/>
    <mergeCell ref="E252:E267"/>
    <mergeCell ref="C315:C318"/>
    <mergeCell ref="D315:D318"/>
    <mergeCell ref="D268:D279"/>
    <mergeCell ref="D220:D267"/>
    <mergeCell ref="A252:A267"/>
    <mergeCell ref="A301:A307"/>
    <mergeCell ref="C301:C307"/>
    <mergeCell ref="A315:A318"/>
    <mergeCell ref="A236:A251"/>
    <mergeCell ref="D301:D307"/>
    <mergeCell ref="A280:A292"/>
    <mergeCell ref="A220:A235"/>
    <mergeCell ref="A268:A279"/>
    <mergeCell ref="A169:A174"/>
    <mergeCell ref="A126:A131"/>
    <mergeCell ref="A149:A151"/>
    <mergeCell ref="A111:A117"/>
    <mergeCell ref="A138:A143"/>
    <mergeCell ref="A10:A18"/>
    <mergeCell ref="A19:A27"/>
    <mergeCell ref="A28:A36"/>
    <mergeCell ref="A2:A9"/>
    <mergeCell ref="E319:E325"/>
    <mergeCell ref="A319:A325"/>
    <mergeCell ref="C319:C325"/>
    <mergeCell ref="D319:D325"/>
    <mergeCell ref="A46:A54"/>
    <mergeCell ref="C76:C117"/>
    <mergeCell ref="A175:A180"/>
    <mergeCell ref="A37:A45"/>
    <mergeCell ref="A55:A61"/>
    <mergeCell ref="A62:A68"/>
    <mergeCell ref="C118:C137"/>
    <mergeCell ref="A83:A89"/>
    <mergeCell ref="A90:A96"/>
    <mergeCell ref="A132:A137"/>
    <mergeCell ref="A164:A168"/>
    <mergeCell ref="C152:C154"/>
    <mergeCell ref="A159:A163"/>
    <mergeCell ref="A76:A82"/>
    <mergeCell ref="C159:C163"/>
    <mergeCell ref="C155:C158"/>
    <mergeCell ref="C2:C75"/>
    <mergeCell ref="B2:B168"/>
    <mergeCell ref="A155:A158"/>
    <mergeCell ref="A144:A148"/>
    <mergeCell ref="A152:A154"/>
    <mergeCell ref="A97:A103"/>
    <mergeCell ref="A104:A110"/>
    <mergeCell ref="A118:A125"/>
    <mergeCell ref="E10:E18"/>
    <mergeCell ref="E19:E27"/>
    <mergeCell ref="E28:E36"/>
    <mergeCell ref="A69:A75"/>
    <mergeCell ref="F252:F267"/>
    <mergeCell ref="D169:E174"/>
    <mergeCell ref="D175:E180"/>
    <mergeCell ref="D181:E186"/>
    <mergeCell ref="D187:E192"/>
    <mergeCell ref="F236:F251"/>
    <mergeCell ref="E236:E251"/>
    <mergeCell ref="F220:F235"/>
    <mergeCell ref="C164:C168"/>
    <mergeCell ref="F164:F168"/>
    <mergeCell ref="F181:F186"/>
    <mergeCell ref="F193:F199"/>
    <mergeCell ref="F200:F206"/>
    <mergeCell ref="F46:F54"/>
    <mergeCell ref="E152:E154"/>
    <mergeCell ref="D164:D168"/>
    <mergeCell ref="D152:D154"/>
    <mergeCell ref="F10:F18"/>
    <mergeCell ref="F19:F27"/>
    <mergeCell ref="C138:C148"/>
    <mergeCell ref="E164:E168"/>
    <mergeCell ref="D111:E117"/>
    <mergeCell ref="D138:D143"/>
    <mergeCell ref="E138:E143"/>
    <mergeCell ref="D118:E125"/>
    <mergeCell ref="D155:D158"/>
    <mergeCell ref="F155:F158"/>
    <mergeCell ref="D159:D163"/>
    <mergeCell ref="E159:E163"/>
    <mergeCell ref="F159:F163"/>
    <mergeCell ref="D126:E131"/>
    <mergeCell ref="D132:E137"/>
    <mergeCell ref="E155:E158"/>
    <mergeCell ref="F28:F36"/>
    <mergeCell ref="E62:E68"/>
    <mergeCell ref="F62:F68"/>
    <mergeCell ref="F37:F45"/>
    <mergeCell ref="F55:F61"/>
    <mergeCell ref="E55:E61"/>
    <mergeCell ref="F132:F137"/>
    <mergeCell ref="F111:F117"/>
    <mergeCell ref="D76:E82"/>
    <mergeCell ref="D2:D45"/>
    <mergeCell ref="E37:E45"/>
    <mergeCell ref="E46:E54"/>
    <mergeCell ref="E2:E9"/>
    <mergeCell ref="F76:F82"/>
    <mergeCell ref="F83:F89"/>
    <mergeCell ref="F90:F96"/>
    <mergeCell ref="F97:F103"/>
    <mergeCell ref="F69:F75"/>
    <mergeCell ref="F104:F110"/>
    <mergeCell ref="D90:E96"/>
    <mergeCell ref="D97:E103"/>
    <mergeCell ref="D104:E110"/>
    <mergeCell ref="D83:E89"/>
    <mergeCell ref="E69:E75"/>
    <mergeCell ref="A482:A485"/>
    <mergeCell ref="C482:C485"/>
    <mergeCell ref="D482:D485"/>
    <mergeCell ref="B486:B488"/>
    <mergeCell ref="C486:C488"/>
    <mergeCell ref="D486:D488"/>
    <mergeCell ref="F118:F125"/>
    <mergeCell ref="F126:F131"/>
    <mergeCell ref="D55:D75"/>
    <mergeCell ref="D200:E206"/>
    <mergeCell ref="D144:D148"/>
    <mergeCell ref="E144:E148"/>
    <mergeCell ref="C149:C151"/>
    <mergeCell ref="D149:D151"/>
    <mergeCell ref="E220:E235"/>
    <mergeCell ref="E268:E279"/>
    <mergeCell ref="D280:D292"/>
    <mergeCell ref="C280:C292"/>
    <mergeCell ref="A187:A192"/>
    <mergeCell ref="A200:A206"/>
    <mergeCell ref="A193:A199"/>
    <mergeCell ref="E149:E151"/>
    <mergeCell ref="A181:A186"/>
    <mergeCell ref="D193:E199"/>
    <mergeCell ref="C460:C468"/>
    <mergeCell ref="D460:D468"/>
    <mergeCell ref="A469:A475"/>
    <mergeCell ref="B469:B475"/>
    <mergeCell ref="C469:C475"/>
    <mergeCell ref="D469:D475"/>
    <mergeCell ref="A476:A477"/>
    <mergeCell ref="B476:B477"/>
    <mergeCell ref="C476:C477"/>
    <mergeCell ref="D476:D477"/>
    <mergeCell ref="B451:B468"/>
    <mergeCell ref="E363:E369"/>
    <mergeCell ref="D363:D369"/>
    <mergeCell ref="F363:F369"/>
    <mergeCell ref="A363:A374"/>
    <mergeCell ref="C363:C374"/>
    <mergeCell ref="F375:F395"/>
    <mergeCell ref="E375:E395"/>
    <mergeCell ref="D423:D426"/>
    <mergeCell ref="D427:D438"/>
    <mergeCell ref="D375:D395"/>
    <mergeCell ref="F396:F411"/>
    <mergeCell ref="E396:E411"/>
    <mergeCell ref="D396:D411"/>
    <mergeCell ref="F427:F438"/>
    <mergeCell ref="C423:C438"/>
    <mergeCell ref="A412:A422"/>
    <mergeCell ref="A423:A426"/>
    <mergeCell ref="A427:A438"/>
    <mergeCell ref="B358:B374"/>
    <mergeCell ref="A358:A362"/>
    <mergeCell ref="F423:F426"/>
    <mergeCell ref="E469:E475"/>
    <mergeCell ref="E476:E477"/>
    <mergeCell ref="A489:A491"/>
    <mergeCell ref="B489:B494"/>
    <mergeCell ref="E457:E459"/>
    <mergeCell ref="F457:F459"/>
    <mergeCell ref="E467:E468"/>
    <mergeCell ref="F467:F468"/>
    <mergeCell ref="C489:C491"/>
    <mergeCell ref="D489:D491"/>
    <mergeCell ref="C492:C494"/>
    <mergeCell ref="D492:D494"/>
    <mergeCell ref="C451:C459"/>
    <mergeCell ref="E478:E481"/>
    <mergeCell ref="E482:E485"/>
    <mergeCell ref="B478:B485"/>
    <mergeCell ref="A492:A494"/>
    <mergeCell ref="D457:D459"/>
    <mergeCell ref="A451:A459"/>
    <mergeCell ref="A486:A488"/>
    <mergeCell ref="A478:A481"/>
    <mergeCell ref="C478:C481"/>
    <mergeCell ref="D478:D481"/>
    <mergeCell ref="A460:A468"/>
  </mergeCells>
  <conditionalFormatting sqref="G118:G131 G169:G206 G138 G140:G151 G155:G163 G80:G110 G2:G45 G252:G307 G55:G78 G334 G336:G450 G315:G318 G220:G235">
    <cfRule type="containsText" dxfId="77" priority="117" operator="containsText" text="O">
      <formula>NOT(ISERROR(SEARCH("O",G2)))</formula>
    </cfRule>
  </conditionalFormatting>
  <conditionalFormatting sqref="G118:G131 G169:G206 G138 G140:G151 G155:G163 G80:G110 G2:G45 G252:G307 G55:G78 G334 G336:G450 G315:G318 G220:G235">
    <cfRule type="containsText" dxfId="76" priority="115" operator="containsText" text="U">
      <formula>NOT(ISERROR(SEARCH("U",G2)))</formula>
    </cfRule>
  </conditionalFormatting>
  <conditionalFormatting sqref="B169 B495:B1048576 B423 B375 B345:B358 B315 B1:B8">
    <cfRule type="containsText" dxfId="75" priority="111" operator="containsText" text="Broyeur">
      <formula>NOT(ISERROR(SEARCH("Broyeur",B1)))</formula>
    </cfRule>
    <cfRule type="containsText" dxfId="74" priority="112" operator="containsText" text="Pompe">
      <formula>NOT(ISERROR(SEARCH("Pompe",B1)))</formula>
    </cfRule>
    <cfRule type="containsText" dxfId="73" priority="113" operator="containsText" text="Agitateur">
      <formula>NOT(ISERROR(SEARCH("Agitateur",B1)))</formula>
    </cfRule>
  </conditionalFormatting>
  <conditionalFormatting sqref="G118:G131 G169:G206 G138 G140:G151 G155:G163 G80:G110 G2:G45 G252:G307 G55:G78 G334 G336:G450 G315:G318 G220:G235">
    <cfRule type="containsText" dxfId="72" priority="120" operator="containsText" text="S">
      <formula>NOT(ISERROR(SEARCH("S",G2)))</formula>
    </cfRule>
  </conditionalFormatting>
  <conditionalFormatting sqref="G111:G117">
    <cfRule type="containsText" dxfId="71" priority="106" operator="containsText" text="O">
      <formula>NOT(ISERROR(SEARCH("O",G111)))</formula>
    </cfRule>
  </conditionalFormatting>
  <conditionalFormatting sqref="G111:G117">
    <cfRule type="containsText" dxfId="70" priority="105" operator="containsText" text="U">
      <formula>NOT(ISERROR(SEARCH("U",G111)))</formula>
    </cfRule>
  </conditionalFormatting>
  <conditionalFormatting sqref="G111:G117">
    <cfRule type="containsText" dxfId="69" priority="107" operator="containsText" text="S">
      <formula>NOT(ISERROR(SEARCH("S",G111)))</formula>
    </cfRule>
  </conditionalFormatting>
  <conditionalFormatting sqref="G236:G251">
    <cfRule type="containsText" dxfId="68" priority="94" operator="containsText" text="O">
      <formula>NOT(ISERROR(SEARCH("O",G236)))</formula>
    </cfRule>
  </conditionalFormatting>
  <conditionalFormatting sqref="G236:G251">
    <cfRule type="containsText" dxfId="67" priority="93" operator="containsText" text="U">
      <formula>NOT(ISERROR(SEARCH("U",G236)))</formula>
    </cfRule>
  </conditionalFormatting>
  <conditionalFormatting sqref="G236:G251">
    <cfRule type="containsText" dxfId="66" priority="95" operator="containsText" text="S">
      <formula>NOT(ISERROR(SEARCH("S",G236)))</formula>
    </cfRule>
  </conditionalFormatting>
  <conditionalFormatting sqref="G451:G459">
    <cfRule type="containsText" dxfId="65" priority="91" operator="containsText" text="O">
      <formula>NOT(ISERROR(SEARCH("O",G451)))</formula>
    </cfRule>
  </conditionalFormatting>
  <conditionalFormatting sqref="G451:G459">
    <cfRule type="containsText" dxfId="64" priority="90" operator="containsText" text="U">
      <formula>NOT(ISERROR(SEARCH("U",G451)))</formula>
    </cfRule>
  </conditionalFormatting>
  <conditionalFormatting sqref="B451">
    <cfRule type="containsText" dxfId="63" priority="87" operator="containsText" text="Broyeur">
      <formula>NOT(ISERROR(SEARCH("Broyeur",B451)))</formula>
    </cfRule>
    <cfRule type="containsText" dxfId="62" priority="88" operator="containsText" text="Pompe">
      <formula>NOT(ISERROR(SEARCH("Pompe",B451)))</formula>
    </cfRule>
    <cfRule type="containsText" dxfId="61" priority="89" operator="containsText" text="Agitateur">
      <formula>NOT(ISERROR(SEARCH("Agitateur",B451)))</formula>
    </cfRule>
  </conditionalFormatting>
  <conditionalFormatting sqref="G451:G459">
    <cfRule type="containsText" dxfId="60" priority="92" operator="containsText" text="S">
      <formula>NOT(ISERROR(SEARCH("S",G451)))</formula>
    </cfRule>
  </conditionalFormatting>
  <conditionalFormatting sqref="G132:G137">
    <cfRule type="containsText" dxfId="59" priority="79" operator="containsText" text="O">
      <formula>NOT(ISERROR(SEARCH("O",G132)))</formula>
    </cfRule>
  </conditionalFormatting>
  <conditionalFormatting sqref="G132:G137">
    <cfRule type="containsText" dxfId="58" priority="78" operator="containsText" text="U">
      <formula>NOT(ISERROR(SEARCH("U",G132)))</formula>
    </cfRule>
  </conditionalFormatting>
  <conditionalFormatting sqref="G132:G137">
    <cfRule type="containsText" dxfId="57" priority="80" operator="containsText" text="S">
      <formula>NOT(ISERROR(SEARCH("S",G132)))</formula>
    </cfRule>
  </conditionalFormatting>
  <conditionalFormatting sqref="G164:G168">
    <cfRule type="containsText" dxfId="56" priority="76" operator="containsText" text="O">
      <formula>NOT(ISERROR(SEARCH("O",G164)))</formula>
    </cfRule>
  </conditionalFormatting>
  <conditionalFormatting sqref="G164:G168">
    <cfRule type="containsText" dxfId="55" priority="75" operator="containsText" text="U">
      <formula>NOT(ISERROR(SEARCH("U",G164)))</formula>
    </cfRule>
  </conditionalFormatting>
  <conditionalFormatting sqref="G164:G168">
    <cfRule type="containsText" dxfId="54" priority="77" operator="containsText" text="S">
      <formula>NOT(ISERROR(SEARCH("S",G164)))</formula>
    </cfRule>
  </conditionalFormatting>
  <conditionalFormatting sqref="G319:G325">
    <cfRule type="containsText" dxfId="53" priority="72" operator="containsText" text="U">
      <formula>NOT(ISERROR(SEARCH("U",G319)))</formula>
    </cfRule>
  </conditionalFormatting>
  <conditionalFormatting sqref="G319:G325">
    <cfRule type="containsText" dxfId="52" priority="73" operator="containsText" text="O">
      <formula>NOT(ISERROR(SEARCH("O",G319)))</formula>
    </cfRule>
  </conditionalFormatting>
  <conditionalFormatting sqref="G326:G333 G335">
    <cfRule type="containsText" dxfId="51" priority="66" operator="containsText" text="U">
      <formula>NOT(ISERROR(SEARCH("U",G326)))</formula>
    </cfRule>
  </conditionalFormatting>
  <conditionalFormatting sqref="G319:G325">
    <cfRule type="containsText" dxfId="50" priority="74" operator="containsText" text="S">
      <formula>NOT(ISERROR(SEARCH("S",G319)))</formula>
    </cfRule>
  </conditionalFormatting>
  <conditionalFormatting sqref="G326:G333 G335">
    <cfRule type="containsText" dxfId="49" priority="67" operator="containsText" text="O">
      <formula>NOT(ISERROR(SEARCH("O",G326)))</formula>
    </cfRule>
  </conditionalFormatting>
  <conditionalFormatting sqref="G326:G333 G335">
    <cfRule type="containsText" dxfId="48" priority="68" operator="containsText" text="S">
      <formula>NOT(ISERROR(SEARCH("S",G326)))</formula>
    </cfRule>
  </conditionalFormatting>
  <conditionalFormatting sqref="G139">
    <cfRule type="containsText" dxfId="47" priority="58" operator="containsText" text="O">
      <formula>NOT(ISERROR(SEARCH("O",G139)))</formula>
    </cfRule>
  </conditionalFormatting>
  <conditionalFormatting sqref="G139">
    <cfRule type="containsText" dxfId="46" priority="57" operator="containsText" text="U">
      <formula>NOT(ISERROR(SEARCH("U",G139)))</formula>
    </cfRule>
  </conditionalFormatting>
  <conditionalFormatting sqref="G139">
    <cfRule type="containsText" dxfId="45" priority="59" operator="containsText" text="S">
      <formula>NOT(ISERROR(SEARCH("S",G139)))</formula>
    </cfRule>
  </conditionalFormatting>
  <conditionalFormatting sqref="G152:G154">
    <cfRule type="containsText" dxfId="44" priority="55" operator="containsText" text="O">
      <formula>NOT(ISERROR(SEARCH("O",G152)))</formula>
    </cfRule>
  </conditionalFormatting>
  <conditionalFormatting sqref="G152:G154">
    <cfRule type="containsText" dxfId="43" priority="54" operator="containsText" text="U">
      <formula>NOT(ISERROR(SEARCH("U",G152)))</formula>
    </cfRule>
  </conditionalFormatting>
  <conditionalFormatting sqref="G152:G154">
    <cfRule type="containsText" dxfId="42" priority="56" operator="containsText" text="S">
      <formula>NOT(ISERROR(SEARCH("S",G152)))</formula>
    </cfRule>
  </conditionalFormatting>
  <conditionalFormatting sqref="G79">
    <cfRule type="containsText" dxfId="41" priority="49" operator="containsText" text="O">
      <formula>NOT(ISERROR(SEARCH("O",G79)))</formula>
    </cfRule>
  </conditionalFormatting>
  <conditionalFormatting sqref="G79">
    <cfRule type="containsText" dxfId="40" priority="48" operator="containsText" text="U">
      <formula>NOT(ISERROR(SEARCH("U",G79)))</formula>
    </cfRule>
  </conditionalFormatting>
  <conditionalFormatting sqref="G79">
    <cfRule type="containsText" dxfId="39" priority="50" operator="containsText" text="S">
      <formula>NOT(ISERROR(SEARCH("S",G79)))</formula>
    </cfRule>
  </conditionalFormatting>
  <conditionalFormatting sqref="G469:G475">
    <cfRule type="containsText" dxfId="38" priority="38" operator="containsText" text="O">
      <formula>NOT(ISERROR(SEARCH("O",G469)))</formula>
    </cfRule>
  </conditionalFormatting>
  <conditionalFormatting sqref="G469:G475">
    <cfRule type="containsText" dxfId="37" priority="37" operator="containsText" text="U">
      <formula>NOT(ISERROR(SEARCH("U",G469)))</formula>
    </cfRule>
  </conditionalFormatting>
  <conditionalFormatting sqref="B469:B475">
    <cfRule type="containsText" dxfId="36" priority="34" operator="containsText" text="Broyeur">
      <formula>NOT(ISERROR(SEARCH("Broyeur",B469)))</formula>
    </cfRule>
    <cfRule type="containsText" dxfId="35" priority="35" operator="containsText" text="Pompe">
      <formula>NOT(ISERROR(SEARCH("Pompe",B469)))</formula>
    </cfRule>
    <cfRule type="containsText" dxfId="34" priority="36" operator="containsText" text="Agitateur">
      <formula>NOT(ISERROR(SEARCH("Agitateur",B469)))</formula>
    </cfRule>
  </conditionalFormatting>
  <conditionalFormatting sqref="G469:G475">
    <cfRule type="containsText" dxfId="33" priority="39" operator="containsText" text="S">
      <formula>NOT(ISERROR(SEARCH("S",G469)))</formula>
    </cfRule>
  </conditionalFormatting>
  <conditionalFormatting sqref="G476">
    <cfRule type="containsText" dxfId="32" priority="32" operator="containsText" text="O">
      <formula>NOT(ISERROR(SEARCH("O",G476)))</formula>
    </cfRule>
  </conditionalFormatting>
  <conditionalFormatting sqref="G476">
    <cfRule type="containsText" dxfId="31" priority="31" operator="containsText" text="U">
      <formula>NOT(ISERROR(SEARCH("U",G476)))</formula>
    </cfRule>
  </conditionalFormatting>
  <conditionalFormatting sqref="G476">
    <cfRule type="containsText" dxfId="30" priority="33" operator="containsText" text="S">
      <formula>NOT(ISERROR(SEARCH("S",G476)))</formula>
    </cfRule>
  </conditionalFormatting>
  <conditionalFormatting sqref="G477">
    <cfRule type="containsText" dxfId="29" priority="29" operator="containsText" text="O">
      <formula>NOT(ISERROR(SEARCH("O",G477)))</formula>
    </cfRule>
  </conditionalFormatting>
  <conditionalFormatting sqref="G477">
    <cfRule type="containsText" dxfId="28" priority="28" operator="containsText" text="U">
      <formula>NOT(ISERROR(SEARCH("U",G477)))</formula>
    </cfRule>
  </conditionalFormatting>
  <conditionalFormatting sqref="G477">
    <cfRule type="containsText" dxfId="27" priority="30" operator="containsText" text="S">
      <formula>NOT(ISERROR(SEARCH("S",G477)))</formula>
    </cfRule>
  </conditionalFormatting>
  <conditionalFormatting sqref="G478:G481 G486:G491">
    <cfRule type="containsText" dxfId="26" priority="26" operator="containsText" text="O">
      <formula>NOT(ISERROR(SEARCH("O",G478)))</formula>
    </cfRule>
  </conditionalFormatting>
  <conditionalFormatting sqref="G478:G481 G486:G491">
    <cfRule type="containsText" dxfId="25" priority="25" operator="containsText" text="U">
      <formula>NOT(ISERROR(SEARCH("U",G478)))</formula>
    </cfRule>
  </conditionalFormatting>
  <conditionalFormatting sqref="G478:G481 G486:G491">
    <cfRule type="containsText" dxfId="24" priority="27" operator="containsText" text="S">
      <formula>NOT(ISERROR(SEARCH("S",G478)))</formula>
    </cfRule>
  </conditionalFormatting>
  <conditionalFormatting sqref="G46:G54">
    <cfRule type="containsText" dxfId="23" priority="23" operator="containsText" text="O">
      <formula>NOT(ISERROR(SEARCH("O",G46)))</formula>
    </cfRule>
  </conditionalFormatting>
  <conditionalFormatting sqref="G46:G54">
    <cfRule type="containsText" dxfId="22" priority="22" operator="containsText" text="U">
      <formula>NOT(ISERROR(SEARCH("U",G46)))</formula>
    </cfRule>
  </conditionalFormatting>
  <conditionalFormatting sqref="G46:G54">
    <cfRule type="containsText" dxfId="21" priority="24" operator="containsText" text="S">
      <formula>NOT(ISERROR(SEARCH("S",G46)))</formula>
    </cfRule>
  </conditionalFormatting>
  <conditionalFormatting sqref="G308:G314">
    <cfRule type="containsText" dxfId="20" priority="17" operator="containsText" text="O">
      <formula>NOT(ISERROR(SEARCH("O",G308)))</formula>
    </cfRule>
  </conditionalFormatting>
  <conditionalFormatting sqref="G308:G314">
    <cfRule type="containsText" dxfId="19" priority="16" operator="containsText" text="U">
      <formula>NOT(ISERROR(SEARCH("U",G308)))</formula>
    </cfRule>
  </conditionalFormatting>
  <conditionalFormatting sqref="G308:G314">
    <cfRule type="containsText" dxfId="18" priority="18" operator="containsText" text="S">
      <formula>NOT(ISERROR(SEARCH("S",G308)))</formula>
    </cfRule>
  </conditionalFormatting>
  <conditionalFormatting sqref="G207:G219">
    <cfRule type="containsText" dxfId="17" priority="14" operator="containsText" text="O">
      <formula>NOT(ISERROR(SEARCH("O",G207)))</formula>
    </cfRule>
  </conditionalFormatting>
  <conditionalFormatting sqref="G207:G219">
    <cfRule type="containsText" dxfId="16" priority="13" operator="containsText" text="U">
      <formula>NOT(ISERROR(SEARCH("U",G207)))</formula>
    </cfRule>
  </conditionalFormatting>
  <conditionalFormatting sqref="G207:G219">
    <cfRule type="containsText" dxfId="15" priority="15" operator="containsText" text="S">
      <formula>NOT(ISERROR(SEARCH("S",G207)))</formula>
    </cfRule>
  </conditionalFormatting>
  <conditionalFormatting sqref="G492:G494">
    <cfRule type="containsText" dxfId="14" priority="11" operator="containsText" text="O">
      <formula>NOT(ISERROR(SEARCH("O",G492)))</formula>
    </cfRule>
  </conditionalFormatting>
  <conditionalFormatting sqref="G492:G494">
    <cfRule type="containsText" dxfId="13" priority="10" operator="containsText" text="U">
      <formula>NOT(ISERROR(SEARCH("U",G492)))</formula>
    </cfRule>
  </conditionalFormatting>
  <conditionalFormatting sqref="G492:G494">
    <cfRule type="containsText" dxfId="12" priority="12" operator="containsText" text="S">
      <formula>NOT(ISERROR(SEARCH("S",G492)))</formula>
    </cfRule>
  </conditionalFormatting>
  <conditionalFormatting sqref="G482:G485">
    <cfRule type="containsText" dxfId="11" priority="8" operator="containsText" text="O">
      <formula>NOT(ISERROR(SEARCH("O",G482)))</formula>
    </cfRule>
  </conditionalFormatting>
  <conditionalFormatting sqref="G482:G485">
    <cfRule type="containsText" dxfId="10" priority="7" operator="containsText" text="U">
      <formula>NOT(ISERROR(SEARCH("U",G482)))</formula>
    </cfRule>
  </conditionalFormatting>
  <conditionalFormatting sqref="G482:G485">
    <cfRule type="containsText" dxfId="9" priority="9" operator="containsText" text="S">
      <formula>NOT(ISERROR(SEARCH("S",G482)))</formula>
    </cfRule>
  </conditionalFormatting>
  <conditionalFormatting sqref="G460:G468">
    <cfRule type="containsText" dxfId="8" priority="5" operator="containsText" text="O">
      <formula>NOT(ISERROR(SEARCH("O",G460)))</formula>
    </cfRule>
  </conditionalFormatting>
  <conditionalFormatting sqref="G460:G468">
    <cfRule type="containsText" dxfId="7" priority="4" operator="containsText" text="U">
      <formula>NOT(ISERROR(SEARCH("U",G460)))</formula>
    </cfRule>
  </conditionalFormatting>
  <conditionalFormatting sqref="G460:G468">
    <cfRule type="containsText" dxfId="6" priority="6" operator="containsText" text="S">
      <formula>NOT(ISERROR(SEARCH("S",G460)))</formula>
    </cfRule>
  </conditionalFormatting>
  <pageMargins left="0.7" right="0.7" top="0.75" bottom="0.75" header="0.3" footer="0.3"/>
  <pageSetup paperSize="9" orientation="portrait" r:id="rId1"/>
  <ignoredErrors>
    <ignoredError sqref="M77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L61"/>
  <sheetViews>
    <sheetView workbookViewId="0">
      <selection activeCell="I10" sqref="I10"/>
    </sheetView>
  </sheetViews>
  <sheetFormatPr baseColWidth="10" defaultRowHeight="15" x14ac:dyDescent="0.25"/>
  <cols>
    <col min="1" max="1" width="13.7109375" customWidth="1"/>
    <col min="2" max="2" width="21" customWidth="1"/>
    <col min="3" max="3" width="12.85546875" customWidth="1"/>
    <col min="4" max="4" width="14.140625" customWidth="1"/>
    <col min="5" max="5" width="16.140625" customWidth="1"/>
  </cols>
  <sheetData>
    <row r="1" spans="1:818" s="184" customFormat="1" ht="74.25" customHeight="1" thickBot="1" x14ac:dyDescent="0.3">
      <c r="A1" s="178"/>
      <c r="B1" s="179"/>
      <c r="C1" s="179"/>
      <c r="D1" s="180" t="s">
        <v>805</v>
      </c>
      <c r="E1" s="179" t="s">
        <v>808</v>
      </c>
      <c r="F1" s="180" t="s">
        <v>800</v>
      </c>
      <c r="G1" s="180" t="s">
        <v>795</v>
      </c>
      <c r="H1" s="180" t="s">
        <v>799</v>
      </c>
      <c r="I1" s="180" t="s">
        <v>801</v>
      </c>
      <c r="J1" s="180" t="s">
        <v>798</v>
      </c>
      <c r="K1" s="180" t="s">
        <v>803</v>
      </c>
      <c r="L1" s="180" t="s">
        <v>806</v>
      </c>
      <c r="M1" s="180" t="s">
        <v>807</v>
      </c>
      <c r="N1" s="180" t="s">
        <v>804</v>
      </c>
      <c r="O1" s="180" t="s">
        <v>797</v>
      </c>
      <c r="P1" s="181" t="s">
        <v>796</v>
      </c>
      <c r="Q1" s="182" t="s">
        <v>802</v>
      </c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  <c r="AJ1" s="183"/>
      <c r="AK1" s="183"/>
      <c r="AL1" s="183"/>
      <c r="AM1" s="183"/>
      <c r="AN1" s="183"/>
      <c r="AO1" s="183"/>
      <c r="AP1" s="183"/>
      <c r="AQ1" s="183"/>
      <c r="AR1" s="183"/>
      <c r="AS1" s="183"/>
      <c r="AT1" s="183"/>
      <c r="AU1" s="183"/>
      <c r="AV1" s="183"/>
      <c r="AW1" s="183"/>
      <c r="AX1" s="183"/>
      <c r="AY1" s="183"/>
      <c r="AZ1" s="183"/>
      <c r="BA1" s="183"/>
      <c r="BB1" s="183"/>
      <c r="BC1" s="183"/>
      <c r="BD1" s="183"/>
      <c r="BE1" s="183"/>
      <c r="BF1" s="183"/>
      <c r="BG1" s="183"/>
      <c r="BH1" s="183"/>
      <c r="BI1" s="183"/>
      <c r="BJ1" s="183"/>
      <c r="BK1" s="183"/>
      <c r="BL1" s="183"/>
      <c r="BM1" s="183"/>
      <c r="BN1" s="183"/>
      <c r="BO1" s="183"/>
      <c r="BP1" s="183"/>
      <c r="BQ1" s="183"/>
      <c r="BR1" s="183"/>
      <c r="BS1" s="183"/>
      <c r="BT1" s="183"/>
      <c r="BU1" s="183"/>
      <c r="BV1" s="183"/>
      <c r="BW1" s="183"/>
      <c r="BX1" s="183"/>
      <c r="BY1" s="183"/>
      <c r="BZ1" s="183"/>
      <c r="CA1" s="183"/>
      <c r="CB1" s="183"/>
      <c r="CC1" s="183"/>
      <c r="CD1" s="183"/>
      <c r="CE1" s="183"/>
      <c r="CF1" s="183"/>
      <c r="CG1" s="183"/>
      <c r="CH1" s="183"/>
      <c r="CI1" s="183"/>
      <c r="CJ1" s="183"/>
      <c r="CK1" s="183"/>
      <c r="CL1" s="183"/>
      <c r="CM1" s="183"/>
      <c r="CN1" s="183"/>
      <c r="CO1" s="183"/>
      <c r="CP1" s="183"/>
      <c r="CQ1" s="183"/>
      <c r="CR1" s="183"/>
      <c r="CS1" s="183"/>
      <c r="CT1" s="183"/>
      <c r="CU1" s="183"/>
      <c r="CV1" s="183"/>
      <c r="CW1" s="183"/>
      <c r="CX1" s="183"/>
      <c r="CY1" s="183"/>
      <c r="CZ1" s="183"/>
      <c r="DA1" s="183"/>
      <c r="DB1" s="183"/>
      <c r="DC1" s="183"/>
      <c r="DD1" s="183"/>
      <c r="DE1" s="183"/>
      <c r="DF1" s="183"/>
      <c r="DG1" s="183"/>
      <c r="DH1" s="183"/>
      <c r="DI1" s="183"/>
      <c r="DJ1" s="183"/>
      <c r="DK1" s="183"/>
      <c r="DL1" s="183"/>
      <c r="DM1" s="183"/>
      <c r="DN1" s="183"/>
      <c r="DO1" s="183"/>
      <c r="DP1" s="183"/>
      <c r="DQ1" s="183"/>
      <c r="DR1" s="183"/>
      <c r="DS1" s="183"/>
      <c r="DT1" s="183"/>
      <c r="DU1" s="183"/>
      <c r="DV1" s="183"/>
      <c r="DW1" s="183"/>
      <c r="DX1" s="183"/>
      <c r="DY1" s="183"/>
      <c r="DZ1" s="183"/>
      <c r="EA1" s="183"/>
      <c r="EB1" s="183"/>
      <c r="EC1" s="183"/>
      <c r="ED1" s="183"/>
      <c r="EE1" s="183"/>
      <c r="EF1" s="183"/>
      <c r="EG1" s="183"/>
      <c r="EH1" s="183"/>
      <c r="EI1" s="183"/>
      <c r="EJ1" s="183"/>
      <c r="EK1" s="183"/>
      <c r="EL1" s="183"/>
      <c r="EM1" s="183"/>
      <c r="EN1" s="183"/>
      <c r="EO1" s="183"/>
      <c r="EP1" s="183"/>
      <c r="EQ1" s="183"/>
      <c r="ER1" s="183"/>
      <c r="ES1" s="183"/>
      <c r="ET1" s="183"/>
      <c r="EU1" s="183"/>
      <c r="EV1" s="183"/>
      <c r="EW1" s="183"/>
      <c r="EX1" s="183"/>
      <c r="EY1" s="183"/>
      <c r="EZ1" s="183"/>
      <c r="FA1" s="183"/>
      <c r="FB1" s="183"/>
      <c r="FC1" s="183"/>
      <c r="FD1" s="183"/>
      <c r="FE1" s="183"/>
      <c r="FF1" s="183"/>
      <c r="FG1" s="183"/>
      <c r="FH1" s="183"/>
      <c r="FI1" s="183"/>
      <c r="FJ1" s="183"/>
      <c r="FK1" s="183"/>
      <c r="FL1" s="183"/>
      <c r="FM1" s="183"/>
      <c r="FN1" s="183"/>
      <c r="FO1" s="183"/>
      <c r="FP1" s="183"/>
      <c r="FQ1" s="183"/>
      <c r="FR1" s="183"/>
      <c r="FS1" s="183"/>
      <c r="FT1" s="183"/>
      <c r="FU1" s="183"/>
      <c r="FV1" s="183"/>
      <c r="FW1" s="183"/>
      <c r="FX1" s="183"/>
      <c r="FY1" s="183"/>
      <c r="FZ1" s="183"/>
      <c r="GA1" s="183"/>
      <c r="GB1" s="183"/>
      <c r="GC1" s="183"/>
      <c r="GD1" s="183"/>
      <c r="GE1" s="183"/>
      <c r="GF1" s="183"/>
      <c r="GG1" s="183"/>
      <c r="GH1" s="183"/>
      <c r="GI1" s="183"/>
      <c r="GJ1" s="183"/>
      <c r="GK1" s="183"/>
      <c r="GL1" s="183"/>
      <c r="GM1" s="183"/>
      <c r="GN1" s="183"/>
      <c r="GO1" s="183"/>
      <c r="GP1" s="183"/>
      <c r="GQ1" s="183"/>
      <c r="GR1" s="183"/>
      <c r="GS1" s="183"/>
      <c r="GT1" s="183"/>
      <c r="GU1" s="183"/>
      <c r="GV1" s="183"/>
      <c r="GW1" s="183"/>
      <c r="GX1" s="183"/>
      <c r="GY1" s="183"/>
      <c r="GZ1" s="183"/>
      <c r="HA1" s="183"/>
      <c r="HB1" s="183"/>
      <c r="HC1" s="183"/>
      <c r="HD1" s="183"/>
      <c r="HE1" s="183"/>
      <c r="HF1" s="183"/>
      <c r="HG1" s="183"/>
      <c r="HH1" s="183"/>
      <c r="HI1" s="183"/>
      <c r="HJ1" s="183"/>
      <c r="HK1" s="183"/>
      <c r="HL1" s="183"/>
      <c r="HM1" s="183"/>
      <c r="HN1" s="183"/>
      <c r="HO1" s="183"/>
      <c r="HP1" s="183"/>
      <c r="HQ1" s="183"/>
      <c r="HR1" s="183"/>
      <c r="HS1" s="183"/>
      <c r="HT1" s="183"/>
      <c r="HU1" s="183"/>
      <c r="HV1" s="183"/>
      <c r="HW1" s="183"/>
      <c r="HX1" s="183"/>
      <c r="HY1" s="183"/>
      <c r="HZ1" s="183"/>
      <c r="IA1" s="183"/>
      <c r="IB1" s="183"/>
      <c r="IC1" s="183"/>
      <c r="ID1" s="183"/>
      <c r="IE1" s="183"/>
      <c r="IF1" s="183"/>
      <c r="IG1" s="183"/>
      <c r="IH1" s="183"/>
      <c r="II1" s="183"/>
      <c r="IJ1" s="183"/>
      <c r="IK1" s="183"/>
      <c r="IL1" s="183"/>
      <c r="IM1" s="183"/>
      <c r="IN1" s="183"/>
      <c r="IO1" s="183"/>
      <c r="IP1" s="183"/>
      <c r="IQ1" s="183"/>
      <c r="IR1" s="183"/>
      <c r="IS1" s="183"/>
      <c r="IT1" s="183"/>
      <c r="IU1" s="183"/>
      <c r="IV1" s="183"/>
      <c r="IW1" s="183"/>
      <c r="IX1" s="183"/>
      <c r="IY1" s="183"/>
      <c r="IZ1" s="183"/>
      <c r="JA1" s="183"/>
      <c r="JB1" s="183"/>
      <c r="JC1" s="183"/>
      <c r="JD1" s="183"/>
      <c r="JE1" s="183"/>
      <c r="JF1" s="183"/>
      <c r="JG1" s="183"/>
      <c r="JH1" s="183"/>
      <c r="JI1" s="183"/>
      <c r="JJ1" s="183"/>
      <c r="JK1" s="183"/>
      <c r="JL1" s="183"/>
      <c r="JM1" s="183"/>
      <c r="JN1" s="183"/>
      <c r="JO1" s="183"/>
      <c r="JP1" s="183"/>
      <c r="JQ1" s="183"/>
      <c r="JR1" s="183"/>
      <c r="JS1" s="183"/>
      <c r="JT1" s="183"/>
      <c r="JU1" s="183"/>
      <c r="JV1" s="183"/>
      <c r="JW1" s="183"/>
      <c r="JX1" s="183"/>
      <c r="JY1" s="183"/>
      <c r="JZ1" s="183"/>
      <c r="KA1" s="183"/>
      <c r="KB1" s="183"/>
      <c r="KC1" s="183"/>
      <c r="KD1" s="183"/>
      <c r="KE1" s="183"/>
      <c r="KF1" s="183"/>
      <c r="KG1" s="183"/>
      <c r="KH1" s="183"/>
      <c r="KI1" s="183"/>
      <c r="KJ1" s="183"/>
      <c r="KK1" s="183"/>
      <c r="KL1" s="183"/>
      <c r="KM1" s="183"/>
      <c r="KN1" s="183"/>
      <c r="KO1" s="183"/>
      <c r="KP1" s="183"/>
      <c r="KQ1" s="183"/>
      <c r="KR1" s="183"/>
      <c r="KS1" s="183"/>
      <c r="KT1" s="183"/>
      <c r="KU1" s="183"/>
      <c r="KV1" s="183"/>
      <c r="KW1" s="183"/>
      <c r="KX1" s="183"/>
      <c r="KY1" s="183"/>
      <c r="KZ1" s="183"/>
      <c r="LA1" s="183"/>
      <c r="LB1" s="183"/>
      <c r="LC1" s="183"/>
      <c r="LD1" s="183"/>
      <c r="LE1" s="183"/>
      <c r="LF1" s="183"/>
      <c r="LG1" s="183"/>
      <c r="LH1" s="183"/>
      <c r="LI1" s="183"/>
      <c r="LJ1" s="183"/>
      <c r="LK1" s="183"/>
      <c r="LL1" s="183"/>
      <c r="LM1" s="183"/>
      <c r="LN1" s="183"/>
      <c r="LO1" s="183"/>
      <c r="LP1" s="183"/>
      <c r="LQ1" s="183"/>
      <c r="LR1" s="183"/>
      <c r="LS1" s="183"/>
      <c r="LT1" s="183"/>
      <c r="LU1" s="183"/>
      <c r="LV1" s="183"/>
      <c r="LW1" s="183"/>
      <c r="LX1" s="183"/>
      <c r="LY1" s="183"/>
      <c r="LZ1" s="183"/>
      <c r="MA1" s="183"/>
      <c r="MB1" s="183"/>
      <c r="MC1" s="183"/>
      <c r="MD1" s="183"/>
      <c r="ME1" s="183"/>
      <c r="MF1" s="183"/>
      <c r="MG1" s="183"/>
      <c r="MH1" s="183"/>
      <c r="MI1" s="183"/>
      <c r="MJ1" s="183"/>
      <c r="MK1" s="183"/>
      <c r="ML1" s="183"/>
      <c r="MM1" s="183"/>
      <c r="MN1" s="183"/>
      <c r="MO1" s="183"/>
      <c r="MP1" s="183"/>
      <c r="MQ1" s="183"/>
      <c r="MR1" s="183"/>
      <c r="MS1" s="183"/>
      <c r="MT1" s="183"/>
      <c r="MU1" s="183"/>
      <c r="MV1" s="183"/>
      <c r="MW1" s="183"/>
      <c r="MX1" s="183"/>
      <c r="MY1" s="183"/>
      <c r="MZ1" s="183"/>
      <c r="NA1" s="183"/>
      <c r="NB1" s="183"/>
      <c r="NC1" s="183"/>
      <c r="ND1" s="183"/>
      <c r="NE1" s="183"/>
      <c r="NF1" s="183"/>
      <c r="NG1" s="183"/>
      <c r="NH1" s="183"/>
      <c r="NI1" s="183"/>
      <c r="NJ1" s="183"/>
      <c r="NK1" s="183"/>
      <c r="NL1" s="183"/>
      <c r="NM1" s="183"/>
      <c r="NN1" s="183"/>
      <c r="NO1" s="183"/>
      <c r="NP1" s="183"/>
      <c r="NQ1" s="183"/>
      <c r="NR1" s="183"/>
      <c r="NS1" s="183"/>
      <c r="NT1" s="183"/>
      <c r="NU1" s="183"/>
      <c r="NV1" s="183"/>
      <c r="NW1" s="183"/>
      <c r="NX1" s="183"/>
      <c r="NY1" s="183"/>
      <c r="NZ1" s="183"/>
      <c r="OA1" s="183"/>
      <c r="OB1" s="183"/>
      <c r="OC1" s="183"/>
      <c r="OD1" s="183"/>
      <c r="OE1" s="183"/>
      <c r="OF1" s="183"/>
      <c r="OG1" s="183"/>
      <c r="OH1" s="183"/>
      <c r="OI1" s="183"/>
      <c r="OJ1" s="183"/>
      <c r="OK1" s="183"/>
      <c r="OL1" s="183"/>
      <c r="OM1" s="183"/>
      <c r="ON1" s="183"/>
      <c r="OO1" s="183"/>
      <c r="OP1" s="183"/>
      <c r="OQ1" s="183"/>
      <c r="OR1" s="183"/>
      <c r="OS1" s="183"/>
      <c r="OT1" s="183"/>
      <c r="OU1" s="183"/>
      <c r="OV1" s="183"/>
      <c r="OW1" s="183"/>
      <c r="OX1" s="183"/>
      <c r="OY1" s="183"/>
      <c r="OZ1" s="183"/>
      <c r="PA1" s="183"/>
      <c r="PB1" s="183"/>
      <c r="PC1" s="183"/>
      <c r="PD1" s="183"/>
      <c r="PE1" s="183"/>
      <c r="PF1" s="183"/>
      <c r="PG1" s="183"/>
      <c r="PH1" s="183"/>
      <c r="PI1" s="183"/>
      <c r="PJ1" s="183"/>
      <c r="PK1" s="183"/>
      <c r="PL1" s="183"/>
      <c r="PM1" s="183"/>
      <c r="PN1" s="183"/>
      <c r="PO1" s="183"/>
      <c r="PP1" s="183"/>
      <c r="PQ1" s="183"/>
      <c r="PR1" s="183"/>
      <c r="PS1" s="183"/>
      <c r="PT1" s="183"/>
      <c r="PU1" s="183"/>
      <c r="PV1" s="183"/>
      <c r="PW1" s="183"/>
      <c r="PX1" s="183"/>
      <c r="PY1" s="183"/>
      <c r="PZ1" s="183"/>
      <c r="QA1" s="183"/>
      <c r="QB1" s="183"/>
      <c r="QC1" s="183"/>
      <c r="QD1" s="183"/>
      <c r="QE1" s="183"/>
      <c r="QF1" s="183"/>
      <c r="QG1" s="183"/>
      <c r="QH1" s="183"/>
      <c r="QI1" s="183"/>
      <c r="QJ1" s="183"/>
      <c r="QK1" s="183"/>
      <c r="QL1" s="183"/>
      <c r="QM1" s="183"/>
      <c r="QN1" s="183"/>
      <c r="QO1" s="183"/>
      <c r="QP1" s="183"/>
      <c r="QQ1" s="183"/>
      <c r="QR1" s="183"/>
      <c r="QS1" s="183"/>
      <c r="QT1" s="183"/>
      <c r="QU1" s="183"/>
      <c r="QV1" s="183"/>
      <c r="QW1" s="183"/>
      <c r="QX1" s="183"/>
      <c r="QY1" s="183"/>
      <c r="QZ1" s="183"/>
      <c r="RA1" s="183"/>
      <c r="RB1" s="183"/>
      <c r="RC1" s="183"/>
      <c r="RD1" s="183"/>
      <c r="RE1" s="183"/>
      <c r="RF1" s="183"/>
      <c r="RG1" s="183"/>
      <c r="RH1" s="183"/>
      <c r="RI1" s="183"/>
      <c r="RJ1" s="183"/>
      <c r="RK1" s="183"/>
      <c r="RL1" s="183"/>
      <c r="RM1" s="183"/>
      <c r="RN1" s="183"/>
      <c r="RO1" s="183"/>
      <c r="RP1" s="183"/>
      <c r="RQ1" s="183"/>
      <c r="RR1" s="183"/>
      <c r="RS1" s="183"/>
      <c r="RT1" s="183"/>
      <c r="RU1" s="183"/>
      <c r="RV1" s="183"/>
      <c r="RW1" s="183"/>
      <c r="RX1" s="183"/>
      <c r="RY1" s="183"/>
      <c r="RZ1" s="183"/>
      <c r="SA1" s="183"/>
      <c r="SB1" s="183"/>
      <c r="SC1" s="183"/>
      <c r="SD1" s="183"/>
      <c r="SE1" s="183"/>
      <c r="SF1" s="183"/>
      <c r="SG1" s="183"/>
      <c r="SH1" s="183"/>
      <c r="SI1" s="183"/>
      <c r="SJ1" s="183"/>
      <c r="SK1" s="183"/>
      <c r="SL1" s="183"/>
      <c r="SM1" s="183"/>
      <c r="SN1" s="183"/>
      <c r="SO1" s="183"/>
      <c r="SP1" s="183"/>
      <c r="SQ1" s="183"/>
      <c r="SR1" s="183"/>
      <c r="SS1" s="183"/>
      <c r="ST1" s="183"/>
      <c r="SU1" s="183"/>
      <c r="SV1" s="183"/>
      <c r="SW1" s="183"/>
      <c r="SX1" s="183"/>
      <c r="SY1" s="183"/>
      <c r="SZ1" s="183"/>
      <c r="TA1" s="183"/>
      <c r="TB1" s="183"/>
      <c r="TC1" s="183"/>
      <c r="TD1" s="183"/>
      <c r="TE1" s="183"/>
      <c r="TF1" s="183"/>
      <c r="TG1" s="183"/>
      <c r="TH1" s="183"/>
      <c r="TI1" s="183"/>
      <c r="TJ1" s="183"/>
      <c r="TK1" s="183"/>
      <c r="TL1" s="183"/>
      <c r="TM1" s="183"/>
      <c r="TN1" s="183"/>
      <c r="TO1" s="183"/>
      <c r="TP1" s="183"/>
      <c r="TQ1" s="183"/>
      <c r="TR1" s="183"/>
      <c r="TS1" s="183"/>
      <c r="TT1" s="183"/>
      <c r="TU1" s="183"/>
      <c r="TV1" s="183"/>
      <c r="TW1" s="183"/>
      <c r="TX1" s="183"/>
      <c r="TY1" s="183"/>
      <c r="TZ1" s="183"/>
      <c r="UA1" s="183"/>
      <c r="UB1" s="183"/>
      <c r="UC1" s="183"/>
      <c r="UD1" s="183"/>
      <c r="UE1" s="183"/>
      <c r="UF1" s="183"/>
      <c r="UG1" s="183"/>
      <c r="UH1" s="183"/>
      <c r="UI1" s="183"/>
      <c r="UJ1" s="183"/>
      <c r="UK1" s="183"/>
      <c r="UL1" s="183"/>
      <c r="UM1" s="183"/>
      <c r="UN1" s="183"/>
      <c r="UO1" s="183"/>
      <c r="UP1" s="183"/>
      <c r="UQ1" s="183"/>
      <c r="UR1" s="183"/>
      <c r="US1" s="183"/>
      <c r="UT1" s="183"/>
      <c r="UU1" s="183"/>
      <c r="UV1" s="183"/>
      <c r="UW1" s="183"/>
      <c r="UX1" s="183"/>
      <c r="UY1" s="183"/>
      <c r="UZ1" s="183"/>
      <c r="VA1" s="183"/>
      <c r="VB1" s="183"/>
      <c r="VC1" s="183"/>
      <c r="VD1" s="183"/>
      <c r="VE1" s="183"/>
      <c r="VF1" s="183"/>
      <c r="VG1" s="183"/>
      <c r="VH1" s="183"/>
      <c r="VI1" s="183"/>
      <c r="VJ1" s="183"/>
      <c r="VK1" s="183"/>
      <c r="VL1" s="183"/>
      <c r="VM1" s="183"/>
      <c r="VN1" s="183"/>
      <c r="VO1" s="183"/>
      <c r="VP1" s="183"/>
      <c r="VQ1" s="183"/>
      <c r="VR1" s="183"/>
      <c r="VS1" s="183"/>
      <c r="VT1" s="183"/>
      <c r="VU1" s="183"/>
      <c r="VV1" s="183"/>
      <c r="VW1" s="183"/>
      <c r="VX1" s="183"/>
      <c r="VY1" s="183"/>
      <c r="VZ1" s="183"/>
      <c r="WA1" s="183"/>
      <c r="WB1" s="183"/>
      <c r="WC1" s="183"/>
      <c r="WD1" s="183"/>
      <c r="WE1" s="183"/>
      <c r="WF1" s="183"/>
      <c r="WG1" s="183"/>
      <c r="WH1" s="183"/>
      <c r="WI1" s="183"/>
      <c r="WJ1" s="183"/>
      <c r="WK1" s="183"/>
      <c r="WL1" s="183"/>
      <c r="WM1" s="183"/>
      <c r="WN1" s="183"/>
      <c r="WO1" s="183"/>
      <c r="WP1" s="183"/>
      <c r="WQ1" s="183"/>
      <c r="WR1" s="183"/>
      <c r="WS1" s="183"/>
      <c r="WT1" s="183"/>
      <c r="WU1" s="183"/>
      <c r="WV1" s="183"/>
      <c r="WW1" s="183"/>
      <c r="WX1" s="183"/>
      <c r="WY1" s="183"/>
      <c r="WZ1" s="183"/>
      <c r="XA1" s="183"/>
      <c r="XB1" s="183"/>
      <c r="XC1" s="183"/>
      <c r="XD1" s="183"/>
      <c r="XE1" s="183"/>
      <c r="XF1" s="183"/>
      <c r="XG1" s="183"/>
      <c r="XH1" s="183"/>
      <c r="XI1" s="183"/>
      <c r="XJ1" s="183"/>
      <c r="XK1" s="183"/>
      <c r="XL1" s="183"/>
      <c r="XM1" s="183"/>
      <c r="XN1" s="183"/>
      <c r="XO1" s="183"/>
      <c r="XP1" s="183"/>
      <c r="XQ1" s="183"/>
      <c r="XR1" s="183"/>
      <c r="XS1" s="183"/>
      <c r="XT1" s="183"/>
      <c r="XU1" s="183"/>
      <c r="XV1" s="183"/>
      <c r="XW1" s="183"/>
      <c r="XX1" s="183"/>
      <c r="XY1" s="183"/>
      <c r="XZ1" s="183"/>
      <c r="YA1" s="183"/>
      <c r="YB1" s="183"/>
      <c r="YC1" s="183"/>
      <c r="YD1" s="183"/>
      <c r="YE1" s="183"/>
      <c r="YF1" s="183"/>
      <c r="YG1" s="183"/>
      <c r="YH1" s="183"/>
      <c r="YI1" s="183"/>
      <c r="YJ1" s="183"/>
      <c r="YK1" s="183"/>
      <c r="YL1" s="183"/>
      <c r="YM1" s="183"/>
      <c r="YN1" s="183"/>
      <c r="YO1" s="183"/>
      <c r="YP1" s="183"/>
      <c r="YQ1" s="183"/>
      <c r="YR1" s="183"/>
      <c r="YS1" s="183"/>
      <c r="YT1" s="183"/>
      <c r="YU1" s="183"/>
      <c r="YV1" s="183"/>
      <c r="YW1" s="183"/>
      <c r="YX1" s="183"/>
      <c r="YY1" s="183"/>
      <c r="YZ1" s="183"/>
      <c r="ZA1" s="183"/>
      <c r="ZB1" s="183"/>
      <c r="ZC1" s="183"/>
      <c r="ZD1" s="183"/>
      <c r="ZE1" s="183"/>
      <c r="ZF1" s="183"/>
      <c r="ZG1" s="183"/>
      <c r="ZH1" s="183"/>
      <c r="ZI1" s="183"/>
      <c r="ZJ1" s="183"/>
      <c r="ZK1" s="183"/>
      <c r="ZL1" s="183"/>
      <c r="ZM1" s="183"/>
      <c r="ZN1" s="183"/>
      <c r="ZO1" s="183"/>
      <c r="ZP1" s="183"/>
      <c r="ZQ1" s="183"/>
      <c r="ZR1" s="183"/>
      <c r="ZS1" s="183"/>
      <c r="ZT1" s="183"/>
      <c r="ZU1" s="183"/>
      <c r="ZV1" s="183"/>
      <c r="ZW1" s="183"/>
      <c r="ZX1" s="183"/>
      <c r="ZY1" s="183"/>
      <c r="ZZ1" s="183"/>
      <c r="AAA1" s="183"/>
      <c r="AAB1" s="183"/>
      <c r="AAC1" s="183"/>
      <c r="AAD1" s="183"/>
      <c r="AAE1" s="183"/>
      <c r="AAF1" s="183"/>
      <c r="AAG1" s="183"/>
      <c r="AAH1" s="183"/>
      <c r="AAI1" s="183"/>
      <c r="AAJ1" s="183"/>
      <c r="AAK1" s="183"/>
      <c r="AAL1" s="183"/>
      <c r="AAM1" s="183"/>
      <c r="AAN1" s="183"/>
      <c r="AAO1" s="183"/>
      <c r="AAP1" s="183"/>
      <c r="AAQ1" s="183"/>
      <c r="AAR1" s="183"/>
      <c r="AAS1" s="183"/>
      <c r="AAT1" s="183"/>
      <c r="AAU1" s="183"/>
      <c r="AAV1" s="183"/>
      <c r="AAW1" s="183"/>
      <c r="AAX1" s="183"/>
      <c r="AAY1" s="183"/>
      <c r="AAZ1" s="183"/>
      <c r="ABA1" s="183"/>
      <c r="ABB1" s="183"/>
      <c r="ABC1" s="183"/>
      <c r="ABD1" s="183"/>
      <c r="ABE1" s="183"/>
      <c r="ABF1" s="183"/>
      <c r="ABG1" s="183"/>
      <c r="ABH1" s="183"/>
      <c r="ABI1" s="183"/>
      <c r="ABJ1" s="183"/>
      <c r="ABK1" s="183"/>
      <c r="ABL1" s="183"/>
      <c r="ABM1" s="183"/>
      <c r="ABN1" s="183"/>
      <c r="ABO1" s="183"/>
      <c r="ABP1" s="183"/>
      <c r="ABQ1" s="183"/>
      <c r="ABR1" s="183"/>
      <c r="ABS1" s="183"/>
      <c r="ABT1" s="183"/>
      <c r="ABU1" s="183"/>
      <c r="ABV1" s="183"/>
      <c r="ABW1" s="183"/>
      <c r="ABX1" s="183"/>
      <c r="ABY1" s="183"/>
      <c r="ABZ1" s="183"/>
      <c r="ACA1" s="183"/>
      <c r="ACB1" s="183"/>
      <c r="ACC1" s="183"/>
      <c r="ACD1" s="183"/>
      <c r="ACE1" s="183"/>
      <c r="ACF1" s="183"/>
      <c r="ACG1" s="183"/>
      <c r="ACH1" s="183"/>
      <c r="ACI1" s="183"/>
      <c r="ACJ1" s="183"/>
      <c r="ACK1" s="183"/>
      <c r="ACL1" s="183"/>
      <c r="ACM1" s="183"/>
      <c r="ACN1" s="183"/>
      <c r="ACO1" s="183"/>
      <c r="ACP1" s="183"/>
      <c r="ACQ1" s="183"/>
      <c r="ACR1" s="183"/>
      <c r="ACS1" s="183"/>
      <c r="ACT1" s="183"/>
      <c r="ACU1" s="183"/>
      <c r="ACV1" s="183"/>
      <c r="ACW1" s="183"/>
      <c r="ACX1" s="183"/>
      <c r="ACY1" s="183"/>
      <c r="ACZ1" s="183"/>
      <c r="ADA1" s="183"/>
      <c r="ADB1" s="183"/>
      <c r="ADC1" s="183"/>
      <c r="ADD1" s="183"/>
      <c r="ADE1" s="183"/>
      <c r="ADF1" s="183"/>
      <c r="ADG1" s="183"/>
      <c r="ADH1" s="183"/>
      <c r="ADI1" s="183"/>
      <c r="ADJ1" s="183"/>
      <c r="ADK1" s="183"/>
      <c r="ADL1" s="183"/>
      <c r="ADM1" s="183"/>
      <c r="ADN1" s="183"/>
      <c r="ADO1" s="183"/>
      <c r="ADP1" s="183"/>
      <c r="ADQ1" s="183"/>
      <c r="ADR1" s="183"/>
      <c r="ADS1" s="183"/>
      <c r="ADT1" s="183"/>
      <c r="ADU1" s="183"/>
      <c r="ADV1" s="183"/>
      <c r="ADW1" s="183"/>
      <c r="ADX1" s="183"/>
      <c r="ADY1" s="183"/>
      <c r="ADZ1" s="183"/>
      <c r="AEA1" s="183"/>
      <c r="AEB1" s="183"/>
      <c r="AEC1" s="183"/>
      <c r="AED1" s="183"/>
      <c r="AEE1" s="183"/>
      <c r="AEF1" s="183"/>
      <c r="AEG1" s="183"/>
      <c r="AEH1" s="183"/>
      <c r="AEI1" s="183"/>
      <c r="AEJ1" s="183"/>
      <c r="AEK1" s="183"/>
      <c r="AEL1" s="183"/>
    </row>
    <row r="2" spans="1:818" ht="15.75" thickTop="1" x14ac:dyDescent="0.25">
      <c r="A2" s="175" t="s">
        <v>735</v>
      </c>
      <c r="B2" s="175" t="s">
        <v>736</v>
      </c>
      <c r="C2" s="175" t="s">
        <v>737</v>
      </c>
      <c r="D2" s="175" t="s">
        <v>746</v>
      </c>
      <c r="E2" s="175" t="s">
        <v>738</v>
      </c>
      <c r="F2" s="175" t="s">
        <v>742</v>
      </c>
    </row>
    <row r="3" spans="1:818" x14ac:dyDescent="0.25">
      <c r="A3" s="175" t="s">
        <v>739</v>
      </c>
      <c r="B3" s="175" t="s">
        <v>740</v>
      </c>
      <c r="C3" s="175" t="s">
        <v>130</v>
      </c>
      <c r="D3" s="175" t="s">
        <v>741</v>
      </c>
      <c r="E3" s="175"/>
      <c r="F3" s="175">
        <v>1</v>
      </c>
    </row>
    <row r="4" spans="1:818" x14ac:dyDescent="0.25">
      <c r="A4" s="175"/>
      <c r="B4" s="175" t="s">
        <v>152</v>
      </c>
      <c r="C4" s="175" t="s">
        <v>651</v>
      </c>
      <c r="D4" s="175" t="s">
        <v>789</v>
      </c>
      <c r="E4" s="175"/>
      <c r="F4" s="175">
        <v>1</v>
      </c>
    </row>
    <row r="5" spans="1:818" x14ac:dyDescent="0.25">
      <c r="A5" s="175"/>
      <c r="B5" s="175" t="s">
        <v>772</v>
      </c>
      <c r="C5" s="175" t="s">
        <v>773</v>
      </c>
      <c r="D5" s="175" t="s">
        <v>352</v>
      </c>
      <c r="E5" s="175" t="s">
        <v>774</v>
      </c>
      <c r="F5" s="175"/>
    </row>
    <row r="6" spans="1:818" s="34" customFormat="1" x14ac:dyDescent="0.25">
      <c r="A6" s="175"/>
      <c r="B6" s="175"/>
      <c r="C6" s="175" t="s">
        <v>270</v>
      </c>
      <c r="D6" s="175" t="s">
        <v>787</v>
      </c>
      <c r="E6" s="175"/>
      <c r="F6" s="175"/>
    </row>
    <row r="7" spans="1:818" s="34" customFormat="1" x14ac:dyDescent="0.25">
      <c r="A7" s="175"/>
      <c r="B7" s="175"/>
      <c r="C7" s="175" t="s">
        <v>8</v>
      </c>
      <c r="D7" s="175" t="s">
        <v>18</v>
      </c>
      <c r="E7" s="175" t="s">
        <v>777</v>
      </c>
      <c r="F7" s="175"/>
    </row>
    <row r="8" spans="1:818" s="34" customFormat="1" x14ac:dyDescent="0.25">
      <c r="A8" s="175"/>
      <c r="B8" s="175"/>
      <c r="C8" s="175"/>
      <c r="D8" s="175" t="s">
        <v>9</v>
      </c>
      <c r="E8" s="175" t="s">
        <v>12</v>
      </c>
      <c r="F8" s="175"/>
    </row>
    <row r="9" spans="1:818" s="34" customFormat="1" x14ac:dyDescent="0.25">
      <c r="A9" s="175"/>
      <c r="B9" s="175" t="s">
        <v>761</v>
      </c>
      <c r="C9" s="175" t="s">
        <v>287</v>
      </c>
      <c r="D9" s="175" t="s">
        <v>730</v>
      </c>
      <c r="E9" s="175"/>
      <c r="F9" s="175">
        <v>1</v>
      </c>
    </row>
    <row r="10" spans="1:818" x14ac:dyDescent="0.25">
      <c r="A10" s="175"/>
      <c r="B10" s="175" t="s">
        <v>775</v>
      </c>
      <c r="C10" s="175" t="s">
        <v>148</v>
      </c>
      <c r="D10" s="175" t="s">
        <v>776</v>
      </c>
      <c r="E10" s="175">
        <v>5</v>
      </c>
      <c r="F10" s="175">
        <v>1</v>
      </c>
    </row>
    <row r="11" spans="1:818" x14ac:dyDescent="0.25">
      <c r="A11" s="175"/>
      <c r="B11" s="175" t="s">
        <v>371</v>
      </c>
      <c r="C11" s="175" t="s">
        <v>317</v>
      </c>
      <c r="D11" s="175" t="s">
        <v>778</v>
      </c>
      <c r="E11" s="175" t="s">
        <v>779</v>
      </c>
      <c r="F11" s="175">
        <v>1</v>
      </c>
    </row>
    <row r="12" spans="1:818" s="34" customFormat="1" x14ac:dyDescent="0.25">
      <c r="A12" s="175"/>
      <c r="B12" s="175" t="s">
        <v>780</v>
      </c>
      <c r="C12" s="175" t="s">
        <v>283</v>
      </c>
      <c r="D12" s="175" t="s">
        <v>781</v>
      </c>
      <c r="E12" s="175" t="s">
        <v>782</v>
      </c>
      <c r="F12" s="175">
        <v>1</v>
      </c>
    </row>
    <row r="13" spans="1:818" s="34" customFormat="1" x14ac:dyDescent="0.25">
      <c r="A13" s="175"/>
      <c r="B13" s="175" t="s">
        <v>460</v>
      </c>
      <c r="C13" s="175" t="s">
        <v>783</v>
      </c>
      <c r="D13" s="175" t="s">
        <v>97</v>
      </c>
      <c r="E13" s="175">
        <v>300</v>
      </c>
      <c r="F13" s="175">
        <v>1</v>
      </c>
    </row>
    <row r="14" spans="1:818" s="34" customFormat="1" x14ac:dyDescent="0.25">
      <c r="A14" s="175"/>
      <c r="B14" s="175"/>
      <c r="C14" s="175" t="s">
        <v>784</v>
      </c>
      <c r="D14" s="175" t="s">
        <v>785</v>
      </c>
      <c r="E14" s="175" t="s">
        <v>751</v>
      </c>
      <c r="F14" s="175">
        <v>1</v>
      </c>
    </row>
    <row r="15" spans="1:818" s="34" customFormat="1" x14ac:dyDescent="0.25">
      <c r="A15" s="175"/>
      <c r="B15" s="175"/>
      <c r="C15" s="175" t="s">
        <v>270</v>
      </c>
      <c r="D15" s="175" t="s">
        <v>786</v>
      </c>
      <c r="E15" s="175">
        <v>3085</v>
      </c>
      <c r="F15" s="175">
        <v>1</v>
      </c>
    </row>
    <row r="16" spans="1:818" x14ac:dyDescent="0.25">
      <c r="A16" s="175"/>
      <c r="B16" s="175"/>
      <c r="C16" s="175"/>
      <c r="D16" s="175"/>
      <c r="E16" s="175"/>
      <c r="F16" s="175"/>
    </row>
    <row r="17" spans="1:6" x14ac:dyDescent="0.25">
      <c r="A17" s="205" t="s">
        <v>743</v>
      </c>
      <c r="B17" s="189" t="s">
        <v>6</v>
      </c>
      <c r="C17" s="164" t="s">
        <v>649</v>
      </c>
      <c r="D17" s="164" t="s">
        <v>650</v>
      </c>
      <c r="E17" s="165" t="s">
        <v>12</v>
      </c>
      <c r="F17" s="174">
        <v>2</v>
      </c>
    </row>
    <row r="18" spans="1:6" x14ac:dyDescent="0.25">
      <c r="A18" s="205"/>
      <c r="B18" s="190"/>
      <c r="C18" s="164" t="s">
        <v>649</v>
      </c>
      <c r="D18" s="164" t="s">
        <v>18</v>
      </c>
      <c r="E18" s="165" t="s">
        <v>14</v>
      </c>
      <c r="F18" s="164">
        <v>2</v>
      </c>
    </row>
    <row r="19" spans="1:6" x14ac:dyDescent="0.25">
      <c r="A19" s="205"/>
      <c r="B19" s="190"/>
      <c r="C19" s="164" t="s">
        <v>16</v>
      </c>
      <c r="D19" s="170" t="s">
        <v>787</v>
      </c>
      <c r="E19" s="171"/>
      <c r="F19" s="164">
        <v>1</v>
      </c>
    </row>
    <row r="20" spans="1:6" ht="15" customHeight="1" x14ac:dyDescent="0.25">
      <c r="A20" s="205"/>
      <c r="B20" s="191"/>
      <c r="C20" s="164" t="s">
        <v>652</v>
      </c>
      <c r="D20" s="172" t="s">
        <v>462</v>
      </c>
      <c r="E20" s="173"/>
      <c r="F20" s="164">
        <v>1</v>
      </c>
    </row>
    <row r="21" spans="1:6" x14ac:dyDescent="0.25">
      <c r="A21" s="205"/>
      <c r="B21" s="189" t="s">
        <v>460</v>
      </c>
      <c r="C21" s="189" t="s">
        <v>651</v>
      </c>
      <c r="D21" s="164" t="s">
        <v>97</v>
      </c>
      <c r="E21" s="165">
        <v>300</v>
      </c>
      <c r="F21" s="164">
        <v>2</v>
      </c>
    </row>
    <row r="22" spans="1:6" x14ac:dyDescent="0.25">
      <c r="A22" s="205"/>
      <c r="B22" s="191"/>
      <c r="C22" s="191"/>
      <c r="D22" s="165" t="s">
        <v>98</v>
      </c>
      <c r="E22" s="165">
        <v>390</v>
      </c>
      <c r="F22" s="164">
        <v>1</v>
      </c>
    </row>
    <row r="23" spans="1:6" x14ac:dyDescent="0.25">
      <c r="A23" s="205"/>
      <c r="B23" s="177" t="s">
        <v>127</v>
      </c>
      <c r="C23" s="165" t="s">
        <v>392</v>
      </c>
      <c r="D23" s="165" t="s">
        <v>268</v>
      </c>
      <c r="E23" s="169" t="s">
        <v>353</v>
      </c>
      <c r="F23" s="164">
        <v>1</v>
      </c>
    </row>
    <row r="24" spans="1:6" x14ac:dyDescent="0.25">
      <c r="A24" s="205"/>
      <c r="B24" s="177" t="s">
        <v>152</v>
      </c>
      <c r="C24" s="165" t="s">
        <v>90</v>
      </c>
      <c r="D24" s="165" t="s">
        <v>199</v>
      </c>
      <c r="E24" s="165" t="s">
        <v>153</v>
      </c>
      <c r="F24" s="164">
        <v>1</v>
      </c>
    </row>
    <row r="25" spans="1:6" x14ac:dyDescent="0.25">
      <c r="A25" s="205"/>
      <c r="B25" s="169" t="s">
        <v>147</v>
      </c>
      <c r="C25" s="164" t="s">
        <v>653</v>
      </c>
      <c r="D25" s="165" t="s">
        <v>654</v>
      </c>
      <c r="E25" s="165" t="s">
        <v>788</v>
      </c>
      <c r="F25" s="164">
        <v>1</v>
      </c>
    </row>
    <row r="26" spans="1:6" x14ac:dyDescent="0.25">
      <c r="A26" s="205"/>
      <c r="B26" s="166" t="s">
        <v>663</v>
      </c>
      <c r="C26" s="164" t="s">
        <v>666</v>
      </c>
      <c r="D26" s="164" t="s">
        <v>664</v>
      </c>
      <c r="E26" s="164" t="s">
        <v>665</v>
      </c>
      <c r="F26" s="164">
        <v>1</v>
      </c>
    </row>
    <row r="27" spans="1:6" x14ac:dyDescent="0.25">
      <c r="A27" s="205"/>
      <c r="B27" s="188" t="s">
        <v>672</v>
      </c>
      <c r="C27" s="188" t="s">
        <v>673</v>
      </c>
      <c r="D27" s="188" t="s">
        <v>674</v>
      </c>
      <c r="E27" s="188" t="s">
        <v>675</v>
      </c>
      <c r="F27" s="205">
        <v>1</v>
      </c>
    </row>
    <row r="28" spans="1:6" x14ac:dyDescent="0.25">
      <c r="A28" s="205"/>
      <c r="B28" s="188"/>
      <c r="C28" s="188"/>
      <c r="D28" s="188"/>
      <c r="E28" s="188"/>
      <c r="F28" s="205"/>
    </row>
    <row r="29" spans="1:6" x14ac:dyDescent="0.25">
      <c r="A29" s="232" t="s">
        <v>744</v>
      </c>
      <c r="B29" s="232" t="s">
        <v>459</v>
      </c>
      <c r="C29" s="232" t="s">
        <v>649</v>
      </c>
      <c r="D29" s="175" t="s">
        <v>745</v>
      </c>
      <c r="E29" s="175" t="s">
        <v>12</v>
      </c>
      <c r="F29" s="175"/>
    </row>
    <row r="30" spans="1:6" x14ac:dyDescent="0.25">
      <c r="A30" s="233"/>
      <c r="B30" s="233"/>
      <c r="C30" s="233"/>
      <c r="D30" s="175" t="s">
        <v>747</v>
      </c>
      <c r="E30" s="175" t="s">
        <v>14</v>
      </c>
      <c r="F30" s="175"/>
    </row>
    <row r="31" spans="1:6" x14ac:dyDescent="0.25">
      <c r="A31" s="233"/>
      <c r="B31" s="175" t="s">
        <v>127</v>
      </c>
      <c r="C31" s="175" t="s">
        <v>130</v>
      </c>
      <c r="D31" s="175" t="s">
        <v>741</v>
      </c>
      <c r="E31" s="175"/>
      <c r="F31" s="175">
        <v>1</v>
      </c>
    </row>
    <row r="32" spans="1:6" x14ac:dyDescent="0.25">
      <c r="A32" s="233"/>
      <c r="B32" s="233" t="s">
        <v>460</v>
      </c>
      <c r="C32" s="175" t="s">
        <v>748</v>
      </c>
      <c r="D32" s="175" t="s">
        <v>749</v>
      </c>
      <c r="E32" s="175">
        <v>3102</v>
      </c>
      <c r="F32" s="175"/>
    </row>
    <row r="33" spans="1:6" x14ac:dyDescent="0.25">
      <c r="A33" s="233"/>
      <c r="B33" s="233"/>
      <c r="C33" s="175" t="s">
        <v>791</v>
      </c>
      <c r="D33" s="175" t="s">
        <v>750</v>
      </c>
      <c r="E33" s="175" t="s">
        <v>751</v>
      </c>
      <c r="F33" s="175"/>
    </row>
    <row r="34" spans="1:6" x14ac:dyDescent="0.25">
      <c r="A34" s="233"/>
      <c r="B34" s="233"/>
      <c r="C34" s="175" t="s">
        <v>651</v>
      </c>
      <c r="D34" s="175" t="s">
        <v>97</v>
      </c>
      <c r="E34" s="175"/>
      <c r="F34" s="175"/>
    </row>
    <row r="35" spans="1:6" s="34" customFormat="1" x14ac:dyDescent="0.25">
      <c r="A35" s="233" t="s">
        <v>752</v>
      </c>
      <c r="B35" s="175" t="s">
        <v>127</v>
      </c>
      <c r="C35" s="175" t="s">
        <v>267</v>
      </c>
      <c r="D35" s="175" t="s">
        <v>268</v>
      </c>
      <c r="E35" s="175"/>
      <c r="F35" s="175">
        <v>1</v>
      </c>
    </row>
    <row r="36" spans="1:6" x14ac:dyDescent="0.25">
      <c r="A36" s="233"/>
      <c r="B36" s="233" t="s">
        <v>459</v>
      </c>
      <c r="C36" s="233" t="s">
        <v>649</v>
      </c>
      <c r="D36" s="175" t="s">
        <v>745</v>
      </c>
      <c r="E36" s="175" t="s">
        <v>11</v>
      </c>
      <c r="F36" s="175"/>
    </row>
    <row r="37" spans="1:6" x14ac:dyDescent="0.25">
      <c r="A37" s="233"/>
      <c r="B37" s="233"/>
      <c r="C37" s="233"/>
      <c r="D37" s="175"/>
      <c r="E37" s="175" t="s">
        <v>13</v>
      </c>
      <c r="F37" s="175"/>
    </row>
    <row r="38" spans="1:6" s="34" customFormat="1" x14ac:dyDescent="0.25">
      <c r="A38" s="233"/>
      <c r="B38" s="233"/>
      <c r="C38" s="233"/>
      <c r="D38" s="175" t="s">
        <v>757</v>
      </c>
      <c r="E38" s="175" t="s">
        <v>756</v>
      </c>
      <c r="F38" s="175"/>
    </row>
    <row r="39" spans="1:6" s="34" customFormat="1" x14ac:dyDescent="0.25">
      <c r="A39" s="233"/>
      <c r="B39" s="233"/>
      <c r="C39" s="175" t="s">
        <v>270</v>
      </c>
      <c r="D39" s="175" t="s">
        <v>792</v>
      </c>
      <c r="E39" s="175"/>
      <c r="F39" s="175"/>
    </row>
    <row r="40" spans="1:6" x14ac:dyDescent="0.25">
      <c r="A40" s="233"/>
      <c r="B40" s="233" t="s">
        <v>460</v>
      </c>
      <c r="C40" s="175" t="s">
        <v>273</v>
      </c>
      <c r="D40" s="175" t="s">
        <v>758</v>
      </c>
      <c r="E40" s="175"/>
      <c r="F40" s="175"/>
    </row>
    <row r="41" spans="1:6" s="34" customFormat="1" x14ac:dyDescent="0.25">
      <c r="A41" s="233"/>
      <c r="B41" s="233"/>
      <c r="C41" s="175" t="s">
        <v>771</v>
      </c>
      <c r="D41" s="175" t="s">
        <v>770</v>
      </c>
      <c r="E41" s="175"/>
      <c r="F41" s="175"/>
    </row>
    <row r="42" spans="1:6" x14ac:dyDescent="0.25">
      <c r="A42" s="233"/>
      <c r="B42" s="175" t="s">
        <v>755</v>
      </c>
      <c r="C42" s="175" t="s">
        <v>673</v>
      </c>
      <c r="D42" s="175" t="s">
        <v>753</v>
      </c>
      <c r="E42" s="175" t="s">
        <v>754</v>
      </c>
      <c r="F42" s="175">
        <v>1</v>
      </c>
    </row>
    <row r="43" spans="1:6" x14ac:dyDescent="0.25">
      <c r="A43" s="233"/>
      <c r="B43" s="175" t="s">
        <v>282</v>
      </c>
      <c r="C43" s="175" t="s">
        <v>759</v>
      </c>
      <c r="D43" s="175" t="s">
        <v>760</v>
      </c>
      <c r="E43" s="175"/>
      <c r="F43" s="175">
        <v>1</v>
      </c>
    </row>
    <row r="44" spans="1:6" x14ac:dyDescent="0.25">
      <c r="A44" s="233"/>
      <c r="B44" s="175" t="s">
        <v>767</v>
      </c>
      <c r="C44" s="175" t="s">
        <v>762</v>
      </c>
      <c r="D44" s="175" t="s">
        <v>763</v>
      </c>
      <c r="E44" s="175"/>
      <c r="F44" s="175">
        <v>1</v>
      </c>
    </row>
    <row r="45" spans="1:6" x14ac:dyDescent="0.25">
      <c r="A45" s="233"/>
      <c r="B45" s="175" t="s">
        <v>768</v>
      </c>
      <c r="C45" s="175" t="s">
        <v>764</v>
      </c>
      <c r="D45" s="175" t="s">
        <v>296</v>
      </c>
      <c r="E45" s="175"/>
      <c r="F45" s="175">
        <v>1</v>
      </c>
    </row>
    <row r="46" spans="1:6" x14ac:dyDescent="0.25">
      <c r="A46" s="233"/>
      <c r="B46" s="233" t="s">
        <v>765</v>
      </c>
      <c r="C46" s="175" t="s">
        <v>766</v>
      </c>
      <c r="D46" s="175"/>
      <c r="E46" s="175"/>
      <c r="F46" s="175"/>
    </row>
    <row r="47" spans="1:6" x14ac:dyDescent="0.25">
      <c r="A47" s="233"/>
      <c r="B47" s="233"/>
      <c r="C47" s="175" t="s">
        <v>769</v>
      </c>
      <c r="D47" s="175"/>
      <c r="E47" s="175"/>
      <c r="F47" s="175"/>
    </row>
    <row r="48" spans="1:6" x14ac:dyDescent="0.25">
      <c r="A48" t="s">
        <v>790</v>
      </c>
      <c r="B48" s="176" t="s">
        <v>740</v>
      </c>
      <c r="C48" s="175" t="s">
        <v>130</v>
      </c>
      <c r="D48" s="175" t="s">
        <v>741</v>
      </c>
    </row>
    <row r="49" spans="1:6" x14ac:dyDescent="0.25">
      <c r="B49" s="176" t="s">
        <v>459</v>
      </c>
      <c r="C49" s="175" t="s">
        <v>773</v>
      </c>
      <c r="D49" s="175" t="s">
        <v>352</v>
      </c>
    </row>
    <row r="50" spans="1:6" x14ac:dyDescent="0.25">
      <c r="C50" s="232" t="s">
        <v>649</v>
      </c>
      <c r="D50" s="175" t="s">
        <v>745</v>
      </c>
      <c r="E50" s="175" t="s">
        <v>12</v>
      </c>
    </row>
    <row r="51" spans="1:6" x14ac:dyDescent="0.25">
      <c r="C51" s="233"/>
      <c r="D51" s="175" t="s">
        <v>747</v>
      </c>
      <c r="E51" s="175" t="s">
        <v>14</v>
      </c>
    </row>
    <row r="52" spans="1:6" s="34" customFormat="1" x14ac:dyDescent="0.25">
      <c r="C52" s="175" t="s">
        <v>270</v>
      </c>
      <c r="D52" s="175" t="s">
        <v>787</v>
      </c>
      <c r="E52" s="175"/>
      <c r="F52" s="175"/>
    </row>
    <row r="53" spans="1:6" x14ac:dyDescent="0.25">
      <c r="B53" t="s">
        <v>152</v>
      </c>
      <c r="C53" s="175" t="s">
        <v>651</v>
      </c>
      <c r="D53" t="s">
        <v>789</v>
      </c>
      <c r="E53" t="s">
        <v>153</v>
      </c>
    </row>
    <row r="54" spans="1:6" x14ac:dyDescent="0.25">
      <c r="B54" t="s">
        <v>460</v>
      </c>
      <c r="C54" s="175" t="s">
        <v>651</v>
      </c>
      <c r="D54" t="s">
        <v>98</v>
      </c>
    </row>
    <row r="55" spans="1:6" x14ac:dyDescent="0.25">
      <c r="C55" s="175" t="s">
        <v>791</v>
      </c>
      <c r="D55" s="175" t="s">
        <v>750</v>
      </c>
      <c r="E55" s="175" t="s">
        <v>751</v>
      </c>
    </row>
    <row r="58" spans="1:6" x14ac:dyDescent="0.25">
      <c r="B58" s="175" t="s">
        <v>780</v>
      </c>
      <c r="C58" s="175" t="s">
        <v>283</v>
      </c>
      <c r="D58" s="175" t="s">
        <v>781</v>
      </c>
      <c r="E58" s="175" t="s">
        <v>782</v>
      </c>
      <c r="F58" s="175">
        <v>1</v>
      </c>
    </row>
    <row r="59" spans="1:6" x14ac:dyDescent="0.25">
      <c r="B59" s="175" t="s">
        <v>761</v>
      </c>
      <c r="C59" s="175" t="s">
        <v>287</v>
      </c>
      <c r="D59" s="175" t="s">
        <v>730</v>
      </c>
      <c r="E59" s="175"/>
      <c r="F59" s="175">
        <v>1</v>
      </c>
    </row>
    <row r="60" spans="1:6" x14ac:dyDescent="0.25">
      <c r="B60" s="175" t="s">
        <v>371</v>
      </c>
      <c r="C60" s="175" t="s">
        <v>317</v>
      </c>
      <c r="D60" s="175" t="s">
        <v>778</v>
      </c>
      <c r="E60" s="175" t="s">
        <v>779</v>
      </c>
      <c r="F60" s="175">
        <v>1</v>
      </c>
    </row>
    <row r="61" spans="1:6" x14ac:dyDescent="0.25">
      <c r="A61" t="s">
        <v>793</v>
      </c>
    </row>
  </sheetData>
  <mergeCells count="19">
    <mergeCell ref="C21:C22"/>
    <mergeCell ref="B46:B47"/>
    <mergeCell ref="B36:B39"/>
    <mergeCell ref="A35:A47"/>
    <mergeCell ref="B40:B41"/>
    <mergeCell ref="C36:C38"/>
    <mergeCell ref="C29:C30"/>
    <mergeCell ref="A17:A28"/>
    <mergeCell ref="A29:A34"/>
    <mergeCell ref="B29:B30"/>
    <mergeCell ref="B32:B34"/>
    <mergeCell ref="B17:B20"/>
    <mergeCell ref="B21:B22"/>
    <mergeCell ref="C50:C51"/>
    <mergeCell ref="F27:F28"/>
    <mergeCell ref="B27:B28"/>
    <mergeCell ref="C27:C28"/>
    <mergeCell ref="D27:D28"/>
    <mergeCell ref="E27:E28"/>
  </mergeCells>
  <conditionalFormatting sqref="B23">
    <cfRule type="containsText" dxfId="5" priority="4" operator="containsText" text="Broyeur">
      <formula>NOT(ISERROR(SEARCH("Broyeur",B23)))</formula>
    </cfRule>
    <cfRule type="containsText" dxfId="4" priority="5" operator="containsText" text="Pompe">
      <formula>NOT(ISERROR(SEARCH("Pompe",B23)))</formula>
    </cfRule>
    <cfRule type="containsText" dxfId="3" priority="6" operator="containsText" text="Agitateur">
      <formula>NOT(ISERROR(SEARCH("Agitateur",B23)))</formula>
    </cfRule>
  </conditionalFormatting>
  <conditionalFormatting sqref="B25">
    <cfRule type="containsText" dxfId="2" priority="1" operator="containsText" text="Broyeur">
      <formula>NOT(ISERROR(SEARCH("Broyeur",B25)))</formula>
    </cfRule>
    <cfRule type="containsText" dxfId="1" priority="2" operator="containsText" text="Pompe">
      <formula>NOT(ISERROR(SEARCH("Pompe",B25)))</formula>
    </cfRule>
    <cfRule type="containsText" dxfId="0" priority="3" operator="containsText" text="Agitateur">
      <formula>NOT(ISERROR(SEARCH("Agitateur",B25)))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442"/>
  <sheetViews>
    <sheetView topLeftCell="A229" workbookViewId="0">
      <selection activeCell="K229" sqref="K229"/>
    </sheetView>
  </sheetViews>
  <sheetFormatPr baseColWidth="10" defaultColWidth="9.140625" defaultRowHeight="15" customHeight="1" x14ac:dyDescent="0.25"/>
  <cols>
    <col min="2" max="2" width="18" customWidth="1"/>
    <col min="3" max="3" width="30.140625" customWidth="1"/>
    <col min="8" max="8" width="21.140625" customWidth="1"/>
    <col min="9" max="9" width="9.85546875" customWidth="1"/>
    <col min="10" max="10" width="8.42578125" customWidth="1"/>
    <col min="11" max="11" width="25.42578125" customWidth="1"/>
    <col min="12" max="12" width="19.140625" customWidth="1"/>
  </cols>
  <sheetData>
    <row r="1" spans="1:4" ht="15" customHeight="1" x14ac:dyDescent="0.25">
      <c r="A1" s="38" t="s">
        <v>0</v>
      </c>
      <c r="B1" s="38" t="s">
        <v>1</v>
      </c>
      <c r="C1" s="38" t="s">
        <v>7</v>
      </c>
      <c r="D1">
        <v>7</v>
      </c>
    </row>
    <row r="2" spans="1:4" ht="15" customHeight="1" x14ac:dyDescent="0.25">
      <c r="A2" s="233"/>
      <c r="B2" s="233"/>
      <c r="C2" s="233"/>
    </row>
    <row r="3" spans="1:4" ht="15" customHeight="1" x14ac:dyDescent="0.25">
      <c r="A3" s="233"/>
      <c r="B3" s="233"/>
      <c r="C3" s="233"/>
    </row>
    <row r="4" spans="1:4" ht="15" customHeight="1" x14ac:dyDescent="0.25">
      <c r="A4" s="233"/>
      <c r="B4" s="233"/>
      <c r="C4" s="233"/>
    </row>
    <row r="5" spans="1:4" ht="15" customHeight="1" x14ac:dyDescent="0.25">
      <c r="A5" s="233"/>
      <c r="B5" s="233"/>
      <c r="C5" s="233"/>
    </row>
    <row r="6" spans="1:4" ht="15" customHeight="1" x14ac:dyDescent="0.25">
      <c r="A6" s="233"/>
      <c r="B6" s="233"/>
      <c r="C6" s="233"/>
    </row>
    <row r="7" spans="1:4" ht="15" customHeight="1" x14ac:dyDescent="0.25">
      <c r="A7" s="233"/>
      <c r="B7" s="233"/>
      <c r="C7" s="233"/>
    </row>
    <row r="8" spans="1:4" ht="15" customHeight="1" x14ac:dyDescent="0.25">
      <c r="A8" s="233"/>
      <c r="B8" s="233"/>
      <c r="C8" s="233"/>
    </row>
    <row r="9" spans="1:4" ht="15" customHeight="1" x14ac:dyDescent="0.25">
      <c r="A9" s="233"/>
      <c r="B9" s="233"/>
      <c r="C9" s="233"/>
    </row>
    <row r="10" spans="1:4" ht="15" customHeight="1" x14ac:dyDescent="0.25">
      <c r="A10" s="233"/>
      <c r="B10" s="233"/>
      <c r="C10" s="233"/>
    </row>
    <row r="11" spans="1:4" ht="15" customHeight="1" x14ac:dyDescent="0.25">
      <c r="A11" s="233"/>
      <c r="B11" s="233"/>
      <c r="C11" s="233"/>
    </row>
    <row r="12" spans="1:4" ht="15" customHeight="1" x14ac:dyDescent="0.25">
      <c r="A12" s="233"/>
      <c r="B12" s="233"/>
      <c r="C12" s="233"/>
    </row>
    <row r="13" spans="1:4" ht="15" customHeight="1" x14ac:dyDescent="0.25">
      <c r="A13" s="233"/>
      <c r="B13" s="233"/>
      <c r="C13" s="233"/>
    </row>
    <row r="14" spans="1:4" ht="15" customHeight="1" x14ac:dyDescent="0.25">
      <c r="A14" s="233"/>
      <c r="B14" s="233"/>
      <c r="C14" s="233"/>
    </row>
    <row r="15" spans="1:4" ht="15" customHeight="1" x14ac:dyDescent="0.25">
      <c r="A15" s="233"/>
      <c r="B15" s="233"/>
      <c r="C15" s="233"/>
    </row>
    <row r="16" spans="1:4" ht="15" customHeight="1" x14ac:dyDescent="0.25">
      <c r="A16" s="233"/>
      <c r="B16" s="233"/>
      <c r="C16" s="233"/>
    </row>
    <row r="17" spans="1:3" ht="15" customHeight="1" x14ac:dyDescent="0.25">
      <c r="A17" s="233"/>
      <c r="B17" s="233"/>
      <c r="C17" s="233"/>
    </row>
    <row r="18" spans="1:3" ht="15" customHeight="1" x14ac:dyDescent="0.25">
      <c r="A18" s="233"/>
      <c r="B18" s="233"/>
      <c r="C18" s="233"/>
    </row>
    <row r="19" spans="1:3" ht="15" customHeight="1" x14ac:dyDescent="0.25">
      <c r="A19" s="37"/>
      <c r="B19" s="60"/>
      <c r="C19" s="37"/>
    </row>
    <row r="20" spans="1:3" ht="15" customHeight="1" x14ac:dyDescent="0.25">
      <c r="A20" s="233" t="s">
        <v>6</v>
      </c>
      <c r="B20" s="233" t="s">
        <v>255</v>
      </c>
      <c r="C20" s="236" t="s">
        <v>357</v>
      </c>
    </row>
    <row r="21" spans="1:3" ht="15" customHeight="1" x14ac:dyDescent="0.25">
      <c r="A21" s="233"/>
      <c r="B21" s="233"/>
      <c r="C21" s="236"/>
    </row>
    <row r="22" spans="1:3" ht="15" customHeight="1" x14ac:dyDescent="0.25">
      <c r="A22" s="233"/>
      <c r="B22" s="233"/>
      <c r="C22" s="236"/>
    </row>
    <row r="23" spans="1:3" ht="15" customHeight="1" x14ac:dyDescent="0.25">
      <c r="A23" s="233"/>
      <c r="B23" s="233"/>
      <c r="C23" s="236"/>
    </row>
    <row r="24" spans="1:3" ht="15" customHeight="1" x14ac:dyDescent="0.25">
      <c r="A24" s="233"/>
      <c r="B24" s="233"/>
      <c r="C24" s="236"/>
    </row>
    <row r="25" spans="1:3" ht="15" customHeight="1" x14ac:dyDescent="0.25">
      <c r="A25" s="233"/>
      <c r="B25" s="233"/>
      <c r="C25" s="236"/>
    </row>
    <row r="26" spans="1:3" ht="15" customHeight="1" x14ac:dyDescent="0.25">
      <c r="A26" s="233"/>
      <c r="B26" s="233"/>
      <c r="C26" s="236"/>
    </row>
    <row r="27" spans="1:3" ht="15" customHeight="1" x14ac:dyDescent="0.25">
      <c r="A27" s="233"/>
      <c r="B27" s="233"/>
      <c r="C27" s="236"/>
    </row>
    <row r="28" spans="1:3" ht="15" customHeight="1" x14ac:dyDescent="0.25">
      <c r="A28" s="233"/>
      <c r="B28" s="233"/>
      <c r="C28" s="236"/>
    </row>
    <row r="29" spans="1:3" ht="15" customHeight="1" x14ac:dyDescent="0.25">
      <c r="A29" s="233"/>
      <c r="B29" s="233"/>
      <c r="C29" s="236"/>
    </row>
    <row r="30" spans="1:3" ht="15" customHeight="1" x14ac:dyDescent="0.25">
      <c r="A30" s="233"/>
      <c r="B30" s="233"/>
      <c r="C30" s="236"/>
    </row>
    <row r="31" spans="1:3" ht="15" customHeight="1" x14ac:dyDescent="0.25">
      <c r="A31" s="233"/>
      <c r="B31" s="233"/>
      <c r="C31" s="236"/>
    </row>
    <row r="32" spans="1:3" ht="15" customHeight="1" x14ac:dyDescent="0.25">
      <c r="A32" s="233"/>
      <c r="B32" s="233"/>
      <c r="C32" s="236"/>
    </row>
    <row r="33" spans="1:3" ht="15" customHeight="1" x14ac:dyDescent="0.25">
      <c r="A33" s="233"/>
      <c r="B33" s="233"/>
      <c r="C33" s="236"/>
    </row>
    <row r="34" spans="1:3" ht="15" customHeight="1" x14ac:dyDescent="0.25">
      <c r="A34" s="233"/>
      <c r="B34" s="233"/>
      <c r="C34" s="236"/>
    </row>
    <row r="35" spans="1:3" ht="15" customHeight="1" x14ac:dyDescent="0.25">
      <c r="A35" s="233"/>
      <c r="B35" s="233"/>
      <c r="C35" s="236"/>
    </row>
    <row r="36" spans="1:3" ht="15" customHeight="1" x14ac:dyDescent="0.25">
      <c r="A36" s="233"/>
      <c r="B36" s="233"/>
      <c r="C36" s="236"/>
    </row>
    <row r="37" spans="1:3" ht="15" customHeight="1" x14ac:dyDescent="0.25">
      <c r="A37" s="233"/>
      <c r="B37" s="233"/>
      <c r="C37" s="236"/>
    </row>
    <row r="38" spans="1:3" ht="15" customHeight="1" x14ac:dyDescent="0.25">
      <c r="A38" s="36"/>
      <c r="B38" s="36"/>
      <c r="C38" s="36"/>
    </row>
    <row r="39" spans="1:3" ht="15" customHeight="1" x14ac:dyDescent="0.25">
      <c r="A39" s="233" t="s">
        <v>6</v>
      </c>
      <c r="B39" s="233" t="s">
        <v>255</v>
      </c>
      <c r="C39" s="236" t="s">
        <v>256</v>
      </c>
    </row>
    <row r="40" spans="1:3" ht="15" customHeight="1" x14ac:dyDescent="0.25">
      <c r="A40" s="233"/>
      <c r="B40" s="233"/>
      <c r="C40" s="233"/>
    </row>
    <row r="41" spans="1:3" ht="15" customHeight="1" x14ac:dyDescent="0.25">
      <c r="A41" s="233"/>
      <c r="B41" s="233"/>
      <c r="C41" s="233"/>
    </row>
    <row r="42" spans="1:3" ht="15" customHeight="1" x14ac:dyDescent="0.25">
      <c r="A42" s="233"/>
      <c r="B42" s="233"/>
      <c r="C42" s="233"/>
    </row>
    <row r="43" spans="1:3" ht="15" customHeight="1" x14ac:dyDescent="0.25">
      <c r="A43" s="233"/>
      <c r="B43" s="233"/>
      <c r="C43" s="233"/>
    </row>
    <row r="44" spans="1:3" ht="15" customHeight="1" x14ac:dyDescent="0.25">
      <c r="A44" s="233"/>
      <c r="B44" s="233"/>
      <c r="C44" s="233"/>
    </row>
    <row r="45" spans="1:3" ht="15" customHeight="1" x14ac:dyDescent="0.25">
      <c r="A45" s="233"/>
      <c r="B45" s="233"/>
      <c r="C45" s="233"/>
    </row>
    <row r="46" spans="1:3" ht="15" customHeight="1" x14ac:dyDescent="0.25">
      <c r="A46" s="233"/>
      <c r="B46" s="233"/>
      <c r="C46" s="233"/>
    </row>
    <row r="47" spans="1:3" ht="15" customHeight="1" x14ac:dyDescent="0.25">
      <c r="A47" s="233"/>
      <c r="B47" s="233"/>
      <c r="C47" s="233"/>
    </row>
    <row r="48" spans="1:3" ht="15" customHeight="1" x14ac:dyDescent="0.25">
      <c r="A48" s="233"/>
      <c r="B48" s="233"/>
      <c r="C48" s="233"/>
    </row>
    <row r="49" spans="1:3" ht="15" customHeight="1" x14ac:dyDescent="0.25">
      <c r="A49" s="233"/>
      <c r="B49" s="233"/>
      <c r="C49" s="233"/>
    </row>
    <row r="50" spans="1:3" ht="15" customHeight="1" x14ac:dyDescent="0.25">
      <c r="A50" s="233"/>
      <c r="B50" s="233"/>
      <c r="C50" s="233"/>
    </row>
    <row r="51" spans="1:3" ht="15" customHeight="1" x14ac:dyDescent="0.25">
      <c r="A51" s="36"/>
      <c r="B51" s="36"/>
      <c r="C51" s="36"/>
    </row>
    <row r="52" spans="1:3" ht="15" customHeight="1" x14ac:dyDescent="0.25">
      <c r="A52" s="233" t="s">
        <v>6</v>
      </c>
      <c r="B52" s="233" t="s">
        <v>255</v>
      </c>
      <c r="C52" s="236" t="s">
        <v>257</v>
      </c>
    </row>
    <row r="53" spans="1:3" ht="15" customHeight="1" x14ac:dyDescent="0.25">
      <c r="A53" s="233"/>
      <c r="B53" s="233"/>
      <c r="C53" s="236"/>
    </row>
    <row r="54" spans="1:3" ht="15" customHeight="1" x14ac:dyDescent="0.25">
      <c r="A54" s="233"/>
      <c r="B54" s="233"/>
      <c r="C54" s="236"/>
    </row>
    <row r="55" spans="1:3" ht="15" customHeight="1" x14ac:dyDescent="0.25">
      <c r="A55" s="233"/>
      <c r="B55" s="233"/>
      <c r="C55" s="236"/>
    </row>
    <row r="56" spans="1:3" ht="15" customHeight="1" x14ac:dyDescent="0.25">
      <c r="A56" s="233"/>
      <c r="B56" s="233"/>
      <c r="C56" s="236"/>
    </row>
    <row r="57" spans="1:3" ht="15" customHeight="1" x14ac:dyDescent="0.25">
      <c r="A57" s="233"/>
      <c r="B57" s="233"/>
      <c r="C57" s="236"/>
    </row>
    <row r="58" spans="1:3" ht="15" customHeight="1" x14ac:dyDescent="0.25">
      <c r="A58" s="233"/>
      <c r="B58" s="233"/>
      <c r="C58" s="236"/>
    </row>
    <row r="59" spans="1:3" ht="15" customHeight="1" x14ac:dyDescent="0.25">
      <c r="A59" s="233"/>
      <c r="B59" s="233"/>
      <c r="C59" s="236"/>
    </row>
    <row r="60" spans="1:3" ht="15" customHeight="1" x14ac:dyDescent="0.25">
      <c r="A60" s="233"/>
      <c r="B60" s="233"/>
      <c r="C60" s="236"/>
    </row>
    <row r="61" spans="1:3" ht="15" customHeight="1" x14ac:dyDescent="0.25">
      <c r="A61" s="233"/>
      <c r="B61" s="233"/>
      <c r="C61" s="236"/>
    </row>
    <row r="62" spans="1:3" ht="15" customHeight="1" x14ac:dyDescent="0.25">
      <c r="A62" s="233"/>
      <c r="B62" s="233"/>
      <c r="C62" s="236"/>
    </row>
    <row r="63" spans="1:3" ht="15" customHeight="1" x14ac:dyDescent="0.25">
      <c r="A63" s="233"/>
      <c r="B63" s="233"/>
      <c r="C63" s="236"/>
    </row>
    <row r="64" spans="1:3" ht="15" customHeight="1" x14ac:dyDescent="0.25">
      <c r="A64" s="233"/>
      <c r="B64" s="233"/>
      <c r="C64" s="236"/>
    </row>
    <row r="65" spans="1:3" ht="15" customHeight="1" x14ac:dyDescent="0.25">
      <c r="A65" s="233"/>
      <c r="B65" s="233"/>
      <c r="C65" s="236"/>
    </row>
    <row r="66" spans="1:3" ht="15" customHeight="1" x14ac:dyDescent="0.25">
      <c r="A66" s="233"/>
      <c r="B66" s="233"/>
      <c r="C66" s="236"/>
    </row>
    <row r="67" spans="1:3" ht="15" customHeight="1" x14ac:dyDescent="0.25">
      <c r="A67" s="233"/>
      <c r="B67" s="233"/>
      <c r="C67" s="236"/>
    </row>
    <row r="68" spans="1:3" ht="15" customHeight="1" x14ac:dyDescent="0.25">
      <c r="A68" s="233"/>
      <c r="B68" s="233"/>
      <c r="C68" s="236"/>
    </row>
    <row r="69" spans="1:3" ht="15" customHeight="1" x14ac:dyDescent="0.25">
      <c r="A69" s="233"/>
      <c r="B69" s="233"/>
      <c r="C69" s="236"/>
    </row>
    <row r="70" spans="1:3" ht="15" customHeight="1" x14ac:dyDescent="0.25">
      <c r="A70" s="233"/>
      <c r="B70" s="233"/>
      <c r="C70" s="236"/>
    </row>
    <row r="71" spans="1:3" ht="15" customHeight="1" x14ac:dyDescent="0.25">
      <c r="A71" s="233"/>
      <c r="B71" s="233"/>
      <c r="C71" s="236"/>
    </row>
    <row r="72" spans="1:3" ht="15" customHeight="1" x14ac:dyDescent="0.25">
      <c r="A72" s="233"/>
      <c r="B72" s="233"/>
      <c r="C72" s="236"/>
    </row>
    <row r="73" spans="1:3" ht="15" customHeight="1" x14ac:dyDescent="0.25">
      <c r="A73" s="36"/>
      <c r="B73" s="36"/>
      <c r="C73" s="36"/>
    </row>
    <row r="74" spans="1:3" ht="15" customHeight="1" x14ac:dyDescent="0.25">
      <c r="A74" s="233" t="s">
        <v>6</v>
      </c>
      <c r="B74" s="233" t="s">
        <v>255</v>
      </c>
      <c r="C74" s="236" t="s">
        <v>258</v>
      </c>
    </row>
    <row r="75" spans="1:3" ht="15" customHeight="1" x14ac:dyDescent="0.25">
      <c r="A75" s="233"/>
      <c r="B75" s="233"/>
      <c r="C75" s="236"/>
    </row>
    <row r="76" spans="1:3" ht="15" customHeight="1" x14ac:dyDescent="0.25">
      <c r="A76" s="233"/>
      <c r="B76" s="233"/>
      <c r="C76" s="236"/>
    </row>
    <row r="77" spans="1:3" ht="15" customHeight="1" x14ac:dyDescent="0.25">
      <c r="A77" s="233"/>
      <c r="B77" s="233"/>
      <c r="C77" s="236"/>
    </row>
    <row r="78" spans="1:3" ht="15" customHeight="1" x14ac:dyDescent="0.25">
      <c r="A78" s="233"/>
      <c r="B78" s="233"/>
      <c r="C78" s="236"/>
    </row>
    <row r="79" spans="1:3" ht="15" customHeight="1" x14ac:dyDescent="0.25">
      <c r="A79" s="233"/>
      <c r="B79" s="233"/>
      <c r="C79" s="236"/>
    </row>
    <row r="80" spans="1:3" ht="15" customHeight="1" x14ac:dyDescent="0.25">
      <c r="A80" s="233"/>
      <c r="B80" s="233"/>
      <c r="C80" s="236"/>
    </row>
    <row r="81" spans="1:3" ht="15" customHeight="1" x14ac:dyDescent="0.25">
      <c r="A81" s="233"/>
      <c r="B81" s="233"/>
      <c r="C81" s="236"/>
    </row>
    <row r="82" spans="1:3" ht="15" customHeight="1" x14ac:dyDescent="0.25">
      <c r="A82" s="233"/>
      <c r="B82" s="233"/>
      <c r="C82" s="236"/>
    </row>
    <row r="83" spans="1:3" ht="15" customHeight="1" x14ac:dyDescent="0.25">
      <c r="A83" s="233"/>
      <c r="B83" s="233"/>
      <c r="C83" s="236"/>
    </row>
    <row r="84" spans="1:3" ht="15" customHeight="1" x14ac:dyDescent="0.25">
      <c r="A84" s="233"/>
      <c r="B84" s="233"/>
      <c r="C84" s="236"/>
    </row>
    <row r="85" spans="1:3" ht="15" customHeight="1" x14ac:dyDescent="0.25">
      <c r="A85" s="233"/>
      <c r="B85" s="233"/>
      <c r="C85" s="236"/>
    </row>
    <row r="86" spans="1:3" ht="15" customHeight="1" x14ac:dyDescent="0.25">
      <c r="A86" s="233"/>
      <c r="B86" s="233"/>
      <c r="C86" s="236"/>
    </row>
    <row r="87" spans="1:3" ht="15" customHeight="1" x14ac:dyDescent="0.25">
      <c r="A87" s="233"/>
      <c r="B87" s="233"/>
      <c r="C87" s="236"/>
    </row>
    <row r="88" spans="1:3" ht="15" customHeight="1" x14ac:dyDescent="0.25">
      <c r="A88" s="36"/>
      <c r="B88" s="36"/>
      <c r="C88" s="36"/>
    </row>
    <row r="89" spans="1:3" ht="15" customHeight="1" x14ac:dyDescent="0.25">
      <c r="A89" s="233" t="s">
        <v>6</v>
      </c>
      <c r="B89" s="233" t="s">
        <v>16</v>
      </c>
      <c r="C89" s="236" t="s">
        <v>624</v>
      </c>
    </row>
    <row r="90" spans="1:3" ht="15" customHeight="1" x14ac:dyDescent="0.25">
      <c r="A90" s="233"/>
      <c r="B90" s="233"/>
      <c r="C90" s="236"/>
    </row>
    <row r="91" spans="1:3" ht="15" customHeight="1" x14ac:dyDescent="0.25">
      <c r="A91" s="233"/>
      <c r="B91" s="233"/>
      <c r="C91" s="236"/>
    </row>
    <row r="92" spans="1:3" ht="15" customHeight="1" x14ac:dyDescent="0.25">
      <c r="A92" s="233"/>
      <c r="B92" s="233"/>
      <c r="C92" s="236"/>
    </row>
    <row r="93" spans="1:3" ht="15" customHeight="1" x14ac:dyDescent="0.25">
      <c r="A93" s="233"/>
      <c r="B93" s="233"/>
      <c r="C93" s="236"/>
    </row>
    <row r="94" spans="1:3" ht="15" customHeight="1" x14ac:dyDescent="0.25">
      <c r="A94" s="233"/>
      <c r="B94" s="233"/>
      <c r="C94" s="236"/>
    </row>
    <row r="95" spans="1:3" ht="15" customHeight="1" x14ac:dyDescent="0.25">
      <c r="A95" s="233"/>
      <c r="B95" s="233"/>
      <c r="C95" s="236"/>
    </row>
    <row r="96" spans="1:3" ht="15" customHeight="1" x14ac:dyDescent="0.25">
      <c r="A96" s="233"/>
      <c r="B96" s="233"/>
      <c r="C96" s="236"/>
    </row>
    <row r="97" spans="1:3" ht="15" customHeight="1" x14ac:dyDescent="0.25">
      <c r="A97" s="233"/>
      <c r="B97" s="233"/>
      <c r="C97" s="236"/>
    </row>
    <row r="98" spans="1:3" ht="15" customHeight="1" x14ac:dyDescent="0.25">
      <c r="A98" s="233"/>
      <c r="B98" s="233"/>
      <c r="C98" s="236"/>
    </row>
    <row r="99" spans="1:3" ht="15" customHeight="1" x14ac:dyDescent="0.25">
      <c r="A99" s="233"/>
      <c r="B99" s="233"/>
      <c r="C99" s="236"/>
    </row>
    <row r="100" spans="1:3" ht="15" customHeight="1" x14ac:dyDescent="0.25">
      <c r="A100" s="233"/>
      <c r="B100" s="233"/>
      <c r="C100" s="236"/>
    </row>
    <row r="101" spans="1:3" ht="15" customHeight="1" x14ac:dyDescent="0.25">
      <c r="A101" s="233"/>
      <c r="B101" s="233"/>
      <c r="C101" s="236"/>
    </row>
    <row r="102" spans="1:3" ht="15" customHeight="1" x14ac:dyDescent="0.25">
      <c r="A102" s="233"/>
      <c r="B102" s="233"/>
      <c r="C102" s="236"/>
    </row>
    <row r="103" spans="1:3" ht="15" customHeight="1" x14ac:dyDescent="0.25">
      <c r="A103" s="233"/>
      <c r="B103" s="233"/>
      <c r="C103" s="236"/>
    </row>
    <row r="104" spans="1:3" ht="15" customHeight="1" x14ac:dyDescent="0.25">
      <c r="A104" s="39"/>
      <c r="B104" s="39"/>
      <c r="C104" s="39"/>
    </row>
    <row r="105" spans="1:3" ht="15" customHeight="1" x14ac:dyDescent="0.25">
      <c r="A105" s="233" t="s">
        <v>262</v>
      </c>
      <c r="B105" s="233" t="s">
        <v>263</v>
      </c>
      <c r="C105" s="236" t="s">
        <v>264</v>
      </c>
    </row>
    <row r="106" spans="1:3" ht="15" customHeight="1" x14ac:dyDescent="0.25">
      <c r="A106" s="233"/>
      <c r="B106" s="233"/>
      <c r="C106" s="236"/>
    </row>
    <row r="107" spans="1:3" ht="15" customHeight="1" x14ac:dyDescent="0.25">
      <c r="A107" s="39"/>
      <c r="B107" s="39"/>
      <c r="C107" s="39"/>
    </row>
    <row r="108" spans="1:3" ht="15" customHeight="1" x14ac:dyDescent="0.25">
      <c r="A108" s="233" t="s">
        <v>262</v>
      </c>
      <c r="B108" s="233" t="s">
        <v>265</v>
      </c>
      <c r="C108" s="236" t="s">
        <v>266</v>
      </c>
    </row>
    <row r="109" spans="1:3" ht="15" customHeight="1" x14ac:dyDescent="0.25">
      <c r="A109" s="233"/>
      <c r="B109" s="233"/>
      <c r="C109" s="236"/>
    </row>
    <row r="110" spans="1:3" ht="15" customHeight="1" x14ac:dyDescent="0.25">
      <c r="A110" s="39"/>
      <c r="B110" s="39"/>
      <c r="C110" s="39"/>
    </row>
    <row r="111" spans="1:3" ht="15" customHeight="1" x14ac:dyDescent="0.25">
      <c r="A111" s="233" t="s">
        <v>127</v>
      </c>
      <c r="B111" s="233" t="s">
        <v>267</v>
      </c>
      <c r="C111" s="233" t="s">
        <v>269</v>
      </c>
    </row>
    <row r="112" spans="1:3" ht="15" customHeight="1" x14ac:dyDescent="0.25">
      <c r="A112" s="233"/>
      <c r="B112" s="233"/>
      <c r="C112" s="233"/>
    </row>
    <row r="113" spans="1:10" ht="15" customHeight="1" x14ac:dyDescent="0.25">
      <c r="A113" s="233"/>
      <c r="B113" s="233"/>
      <c r="C113" s="233"/>
    </row>
    <row r="114" spans="1:10" ht="15" customHeight="1" x14ac:dyDescent="0.25">
      <c r="A114" s="233"/>
      <c r="B114" s="233"/>
      <c r="C114" s="233"/>
    </row>
    <row r="115" spans="1:10" ht="15" customHeight="1" x14ac:dyDescent="0.25">
      <c r="A115" s="233"/>
      <c r="B115" s="233"/>
      <c r="C115" s="233"/>
    </row>
    <row r="116" spans="1:10" ht="15" customHeight="1" x14ac:dyDescent="0.25">
      <c r="A116" s="233"/>
      <c r="B116" s="233"/>
      <c r="C116" s="233"/>
    </row>
    <row r="117" spans="1:10" ht="15" customHeight="1" x14ac:dyDescent="0.25">
      <c r="A117" s="233"/>
      <c r="B117" s="233"/>
      <c r="C117" s="233"/>
    </row>
    <row r="118" spans="1:10" ht="15" customHeight="1" x14ac:dyDescent="0.25">
      <c r="A118" s="233"/>
      <c r="B118" s="233"/>
      <c r="C118" s="233"/>
    </row>
    <row r="119" spans="1:10" ht="15" customHeight="1" x14ac:dyDescent="0.25">
      <c r="A119" s="233"/>
      <c r="B119" s="233"/>
      <c r="C119" s="233"/>
    </row>
    <row r="120" spans="1:10" ht="15" customHeight="1" x14ac:dyDescent="0.25">
      <c r="A120" s="233"/>
      <c r="B120" s="233"/>
      <c r="C120" s="233"/>
      <c r="H120" s="127"/>
      <c r="I120" s="127"/>
      <c r="J120" s="127"/>
    </row>
    <row r="121" spans="1:10" ht="15" customHeight="1" x14ac:dyDescent="0.25">
      <c r="A121" s="233"/>
      <c r="B121" s="233"/>
      <c r="C121" s="233"/>
      <c r="H121" s="2"/>
      <c r="I121" s="2"/>
      <c r="J121" s="146"/>
    </row>
    <row r="122" spans="1:10" ht="15" customHeight="1" x14ac:dyDescent="0.25">
      <c r="A122" s="233"/>
      <c r="B122" s="233"/>
      <c r="C122" s="233"/>
      <c r="H122" s="2"/>
      <c r="I122" s="2"/>
      <c r="J122" s="2"/>
    </row>
    <row r="123" spans="1:10" ht="15" customHeight="1" x14ac:dyDescent="0.25">
      <c r="A123" s="233"/>
      <c r="B123" s="233"/>
      <c r="C123" s="233"/>
      <c r="H123" s="2"/>
      <c r="I123" s="2"/>
      <c r="J123" s="2"/>
    </row>
    <row r="124" spans="1:10" ht="15" customHeight="1" x14ac:dyDescent="0.25">
      <c r="A124" s="233"/>
      <c r="B124" s="233"/>
      <c r="C124" s="233"/>
      <c r="H124" s="2"/>
      <c r="I124" s="2"/>
      <c r="J124" s="2"/>
    </row>
    <row r="125" spans="1:10" ht="15" customHeight="1" x14ac:dyDescent="0.25">
      <c r="A125" s="233"/>
      <c r="B125" s="233"/>
      <c r="C125" s="233"/>
    </row>
    <row r="126" spans="1:10" ht="15" customHeight="1" x14ac:dyDescent="0.25">
      <c r="A126" s="233"/>
      <c r="B126" s="233"/>
      <c r="C126" s="233"/>
    </row>
    <row r="127" spans="1:10" ht="15" customHeight="1" x14ac:dyDescent="0.25">
      <c r="A127" s="233"/>
      <c r="B127" s="233"/>
      <c r="C127" s="233"/>
    </row>
    <row r="128" spans="1:10" ht="15" customHeight="1" x14ac:dyDescent="0.25">
      <c r="A128" s="233"/>
      <c r="B128" s="233"/>
      <c r="C128" s="233"/>
    </row>
    <row r="129" spans="1:4" ht="15" customHeight="1" x14ac:dyDescent="0.25">
      <c r="A129" s="233"/>
      <c r="B129" s="233"/>
      <c r="C129" s="233"/>
    </row>
    <row r="130" spans="1:4" ht="15" customHeight="1" x14ac:dyDescent="0.25">
      <c r="A130" s="39"/>
      <c r="B130" s="39"/>
      <c r="C130" s="39"/>
      <c r="D130" s="34"/>
    </row>
    <row r="131" spans="1:4" ht="15" customHeight="1" x14ac:dyDescent="0.25">
      <c r="A131" s="238" t="s">
        <v>89</v>
      </c>
      <c r="B131" s="238" t="s">
        <v>273</v>
      </c>
      <c r="C131" s="238" t="s">
        <v>274</v>
      </c>
      <c r="D131" s="34"/>
    </row>
    <row r="132" spans="1:4" ht="15" customHeight="1" x14ac:dyDescent="0.25">
      <c r="A132" s="238"/>
      <c r="B132" s="238"/>
      <c r="C132" s="238"/>
      <c r="D132" s="34"/>
    </row>
    <row r="133" spans="1:4" ht="15" customHeight="1" x14ac:dyDescent="0.25">
      <c r="A133" s="238"/>
      <c r="B133" s="238"/>
      <c r="C133" s="238"/>
      <c r="D133" s="34"/>
    </row>
    <row r="134" spans="1:4" ht="15" customHeight="1" x14ac:dyDescent="0.25">
      <c r="A134" s="39"/>
      <c r="B134" s="39"/>
      <c r="C134" s="39"/>
      <c r="D134" s="34"/>
    </row>
    <row r="135" spans="1:4" ht="15" customHeight="1" x14ac:dyDescent="0.25">
      <c r="A135" s="238" t="s">
        <v>89</v>
      </c>
      <c r="B135" s="238" t="s">
        <v>273</v>
      </c>
      <c r="C135" s="234" t="s">
        <v>275</v>
      </c>
      <c r="D135" s="34"/>
    </row>
    <row r="136" spans="1:4" ht="15" customHeight="1" x14ac:dyDescent="0.25">
      <c r="A136" s="238"/>
      <c r="B136" s="238"/>
      <c r="C136" s="234"/>
      <c r="D136" s="34"/>
    </row>
    <row r="137" spans="1:4" ht="15" customHeight="1" x14ac:dyDescent="0.25">
      <c r="A137" s="238"/>
      <c r="B137" s="238"/>
      <c r="C137" s="234"/>
      <c r="D137" s="34"/>
    </row>
    <row r="138" spans="1:4" ht="15" customHeight="1" x14ac:dyDescent="0.25">
      <c r="A138" s="238"/>
      <c r="B138" s="238"/>
      <c r="C138" s="234"/>
      <c r="D138" s="34"/>
    </row>
    <row r="139" spans="1:4" ht="15" customHeight="1" x14ac:dyDescent="0.25">
      <c r="A139" s="238"/>
      <c r="B139" s="238"/>
      <c r="C139" s="234"/>
      <c r="D139" s="34"/>
    </row>
    <row r="140" spans="1:4" ht="15" customHeight="1" x14ac:dyDescent="0.25">
      <c r="A140" s="40"/>
      <c r="B140" s="40"/>
      <c r="C140" s="40"/>
      <c r="D140" s="34"/>
    </row>
    <row r="141" spans="1:4" ht="15" customHeight="1" x14ac:dyDescent="0.25">
      <c r="A141" s="238" t="s">
        <v>89</v>
      </c>
      <c r="B141" s="238" t="s">
        <v>276</v>
      </c>
      <c r="C141" s="238" t="s">
        <v>277</v>
      </c>
      <c r="D141" s="34"/>
    </row>
    <row r="142" spans="1:4" ht="15" customHeight="1" x14ac:dyDescent="0.25">
      <c r="A142" s="238"/>
      <c r="B142" s="238"/>
      <c r="C142" s="238"/>
      <c r="D142" s="34"/>
    </row>
    <row r="143" spans="1:4" ht="15" customHeight="1" x14ac:dyDescent="0.25">
      <c r="A143" s="238"/>
      <c r="B143" s="238"/>
      <c r="C143" s="238"/>
      <c r="D143" s="34"/>
    </row>
    <row r="144" spans="1:4" ht="15" customHeight="1" x14ac:dyDescent="0.25">
      <c r="A144" s="238"/>
      <c r="B144" s="238"/>
      <c r="C144" s="238"/>
      <c r="D144" s="34"/>
    </row>
    <row r="145" spans="1:4" ht="15" customHeight="1" x14ac:dyDescent="0.25">
      <c r="A145" s="238"/>
      <c r="B145" s="238"/>
      <c r="C145" s="238"/>
      <c r="D145" s="34"/>
    </row>
    <row r="146" spans="1:4" ht="15" customHeight="1" x14ac:dyDescent="0.25">
      <c r="A146" s="238"/>
      <c r="B146" s="238"/>
      <c r="C146" s="238"/>
      <c r="D146" s="34"/>
    </row>
    <row r="147" spans="1:4" ht="15" customHeight="1" x14ac:dyDescent="0.25">
      <c r="A147" s="238"/>
      <c r="B147" s="238"/>
      <c r="C147" s="238"/>
      <c r="D147" s="34"/>
    </row>
    <row r="148" spans="1:4" ht="15" customHeight="1" x14ac:dyDescent="0.25">
      <c r="A148" s="40"/>
      <c r="B148" s="40"/>
      <c r="C148" s="40"/>
      <c r="D148" s="34"/>
    </row>
    <row r="149" spans="1:4" ht="15" customHeight="1" x14ac:dyDescent="0.25">
      <c r="A149" s="238" t="s">
        <v>89</v>
      </c>
      <c r="B149" s="238" t="s">
        <v>276</v>
      </c>
      <c r="C149" s="238" t="s">
        <v>278</v>
      </c>
      <c r="D149" s="34"/>
    </row>
    <row r="150" spans="1:4" ht="15" customHeight="1" x14ac:dyDescent="0.25">
      <c r="A150" s="238"/>
      <c r="B150" s="238"/>
      <c r="C150" s="238"/>
      <c r="D150" s="34"/>
    </row>
    <row r="151" spans="1:4" ht="15" customHeight="1" x14ac:dyDescent="0.25">
      <c r="A151" s="238"/>
      <c r="B151" s="238"/>
      <c r="C151" s="238"/>
      <c r="D151" s="34"/>
    </row>
    <row r="152" spans="1:4" ht="15" customHeight="1" x14ac:dyDescent="0.25">
      <c r="A152" s="238"/>
      <c r="B152" s="238"/>
      <c r="C152" s="238"/>
      <c r="D152" s="34"/>
    </row>
    <row r="153" spans="1:4" ht="15" customHeight="1" x14ac:dyDescent="0.25">
      <c r="A153" s="238"/>
      <c r="B153" s="238"/>
      <c r="C153" s="238"/>
      <c r="D153" s="34"/>
    </row>
    <row r="154" spans="1:4" ht="15" customHeight="1" x14ac:dyDescent="0.25">
      <c r="A154" s="238"/>
      <c r="B154" s="238"/>
      <c r="C154" s="238"/>
      <c r="D154" s="34"/>
    </row>
    <row r="155" spans="1:4" ht="15" customHeight="1" x14ac:dyDescent="0.25">
      <c r="A155" s="39"/>
      <c r="B155" s="39"/>
      <c r="C155" s="39"/>
      <c r="D155" s="34"/>
    </row>
    <row r="156" spans="1:4" ht="15" customHeight="1" x14ac:dyDescent="0.25">
      <c r="A156" s="35" t="s">
        <v>89</v>
      </c>
      <c r="B156" s="35" t="s">
        <v>279</v>
      </c>
      <c r="C156" s="35" t="s">
        <v>280</v>
      </c>
    </row>
    <row r="157" spans="1:4" ht="15" customHeight="1" x14ac:dyDescent="0.25">
      <c r="A157" s="39"/>
      <c r="B157" s="39"/>
      <c r="C157" s="39"/>
    </row>
    <row r="158" spans="1:4" ht="15" customHeight="1" x14ac:dyDescent="0.25">
      <c r="A158" s="233" t="s">
        <v>89</v>
      </c>
      <c r="B158" s="233" t="s">
        <v>261</v>
      </c>
      <c r="C158" s="233" t="s">
        <v>281</v>
      </c>
    </row>
    <row r="159" spans="1:4" ht="15" customHeight="1" x14ac:dyDescent="0.25">
      <c r="A159" s="233"/>
      <c r="B159" s="233"/>
      <c r="C159" s="233"/>
    </row>
    <row r="160" spans="1:4" ht="15" customHeight="1" x14ac:dyDescent="0.25">
      <c r="A160" s="233"/>
      <c r="B160" s="233"/>
      <c r="C160" s="233"/>
    </row>
    <row r="161" spans="1:6" ht="15" customHeight="1" x14ac:dyDescent="0.25">
      <c r="A161" s="39"/>
      <c r="B161" s="39"/>
      <c r="C161" s="39"/>
    </row>
    <row r="162" spans="1:6" ht="15" customHeight="1" x14ac:dyDescent="0.25">
      <c r="A162" s="233" t="s">
        <v>89</v>
      </c>
      <c r="B162" s="233" t="s">
        <v>270</v>
      </c>
      <c r="C162" s="233">
        <v>3068</v>
      </c>
    </row>
    <row r="163" spans="1:6" ht="15" customHeight="1" x14ac:dyDescent="0.25">
      <c r="A163" s="233"/>
      <c r="B163" s="233"/>
      <c r="C163" s="233"/>
    </row>
    <row r="164" spans="1:6" ht="15" customHeight="1" x14ac:dyDescent="0.25">
      <c r="A164" s="233"/>
      <c r="B164" s="233"/>
      <c r="C164" s="233"/>
    </row>
    <row r="165" spans="1:6" ht="15" customHeight="1" x14ac:dyDescent="0.25">
      <c r="A165" s="233"/>
      <c r="B165" s="233"/>
      <c r="C165" s="233"/>
    </row>
    <row r="166" spans="1:6" ht="15" customHeight="1" x14ac:dyDescent="0.25">
      <c r="A166" s="233"/>
      <c r="B166" s="233"/>
      <c r="C166" s="233"/>
    </row>
    <row r="167" spans="1:6" ht="15" customHeight="1" x14ac:dyDescent="0.25">
      <c r="A167" s="233"/>
      <c r="B167" s="233"/>
      <c r="C167" s="233"/>
    </row>
    <row r="168" spans="1:6" ht="15" customHeight="1" x14ac:dyDescent="0.25">
      <c r="A168" s="233"/>
      <c r="B168" s="233"/>
      <c r="C168" s="233"/>
    </row>
    <row r="169" spans="1:6" ht="15" customHeight="1" x14ac:dyDescent="0.25">
      <c r="A169" s="233"/>
      <c r="B169" s="233"/>
      <c r="C169" s="233"/>
    </row>
    <row r="170" spans="1:6" ht="15" customHeight="1" x14ac:dyDescent="0.25">
      <c r="A170" s="233"/>
      <c r="B170" s="233"/>
      <c r="C170" s="233"/>
    </row>
    <row r="171" spans="1:6" ht="15" customHeight="1" x14ac:dyDescent="0.25">
      <c r="A171" s="233"/>
      <c r="B171" s="233"/>
      <c r="C171" s="233"/>
    </row>
    <row r="172" spans="1:6" ht="15" customHeight="1" x14ac:dyDescent="0.25">
      <c r="A172" s="233"/>
      <c r="B172" s="233"/>
      <c r="C172" s="233"/>
    </row>
    <row r="173" spans="1:6" ht="15" customHeight="1" x14ac:dyDescent="0.25">
      <c r="A173" s="233"/>
      <c r="B173" s="233"/>
      <c r="C173" s="233"/>
    </row>
    <row r="174" spans="1:6" ht="15" customHeight="1" x14ac:dyDescent="0.25">
      <c r="A174" s="233"/>
      <c r="B174" s="233"/>
      <c r="C174" s="233"/>
      <c r="D174" s="34"/>
      <c r="E174" s="34"/>
      <c r="F174" s="34"/>
    </row>
    <row r="175" spans="1:6" ht="15" customHeight="1" x14ac:dyDescent="0.25">
      <c r="A175" s="233"/>
      <c r="B175" s="233"/>
      <c r="C175" s="233"/>
      <c r="D175" s="34"/>
      <c r="E175" s="34"/>
      <c r="F175" s="34"/>
    </row>
    <row r="176" spans="1:6" ht="15" customHeight="1" x14ac:dyDescent="0.25">
      <c r="A176" s="233"/>
      <c r="B176" s="233"/>
      <c r="C176" s="233"/>
      <c r="D176" s="34"/>
      <c r="E176" s="34"/>
      <c r="F176" s="34"/>
    </row>
    <row r="177" spans="1:6" ht="15" customHeight="1" x14ac:dyDescent="0.25">
      <c r="A177" s="233"/>
      <c r="B177" s="233"/>
      <c r="C177" s="233"/>
      <c r="D177" s="34"/>
      <c r="E177" s="34"/>
      <c r="F177" s="34"/>
    </row>
    <row r="178" spans="1:6" ht="15" customHeight="1" x14ac:dyDescent="0.25">
      <c r="A178" s="233"/>
      <c r="B178" s="233"/>
      <c r="C178" s="233"/>
      <c r="D178" s="34"/>
      <c r="E178" s="34"/>
      <c r="F178" s="34"/>
    </row>
    <row r="179" spans="1:6" ht="15" customHeight="1" x14ac:dyDescent="0.25">
      <c r="A179" s="36"/>
      <c r="B179" s="36"/>
      <c r="C179" s="36"/>
      <c r="D179" s="34"/>
      <c r="E179" s="34"/>
      <c r="F179" s="34"/>
    </row>
    <row r="180" spans="1:6" ht="15" customHeight="1" x14ac:dyDescent="0.25">
      <c r="A180" s="233" t="s">
        <v>89</v>
      </c>
      <c r="B180" s="233" t="s">
        <v>271</v>
      </c>
      <c r="C180" s="236" t="s">
        <v>359</v>
      </c>
      <c r="E180" s="34"/>
      <c r="F180" s="34"/>
    </row>
    <row r="181" spans="1:6" ht="15" customHeight="1" x14ac:dyDescent="0.25">
      <c r="A181" s="233"/>
      <c r="B181" s="233"/>
      <c r="C181" s="233"/>
      <c r="E181" s="34"/>
      <c r="F181" s="34"/>
    </row>
    <row r="182" spans="1:6" ht="15" customHeight="1" x14ac:dyDescent="0.25">
      <c r="A182" s="233"/>
      <c r="B182" s="233"/>
      <c r="C182" s="233"/>
      <c r="E182" s="34"/>
      <c r="F182" s="34"/>
    </row>
    <row r="183" spans="1:6" ht="15" customHeight="1" x14ac:dyDescent="0.25">
      <c r="A183" s="233"/>
      <c r="B183" s="233"/>
      <c r="C183" s="233"/>
      <c r="E183" s="34"/>
      <c r="F183" s="34"/>
    </row>
    <row r="184" spans="1:6" ht="15" customHeight="1" x14ac:dyDescent="0.25">
      <c r="A184" s="233"/>
      <c r="B184" s="233"/>
      <c r="C184" s="233"/>
      <c r="E184" s="34"/>
      <c r="F184" s="34"/>
    </row>
    <row r="185" spans="1:6" ht="15" customHeight="1" x14ac:dyDescent="0.25">
      <c r="A185" s="233"/>
      <c r="B185" s="233"/>
      <c r="C185" s="233"/>
      <c r="E185" s="34"/>
      <c r="F185" s="34"/>
    </row>
    <row r="186" spans="1:6" ht="15" customHeight="1" x14ac:dyDescent="0.25">
      <c r="A186" s="233"/>
      <c r="B186" s="233"/>
      <c r="C186" s="233"/>
      <c r="E186" s="34"/>
      <c r="F186" s="34"/>
    </row>
    <row r="187" spans="1:6" ht="15" customHeight="1" x14ac:dyDescent="0.25">
      <c r="A187" s="233"/>
      <c r="B187" s="233"/>
      <c r="C187" s="233"/>
      <c r="E187" s="34"/>
      <c r="F187" s="34"/>
    </row>
    <row r="188" spans="1:6" ht="15" customHeight="1" x14ac:dyDescent="0.25">
      <c r="A188" s="233"/>
      <c r="B188" s="233"/>
      <c r="C188" s="233"/>
      <c r="E188" s="34"/>
      <c r="F188" s="34"/>
    </row>
    <row r="189" spans="1:6" ht="15" customHeight="1" x14ac:dyDescent="0.25">
      <c r="A189" s="233"/>
      <c r="B189" s="233"/>
      <c r="C189" s="233"/>
      <c r="E189" s="34"/>
      <c r="F189" s="34"/>
    </row>
    <row r="190" spans="1:6" ht="15" customHeight="1" x14ac:dyDescent="0.25">
      <c r="A190" s="39"/>
      <c r="B190" s="39"/>
      <c r="C190" s="41"/>
      <c r="E190" s="34"/>
      <c r="F190" s="34"/>
    </row>
    <row r="191" spans="1:6" ht="15" customHeight="1" x14ac:dyDescent="0.25">
      <c r="A191" s="233" t="s">
        <v>89</v>
      </c>
      <c r="B191" s="233" t="s">
        <v>271</v>
      </c>
      <c r="C191" s="236" t="s">
        <v>272</v>
      </c>
      <c r="E191" s="34"/>
      <c r="F191" s="34"/>
    </row>
    <row r="192" spans="1:6" ht="15" customHeight="1" x14ac:dyDescent="0.25">
      <c r="A192" s="233"/>
      <c r="B192" s="233"/>
      <c r="C192" s="236"/>
      <c r="E192" s="34"/>
      <c r="F192" s="34"/>
    </row>
    <row r="193" spans="1:6" ht="15" customHeight="1" x14ac:dyDescent="0.25">
      <c r="A193" s="233"/>
      <c r="B193" s="233"/>
      <c r="C193" s="236"/>
      <c r="E193" s="34"/>
      <c r="F193" s="34"/>
    </row>
    <row r="194" spans="1:6" ht="15" customHeight="1" x14ac:dyDescent="0.25">
      <c r="A194" s="233"/>
      <c r="B194" s="233"/>
      <c r="C194" s="236"/>
      <c r="E194" s="34"/>
      <c r="F194" s="34"/>
    </row>
    <row r="195" spans="1:6" ht="15" customHeight="1" x14ac:dyDescent="0.25">
      <c r="A195" s="233"/>
      <c r="B195" s="233"/>
      <c r="C195" s="236"/>
      <c r="E195" s="34"/>
      <c r="F195" s="34"/>
    </row>
    <row r="196" spans="1:6" ht="15" customHeight="1" x14ac:dyDescent="0.25">
      <c r="A196" s="233"/>
      <c r="B196" s="233"/>
      <c r="C196" s="236"/>
      <c r="E196" s="34"/>
      <c r="F196" s="34"/>
    </row>
    <row r="197" spans="1:6" ht="15" customHeight="1" x14ac:dyDescent="0.25">
      <c r="A197" s="233"/>
      <c r="B197" s="233"/>
      <c r="C197" s="236"/>
      <c r="E197" s="34"/>
      <c r="F197" s="34"/>
    </row>
    <row r="198" spans="1:6" ht="15" customHeight="1" x14ac:dyDescent="0.25">
      <c r="A198" s="233"/>
      <c r="B198" s="233"/>
      <c r="C198" s="236"/>
      <c r="E198" s="34"/>
      <c r="F198" s="34"/>
    </row>
    <row r="199" spans="1:6" ht="15" customHeight="1" x14ac:dyDescent="0.25">
      <c r="A199" s="233"/>
      <c r="B199" s="233"/>
      <c r="C199" s="236"/>
      <c r="E199" s="34"/>
      <c r="F199" s="34"/>
    </row>
    <row r="200" spans="1:6" ht="15" customHeight="1" x14ac:dyDescent="0.25">
      <c r="A200" s="39"/>
      <c r="B200" s="39"/>
      <c r="C200" s="39"/>
      <c r="E200" s="34"/>
      <c r="F200" s="34"/>
    </row>
    <row r="201" spans="1:6" ht="15" customHeight="1" x14ac:dyDescent="0.25">
      <c r="A201" s="236" t="s">
        <v>282</v>
      </c>
      <c r="B201" s="233" t="s">
        <v>283</v>
      </c>
      <c r="C201" s="233" t="s">
        <v>284</v>
      </c>
      <c r="D201" s="34"/>
      <c r="E201" s="34"/>
      <c r="F201" s="34"/>
    </row>
    <row r="202" spans="1:6" ht="15" customHeight="1" x14ac:dyDescent="0.25">
      <c r="A202" s="236"/>
      <c r="B202" s="233"/>
      <c r="C202" s="233"/>
      <c r="D202" s="34"/>
      <c r="E202" s="34"/>
      <c r="F202" s="34"/>
    </row>
    <row r="203" spans="1:6" ht="15" customHeight="1" x14ac:dyDescent="0.25">
      <c r="A203" s="236"/>
      <c r="B203" s="233"/>
      <c r="C203" s="233"/>
      <c r="E203" s="34"/>
      <c r="F203" s="34"/>
    </row>
    <row r="204" spans="1:6" ht="15" customHeight="1" x14ac:dyDescent="0.25">
      <c r="A204" s="236"/>
      <c r="B204" s="233"/>
      <c r="C204" s="233"/>
      <c r="D204" s="34"/>
      <c r="E204" s="34"/>
      <c r="F204" s="34"/>
    </row>
    <row r="205" spans="1:6" ht="15" customHeight="1" x14ac:dyDescent="0.25">
      <c r="A205" s="39"/>
      <c r="B205" s="39"/>
      <c r="C205" s="39"/>
      <c r="D205" s="34"/>
      <c r="E205" s="34"/>
      <c r="F205" s="34"/>
    </row>
    <row r="206" spans="1:6" ht="15" customHeight="1" x14ac:dyDescent="0.25">
      <c r="A206" s="236" t="s">
        <v>282</v>
      </c>
      <c r="B206" s="233" t="s">
        <v>283</v>
      </c>
      <c r="C206" s="233" t="s">
        <v>285</v>
      </c>
      <c r="D206" s="34"/>
      <c r="E206" s="34"/>
      <c r="F206" s="34"/>
    </row>
    <row r="207" spans="1:6" ht="15" customHeight="1" x14ac:dyDescent="0.25">
      <c r="A207" s="236"/>
      <c r="B207" s="233"/>
      <c r="C207" s="233"/>
      <c r="D207" s="34"/>
      <c r="E207" s="34"/>
      <c r="F207" s="34"/>
    </row>
    <row r="208" spans="1:6" ht="15" customHeight="1" x14ac:dyDescent="0.25">
      <c r="A208" s="236"/>
      <c r="B208" s="233"/>
      <c r="C208" s="233"/>
      <c r="D208" s="34"/>
      <c r="E208" s="34"/>
      <c r="F208" s="34"/>
    </row>
    <row r="209" spans="1:16" ht="15" customHeight="1" x14ac:dyDescent="0.25">
      <c r="A209" s="236"/>
      <c r="B209" s="233"/>
      <c r="C209" s="233"/>
      <c r="D209" s="34"/>
      <c r="E209" s="34"/>
      <c r="F209" s="34"/>
    </row>
    <row r="210" spans="1:16" ht="15" customHeight="1" x14ac:dyDescent="0.25">
      <c r="A210" s="39"/>
      <c r="B210" s="39"/>
      <c r="C210" s="39"/>
      <c r="D210" s="34"/>
      <c r="E210" s="34"/>
      <c r="F210" s="34"/>
    </row>
    <row r="211" spans="1:16" ht="15" customHeight="1" x14ac:dyDescent="0.25">
      <c r="A211" s="233" t="s">
        <v>286</v>
      </c>
      <c r="B211" s="233" t="s">
        <v>287</v>
      </c>
      <c r="C211" s="236" t="s">
        <v>288</v>
      </c>
      <c r="D211" s="34"/>
      <c r="E211" s="34"/>
      <c r="F211" s="34"/>
    </row>
    <row r="212" spans="1:16" ht="15" customHeight="1" x14ac:dyDescent="0.25">
      <c r="A212" s="233"/>
      <c r="B212" s="233"/>
      <c r="C212" s="236"/>
      <c r="D212" s="34"/>
      <c r="E212" s="34"/>
      <c r="F212" s="34"/>
    </row>
    <row r="213" spans="1:16" ht="15" customHeight="1" x14ac:dyDescent="0.25">
      <c r="A213" s="233"/>
      <c r="B213" s="233"/>
      <c r="C213" s="236"/>
      <c r="D213" s="34"/>
      <c r="E213" s="34"/>
      <c r="F213" s="34"/>
    </row>
    <row r="214" spans="1:16" ht="15" customHeight="1" x14ac:dyDescent="0.25">
      <c r="A214" s="233"/>
      <c r="B214" s="233"/>
      <c r="C214" s="236"/>
      <c r="D214" s="34"/>
      <c r="E214" s="34"/>
      <c r="F214" s="34"/>
    </row>
    <row r="215" spans="1:16" ht="15" customHeight="1" x14ac:dyDescent="0.25">
      <c r="A215" s="39"/>
      <c r="B215" s="39"/>
      <c r="C215" s="39"/>
      <c r="D215" s="34"/>
      <c r="E215" s="34"/>
      <c r="F215" s="34"/>
    </row>
    <row r="216" spans="1:16" ht="15" customHeight="1" x14ac:dyDescent="0.25">
      <c r="A216" s="233" t="s">
        <v>286</v>
      </c>
      <c r="B216" s="233" t="s">
        <v>287</v>
      </c>
      <c r="C216" s="236" t="s">
        <v>289</v>
      </c>
      <c r="D216" s="34"/>
      <c r="E216" s="34"/>
      <c r="F216" s="34"/>
    </row>
    <row r="217" spans="1:16" ht="15" customHeight="1" x14ac:dyDescent="0.25">
      <c r="A217" s="233"/>
      <c r="B217" s="233"/>
      <c r="C217" s="236"/>
      <c r="D217" s="34"/>
      <c r="E217" s="34"/>
      <c r="F217" s="34"/>
    </row>
    <row r="218" spans="1:16" ht="15" customHeight="1" x14ac:dyDescent="0.25">
      <c r="A218" s="233"/>
      <c r="B218" s="233"/>
      <c r="C218" s="236"/>
      <c r="D218" s="34"/>
      <c r="E218" s="34"/>
      <c r="F218" s="34"/>
    </row>
    <row r="219" spans="1:16" ht="15" customHeight="1" x14ac:dyDescent="0.25">
      <c r="A219" s="233"/>
      <c r="B219" s="233"/>
      <c r="C219" s="236"/>
      <c r="D219" s="34"/>
      <c r="E219" s="34"/>
      <c r="F219" s="34"/>
    </row>
    <row r="220" spans="1:16" ht="15" customHeight="1" x14ac:dyDescent="0.25">
      <c r="A220" s="39"/>
      <c r="B220" s="39"/>
      <c r="C220" s="39"/>
      <c r="D220" s="34"/>
      <c r="E220" s="34"/>
      <c r="F220" s="34"/>
    </row>
    <row r="221" spans="1:16" ht="15" customHeight="1" x14ac:dyDescent="0.25">
      <c r="A221" s="233" t="s">
        <v>286</v>
      </c>
      <c r="B221" s="233" t="s">
        <v>287</v>
      </c>
      <c r="C221" s="236" t="s">
        <v>290</v>
      </c>
      <c r="D221" s="34"/>
      <c r="E221" s="34"/>
      <c r="F221" s="19" t="s">
        <v>1</v>
      </c>
      <c r="G221" s="19" t="s">
        <v>7</v>
      </c>
      <c r="H221" s="19" t="s">
        <v>2</v>
      </c>
      <c r="I221" s="19" t="s">
        <v>5</v>
      </c>
      <c r="J221" s="19" t="s">
        <v>44</v>
      </c>
      <c r="K221" s="20" t="s">
        <v>3</v>
      </c>
      <c r="L221" s="19" t="s">
        <v>28</v>
      </c>
      <c r="M221" s="19" t="s">
        <v>159</v>
      </c>
      <c r="N221" s="19" t="s">
        <v>4</v>
      </c>
      <c r="O221" s="21" t="s">
        <v>69</v>
      </c>
      <c r="P221" s="33" t="s">
        <v>232</v>
      </c>
    </row>
    <row r="222" spans="1:16" ht="15" customHeight="1" x14ac:dyDescent="0.25">
      <c r="A222" s="233"/>
      <c r="B222" s="233"/>
      <c r="C222" s="236"/>
      <c r="D222" s="34"/>
      <c r="E222" s="34"/>
      <c r="F222" s="12" t="s">
        <v>8</v>
      </c>
      <c r="G222" s="13" t="s">
        <v>9</v>
      </c>
      <c r="H222" s="13" t="s">
        <v>13</v>
      </c>
      <c r="I222" s="12">
        <v>22</v>
      </c>
      <c r="J222" s="22" t="s">
        <v>158</v>
      </c>
      <c r="K222" s="1" t="s">
        <v>39</v>
      </c>
      <c r="L222" s="12" t="s">
        <v>40</v>
      </c>
      <c r="M222" s="12" t="s">
        <v>41</v>
      </c>
      <c r="N222" s="12">
        <v>30</v>
      </c>
      <c r="O222" s="5">
        <v>2.15</v>
      </c>
      <c r="P222" s="4">
        <f t="shared" ref="P222:P269" si="0">N222*O222</f>
        <v>64.5</v>
      </c>
    </row>
    <row r="223" spans="1:16" ht="15" customHeight="1" x14ac:dyDescent="0.25">
      <c r="A223" s="233"/>
      <c r="B223" s="233"/>
      <c r="C223" s="236"/>
      <c r="D223" s="34"/>
      <c r="E223" s="34"/>
      <c r="F223" s="12"/>
      <c r="G223" s="13"/>
      <c r="H223" s="13"/>
      <c r="I223" s="12"/>
      <c r="J223" s="22" t="s">
        <v>158</v>
      </c>
      <c r="K223" s="1" t="s">
        <v>42</v>
      </c>
      <c r="L223" s="12" t="s">
        <v>50</v>
      </c>
      <c r="M223" s="12" t="s">
        <v>43</v>
      </c>
      <c r="N223" s="12">
        <v>2</v>
      </c>
      <c r="O223" s="5">
        <v>2.8</v>
      </c>
      <c r="P223" s="4">
        <f t="shared" si="0"/>
        <v>5.6</v>
      </c>
    </row>
    <row r="224" spans="1:16" ht="15" customHeight="1" x14ac:dyDescent="0.25">
      <c r="A224" s="233"/>
      <c r="B224" s="233"/>
      <c r="C224" s="236"/>
      <c r="D224" s="34"/>
      <c r="E224" s="34"/>
      <c r="F224" s="12" t="s">
        <v>8</v>
      </c>
      <c r="G224" s="13" t="s">
        <v>18</v>
      </c>
      <c r="H224" s="13" t="s">
        <v>19</v>
      </c>
      <c r="I224" s="12">
        <v>15</v>
      </c>
      <c r="J224" s="12" t="s">
        <v>156</v>
      </c>
      <c r="K224" s="1" t="s">
        <v>53</v>
      </c>
      <c r="L224" s="12" t="s">
        <v>59</v>
      </c>
      <c r="M224" s="12"/>
      <c r="N224" s="12">
        <v>3.5</v>
      </c>
      <c r="O224" s="5">
        <v>2.15</v>
      </c>
      <c r="P224" s="4">
        <f t="shared" si="0"/>
        <v>7.5249999999999995</v>
      </c>
    </row>
    <row r="225" spans="1:16" ht="15" customHeight="1" x14ac:dyDescent="0.25">
      <c r="A225" s="39"/>
      <c r="B225" s="39"/>
      <c r="C225" s="39"/>
      <c r="D225" s="34"/>
      <c r="E225" s="34"/>
      <c r="F225" s="12"/>
      <c r="G225" s="13"/>
      <c r="H225" s="13"/>
      <c r="I225" s="12"/>
      <c r="J225" s="12" t="s">
        <v>158</v>
      </c>
      <c r="K225" s="1" t="s">
        <v>52</v>
      </c>
      <c r="L225" s="12" t="s">
        <v>50</v>
      </c>
      <c r="M225" s="12" t="s">
        <v>68</v>
      </c>
      <c r="N225" s="12">
        <v>0.75</v>
      </c>
      <c r="O225" s="5">
        <v>2.8</v>
      </c>
      <c r="P225" s="4">
        <f t="shared" si="0"/>
        <v>2.0999999999999996</v>
      </c>
    </row>
    <row r="226" spans="1:16" ht="15" customHeight="1" x14ac:dyDescent="0.25">
      <c r="A226" s="35" t="s">
        <v>291</v>
      </c>
      <c r="B226" s="35" t="s">
        <v>292</v>
      </c>
      <c r="C226" s="35" t="s">
        <v>293</v>
      </c>
      <c r="F226" s="12"/>
      <c r="G226" s="13"/>
      <c r="H226" s="13"/>
      <c r="I226" s="12"/>
      <c r="J226" s="12" t="s">
        <v>158</v>
      </c>
      <c r="K226" s="1" t="s">
        <v>54</v>
      </c>
      <c r="L226" s="12" t="s">
        <v>50</v>
      </c>
      <c r="M226" s="12" t="s">
        <v>68</v>
      </c>
      <c r="N226" s="12">
        <v>0.2</v>
      </c>
      <c r="O226" s="5">
        <v>2.8</v>
      </c>
      <c r="P226" s="4">
        <f t="shared" si="0"/>
        <v>0.55999999999999994</v>
      </c>
    </row>
    <row r="227" spans="1:16" ht="15" customHeight="1" x14ac:dyDescent="0.25">
      <c r="A227" s="39"/>
      <c r="B227" s="39"/>
      <c r="C227" s="39"/>
      <c r="D227" s="34"/>
      <c r="E227" s="34"/>
      <c r="F227" s="12" t="s">
        <v>16</v>
      </c>
      <c r="G227" s="13"/>
      <c r="H227" s="13">
        <v>4650</v>
      </c>
      <c r="I227" s="12">
        <v>5.5</v>
      </c>
      <c r="J227" s="12" t="s">
        <v>158</v>
      </c>
      <c r="K227" s="1" t="s">
        <v>76</v>
      </c>
      <c r="L227" s="12" t="s">
        <v>65</v>
      </c>
      <c r="M227" s="12" t="s">
        <v>64</v>
      </c>
      <c r="N227" s="12">
        <v>0.35</v>
      </c>
      <c r="O227" s="5">
        <v>2.67</v>
      </c>
      <c r="P227" s="4">
        <f t="shared" si="0"/>
        <v>0.93449999999999989</v>
      </c>
    </row>
    <row r="228" spans="1:16" ht="15" customHeight="1" x14ac:dyDescent="0.25">
      <c r="A228" s="236" t="s">
        <v>294</v>
      </c>
      <c r="B228" s="233" t="s">
        <v>295</v>
      </c>
      <c r="C228" s="233" t="s">
        <v>296</v>
      </c>
      <c r="D228" s="34"/>
      <c r="E228" s="34"/>
      <c r="F228" s="12" t="s">
        <v>16</v>
      </c>
      <c r="G228" s="13"/>
      <c r="H228" s="13">
        <v>4670</v>
      </c>
      <c r="I228" s="12">
        <v>13</v>
      </c>
      <c r="J228" s="12" t="s">
        <v>158</v>
      </c>
      <c r="K228" s="1" t="s">
        <v>76</v>
      </c>
      <c r="L228" s="12"/>
      <c r="M228" s="12" t="s">
        <v>64</v>
      </c>
      <c r="N228" s="12">
        <v>1</v>
      </c>
      <c r="O228" s="5">
        <v>2.67</v>
      </c>
      <c r="P228" s="4">
        <f t="shared" si="0"/>
        <v>2.67</v>
      </c>
    </row>
    <row r="229" spans="1:16" ht="15" customHeight="1" x14ac:dyDescent="0.25">
      <c r="A229" s="236"/>
      <c r="B229" s="233"/>
      <c r="C229" s="233"/>
      <c r="D229" s="34"/>
      <c r="E229" s="34"/>
      <c r="F229" s="13" t="s">
        <v>17</v>
      </c>
      <c r="G229" s="13" t="s">
        <v>71</v>
      </c>
      <c r="H229" s="28" t="s">
        <v>73</v>
      </c>
      <c r="I229" s="12"/>
      <c r="J229" s="12" t="s">
        <v>158</v>
      </c>
      <c r="K229" s="1" t="s">
        <v>231</v>
      </c>
      <c r="L229" s="12" t="s">
        <v>102</v>
      </c>
      <c r="M229" s="12" t="s">
        <v>138</v>
      </c>
      <c r="N229" s="12">
        <v>10</v>
      </c>
      <c r="O229" s="15">
        <v>2.8</v>
      </c>
      <c r="P229" s="4">
        <f t="shared" si="0"/>
        <v>28</v>
      </c>
    </row>
    <row r="230" spans="1:16" ht="15" customHeight="1" x14ac:dyDescent="0.25">
      <c r="A230" s="236"/>
      <c r="B230" s="233"/>
      <c r="C230" s="233"/>
      <c r="D230" s="34"/>
      <c r="E230" s="34"/>
      <c r="F230" s="13"/>
      <c r="G230" s="13"/>
      <c r="H230" s="13"/>
      <c r="I230" s="12"/>
      <c r="J230" s="12" t="s">
        <v>158</v>
      </c>
      <c r="K230" s="1" t="s">
        <v>233</v>
      </c>
      <c r="L230" s="12"/>
      <c r="M230" s="12" t="s">
        <v>74</v>
      </c>
      <c r="N230" s="12"/>
      <c r="O230" s="5"/>
      <c r="P230" s="4">
        <f t="shared" si="0"/>
        <v>0</v>
      </c>
    </row>
    <row r="231" spans="1:16" ht="15" customHeight="1" x14ac:dyDescent="0.25">
      <c r="A231" s="236"/>
      <c r="B231" s="233"/>
      <c r="C231" s="233"/>
      <c r="D231" s="34"/>
      <c r="E231" s="34"/>
      <c r="F231" s="13" t="s">
        <v>16</v>
      </c>
      <c r="G231" s="13"/>
      <c r="H231" s="13">
        <v>3102</v>
      </c>
      <c r="I231" s="16">
        <v>3.1</v>
      </c>
      <c r="J231" s="12" t="s">
        <v>158</v>
      </c>
      <c r="K231" s="14" t="s">
        <v>94</v>
      </c>
      <c r="L231" s="12" t="s">
        <v>95</v>
      </c>
      <c r="M231" s="12" t="s">
        <v>75</v>
      </c>
      <c r="N231" s="12">
        <v>1</v>
      </c>
      <c r="O231" s="15"/>
      <c r="P231" s="4">
        <f t="shared" si="0"/>
        <v>0</v>
      </c>
    </row>
    <row r="232" spans="1:16" ht="15" customHeight="1" x14ac:dyDescent="0.25">
      <c r="A232" s="236"/>
      <c r="B232" s="233"/>
      <c r="C232" s="233"/>
      <c r="D232" s="34"/>
      <c r="E232" s="34"/>
      <c r="F232" s="12" t="s">
        <v>90</v>
      </c>
      <c r="G232" s="13" t="s">
        <v>97</v>
      </c>
      <c r="H232" s="13">
        <v>200</v>
      </c>
      <c r="I232" s="16">
        <v>5.5</v>
      </c>
      <c r="J232" s="12" t="s">
        <v>158</v>
      </c>
      <c r="K232" s="3" t="s">
        <v>99</v>
      </c>
      <c r="L232" s="12" t="s">
        <v>103</v>
      </c>
      <c r="M232" s="12" t="s">
        <v>75</v>
      </c>
      <c r="N232" s="12">
        <v>0.8</v>
      </c>
      <c r="O232" s="5">
        <v>2.15</v>
      </c>
      <c r="P232" s="4">
        <f t="shared" si="0"/>
        <v>1.72</v>
      </c>
    </row>
    <row r="233" spans="1:16" ht="15" customHeight="1" x14ac:dyDescent="0.25">
      <c r="A233" s="236"/>
      <c r="B233" s="233"/>
      <c r="C233" s="233"/>
      <c r="D233" s="34"/>
      <c r="E233" s="34"/>
      <c r="F233" s="12"/>
      <c r="G233" s="13"/>
      <c r="H233" s="13"/>
      <c r="I233" s="16"/>
      <c r="J233" s="12" t="s">
        <v>158</v>
      </c>
      <c r="K233" s="3" t="s">
        <v>100</v>
      </c>
      <c r="L233" s="12" t="s">
        <v>102</v>
      </c>
      <c r="M233" s="12" t="s">
        <v>75</v>
      </c>
      <c r="N233" s="12">
        <v>1.5</v>
      </c>
      <c r="O233" s="15">
        <v>2.8</v>
      </c>
      <c r="P233" s="4">
        <f t="shared" si="0"/>
        <v>4.1999999999999993</v>
      </c>
    </row>
    <row r="234" spans="1:16" ht="15" customHeight="1" x14ac:dyDescent="0.25">
      <c r="A234" s="236"/>
      <c r="B234" s="233"/>
      <c r="C234" s="233"/>
      <c r="D234" s="34"/>
      <c r="E234" s="34"/>
      <c r="F234" s="12"/>
      <c r="G234" s="13"/>
      <c r="H234" s="13"/>
      <c r="I234" s="16"/>
      <c r="J234" s="12" t="s">
        <v>158</v>
      </c>
      <c r="K234" s="3" t="s">
        <v>101</v>
      </c>
      <c r="L234" s="12" t="s">
        <v>102</v>
      </c>
      <c r="M234" s="12" t="s">
        <v>75</v>
      </c>
      <c r="N234" s="12">
        <v>0.9</v>
      </c>
      <c r="O234" s="15">
        <v>2.8</v>
      </c>
      <c r="P234" s="4">
        <f t="shared" si="0"/>
        <v>2.52</v>
      </c>
    </row>
    <row r="235" spans="1:16" ht="15" customHeight="1" x14ac:dyDescent="0.25">
      <c r="A235" s="39"/>
      <c r="B235" s="39"/>
      <c r="C235" s="39"/>
      <c r="D235" s="34"/>
      <c r="E235" s="34"/>
      <c r="F235" s="12"/>
      <c r="G235" s="13"/>
      <c r="H235" s="13"/>
      <c r="I235" s="16"/>
      <c r="J235" s="12" t="s">
        <v>157</v>
      </c>
      <c r="K235" s="3" t="s">
        <v>104</v>
      </c>
      <c r="L235" s="12"/>
      <c r="M235" s="12"/>
      <c r="N235" s="12">
        <v>1</v>
      </c>
      <c r="O235" s="15">
        <v>44</v>
      </c>
      <c r="P235" s="4">
        <f t="shared" si="0"/>
        <v>44</v>
      </c>
    </row>
    <row r="236" spans="1:16" ht="15" customHeight="1" x14ac:dyDescent="0.25">
      <c r="A236" s="236" t="s">
        <v>294</v>
      </c>
      <c r="B236" s="233" t="s">
        <v>295</v>
      </c>
      <c r="C236" s="233" t="s">
        <v>297</v>
      </c>
      <c r="D236" s="34"/>
      <c r="E236" s="34"/>
      <c r="F236" s="12"/>
      <c r="G236" s="13"/>
      <c r="H236" s="13"/>
      <c r="I236" s="16"/>
      <c r="J236" s="12" t="s">
        <v>156</v>
      </c>
      <c r="K236" s="3" t="s">
        <v>105</v>
      </c>
      <c r="L236" s="12"/>
      <c r="M236" s="12"/>
      <c r="N236" s="12">
        <v>2</v>
      </c>
      <c r="O236" s="15">
        <v>222</v>
      </c>
      <c r="P236" s="4">
        <f t="shared" si="0"/>
        <v>444</v>
      </c>
    </row>
    <row r="237" spans="1:16" ht="15" customHeight="1" x14ac:dyDescent="0.25">
      <c r="A237" s="236"/>
      <c r="B237" s="233"/>
      <c r="C237" s="233"/>
      <c r="D237" s="34"/>
      <c r="E237" s="34"/>
      <c r="F237" s="12"/>
      <c r="G237" s="13"/>
      <c r="H237" s="13"/>
      <c r="I237" s="16"/>
      <c r="J237" s="12" t="s">
        <v>156</v>
      </c>
      <c r="K237" s="3" t="s">
        <v>236</v>
      </c>
      <c r="L237" s="12" t="s">
        <v>237</v>
      </c>
      <c r="M237" s="12"/>
      <c r="N237" s="12">
        <v>2</v>
      </c>
      <c r="O237" s="15">
        <v>7</v>
      </c>
      <c r="P237" s="4">
        <f t="shared" si="0"/>
        <v>14</v>
      </c>
    </row>
    <row r="238" spans="1:16" ht="15" customHeight="1" x14ac:dyDescent="0.25">
      <c r="A238" s="236"/>
      <c r="B238" s="233"/>
      <c r="C238" s="233"/>
      <c r="D238" s="34"/>
      <c r="E238" s="34"/>
      <c r="F238" s="12"/>
      <c r="G238" s="13"/>
      <c r="H238" s="13"/>
      <c r="I238" s="16"/>
      <c r="J238" s="12" t="s">
        <v>156</v>
      </c>
      <c r="K238" s="18" t="s">
        <v>240</v>
      </c>
      <c r="L238" s="12" t="s">
        <v>238</v>
      </c>
      <c r="M238" s="12"/>
      <c r="N238" s="12">
        <v>2</v>
      </c>
      <c r="O238" s="15">
        <v>3</v>
      </c>
      <c r="P238" s="4">
        <f t="shared" si="0"/>
        <v>6</v>
      </c>
    </row>
    <row r="239" spans="1:16" ht="15" customHeight="1" x14ac:dyDescent="0.25">
      <c r="A239" s="236"/>
      <c r="B239" s="233"/>
      <c r="C239" s="233"/>
      <c r="D239" s="34"/>
      <c r="E239" s="34"/>
      <c r="F239" s="12"/>
      <c r="G239" s="13"/>
      <c r="H239" s="13"/>
      <c r="I239" s="16"/>
      <c r="J239" s="12" t="s">
        <v>156</v>
      </c>
      <c r="K239" s="3" t="s">
        <v>239</v>
      </c>
      <c r="L239" s="12" t="s">
        <v>241</v>
      </c>
      <c r="M239" s="12"/>
      <c r="N239" s="12">
        <v>1</v>
      </c>
      <c r="O239" s="15">
        <v>4</v>
      </c>
      <c r="P239" s="4">
        <f t="shared" si="0"/>
        <v>4</v>
      </c>
    </row>
    <row r="240" spans="1:16" ht="15" customHeight="1" x14ac:dyDescent="0.25">
      <c r="A240" s="236"/>
      <c r="B240" s="233"/>
      <c r="C240" s="233"/>
      <c r="D240" s="34"/>
      <c r="E240" s="34"/>
      <c r="F240" s="12"/>
      <c r="G240" s="13"/>
      <c r="H240" s="13"/>
      <c r="I240" s="16"/>
      <c r="J240" s="12" t="s">
        <v>156</v>
      </c>
      <c r="K240" s="3" t="s">
        <v>107</v>
      </c>
      <c r="L240" s="12"/>
      <c r="M240" s="12"/>
      <c r="N240" s="12">
        <v>2</v>
      </c>
      <c r="O240" s="15">
        <v>92</v>
      </c>
      <c r="P240" s="4">
        <f t="shared" si="0"/>
        <v>184</v>
      </c>
    </row>
    <row r="241" spans="1:16" ht="15" customHeight="1" x14ac:dyDescent="0.25">
      <c r="A241" s="236"/>
      <c r="B241" s="233"/>
      <c r="C241" s="233"/>
      <c r="D241" s="34"/>
      <c r="E241" s="34"/>
      <c r="F241" s="12" t="s">
        <v>90</v>
      </c>
      <c r="G241" s="13" t="s">
        <v>97</v>
      </c>
      <c r="H241" s="13">
        <v>300</v>
      </c>
      <c r="I241" s="16">
        <v>5.5</v>
      </c>
      <c r="J241" s="12" t="s">
        <v>158</v>
      </c>
      <c r="K241" s="3" t="s">
        <v>99</v>
      </c>
      <c r="L241" s="12" t="s">
        <v>103</v>
      </c>
      <c r="M241" s="12" t="s">
        <v>75</v>
      </c>
      <c r="N241" s="12">
        <v>0.8</v>
      </c>
      <c r="O241" s="5">
        <v>2.15</v>
      </c>
      <c r="P241" s="4">
        <f t="shared" si="0"/>
        <v>1.72</v>
      </c>
    </row>
    <row r="242" spans="1:16" ht="15" customHeight="1" x14ac:dyDescent="0.25">
      <c r="A242" s="236"/>
      <c r="B242" s="233"/>
      <c r="C242" s="233"/>
      <c r="D242" s="34"/>
      <c r="E242" s="34"/>
      <c r="F242" s="12"/>
      <c r="G242" s="13"/>
      <c r="H242" s="13"/>
      <c r="I242" s="16"/>
      <c r="J242" s="12" t="s">
        <v>158</v>
      </c>
      <c r="K242" s="3" t="s">
        <v>100</v>
      </c>
      <c r="L242" s="12" t="s">
        <v>102</v>
      </c>
      <c r="M242" s="12" t="s">
        <v>75</v>
      </c>
      <c r="N242" s="12">
        <v>1.5</v>
      </c>
      <c r="O242" s="15">
        <v>2.8</v>
      </c>
      <c r="P242" s="4">
        <f t="shared" si="0"/>
        <v>4.1999999999999993</v>
      </c>
    </row>
    <row r="243" spans="1:16" ht="15" customHeight="1" x14ac:dyDescent="0.25">
      <c r="A243" s="236"/>
      <c r="B243" s="233"/>
      <c r="C243" s="233"/>
      <c r="D243" s="34"/>
      <c r="E243" s="34"/>
      <c r="F243" s="12"/>
      <c r="G243" s="13"/>
      <c r="H243" s="13"/>
      <c r="I243" s="16"/>
      <c r="J243" s="12" t="s">
        <v>158</v>
      </c>
      <c r="K243" s="3" t="s">
        <v>101</v>
      </c>
      <c r="L243" s="12" t="s">
        <v>102</v>
      </c>
      <c r="M243" s="12" t="s">
        <v>75</v>
      </c>
      <c r="N243" s="12">
        <v>0.9</v>
      </c>
      <c r="O243" s="15">
        <v>2.8</v>
      </c>
      <c r="P243" s="4">
        <f t="shared" si="0"/>
        <v>2.52</v>
      </c>
    </row>
    <row r="244" spans="1:16" ht="15" customHeight="1" x14ac:dyDescent="0.25">
      <c r="A244" s="236"/>
      <c r="B244" s="233"/>
      <c r="C244" s="233"/>
      <c r="D244" s="34"/>
      <c r="E244" s="34"/>
      <c r="F244" s="12"/>
      <c r="G244" s="13"/>
      <c r="H244" s="13"/>
      <c r="I244" s="16"/>
      <c r="J244" s="12" t="s">
        <v>157</v>
      </c>
      <c r="K244" s="3" t="s">
        <v>104</v>
      </c>
      <c r="L244" s="12"/>
      <c r="M244" s="12"/>
      <c r="N244" s="12">
        <v>1</v>
      </c>
      <c r="O244" s="15">
        <v>44</v>
      </c>
      <c r="P244" s="4">
        <f t="shared" si="0"/>
        <v>44</v>
      </c>
    </row>
    <row r="245" spans="1:16" ht="15" customHeight="1" x14ac:dyDescent="0.25">
      <c r="A245" s="236"/>
      <c r="B245" s="233"/>
      <c r="C245" s="233"/>
      <c r="D245" s="34"/>
      <c r="E245" s="34"/>
      <c r="F245" s="12"/>
      <c r="G245" s="13"/>
      <c r="H245" s="13"/>
      <c r="I245" s="16"/>
      <c r="J245" s="12" t="s">
        <v>156</v>
      </c>
      <c r="K245" s="3" t="s">
        <v>105</v>
      </c>
      <c r="L245" s="12"/>
      <c r="M245" s="12"/>
      <c r="N245" s="12">
        <v>2</v>
      </c>
      <c r="O245" s="15">
        <v>298</v>
      </c>
      <c r="P245" s="4">
        <f t="shared" si="0"/>
        <v>596</v>
      </c>
    </row>
    <row r="246" spans="1:16" ht="15" customHeight="1" x14ac:dyDescent="0.25">
      <c r="A246" s="39"/>
      <c r="B246" s="39"/>
      <c r="C246" s="39"/>
      <c r="D246" s="34"/>
      <c r="E246" s="34"/>
      <c r="F246" s="12"/>
      <c r="G246" s="13"/>
      <c r="H246" s="13"/>
      <c r="I246" s="16"/>
      <c r="J246" s="12" t="s">
        <v>156</v>
      </c>
      <c r="K246" s="3" t="s">
        <v>236</v>
      </c>
      <c r="L246" s="12" t="s">
        <v>237</v>
      </c>
      <c r="M246" s="12"/>
      <c r="N246" s="12">
        <v>2</v>
      </c>
      <c r="O246" s="15">
        <v>7</v>
      </c>
      <c r="P246" s="4">
        <f t="shared" si="0"/>
        <v>14</v>
      </c>
    </row>
    <row r="247" spans="1:16" ht="15" customHeight="1" x14ac:dyDescent="0.25">
      <c r="A247" s="236" t="s">
        <v>294</v>
      </c>
      <c r="B247" s="233" t="s">
        <v>298</v>
      </c>
      <c r="C247" s="35"/>
      <c r="D247" s="34"/>
      <c r="E247" s="34"/>
      <c r="F247" s="12"/>
      <c r="G247" s="13"/>
      <c r="H247" s="13"/>
      <c r="I247" s="16"/>
      <c r="J247" s="12" t="s">
        <v>156</v>
      </c>
      <c r="K247" s="18" t="s">
        <v>240</v>
      </c>
      <c r="L247" s="12" t="s">
        <v>238</v>
      </c>
      <c r="M247" s="12"/>
      <c r="N247" s="12">
        <v>2</v>
      </c>
      <c r="O247" s="15">
        <v>3</v>
      </c>
      <c r="P247" s="4">
        <f t="shared" si="0"/>
        <v>6</v>
      </c>
    </row>
    <row r="248" spans="1:16" ht="15" customHeight="1" x14ac:dyDescent="0.25">
      <c r="A248" s="236"/>
      <c r="B248" s="233"/>
      <c r="C248" s="35"/>
      <c r="D248" s="34"/>
      <c r="E248" s="34"/>
      <c r="F248" s="12"/>
      <c r="G248" s="13"/>
      <c r="H248" s="13"/>
      <c r="I248" s="16"/>
      <c r="J248" s="12" t="s">
        <v>156</v>
      </c>
      <c r="K248" s="3" t="s">
        <v>239</v>
      </c>
      <c r="L248" s="12" t="s">
        <v>241</v>
      </c>
      <c r="M248" s="12"/>
      <c r="N248" s="12">
        <v>1</v>
      </c>
      <c r="O248" s="15">
        <v>4</v>
      </c>
      <c r="P248" s="4">
        <f t="shared" si="0"/>
        <v>4</v>
      </c>
    </row>
    <row r="249" spans="1:16" ht="15" customHeight="1" x14ac:dyDescent="0.25">
      <c r="A249" s="236"/>
      <c r="B249" s="233"/>
      <c r="C249" s="35"/>
      <c r="D249" s="34"/>
      <c r="E249" s="34"/>
      <c r="F249" s="12"/>
      <c r="G249" s="13"/>
      <c r="H249" s="13"/>
      <c r="I249" s="16"/>
      <c r="J249" s="12" t="s">
        <v>156</v>
      </c>
      <c r="K249" s="3" t="s">
        <v>107</v>
      </c>
      <c r="L249" s="12"/>
      <c r="M249" s="12"/>
      <c r="N249" s="12">
        <v>2</v>
      </c>
      <c r="O249" s="15">
        <v>92</v>
      </c>
      <c r="P249" s="4">
        <f t="shared" si="0"/>
        <v>184</v>
      </c>
    </row>
    <row r="250" spans="1:16" ht="15" customHeight="1" x14ac:dyDescent="0.25">
      <c r="A250" s="236"/>
      <c r="B250" s="233"/>
      <c r="C250" s="35"/>
      <c r="D250" s="34"/>
      <c r="E250" s="34"/>
      <c r="F250" s="28" t="s">
        <v>130</v>
      </c>
      <c r="G250" s="13" t="s">
        <v>134</v>
      </c>
      <c r="H250" s="13"/>
      <c r="I250" s="16"/>
      <c r="J250" s="13" t="s">
        <v>158</v>
      </c>
      <c r="K250" s="2" t="s">
        <v>52</v>
      </c>
      <c r="L250" s="13" t="s">
        <v>136</v>
      </c>
      <c r="M250" s="25" t="s">
        <v>75</v>
      </c>
      <c r="N250" s="13">
        <v>27</v>
      </c>
      <c r="O250" s="15">
        <v>2.8</v>
      </c>
      <c r="P250" s="4">
        <f t="shared" si="0"/>
        <v>75.599999999999994</v>
      </c>
    </row>
    <row r="251" spans="1:16" ht="15" customHeight="1" x14ac:dyDescent="0.25">
      <c r="A251" s="236"/>
      <c r="B251" s="233"/>
      <c r="C251" s="35"/>
      <c r="D251" s="34"/>
      <c r="E251" s="34"/>
      <c r="F251" s="28"/>
      <c r="G251" s="13"/>
      <c r="H251" s="13"/>
      <c r="I251" s="16"/>
      <c r="J251" s="13" t="s">
        <v>156</v>
      </c>
      <c r="K251" s="3" t="s">
        <v>132</v>
      </c>
      <c r="L251" s="13"/>
      <c r="M251" s="25" t="s">
        <v>131</v>
      </c>
      <c r="N251" s="12"/>
      <c r="O251" s="15"/>
      <c r="P251" s="4">
        <f t="shared" si="0"/>
        <v>0</v>
      </c>
    </row>
    <row r="252" spans="1:16" ht="15" customHeight="1" x14ac:dyDescent="0.25">
      <c r="A252" s="236"/>
      <c r="B252" s="233"/>
      <c r="C252" s="35"/>
      <c r="F252" s="28"/>
      <c r="G252" s="13"/>
      <c r="H252" s="13"/>
      <c r="I252" s="16"/>
      <c r="J252" s="16" t="s">
        <v>158</v>
      </c>
      <c r="K252" s="3" t="s">
        <v>133</v>
      </c>
      <c r="L252" s="16" t="s">
        <v>137</v>
      </c>
      <c r="M252" s="25" t="s">
        <v>131</v>
      </c>
      <c r="N252" s="13">
        <v>8</v>
      </c>
      <c r="O252" s="15">
        <v>2.62</v>
      </c>
      <c r="P252" s="4">
        <f t="shared" si="0"/>
        <v>20.96</v>
      </c>
    </row>
    <row r="253" spans="1:16" ht="15" customHeight="1" x14ac:dyDescent="0.25">
      <c r="A253" s="236"/>
      <c r="B253" s="233"/>
      <c r="C253" s="35"/>
      <c r="D253" s="34"/>
      <c r="F253" s="12" t="s">
        <v>148</v>
      </c>
      <c r="G253" s="13" t="s">
        <v>149</v>
      </c>
      <c r="H253" s="13"/>
      <c r="I253" s="2"/>
      <c r="J253" s="16" t="s">
        <v>158</v>
      </c>
      <c r="K253" s="18" t="s">
        <v>160</v>
      </c>
      <c r="L253" s="16" t="s">
        <v>168</v>
      </c>
      <c r="M253" s="16" t="s">
        <v>162</v>
      </c>
      <c r="N253" s="12"/>
      <c r="O253" s="15"/>
      <c r="P253" s="4">
        <f t="shared" si="0"/>
        <v>0</v>
      </c>
    </row>
    <row r="254" spans="1:16" ht="15" customHeight="1" x14ac:dyDescent="0.25">
      <c r="A254" s="236"/>
      <c r="B254" s="233"/>
      <c r="C254" s="35"/>
      <c r="D254" s="34"/>
      <c r="F254" s="12"/>
      <c r="G254" s="13"/>
      <c r="H254" s="13"/>
      <c r="I254" s="2"/>
      <c r="J254" s="16" t="s">
        <v>158</v>
      </c>
      <c r="K254" s="18" t="s">
        <v>161</v>
      </c>
      <c r="L254" s="16" t="s">
        <v>166</v>
      </c>
      <c r="M254" s="16" t="s">
        <v>163</v>
      </c>
      <c r="N254" s="12"/>
      <c r="O254" s="15"/>
      <c r="P254" s="4">
        <f t="shared" si="0"/>
        <v>0</v>
      </c>
    </row>
    <row r="255" spans="1:16" ht="15" customHeight="1" x14ac:dyDescent="0.25">
      <c r="A255" s="236"/>
      <c r="B255" s="233"/>
      <c r="C255" s="35"/>
      <c r="D255" s="34"/>
      <c r="F255" s="12"/>
      <c r="G255" s="13"/>
      <c r="H255" s="13"/>
      <c r="I255" s="2"/>
      <c r="J255" s="16" t="s">
        <v>158</v>
      </c>
      <c r="K255" s="18" t="s">
        <v>164</v>
      </c>
      <c r="L255" s="16" t="s">
        <v>167</v>
      </c>
      <c r="M255" s="16" t="s">
        <v>165</v>
      </c>
      <c r="N255" s="12">
        <v>1</v>
      </c>
      <c r="O255" s="15"/>
      <c r="P255" s="4">
        <f t="shared" si="0"/>
        <v>0</v>
      </c>
    </row>
    <row r="256" spans="1:16" ht="15" customHeight="1" x14ac:dyDescent="0.25">
      <c r="A256" s="236"/>
      <c r="B256" s="233"/>
      <c r="C256" s="35"/>
      <c r="D256" s="34"/>
      <c r="F256" s="12" t="s">
        <v>151</v>
      </c>
      <c r="G256" s="13"/>
      <c r="H256" s="13"/>
      <c r="I256" s="2"/>
      <c r="J256" s="16" t="s">
        <v>158</v>
      </c>
      <c r="K256" s="18" t="s">
        <v>169</v>
      </c>
      <c r="L256" s="16"/>
      <c r="M256" s="16"/>
      <c r="N256" s="12">
        <v>1</v>
      </c>
      <c r="O256" s="15"/>
      <c r="P256" s="4">
        <f t="shared" si="0"/>
        <v>0</v>
      </c>
    </row>
    <row r="257" spans="1:16" ht="15" customHeight="1" x14ac:dyDescent="0.25">
      <c r="A257" s="39"/>
      <c r="B257" s="39"/>
      <c r="C257" s="39"/>
      <c r="D257" s="34"/>
      <c r="F257" s="12"/>
      <c r="G257" s="13"/>
      <c r="H257" s="13"/>
      <c r="I257" s="2"/>
      <c r="J257" s="16" t="s">
        <v>158</v>
      </c>
      <c r="K257" s="18" t="s">
        <v>170</v>
      </c>
      <c r="L257" s="16"/>
      <c r="M257" s="16"/>
      <c r="N257" s="12">
        <v>1</v>
      </c>
      <c r="O257" s="15"/>
      <c r="P257" s="4">
        <f t="shared" si="0"/>
        <v>0</v>
      </c>
    </row>
    <row r="258" spans="1:16" ht="15" customHeight="1" x14ac:dyDescent="0.25">
      <c r="A258" s="233" t="s">
        <v>299</v>
      </c>
      <c r="B258" s="233" t="s">
        <v>300</v>
      </c>
      <c r="C258" s="233" t="s">
        <v>301</v>
      </c>
      <c r="D258" s="34"/>
      <c r="F258" s="12" t="s">
        <v>90</v>
      </c>
      <c r="G258" s="13" t="s">
        <v>154</v>
      </c>
      <c r="H258" s="13">
        <v>300</v>
      </c>
      <c r="I258" s="2">
        <v>4</v>
      </c>
      <c r="J258" s="16" t="s">
        <v>158</v>
      </c>
      <c r="K258" s="18" t="s">
        <v>174</v>
      </c>
      <c r="L258" s="16" t="s">
        <v>172</v>
      </c>
      <c r="M258" s="16"/>
      <c r="N258" s="12">
        <v>1.5</v>
      </c>
      <c r="O258" s="15">
        <v>10.19</v>
      </c>
      <c r="P258" s="4">
        <f t="shared" si="0"/>
        <v>15.285</v>
      </c>
    </row>
    <row r="259" spans="1:16" ht="15" customHeight="1" x14ac:dyDescent="0.25">
      <c r="A259" s="233"/>
      <c r="B259" s="233"/>
      <c r="C259" s="233"/>
      <c r="D259" s="34"/>
      <c r="F259" s="12"/>
      <c r="G259" s="13"/>
      <c r="H259" s="13"/>
      <c r="I259" s="2"/>
      <c r="J259" s="16" t="s">
        <v>158</v>
      </c>
      <c r="K259" s="18" t="s">
        <v>99</v>
      </c>
      <c r="L259" s="16" t="s">
        <v>173</v>
      </c>
      <c r="M259" s="16"/>
      <c r="N259" s="12">
        <v>1</v>
      </c>
      <c r="O259" s="5">
        <v>2.15</v>
      </c>
      <c r="P259" s="4">
        <f t="shared" si="0"/>
        <v>2.15</v>
      </c>
    </row>
    <row r="260" spans="1:16" ht="15" customHeight="1" x14ac:dyDescent="0.25">
      <c r="A260" s="233"/>
      <c r="B260" s="233"/>
      <c r="C260" s="233"/>
      <c r="D260" s="34"/>
      <c r="F260" s="12"/>
      <c r="G260" s="13"/>
      <c r="H260" s="13"/>
      <c r="I260" s="2"/>
      <c r="J260" s="16" t="s">
        <v>158</v>
      </c>
      <c r="K260" s="18" t="s">
        <v>176</v>
      </c>
      <c r="L260" s="16" t="s">
        <v>175</v>
      </c>
      <c r="M260" s="16"/>
      <c r="N260" s="12">
        <v>18</v>
      </c>
      <c r="O260" s="15"/>
      <c r="P260" s="4">
        <f t="shared" si="0"/>
        <v>0</v>
      </c>
    </row>
    <row r="261" spans="1:16" ht="15" customHeight="1" x14ac:dyDescent="0.25">
      <c r="A261" s="233"/>
      <c r="B261" s="233"/>
      <c r="C261" s="233"/>
      <c r="D261" s="34"/>
      <c r="F261" s="12"/>
      <c r="G261" s="13"/>
      <c r="H261" s="13"/>
      <c r="I261" s="2"/>
      <c r="J261" s="16" t="s">
        <v>158</v>
      </c>
      <c r="K261" s="18" t="s">
        <v>177</v>
      </c>
      <c r="L261" s="16" t="s">
        <v>253</v>
      </c>
      <c r="M261" s="16"/>
      <c r="N261" s="12">
        <v>2</v>
      </c>
      <c r="O261" s="15">
        <v>4</v>
      </c>
      <c r="P261" s="4">
        <f t="shared" si="0"/>
        <v>8</v>
      </c>
    </row>
    <row r="262" spans="1:16" ht="15" customHeight="1" x14ac:dyDescent="0.25">
      <c r="A262" s="233"/>
      <c r="B262" s="233"/>
      <c r="C262" s="233"/>
      <c r="D262" s="34"/>
      <c r="F262" s="12"/>
      <c r="G262" s="13"/>
      <c r="H262" s="13"/>
      <c r="I262" s="2"/>
      <c r="J262" s="16" t="s">
        <v>158</v>
      </c>
      <c r="K262" s="18" t="s">
        <v>106</v>
      </c>
      <c r="L262" s="16" t="s">
        <v>178</v>
      </c>
      <c r="M262" s="16"/>
      <c r="N262" s="12">
        <v>2</v>
      </c>
      <c r="O262" s="15">
        <v>69</v>
      </c>
      <c r="P262" s="4">
        <f t="shared" si="0"/>
        <v>138</v>
      </c>
    </row>
    <row r="263" spans="1:16" ht="15" customHeight="1" x14ac:dyDescent="0.25">
      <c r="A263" s="233"/>
      <c r="B263" s="233"/>
      <c r="C263" s="233"/>
      <c r="D263" s="34"/>
      <c r="F263" s="12"/>
      <c r="G263" s="13"/>
      <c r="H263" s="13"/>
      <c r="I263" s="2"/>
      <c r="J263" s="16" t="s">
        <v>158</v>
      </c>
      <c r="K263" s="18" t="s">
        <v>179</v>
      </c>
      <c r="L263" s="16" t="s">
        <v>180</v>
      </c>
      <c r="M263" s="16"/>
      <c r="N263" s="12">
        <v>2</v>
      </c>
      <c r="O263" s="15"/>
      <c r="P263" s="4">
        <f t="shared" si="0"/>
        <v>0</v>
      </c>
    </row>
    <row r="264" spans="1:16" ht="15" customHeight="1" x14ac:dyDescent="0.25">
      <c r="A264" s="233"/>
      <c r="B264" s="233"/>
      <c r="C264" s="233"/>
      <c r="D264" s="34"/>
      <c r="F264" s="12"/>
      <c r="G264" s="13"/>
      <c r="H264" s="13"/>
      <c r="I264" s="2"/>
      <c r="J264" s="16" t="s">
        <v>156</v>
      </c>
      <c r="K264" s="18" t="s">
        <v>181</v>
      </c>
      <c r="L264" s="16" t="s">
        <v>182</v>
      </c>
      <c r="M264" s="16"/>
      <c r="N264" s="12">
        <v>1</v>
      </c>
      <c r="O264" s="15"/>
      <c r="P264" s="4">
        <f t="shared" si="0"/>
        <v>0</v>
      </c>
    </row>
    <row r="265" spans="1:16" ht="15" customHeight="1" x14ac:dyDescent="0.25">
      <c r="A265" s="233"/>
      <c r="B265" s="233"/>
      <c r="C265" s="233"/>
      <c r="D265" s="34"/>
      <c r="F265" s="12"/>
      <c r="G265" s="13"/>
      <c r="H265" s="13"/>
      <c r="I265" s="2"/>
      <c r="J265" s="16" t="s">
        <v>156</v>
      </c>
      <c r="K265" s="18" t="s">
        <v>183</v>
      </c>
      <c r="L265" s="16" t="s">
        <v>184</v>
      </c>
      <c r="M265" s="16"/>
      <c r="N265" s="12">
        <v>2</v>
      </c>
      <c r="O265" s="15"/>
      <c r="P265" s="4">
        <f t="shared" si="0"/>
        <v>0</v>
      </c>
    </row>
    <row r="266" spans="1:16" ht="15" customHeight="1" x14ac:dyDescent="0.25">
      <c r="A266" s="233"/>
      <c r="B266" s="233"/>
      <c r="C266" s="233"/>
      <c r="D266" s="34"/>
      <c r="F266" s="12"/>
      <c r="G266" s="13"/>
      <c r="H266" s="13"/>
      <c r="I266" s="2"/>
      <c r="J266" s="16" t="s">
        <v>156</v>
      </c>
      <c r="K266" s="18" t="s">
        <v>192</v>
      </c>
      <c r="L266" s="16" t="s">
        <v>193</v>
      </c>
      <c r="M266" s="16"/>
      <c r="N266" s="12">
        <v>2</v>
      </c>
      <c r="O266" s="15"/>
      <c r="P266" s="4">
        <f t="shared" si="0"/>
        <v>0</v>
      </c>
    </row>
    <row r="267" spans="1:16" ht="15" customHeight="1" x14ac:dyDescent="0.25">
      <c r="A267" s="39"/>
      <c r="B267" s="39"/>
      <c r="C267" s="39"/>
      <c r="D267" s="34"/>
      <c r="F267" s="12"/>
      <c r="G267" s="13"/>
      <c r="H267" s="13"/>
      <c r="I267" s="2"/>
      <c r="J267" s="16" t="s">
        <v>156</v>
      </c>
      <c r="K267" s="18" t="s">
        <v>194</v>
      </c>
      <c r="L267" s="16" t="s">
        <v>195</v>
      </c>
      <c r="M267" s="16"/>
      <c r="N267" s="12">
        <v>2</v>
      </c>
      <c r="O267" s="15"/>
      <c r="P267" s="4">
        <f t="shared" si="0"/>
        <v>0</v>
      </c>
    </row>
    <row r="268" spans="1:16" ht="15" customHeight="1" x14ac:dyDescent="0.25">
      <c r="A268" s="233" t="s">
        <v>299</v>
      </c>
      <c r="B268" s="233" t="s">
        <v>302</v>
      </c>
      <c r="C268" s="233"/>
      <c r="D268" s="34"/>
      <c r="F268" s="12" t="s">
        <v>90</v>
      </c>
      <c r="G268" s="13" t="s">
        <v>199</v>
      </c>
      <c r="H268" s="13" t="s">
        <v>153</v>
      </c>
      <c r="I268" s="2">
        <v>9.1999999999999993</v>
      </c>
      <c r="J268" s="16" t="s">
        <v>158</v>
      </c>
      <c r="K268" s="18" t="s">
        <v>174</v>
      </c>
      <c r="L268" s="16" t="s">
        <v>172</v>
      </c>
      <c r="M268" s="16"/>
      <c r="N268" s="12">
        <v>4.7</v>
      </c>
      <c r="O268" s="15">
        <v>10.19</v>
      </c>
      <c r="P268" s="4">
        <f t="shared" si="0"/>
        <v>47.893000000000001</v>
      </c>
    </row>
    <row r="269" spans="1:16" ht="15" customHeight="1" x14ac:dyDescent="0.25">
      <c r="A269" s="233"/>
      <c r="B269" s="233"/>
      <c r="C269" s="233"/>
      <c r="D269" s="34"/>
      <c r="F269" s="12"/>
      <c r="G269" s="13"/>
      <c r="H269" s="13"/>
      <c r="I269" s="2"/>
      <c r="J269" s="16" t="s">
        <v>158</v>
      </c>
      <c r="K269" s="18" t="s">
        <v>99</v>
      </c>
      <c r="L269" s="16" t="s">
        <v>173</v>
      </c>
      <c r="M269" s="16"/>
      <c r="N269" s="12">
        <v>0.8</v>
      </c>
      <c r="O269" s="15">
        <v>2.15</v>
      </c>
      <c r="P269" s="4">
        <f t="shared" si="0"/>
        <v>1.72</v>
      </c>
    </row>
    <row r="270" spans="1:16" ht="15" customHeight="1" x14ac:dyDescent="0.25">
      <c r="A270" s="233"/>
      <c r="B270" s="233"/>
      <c r="C270" s="233"/>
      <c r="D270" s="34"/>
      <c r="F270" s="12"/>
      <c r="G270" s="13"/>
      <c r="H270" s="13"/>
      <c r="I270" s="2"/>
      <c r="J270" s="16" t="s">
        <v>156</v>
      </c>
      <c r="K270" s="18" t="s">
        <v>200</v>
      </c>
      <c r="L270" s="16" t="s">
        <v>209</v>
      </c>
      <c r="M270" s="16"/>
      <c r="N270" s="12">
        <v>18</v>
      </c>
      <c r="O270" s="15">
        <v>66</v>
      </c>
      <c r="P270" s="15"/>
    </row>
    <row r="271" spans="1:16" ht="15" customHeight="1" x14ac:dyDescent="0.25">
      <c r="A271" s="233"/>
      <c r="B271" s="233"/>
      <c r="C271" s="233"/>
      <c r="D271" s="34"/>
      <c r="F271" s="12"/>
      <c r="G271" s="13"/>
      <c r="H271" s="13"/>
      <c r="I271" s="2"/>
      <c r="J271" s="16" t="s">
        <v>156</v>
      </c>
      <c r="K271" s="18" t="s">
        <v>201</v>
      </c>
      <c r="L271" s="16" t="s">
        <v>210</v>
      </c>
      <c r="M271" s="16"/>
      <c r="N271" s="12">
        <v>9</v>
      </c>
      <c r="O271" s="15">
        <v>138</v>
      </c>
      <c r="P271" s="15"/>
    </row>
    <row r="272" spans="1:16" ht="15" customHeight="1" x14ac:dyDescent="0.25">
      <c r="A272" s="233"/>
      <c r="B272" s="233"/>
      <c r="C272" s="233"/>
      <c r="D272" s="34"/>
      <c r="F272" s="12"/>
      <c r="G272" s="13"/>
      <c r="H272" s="13"/>
      <c r="I272" s="2"/>
      <c r="J272" s="16" t="s">
        <v>156</v>
      </c>
      <c r="K272" s="18" t="s">
        <v>202</v>
      </c>
      <c r="L272" s="16" t="s">
        <v>211</v>
      </c>
      <c r="M272" s="16"/>
      <c r="N272" s="12">
        <v>9</v>
      </c>
      <c r="O272" s="15">
        <v>17</v>
      </c>
      <c r="P272" s="15"/>
    </row>
    <row r="273" spans="1:16" ht="15" customHeight="1" x14ac:dyDescent="0.25">
      <c r="A273" s="233"/>
      <c r="B273" s="233"/>
      <c r="C273" s="233"/>
      <c r="D273" s="34"/>
      <c r="F273" s="12"/>
      <c r="G273" s="13"/>
      <c r="H273" s="13"/>
      <c r="I273" s="2"/>
      <c r="J273" s="16" t="s">
        <v>156</v>
      </c>
      <c r="K273" s="18" t="s">
        <v>203</v>
      </c>
      <c r="L273" s="16" t="s">
        <v>212</v>
      </c>
      <c r="M273" s="16"/>
      <c r="N273" s="12">
        <v>1</v>
      </c>
      <c r="O273" s="15">
        <v>19</v>
      </c>
      <c r="P273" s="15"/>
    </row>
    <row r="274" spans="1:16" ht="15" customHeight="1" x14ac:dyDescent="0.25">
      <c r="A274" s="233"/>
      <c r="B274" s="233"/>
      <c r="C274" s="233"/>
      <c r="D274" s="34"/>
      <c r="F274" s="12"/>
      <c r="G274" s="13"/>
      <c r="H274" s="13"/>
      <c r="I274" s="2"/>
      <c r="J274" s="16" t="s">
        <v>156</v>
      </c>
      <c r="K274" s="18" t="s">
        <v>204</v>
      </c>
      <c r="L274" s="16" t="s">
        <v>213</v>
      </c>
      <c r="M274" s="16"/>
      <c r="N274" s="12">
        <v>2</v>
      </c>
      <c r="O274" s="15">
        <v>3</v>
      </c>
      <c r="P274" s="15"/>
    </row>
    <row r="275" spans="1:16" ht="15" customHeight="1" x14ac:dyDescent="0.25">
      <c r="A275" s="39"/>
      <c r="B275" s="39"/>
      <c r="C275" s="39"/>
      <c r="D275" s="34"/>
      <c r="F275" s="12"/>
      <c r="G275" s="13"/>
      <c r="H275" s="13"/>
      <c r="I275" s="2"/>
      <c r="J275" s="16" t="s">
        <v>156</v>
      </c>
      <c r="K275" s="18" t="s">
        <v>205</v>
      </c>
      <c r="L275" s="16" t="s">
        <v>214</v>
      </c>
      <c r="M275" s="16"/>
      <c r="N275" s="12">
        <v>1</v>
      </c>
      <c r="O275" s="15">
        <v>129</v>
      </c>
      <c r="P275" s="15"/>
    </row>
    <row r="276" spans="1:16" ht="15" customHeight="1" x14ac:dyDescent="0.25">
      <c r="A276" s="35" t="s">
        <v>299</v>
      </c>
      <c r="B276" s="35"/>
      <c r="C276" s="35" t="s">
        <v>303</v>
      </c>
      <c r="D276" s="34"/>
      <c r="F276" s="12"/>
      <c r="G276" s="13"/>
      <c r="H276" s="13"/>
      <c r="I276" s="2"/>
      <c r="J276" s="16" t="s">
        <v>156</v>
      </c>
      <c r="K276" s="18" t="s">
        <v>236</v>
      </c>
      <c r="L276" s="16" t="s">
        <v>215</v>
      </c>
      <c r="M276" s="16"/>
      <c r="N276" s="12">
        <v>1</v>
      </c>
      <c r="O276" s="15">
        <v>7</v>
      </c>
      <c r="P276" s="15"/>
    </row>
    <row r="277" spans="1:16" ht="15" customHeight="1" x14ac:dyDescent="0.25">
      <c r="A277" s="39"/>
      <c r="B277" s="39"/>
      <c r="C277" s="39"/>
      <c r="D277" s="34"/>
      <c r="F277" s="12"/>
      <c r="G277" s="13"/>
      <c r="H277" s="13"/>
      <c r="I277" s="2"/>
      <c r="J277" s="16" t="s">
        <v>156</v>
      </c>
      <c r="K277" s="18" t="s">
        <v>207</v>
      </c>
      <c r="L277" s="16" t="s">
        <v>216</v>
      </c>
      <c r="M277" s="16"/>
      <c r="N277" s="12">
        <v>1</v>
      </c>
      <c r="O277" s="15"/>
      <c r="P277" s="15"/>
    </row>
    <row r="278" spans="1:16" ht="15" customHeight="1" x14ac:dyDescent="0.25">
      <c r="A278" s="35" t="s">
        <v>304</v>
      </c>
      <c r="B278" s="35" t="s">
        <v>302</v>
      </c>
      <c r="C278" s="35"/>
      <c r="D278" s="34"/>
      <c r="F278" s="12"/>
      <c r="G278" s="13"/>
      <c r="H278" s="13"/>
      <c r="I278" s="2"/>
      <c r="J278" s="16" t="s">
        <v>156</v>
      </c>
      <c r="K278" s="18" t="s">
        <v>106</v>
      </c>
      <c r="L278" s="16" t="s">
        <v>217</v>
      </c>
      <c r="M278" s="16"/>
      <c r="N278" s="12">
        <v>1</v>
      </c>
      <c r="O278" s="15"/>
      <c r="P278" s="15"/>
    </row>
    <row r="279" spans="1:16" ht="15" customHeight="1" x14ac:dyDescent="0.25">
      <c r="A279" s="35"/>
      <c r="B279" s="35"/>
      <c r="C279" s="35"/>
      <c r="D279" s="34"/>
      <c r="F279" s="13" t="s">
        <v>155</v>
      </c>
      <c r="G279" s="13" t="s">
        <v>220</v>
      </c>
      <c r="H279" s="13"/>
      <c r="I279" s="2">
        <v>5.5</v>
      </c>
      <c r="J279" s="16" t="s">
        <v>158</v>
      </c>
      <c r="K279" s="18" t="s">
        <v>174</v>
      </c>
      <c r="L279" s="16" t="s">
        <v>235</v>
      </c>
      <c r="M279" s="16" t="s">
        <v>162</v>
      </c>
      <c r="N279" s="12">
        <v>6.5</v>
      </c>
      <c r="O279" s="15">
        <v>10.19</v>
      </c>
      <c r="P279" s="4">
        <f>N279*O279</f>
        <v>66.234999999999999</v>
      </c>
    </row>
    <row r="280" spans="1:16" ht="15" customHeight="1" x14ac:dyDescent="0.25">
      <c r="A280" s="39"/>
      <c r="B280" s="39"/>
      <c r="C280" s="39"/>
      <c r="D280" s="34"/>
      <c r="F280" s="2"/>
      <c r="G280" s="2"/>
      <c r="H280" s="2"/>
      <c r="I280" s="2"/>
      <c r="J280" s="25" t="s">
        <v>156</v>
      </c>
      <c r="K280" s="26" t="s">
        <v>228</v>
      </c>
      <c r="L280" s="25" t="s">
        <v>229</v>
      </c>
      <c r="M280" s="25"/>
      <c r="N280" s="13">
        <v>1</v>
      </c>
      <c r="O280" s="27">
        <v>62.4</v>
      </c>
      <c r="P280" s="4">
        <f>N280*O280</f>
        <v>62.4</v>
      </c>
    </row>
    <row r="281" spans="1:16" ht="15" customHeight="1" x14ac:dyDescent="0.25">
      <c r="A281" s="233" t="s">
        <v>304</v>
      </c>
      <c r="B281" s="233" t="s">
        <v>300</v>
      </c>
      <c r="C281" s="233" t="s">
        <v>305</v>
      </c>
      <c r="D281" s="34"/>
      <c r="F281" s="30"/>
      <c r="G281" s="32"/>
      <c r="H281" s="32"/>
      <c r="I281" s="7"/>
      <c r="J281" s="23"/>
      <c r="K281" s="10"/>
      <c r="L281" s="23"/>
      <c r="M281" s="30"/>
      <c r="N281" s="29"/>
      <c r="O281" s="11"/>
      <c r="P281" s="11"/>
    </row>
    <row r="282" spans="1:16" ht="15" customHeight="1" x14ac:dyDescent="0.25">
      <c r="A282" s="233"/>
      <c r="B282" s="233"/>
      <c r="C282" s="233"/>
      <c r="F282" s="30"/>
      <c r="G282" s="32"/>
      <c r="H282" s="32"/>
      <c r="I282" s="7"/>
      <c r="J282" s="23"/>
      <c r="K282" s="10"/>
      <c r="L282" s="23"/>
      <c r="M282" s="30"/>
      <c r="N282" s="29"/>
      <c r="O282" s="11"/>
      <c r="P282" s="7"/>
    </row>
    <row r="283" spans="1:16" ht="15" customHeight="1" x14ac:dyDescent="0.25">
      <c r="A283" s="39"/>
      <c r="B283" s="39"/>
      <c r="C283" s="39"/>
      <c r="F283" s="30"/>
      <c r="G283" s="32"/>
      <c r="H283" s="32"/>
      <c r="I283" s="7"/>
      <c r="J283" s="23"/>
      <c r="K283" s="10"/>
      <c r="L283" s="23"/>
      <c r="M283" s="30"/>
      <c r="N283" s="29"/>
      <c r="O283" s="11"/>
      <c r="P283" s="7"/>
    </row>
    <row r="284" spans="1:16" ht="15" customHeight="1" x14ac:dyDescent="0.25">
      <c r="A284" s="233" t="s">
        <v>304</v>
      </c>
      <c r="B284" s="233" t="s">
        <v>306</v>
      </c>
      <c r="C284" s="233" t="s">
        <v>307</v>
      </c>
      <c r="F284" s="30"/>
      <c r="G284" s="32"/>
      <c r="H284" s="32"/>
      <c r="I284" s="7"/>
      <c r="J284" s="23"/>
      <c r="K284" s="10"/>
      <c r="L284" s="23"/>
      <c r="M284" s="30"/>
      <c r="N284" s="29"/>
      <c r="O284" s="11"/>
      <c r="P284" s="7"/>
    </row>
    <row r="285" spans="1:16" ht="15" customHeight="1" x14ac:dyDescent="0.25">
      <c r="A285" s="233"/>
      <c r="B285" s="233"/>
      <c r="C285" s="233"/>
      <c r="F285" s="30"/>
      <c r="G285" s="32"/>
      <c r="H285" s="32"/>
      <c r="I285" s="7"/>
      <c r="J285" s="23"/>
      <c r="K285" s="10"/>
      <c r="L285" s="23"/>
      <c r="M285" s="23"/>
      <c r="N285" s="30"/>
      <c r="O285" s="11"/>
      <c r="P285" s="11"/>
    </row>
    <row r="286" spans="1:16" ht="15" customHeight="1" x14ac:dyDescent="0.25">
      <c r="A286" s="233"/>
      <c r="B286" s="233"/>
      <c r="C286" s="233"/>
      <c r="F286" s="30"/>
      <c r="G286" s="32"/>
      <c r="H286" s="32"/>
      <c r="I286" s="7"/>
      <c r="J286" s="23"/>
      <c r="K286" s="10"/>
      <c r="L286" s="23"/>
      <c r="M286" s="23"/>
      <c r="N286" s="30"/>
      <c r="O286" s="11"/>
      <c r="P286" s="11"/>
    </row>
    <row r="287" spans="1:16" ht="15" customHeight="1" x14ac:dyDescent="0.25">
      <c r="A287" s="233"/>
      <c r="B287" s="233"/>
      <c r="C287" s="233"/>
      <c r="F287" s="30"/>
      <c r="G287" s="32"/>
      <c r="H287" s="32"/>
      <c r="I287" s="7"/>
      <c r="J287" s="24"/>
      <c r="K287" s="10"/>
      <c r="L287" s="23"/>
      <c r="M287" s="23"/>
      <c r="N287" s="30"/>
      <c r="O287" s="11"/>
      <c r="P287" s="11"/>
    </row>
    <row r="288" spans="1:16" ht="15" customHeight="1" x14ac:dyDescent="0.25">
      <c r="A288" s="233"/>
      <c r="B288" s="233"/>
      <c r="C288" s="233"/>
    </row>
    <row r="289" spans="1:3" ht="15" customHeight="1" x14ac:dyDescent="0.25">
      <c r="A289" s="233"/>
      <c r="B289" s="233"/>
      <c r="C289" s="233"/>
    </row>
    <row r="290" spans="1:3" ht="15" customHeight="1" x14ac:dyDescent="0.25">
      <c r="A290" s="39"/>
      <c r="B290" s="39"/>
      <c r="C290" s="39"/>
    </row>
    <row r="291" spans="1:3" ht="15" customHeight="1" x14ac:dyDescent="0.25">
      <c r="A291" s="233" t="s">
        <v>304</v>
      </c>
      <c r="B291" s="233" t="s">
        <v>259</v>
      </c>
      <c r="C291" s="233" t="s">
        <v>308</v>
      </c>
    </row>
    <row r="292" spans="1:3" ht="15" customHeight="1" x14ac:dyDescent="0.25">
      <c r="A292" s="233"/>
      <c r="B292" s="233"/>
      <c r="C292" s="233"/>
    </row>
    <row r="293" spans="1:3" ht="15" customHeight="1" x14ac:dyDescent="0.25">
      <c r="A293" s="39"/>
      <c r="B293" s="39"/>
      <c r="C293" s="39"/>
    </row>
    <row r="294" spans="1:3" ht="15" customHeight="1" x14ac:dyDescent="0.25">
      <c r="A294" s="233" t="s">
        <v>304</v>
      </c>
      <c r="B294" s="233" t="s">
        <v>259</v>
      </c>
      <c r="C294" s="233" t="s">
        <v>309</v>
      </c>
    </row>
    <row r="295" spans="1:3" ht="15" customHeight="1" x14ac:dyDescent="0.25">
      <c r="A295" s="233"/>
      <c r="B295" s="233"/>
      <c r="C295" s="233"/>
    </row>
    <row r="296" spans="1:3" ht="15" customHeight="1" x14ac:dyDescent="0.25">
      <c r="A296" s="39"/>
      <c r="B296" s="39"/>
      <c r="C296" s="39"/>
    </row>
    <row r="297" spans="1:3" ht="15" customHeight="1" x14ac:dyDescent="0.25">
      <c r="A297" s="233" t="s">
        <v>304</v>
      </c>
      <c r="B297" s="233" t="s">
        <v>310</v>
      </c>
      <c r="C297" s="35"/>
    </row>
    <row r="298" spans="1:3" ht="15" customHeight="1" x14ac:dyDescent="0.25">
      <c r="A298" s="233"/>
      <c r="B298" s="233"/>
      <c r="C298" s="35"/>
    </row>
    <row r="299" spans="1:3" ht="15" customHeight="1" x14ac:dyDescent="0.25">
      <c r="A299" s="233"/>
      <c r="B299" s="233"/>
      <c r="C299" s="35"/>
    </row>
    <row r="300" spans="1:3" ht="15" customHeight="1" x14ac:dyDescent="0.25">
      <c r="A300" s="233"/>
      <c r="B300" s="233"/>
      <c r="C300" s="35"/>
    </row>
    <row r="301" spans="1:3" ht="15" customHeight="1" x14ac:dyDescent="0.25">
      <c r="A301" s="233"/>
      <c r="B301" s="233"/>
      <c r="C301" s="35"/>
    </row>
    <row r="302" spans="1:3" ht="15" customHeight="1" x14ac:dyDescent="0.25">
      <c r="A302" s="39"/>
      <c r="B302" s="39"/>
      <c r="C302" s="39"/>
    </row>
    <row r="303" spans="1:3" ht="15" customHeight="1" x14ac:dyDescent="0.25">
      <c r="A303" s="233" t="s">
        <v>311</v>
      </c>
      <c r="B303" s="233" t="s">
        <v>312</v>
      </c>
      <c r="C303" s="233" t="s">
        <v>313</v>
      </c>
    </row>
    <row r="304" spans="1:3" ht="15" customHeight="1" x14ac:dyDescent="0.25">
      <c r="A304" s="233"/>
      <c r="B304" s="233"/>
      <c r="C304" s="233"/>
    </row>
    <row r="305" spans="1:3" ht="15" customHeight="1" x14ac:dyDescent="0.25">
      <c r="A305" s="233"/>
      <c r="B305" s="233"/>
      <c r="C305" s="233"/>
    </row>
    <row r="306" spans="1:3" ht="15" customHeight="1" x14ac:dyDescent="0.25">
      <c r="A306" s="233"/>
      <c r="B306" s="233"/>
      <c r="C306" s="233"/>
    </row>
    <row r="307" spans="1:3" ht="15" customHeight="1" x14ac:dyDescent="0.25">
      <c r="A307" s="233"/>
      <c r="B307" s="233"/>
      <c r="C307" s="233"/>
    </row>
    <row r="308" spans="1:3" ht="15" customHeight="1" x14ac:dyDescent="0.25">
      <c r="A308" s="233"/>
      <c r="B308" s="233"/>
      <c r="C308" s="233"/>
    </row>
    <row r="309" spans="1:3" ht="15" customHeight="1" x14ac:dyDescent="0.25">
      <c r="A309" s="233"/>
      <c r="B309" s="233"/>
      <c r="C309" s="233"/>
    </row>
    <row r="310" spans="1:3" ht="15" customHeight="1" x14ac:dyDescent="0.25">
      <c r="A310" s="39"/>
      <c r="B310" s="39"/>
      <c r="C310" s="39"/>
    </row>
    <row r="311" spans="1:3" ht="15" customHeight="1" x14ac:dyDescent="0.25">
      <c r="A311" s="233" t="s">
        <v>314</v>
      </c>
      <c r="B311" s="233" t="s">
        <v>315</v>
      </c>
      <c r="C311" s="233" t="s">
        <v>316</v>
      </c>
    </row>
    <row r="312" spans="1:3" ht="15" customHeight="1" x14ac:dyDescent="0.25">
      <c r="A312" s="233"/>
      <c r="B312" s="233"/>
      <c r="C312" s="233"/>
    </row>
    <row r="313" spans="1:3" ht="15" customHeight="1" x14ac:dyDescent="0.25">
      <c r="A313" s="233"/>
      <c r="B313" s="233"/>
      <c r="C313" s="233"/>
    </row>
    <row r="314" spans="1:3" ht="15" customHeight="1" x14ac:dyDescent="0.25">
      <c r="A314" s="39"/>
      <c r="B314" s="39"/>
      <c r="C314" s="39"/>
    </row>
    <row r="315" spans="1:3" ht="15" customHeight="1" x14ac:dyDescent="0.25">
      <c r="A315" s="236" t="s">
        <v>318</v>
      </c>
      <c r="B315" s="233" t="s">
        <v>320</v>
      </c>
      <c r="C315" s="233" t="s">
        <v>321</v>
      </c>
    </row>
    <row r="316" spans="1:3" ht="15" customHeight="1" x14ac:dyDescent="0.25">
      <c r="A316" s="236"/>
      <c r="B316" s="233"/>
      <c r="C316" s="233"/>
    </row>
    <row r="317" spans="1:3" ht="15" customHeight="1" x14ac:dyDescent="0.25">
      <c r="A317" s="236"/>
      <c r="B317" s="233"/>
      <c r="C317" s="233"/>
    </row>
    <row r="318" spans="1:3" ht="15" customHeight="1" x14ac:dyDescent="0.25">
      <c r="A318" s="236"/>
      <c r="B318" s="233"/>
      <c r="C318" s="233"/>
    </row>
    <row r="319" spans="1:3" ht="15" customHeight="1" x14ac:dyDescent="0.25">
      <c r="A319" s="236"/>
      <c r="B319" s="233"/>
      <c r="C319" s="233"/>
    </row>
    <row r="320" spans="1:3" ht="15" customHeight="1" x14ac:dyDescent="0.25">
      <c r="A320" s="236"/>
      <c r="B320" s="233"/>
      <c r="C320" s="233"/>
    </row>
    <row r="321" spans="1:5" ht="15" customHeight="1" x14ac:dyDescent="0.25">
      <c r="A321" s="236"/>
      <c r="B321" s="233"/>
      <c r="C321" s="233"/>
    </row>
    <row r="322" spans="1:5" ht="15" customHeight="1" x14ac:dyDescent="0.25">
      <c r="A322" s="236"/>
      <c r="B322" s="233"/>
      <c r="C322" s="233"/>
    </row>
    <row r="323" spans="1:5" ht="15" customHeight="1" x14ac:dyDescent="0.25">
      <c r="A323" s="236"/>
      <c r="B323" s="233"/>
      <c r="C323" s="233"/>
    </row>
    <row r="324" spans="1:5" ht="15" customHeight="1" x14ac:dyDescent="0.25">
      <c r="A324" s="236"/>
      <c r="B324" s="233"/>
      <c r="C324" s="233"/>
    </row>
    <row r="325" spans="1:5" ht="15" customHeight="1" x14ac:dyDescent="0.25">
      <c r="A325" s="236"/>
      <c r="B325" s="233"/>
      <c r="C325" s="233"/>
    </row>
    <row r="326" spans="1:5" ht="15" customHeight="1" x14ac:dyDescent="0.25">
      <c r="A326" s="236"/>
      <c r="B326" s="233"/>
      <c r="C326" s="233"/>
    </row>
    <row r="327" spans="1:5" ht="15" customHeight="1" x14ac:dyDescent="0.25">
      <c r="A327" s="236"/>
      <c r="B327" s="233"/>
      <c r="C327" s="233"/>
    </row>
    <row r="328" spans="1:5" ht="15" customHeight="1" x14ac:dyDescent="0.25">
      <c r="A328" s="236"/>
      <c r="B328" s="233"/>
      <c r="C328" s="233"/>
    </row>
    <row r="329" spans="1:5" ht="15" customHeight="1" x14ac:dyDescent="0.25">
      <c r="A329" s="236"/>
      <c r="B329" s="233"/>
      <c r="C329" s="233"/>
    </row>
    <row r="330" spans="1:5" ht="15" customHeight="1" x14ac:dyDescent="0.25">
      <c r="A330" s="39"/>
      <c r="B330" s="39"/>
      <c r="C330" s="39"/>
    </row>
    <row r="331" spans="1:5" ht="15" customHeight="1" x14ac:dyDescent="0.25">
      <c r="A331" s="237" t="s">
        <v>322</v>
      </c>
      <c r="B331" s="237" t="s">
        <v>323</v>
      </c>
      <c r="C331" s="48" t="s">
        <v>324</v>
      </c>
    </row>
    <row r="332" spans="1:5" ht="15" customHeight="1" x14ac:dyDescent="0.25">
      <c r="A332" s="237"/>
      <c r="B332" s="237"/>
      <c r="C332" s="48" t="s">
        <v>325</v>
      </c>
    </row>
    <row r="333" spans="1:5" ht="15" customHeight="1" x14ac:dyDescent="0.25">
      <c r="A333" s="237"/>
      <c r="B333" s="237"/>
      <c r="C333" s="48" t="s">
        <v>326</v>
      </c>
      <c r="D333" s="34"/>
      <c r="E333" s="34"/>
    </row>
    <row r="334" spans="1:5" ht="15" customHeight="1" x14ac:dyDescent="0.25">
      <c r="A334" s="237"/>
      <c r="B334" s="237"/>
      <c r="C334" s="48" t="s">
        <v>327</v>
      </c>
      <c r="D334" s="34"/>
      <c r="E334" s="34"/>
    </row>
    <row r="335" spans="1:5" ht="15" customHeight="1" x14ac:dyDescent="0.25">
      <c r="A335" s="237"/>
      <c r="B335" s="237"/>
      <c r="C335" s="48" t="s">
        <v>328</v>
      </c>
      <c r="D335" s="34"/>
      <c r="E335" s="34"/>
    </row>
    <row r="336" spans="1:5" ht="15" customHeight="1" x14ac:dyDescent="0.25">
      <c r="A336" s="237"/>
      <c r="B336" s="237"/>
      <c r="C336" s="48" t="s">
        <v>329</v>
      </c>
      <c r="D336" s="34"/>
      <c r="E336" s="34"/>
    </row>
    <row r="337" spans="1:5" ht="15" customHeight="1" x14ac:dyDescent="0.25">
      <c r="A337" s="51"/>
      <c r="B337" s="52"/>
      <c r="C337" s="52"/>
      <c r="D337" s="34"/>
      <c r="E337" s="34"/>
    </row>
    <row r="338" spans="1:5" ht="15" customHeight="1" x14ac:dyDescent="0.25">
      <c r="A338" s="235" t="s">
        <v>322</v>
      </c>
      <c r="B338" s="235" t="s">
        <v>279</v>
      </c>
      <c r="C338" s="49" t="s">
        <v>330</v>
      </c>
      <c r="D338" s="34"/>
      <c r="E338" s="34"/>
    </row>
    <row r="339" spans="1:5" ht="15" customHeight="1" x14ac:dyDescent="0.25">
      <c r="A339" s="235"/>
      <c r="B339" s="235"/>
      <c r="C339" s="55" t="s">
        <v>331</v>
      </c>
      <c r="D339" s="34"/>
      <c r="E339" s="34"/>
    </row>
    <row r="340" spans="1:5" ht="15" customHeight="1" x14ac:dyDescent="0.25">
      <c r="A340" s="51"/>
      <c r="B340" s="52"/>
      <c r="C340" s="51"/>
      <c r="D340" s="34"/>
      <c r="E340" s="34"/>
    </row>
    <row r="341" spans="1:5" ht="15" customHeight="1" x14ac:dyDescent="0.25">
      <c r="A341" s="235" t="s">
        <v>322</v>
      </c>
      <c r="B341" s="235" t="s">
        <v>332</v>
      </c>
      <c r="C341" s="54" t="s">
        <v>333</v>
      </c>
      <c r="D341" s="34"/>
      <c r="E341" s="34"/>
    </row>
    <row r="342" spans="1:5" ht="15" customHeight="1" x14ac:dyDescent="0.25">
      <c r="A342" s="235"/>
      <c r="B342" s="235"/>
      <c r="C342" s="55" t="s">
        <v>334</v>
      </c>
      <c r="D342" s="34"/>
      <c r="E342" s="34"/>
    </row>
    <row r="343" spans="1:5" ht="15" customHeight="1" x14ac:dyDescent="0.25">
      <c r="A343" s="51"/>
      <c r="B343" s="52"/>
      <c r="C343" s="51"/>
      <c r="D343" s="34"/>
      <c r="E343" s="34"/>
    </row>
    <row r="344" spans="1:5" ht="15" customHeight="1" x14ac:dyDescent="0.25">
      <c r="A344" s="57" t="s">
        <v>322</v>
      </c>
      <c r="B344" s="47" t="s">
        <v>335</v>
      </c>
      <c r="C344" s="55" t="s">
        <v>336</v>
      </c>
      <c r="D344" s="34"/>
      <c r="E344" s="34"/>
    </row>
    <row r="345" spans="1:5" ht="15" customHeight="1" x14ac:dyDescent="0.25">
      <c r="A345" s="56"/>
      <c r="B345" s="56"/>
      <c r="C345" s="53"/>
      <c r="D345" s="34"/>
      <c r="E345" s="34"/>
    </row>
    <row r="346" spans="1:5" ht="15" customHeight="1" x14ac:dyDescent="0.25">
      <c r="A346" s="235" t="s">
        <v>337</v>
      </c>
      <c r="B346" s="235" t="s">
        <v>338</v>
      </c>
      <c r="C346" s="55" t="s">
        <v>339</v>
      </c>
      <c r="D346" s="34"/>
      <c r="E346" s="34"/>
    </row>
    <row r="347" spans="1:5" ht="15" customHeight="1" x14ac:dyDescent="0.25">
      <c r="A347" s="235"/>
      <c r="B347" s="235"/>
      <c r="C347" s="48" t="s">
        <v>340</v>
      </c>
      <c r="D347" s="34"/>
      <c r="E347" s="34"/>
    </row>
    <row r="348" spans="1:5" ht="15" customHeight="1" x14ac:dyDescent="0.25">
      <c r="A348" s="235"/>
      <c r="B348" s="235"/>
      <c r="C348" s="48" t="s">
        <v>341</v>
      </c>
      <c r="D348" s="34"/>
      <c r="E348" s="34"/>
    </row>
    <row r="349" spans="1:5" ht="15" customHeight="1" x14ac:dyDescent="0.25">
      <c r="A349" s="51"/>
      <c r="B349" s="52"/>
      <c r="C349" s="51"/>
      <c r="D349" s="34"/>
      <c r="E349" s="34"/>
    </row>
    <row r="350" spans="1:5" ht="15" customHeight="1" x14ac:dyDescent="0.25">
      <c r="A350" s="235" t="s">
        <v>337</v>
      </c>
      <c r="B350" s="235" t="s">
        <v>342</v>
      </c>
      <c r="C350" s="49" t="s">
        <v>343</v>
      </c>
      <c r="D350" s="34"/>
      <c r="E350" s="34"/>
    </row>
    <row r="351" spans="1:5" ht="15" customHeight="1" x14ac:dyDescent="0.25">
      <c r="A351" s="235"/>
      <c r="B351" s="235"/>
      <c r="C351" s="49" t="s">
        <v>344</v>
      </c>
      <c r="D351" s="34"/>
      <c r="E351" s="34"/>
    </row>
    <row r="352" spans="1:5" ht="15" customHeight="1" x14ac:dyDescent="0.25">
      <c r="A352" s="51"/>
      <c r="B352" s="52"/>
      <c r="C352" s="51"/>
      <c r="D352" s="34"/>
      <c r="E352" s="34"/>
    </row>
    <row r="353" spans="1:7" ht="15" customHeight="1" x14ac:dyDescent="0.25">
      <c r="A353" s="58" t="s">
        <v>337</v>
      </c>
      <c r="B353" s="49" t="s">
        <v>345</v>
      </c>
      <c r="C353" s="49" t="s">
        <v>346</v>
      </c>
      <c r="D353" s="34"/>
      <c r="E353" s="34"/>
    </row>
    <row r="354" spans="1:7" ht="15" customHeight="1" x14ac:dyDescent="0.25">
      <c r="A354" s="39"/>
      <c r="B354" s="39"/>
      <c r="C354" s="39"/>
      <c r="D354" s="34"/>
      <c r="E354" s="34"/>
    </row>
    <row r="355" spans="1:7" ht="15" customHeight="1" x14ac:dyDescent="0.25">
      <c r="A355" s="234" t="s">
        <v>347</v>
      </c>
      <c r="B355" s="59" t="s">
        <v>348</v>
      </c>
      <c r="C355" s="59" t="s">
        <v>349</v>
      </c>
      <c r="D355" s="34"/>
      <c r="E355" s="34"/>
    </row>
    <row r="356" spans="1:7" ht="15" customHeight="1" x14ac:dyDescent="0.25">
      <c r="A356" s="234"/>
      <c r="B356" s="59"/>
      <c r="C356" s="59"/>
      <c r="D356" s="34"/>
      <c r="E356" s="34"/>
    </row>
    <row r="357" spans="1:7" ht="15" customHeight="1" x14ac:dyDescent="0.25">
      <c r="A357" s="234"/>
      <c r="B357" s="59"/>
      <c r="C357" s="59"/>
      <c r="D357" s="34"/>
      <c r="E357" s="34"/>
    </row>
    <row r="358" spans="1:7" ht="15" customHeight="1" x14ac:dyDescent="0.25">
      <c r="A358" s="234"/>
      <c r="B358" s="59"/>
      <c r="C358" s="59"/>
      <c r="D358" s="34"/>
      <c r="E358" s="34"/>
    </row>
    <row r="359" spans="1:7" ht="15" customHeight="1" x14ac:dyDescent="0.25">
      <c r="A359" s="234"/>
      <c r="B359" s="59"/>
      <c r="C359" s="59"/>
      <c r="D359" s="34"/>
      <c r="E359" s="34"/>
    </row>
    <row r="360" spans="1:7" ht="15" customHeight="1" x14ac:dyDescent="0.25">
      <c r="A360" s="39"/>
      <c r="B360" s="39"/>
      <c r="C360" s="39"/>
      <c r="D360" s="34"/>
      <c r="E360" s="34"/>
    </row>
    <row r="361" spans="1:7" ht="15" customHeight="1" x14ac:dyDescent="0.25">
      <c r="A361" s="234" t="s">
        <v>347</v>
      </c>
      <c r="B361" s="59" t="s">
        <v>350</v>
      </c>
      <c r="C361" s="48" t="s">
        <v>351</v>
      </c>
      <c r="D361" s="34"/>
      <c r="E361" s="34"/>
    </row>
    <row r="362" spans="1:7" ht="15" customHeight="1" x14ac:dyDescent="0.25">
      <c r="A362" s="234"/>
      <c r="B362" s="59"/>
      <c r="C362" s="59"/>
      <c r="D362" s="34"/>
      <c r="E362" s="34"/>
    </row>
    <row r="363" spans="1:7" ht="15" customHeight="1" x14ac:dyDescent="0.25">
      <c r="A363" s="234"/>
      <c r="B363" s="59"/>
      <c r="C363" s="59"/>
      <c r="D363" s="34"/>
      <c r="E363" s="34"/>
    </row>
    <row r="364" spans="1:7" ht="15" customHeight="1" x14ac:dyDescent="0.25">
      <c r="A364" s="39"/>
      <c r="B364" s="39"/>
      <c r="C364" s="39"/>
      <c r="D364" s="34"/>
      <c r="E364" s="34"/>
    </row>
    <row r="365" spans="1:7" ht="15" customHeight="1" thickBot="1" x14ac:dyDescent="0.3">
      <c r="A365" s="243" t="s">
        <v>648</v>
      </c>
      <c r="B365" s="243"/>
      <c r="C365" s="243"/>
      <c r="D365" s="243"/>
      <c r="E365" s="243"/>
      <c r="F365" s="243"/>
      <c r="G365" s="243"/>
    </row>
    <row r="366" spans="1:7" ht="30" customHeight="1" x14ac:dyDescent="0.25">
      <c r="A366" s="239" t="s">
        <v>631</v>
      </c>
      <c r="B366" s="241" t="s">
        <v>632</v>
      </c>
      <c r="C366" s="241" t="s">
        <v>633</v>
      </c>
      <c r="D366" s="241" t="s">
        <v>634</v>
      </c>
      <c r="E366" s="140" t="s">
        <v>635</v>
      </c>
      <c r="F366" s="140" t="s">
        <v>637</v>
      </c>
      <c r="G366" s="141" t="s">
        <v>639</v>
      </c>
    </row>
    <row r="367" spans="1:7" ht="15" customHeight="1" thickBot="1" x14ac:dyDescent="0.3">
      <c r="A367" s="240"/>
      <c r="B367" s="242"/>
      <c r="C367" s="242"/>
      <c r="D367" s="242"/>
      <c r="E367" s="139" t="s">
        <v>636</v>
      </c>
      <c r="F367" s="139" t="s">
        <v>638</v>
      </c>
      <c r="G367" s="142" t="s">
        <v>640</v>
      </c>
    </row>
    <row r="368" spans="1:7" ht="15" customHeight="1" thickBot="1" x14ac:dyDescent="0.3">
      <c r="A368" s="143" t="s">
        <v>641</v>
      </c>
      <c r="B368" s="144" t="s">
        <v>642</v>
      </c>
      <c r="C368" s="144" t="s">
        <v>643</v>
      </c>
      <c r="D368" s="144" t="s">
        <v>644</v>
      </c>
      <c r="E368" s="144" t="s">
        <v>645</v>
      </c>
      <c r="F368" s="144" t="s">
        <v>646</v>
      </c>
      <c r="G368" s="144" t="s">
        <v>647</v>
      </c>
    </row>
    <row r="369" spans="1:3" ht="15" customHeight="1" x14ac:dyDescent="0.25">
      <c r="A369" s="34"/>
      <c r="B369" s="34"/>
    </row>
    <row r="370" spans="1:3" ht="15" customHeight="1" x14ac:dyDescent="0.25">
      <c r="A370" s="34"/>
      <c r="B370" s="34"/>
    </row>
    <row r="372" spans="1:3" ht="15" customHeight="1" x14ac:dyDescent="0.25">
      <c r="A372" s="34"/>
      <c r="B372" s="34"/>
      <c r="C372" s="34"/>
    </row>
    <row r="373" spans="1:3" ht="15" customHeight="1" x14ac:dyDescent="0.25">
      <c r="A373" s="34"/>
      <c r="B373" s="34"/>
      <c r="C373" s="34"/>
    </row>
    <row r="374" spans="1:3" ht="15" customHeight="1" x14ac:dyDescent="0.25">
      <c r="A374" s="34"/>
      <c r="B374" s="34"/>
      <c r="C374" s="34"/>
    </row>
    <row r="375" spans="1:3" ht="15" customHeight="1" x14ac:dyDescent="0.25">
      <c r="A375" s="34"/>
      <c r="B375" s="34"/>
      <c r="C375" s="34"/>
    </row>
    <row r="376" spans="1:3" ht="15" customHeight="1" x14ac:dyDescent="0.25">
      <c r="A376" s="34"/>
      <c r="B376" s="34"/>
      <c r="C376" s="34"/>
    </row>
    <row r="377" spans="1:3" ht="15" customHeight="1" x14ac:dyDescent="0.25">
      <c r="A377" s="34"/>
      <c r="B377" s="34"/>
      <c r="C377" s="34"/>
    </row>
    <row r="378" spans="1:3" ht="15" customHeight="1" x14ac:dyDescent="0.25">
      <c r="A378" s="34"/>
      <c r="B378" s="34"/>
      <c r="C378" s="34"/>
    </row>
    <row r="379" spans="1:3" ht="15" customHeight="1" x14ac:dyDescent="0.25">
      <c r="A379" s="34"/>
      <c r="B379" s="34"/>
      <c r="C379" s="34"/>
    </row>
    <row r="380" spans="1:3" ht="15" customHeight="1" x14ac:dyDescent="0.25">
      <c r="A380" s="34"/>
      <c r="B380" s="34"/>
      <c r="C380" s="34"/>
    </row>
    <row r="381" spans="1:3" ht="15" customHeight="1" x14ac:dyDescent="0.25">
      <c r="A381" s="34"/>
      <c r="B381" s="34"/>
      <c r="C381" s="34"/>
    </row>
    <row r="382" spans="1:3" ht="15" customHeight="1" x14ac:dyDescent="0.25">
      <c r="A382" s="34"/>
      <c r="B382" s="34"/>
      <c r="C382" s="34"/>
    </row>
    <row r="383" spans="1:3" ht="15" customHeight="1" x14ac:dyDescent="0.25">
      <c r="A383" s="34"/>
      <c r="B383" s="34"/>
      <c r="C383" s="34"/>
    </row>
    <row r="384" spans="1:3" ht="15" customHeight="1" x14ac:dyDescent="0.25">
      <c r="A384" s="34"/>
      <c r="B384" s="34"/>
      <c r="C384" s="34"/>
    </row>
    <row r="385" spans="1:3" ht="15" customHeight="1" x14ac:dyDescent="0.25">
      <c r="A385" s="34"/>
      <c r="B385" s="34"/>
      <c r="C385" s="34"/>
    </row>
    <row r="386" spans="1:3" ht="15" customHeight="1" x14ac:dyDescent="0.25">
      <c r="A386" s="34"/>
      <c r="B386" s="34"/>
      <c r="C386" s="34"/>
    </row>
    <row r="387" spans="1:3" ht="15" customHeight="1" x14ac:dyDescent="0.25">
      <c r="A387" s="34"/>
      <c r="B387" s="34"/>
      <c r="C387" s="34"/>
    </row>
    <row r="388" spans="1:3" ht="15" customHeight="1" x14ac:dyDescent="0.25">
      <c r="A388" s="34"/>
      <c r="B388" s="34"/>
      <c r="C388" s="34"/>
    </row>
    <row r="426" spans="1:1" ht="15" customHeight="1" x14ac:dyDescent="0.25">
      <c r="A426" s="34"/>
    </row>
    <row r="427" spans="1:1" ht="15" customHeight="1" x14ac:dyDescent="0.25">
      <c r="A427" s="34"/>
    </row>
    <row r="428" spans="1:1" ht="15" customHeight="1" x14ac:dyDescent="0.25">
      <c r="A428" s="34"/>
    </row>
    <row r="429" spans="1:1" ht="15" customHeight="1" x14ac:dyDescent="0.25">
      <c r="A429" s="34"/>
    </row>
    <row r="430" spans="1:1" ht="15" customHeight="1" x14ac:dyDescent="0.25">
      <c r="A430" s="34"/>
    </row>
    <row r="431" spans="1:1" ht="15" customHeight="1" x14ac:dyDescent="0.25">
      <c r="A431" s="34"/>
    </row>
    <row r="432" spans="1:1" ht="15" customHeight="1" x14ac:dyDescent="0.25">
      <c r="A432" s="34"/>
    </row>
    <row r="433" spans="1:1" ht="15" customHeight="1" x14ac:dyDescent="0.25">
      <c r="A433" s="34"/>
    </row>
    <row r="434" spans="1:1" ht="15" customHeight="1" x14ac:dyDescent="0.25">
      <c r="A434" s="34"/>
    </row>
    <row r="435" spans="1:1" ht="15" customHeight="1" x14ac:dyDescent="0.25">
      <c r="A435" s="34"/>
    </row>
    <row r="436" spans="1:1" ht="15" customHeight="1" x14ac:dyDescent="0.25">
      <c r="A436" s="34"/>
    </row>
    <row r="437" spans="1:1" ht="15" customHeight="1" x14ac:dyDescent="0.25">
      <c r="A437" s="34"/>
    </row>
    <row r="438" spans="1:1" ht="15" customHeight="1" x14ac:dyDescent="0.25">
      <c r="A438" s="34"/>
    </row>
    <row r="439" spans="1:1" ht="15" customHeight="1" x14ac:dyDescent="0.25">
      <c r="A439" s="34"/>
    </row>
    <row r="440" spans="1:1" ht="15" customHeight="1" x14ac:dyDescent="0.25">
      <c r="A440" s="34"/>
    </row>
    <row r="441" spans="1:1" ht="15" customHeight="1" x14ac:dyDescent="0.25">
      <c r="A441" s="34"/>
    </row>
    <row r="442" spans="1:1" ht="15" customHeight="1" x14ac:dyDescent="0.25">
      <c r="A442" s="34"/>
    </row>
  </sheetData>
  <mergeCells count="120">
    <mergeCell ref="A366:A367"/>
    <mergeCell ref="B366:B367"/>
    <mergeCell ref="C366:C367"/>
    <mergeCell ref="D366:D367"/>
    <mergeCell ref="A365:G365"/>
    <mergeCell ref="A52:A72"/>
    <mergeCell ref="B52:B72"/>
    <mergeCell ref="C52:C72"/>
    <mergeCell ref="B105:B106"/>
    <mergeCell ref="C105:C106"/>
    <mergeCell ref="A111:A129"/>
    <mergeCell ref="B111:B129"/>
    <mergeCell ref="C111:C129"/>
    <mergeCell ref="A105:A106"/>
    <mergeCell ref="A89:A103"/>
    <mergeCell ref="B89:B103"/>
    <mergeCell ref="C89:C103"/>
    <mergeCell ref="A108:A109"/>
    <mergeCell ref="B108:B109"/>
    <mergeCell ref="C108:C109"/>
    <mergeCell ref="A74:A87"/>
    <mergeCell ref="B74:B87"/>
    <mergeCell ref="C74:C87"/>
    <mergeCell ref="A162:A178"/>
    <mergeCell ref="A39:A50"/>
    <mergeCell ref="B39:B50"/>
    <mergeCell ref="C39:C50"/>
    <mergeCell ref="A2:A18"/>
    <mergeCell ref="B2:B18"/>
    <mergeCell ref="C2:C18"/>
    <mergeCell ref="A20:A37"/>
    <mergeCell ref="B20:B37"/>
    <mergeCell ref="C20:C37"/>
    <mergeCell ref="B162:B178"/>
    <mergeCell ref="C162:C178"/>
    <mergeCell ref="C131:C133"/>
    <mergeCell ref="B131:B133"/>
    <mergeCell ref="A131:A133"/>
    <mergeCell ref="C135:C139"/>
    <mergeCell ref="C180:C189"/>
    <mergeCell ref="A191:A199"/>
    <mergeCell ref="B191:B199"/>
    <mergeCell ref="C191:C199"/>
    <mergeCell ref="A158:A160"/>
    <mergeCell ref="B158:B160"/>
    <mergeCell ref="C158:C160"/>
    <mergeCell ref="A180:A189"/>
    <mergeCell ref="B180:B189"/>
    <mergeCell ref="B135:B139"/>
    <mergeCell ref="A135:A139"/>
    <mergeCell ref="B141:B147"/>
    <mergeCell ref="C141:C147"/>
    <mergeCell ref="A141:A147"/>
    <mergeCell ref="C149:C154"/>
    <mergeCell ref="B149:B154"/>
    <mergeCell ref="A149:A154"/>
    <mergeCell ref="C201:C204"/>
    <mergeCell ref="A206:A209"/>
    <mergeCell ref="B206:B209"/>
    <mergeCell ref="C206:C209"/>
    <mergeCell ref="A201:A204"/>
    <mergeCell ref="B201:B204"/>
    <mergeCell ref="A258:A266"/>
    <mergeCell ref="B258:B266"/>
    <mergeCell ref="C258:C266"/>
    <mergeCell ref="C211:C214"/>
    <mergeCell ref="A216:A219"/>
    <mergeCell ref="B216:B219"/>
    <mergeCell ref="C216:C219"/>
    <mergeCell ref="A221:A224"/>
    <mergeCell ref="B221:B224"/>
    <mergeCell ref="C221:C224"/>
    <mergeCell ref="B228:B234"/>
    <mergeCell ref="C228:C234"/>
    <mergeCell ref="A236:A245"/>
    <mergeCell ref="B236:B245"/>
    <mergeCell ref="C236:C245"/>
    <mergeCell ref="A247:A256"/>
    <mergeCell ref="B247:B256"/>
    <mergeCell ref="A211:A214"/>
    <mergeCell ref="B211:B214"/>
    <mergeCell ref="C303:C309"/>
    <mergeCell ref="C268:C274"/>
    <mergeCell ref="A281:A282"/>
    <mergeCell ref="B281:B282"/>
    <mergeCell ref="C281:C282"/>
    <mergeCell ref="A284:A289"/>
    <mergeCell ref="B284:B289"/>
    <mergeCell ref="C284:C289"/>
    <mergeCell ref="C291:C292"/>
    <mergeCell ref="A294:A295"/>
    <mergeCell ref="B294:B295"/>
    <mergeCell ref="C294:C295"/>
    <mergeCell ref="A297:A301"/>
    <mergeCell ref="B297:B301"/>
    <mergeCell ref="A228:A234"/>
    <mergeCell ref="C311:C313"/>
    <mergeCell ref="B346:B348"/>
    <mergeCell ref="A315:A329"/>
    <mergeCell ref="B315:B329"/>
    <mergeCell ref="A331:A336"/>
    <mergeCell ref="B331:B336"/>
    <mergeCell ref="A303:A309"/>
    <mergeCell ref="B303:B309"/>
    <mergeCell ref="C315:C329"/>
    <mergeCell ref="A338:A339"/>
    <mergeCell ref="B338:B339"/>
    <mergeCell ref="A355:A359"/>
    <mergeCell ref="A361:A363"/>
    <mergeCell ref="A291:A292"/>
    <mergeCell ref="B291:B292"/>
    <mergeCell ref="A268:A274"/>
    <mergeCell ref="B268:B274"/>
    <mergeCell ref="A350:A351"/>
    <mergeCell ref="B350:B351"/>
    <mergeCell ref="A311:A313"/>
    <mergeCell ref="B311:B313"/>
    <mergeCell ref="A341:A342"/>
    <mergeCell ref="B341:B342"/>
    <mergeCell ref="A346:A348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Option Button 2">
              <controlPr defaultSize="0" autoFill="0" autoLine="0" autoPict="0">
                <anchor moveWithCells="1">
                  <from>
                    <xdr:col>9</xdr:col>
                    <xdr:colOff>9525</xdr:colOff>
                    <xdr:row>119</xdr:row>
                    <xdr:rowOff>180975</xdr:rowOff>
                  </from>
                  <to>
                    <xdr:col>10</xdr:col>
                    <xdr:colOff>371475</xdr:colOff>
                    <xdr:row>121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Option Button 3">
              <controlPr defaultSize="0" autoFill="0" autoLine="0" autoPict="0">
                <anchor moveWithCells="1">
                  <from>
                    <xdr:col>10</xdr:col>
                    <xdr:colOff>0</xdr:colOff>
                    <xdr:row>119</xdr:row>
                    <xdr:rowOff>180975</xdr:rowOff>
                  </from>
                  <to>
                    <xdr:col>10</xdr:col>
                    <xdr:colOff>923925</xdr:colOff>
                    <xdr:row>121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Option Button 4">
              <controlPr defaultSize="0" autoFill="0" autoLine="0" autoPict="0">
                <anchor moveWithCells="1">
                  <from>
                    <xdr:col>9</xdr:col>
                    <xdr:colOff>9525</xdr:colOff>
                    <xdr:row>121</xdr:row>
                    <xdr:rowOff>0</xdr:rowOff>
                  </from>
                  <to>
                    <xdr:col>10</xdr:col>
                    <xdr:colOff>371475</xdr:colOff>
                    <xdr:row>122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Option Button 5">
              <controlPr defaultSize="0" autoFill="0" autoLine="0" autoPict="0">
                <anchor moveWithCells="1">
                  <from>
                    <xdr:col>10</xdr:col>
                    <xdr:colOff>0</xdr:colOff>
                    <xdr:row>121</xdr:row>
                    <xdr:rowOff>0</xdr:rowOff>
                  </from>
                  <to>
                    <xdr:col>10</xdr:col>
                    <xdr:colOff>923925</xdr:colOff>
                    <xdr:row>122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Option Button 6">
              <controlPr defaultSize="0" autoFill="0" autoLine="0" autoPict="0">
                <anchor moveWithCells="1">
                  <from>
                    <xdr:col>9</xdr:col>
                    <xdr:colOff>9525</xdr:colOff>
                    <xdr:row>122</xdr:row>
                    <xdr:rowOff>0</xdr:rowOff>
                  </from>
                  <to>
                    <xdr:col>10</xdr:col>
                    <xdr:colOff>371475</xdr:colOff>
                    <xdr:row>123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Option Button 7">
              <controlPr defaultSize="0" autoFill="0" autoLine="0" autoPict="0">
                <anchor moveWithCells="1">
                  <from>
                    <xdr:col>10</xdr:col>
                    <xdr:colOff>0</xdr:colOff>
                    <xdr:row>122</xdr:row>
                    <xdr:rowOff>0</xdr:rowOff>
                  </from>
                  <to>
                    <xdr:col>10</xdr:col>
                    <xdr:colOff>923925</xdr:colOff>
                    <xdr:row>123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Option Button 10">
              <controlPr defaultSize="0" autoFill="0" autoLine="0" autoPict="0">
                <anchor moveWithCells="1">
                  <from>
                    <xdr:col>9</xdr:col>
                    <xdr:colOff>9525</xdr:colOff>
                    <xdr:row>123</xdr:row>
                    <xdr:rowOff>0</xdr:rowOff>
                  </from>
                  <to>
                    <xdr:col>10</xdr:col>
                    <xdr:colOff>371475</xdr:colOff>
                    <xdr:row>124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Option Button 11">
              <controlPr defaultSize="0" autoFill="0" autoLine="0" autoPict="0">
                <anchor moveWithCells="1">
                  <from>
                    <xdr:col>10</xdr:col>
                    <xdr:colOff>0</xdr:colOff>
                    <xdr:row>123</xdr:row>
                    <xdr:rowOff>0</xdr:rowOff>
                  </from>
                  <to>
                    <xdr:col>10</xdr:col>
                    <xdr:colOff>923925</xdr:colOff>
                    <xdr:row>124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Option Button 17">
              <controlPr defaultSize="0" autoFill="0" autoLine="0" autoPict="0">
                <anchor moveWithCells="1">
                  <from>
                    <xdr:col>7</xdr:col>
                    <xdr:colOff>209550</xdr:colOff>
                    <xdr:row>126</xdr:row>
                    <xdr:rowOff>0</xdr:rowOff>
                  </from>
                  <to>
                    <xdr:col>10</xdr:col>
                    <xdr:colOff>85725</xdr:colOff>
                    <xdr:row>127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7" sqref="A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Sites</vt:lpstr>
      <vt:lpstr>Huiles &amp; Outils</vt:lpstr>
      <vt:lpstr>résultats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2016-08-29T08:43:40Z</dcterms:modified>
</cp:coreProperties>
</file>