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douche &amp; Bidoutche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2" i="1" l="1"/>
  <c r="N32" i="1" s="1"/>
  <c r="M32" i="1"/>
  <c r="G32" i="1"/>
  <c r="F32" i="1"/>
  <c r="E32" i="1"/>
  <c r="O31" i="1"/>
  <c r="N31" i="1" s="1"/>
  <c r="M31" i="1"/>
  <c r="G31" i="1"/>
  <c r="E31" i="1"/>
  <c r="F31" i="1" s="1"/>
  <c r="O30" i="1"/>
  <c r="N30" i="1" s="1"/>
  <c r="M30" i="1"/>
  <c r="G30" i="1"/>
  <c r="F30" i="1"/>
  <c r="E30" i="1"/>
  <c r="O29" i="1"/>
  <c r="N29" i="1" s="1"/>
  <c r="M29" i="1"/>
  <c r="G29" i="1"/>
  <c r="E29" i="1"/>
  <c r="F29" i="1" s="1"/>
  <c r="O28" i="1"/>
  <c r="N28" i="1" s="1"/>
  <c r="M28" i="1"/>
  <c r="G28" i="1"/>
  <c r="F28" i="1"/>
  <c r="E28" i="1"/>
  <c r="O27" i="1"/>
  <c r="N27" i="1" s="1"/>
  <c r="M27" i="1"/>
  <c r="G27" i="1"/>
  <c r="E27" i="1"/>
  <c r="F27" i="1" s="1"/>
  <c r="O26" i="1"/>
  <c r="N26" i="1" s="1"/>
  <c r="M26" i="1"/>
  <c r="G26" i="1"/>
  <c r="E26" i="1"/>
  <c r="F26" i="1" s="1"/>
  <c r="O25" i="1"/>
  <c r="N25" i="1" s="1"/>
  <c r="M25" i="1"/>
  <c r="G25" i="1"/>
  <c r="E25" i="1"/>
  <c r="F25" i="1" s="1"/>
  <c r="O24" i="1"/>
  <c r="N24" i="1" s="1"/>
  <c r="M24" i="1"/>
  <c r="G24" i="1"/>
  <c r="F24" i="1"/>
  <c r="E24" i="1"/>
  <c r="O23" i="1"/>
  <c r="N23" i="1" s="1"/>
  <c r="M23" i="1"/>
  <c r="G23" i="1"/>
  <c r="E23" i="1"/>
  <c r="F23" i="1" s="1"/>
  <c r="M22" i="1"/>
  <c r="G22" i="1"/>
  <c r="E22" i="1"/>
  <c r="F22" i="1" s="1"/>
  <c r="M21" i="1"/>
  <c r="G21" i="1"/>
  <c r="E21" i="1"/>
  <c r="O21" i="1" s="1"/>
  <c r="N21" i="1" s="1"/>
  <c r="M20" i="1"/>
  <c r="G20" i="1"/>
  <c r="E20" i="1"/>
  <c r="O20" i="1" s="1"/>
  <c r="N20" i="1" s="1"/>
  <c r="M19" i="1"/>
  <c r="G19" i="1"/>
  <c r="E19" i="1"/>
  <c r="O19" i="1" s="1"/>
  <c r="N19" i="1" s="1"/>
  <c r="M18" i="1"/>
  <c r="G18" i="1"/>
  <c r="E18" i="1"/>
  <c r="F18" i="1" s="1"/>
  <c r="M17" i="1"/>
  <c r="G17" i="1"/>
  <c r="E17" i="1"/>
  <c r="O17" i="1" s="1"/>
  <c r="N17" i="1" s="1"/>
  <c r="M16" i="1"/>
  <c r="G16" i="1"/>
  <c r="E16" i="1"/>
  <c r="O16" i="1" s="1"/>
  <c r="N16" i="1" s="1"/>
  <c r="M15" i="1"/>
  <c r="G15" i="1"/>
  <c r="E15" i="1"/>
  <c r="O15" i="1" s="1"/>
  <c r="N15" i="1" s="1"/>
  <c r="M14" i="1"/>
  <c r="G14" i="1"/>
  <c r="E14" i="1"/>
  <c r="O14" i="1" s="1"/>
  <c r="N14" i="1" s="1"/>
  <c r="M13" i="1"/>
  <c r="G13" i="1"/>
  <c r="E13" i="1"/>
  <c r="O13" i="1" s="1"/>
  <c r="N13" i="1" s="1"/>
  <c r="M12" i="1"/>
  <c r="G12" i="1"/>
  <c r="E12" i="1"/>
  <c r="O12" i="1" s="1"/>
  <c r="N12" i="1" s="1"/>
  <c r="M11" i="1"/>
  <c r="G11" i="1"/>
  <c r="E11" i="1"/>
  <c r="O11" i="1" s="1"/>
  <c r="N11" i="1" s="1"/>
  <c r="M10" i="1"/>
  <c r="G10" i="1"/>
  <c r="E10" i="1"/>
  <c r="O10" i="1" s="1"/>
  <c r="N10" i="1" s="1"/>
  <c r="M9" i="1"/>
  <c r="G9" i="1"/>
  <c r="E9" i="1"/>
  <c r="O9" i="1" s="1"/>
  <c r="N9" i="1" s="1"/>
  <c r="M8" i="1"/>
  <c r="G8" i="1"/>
  <c r="E8" i="1"/>
  <c r="O8" i="1" s="1"/>
  <c r="N8" i="1" s="1"/>
  <c r="M7" i="1"/>
  <c r="G7" i="1"/>
  <c r="E7" i="1"/>
  <c r="O7" i="1" s="1"/>
  <c r="N7" i="1" s="1"/>
  <c r="M6" i="1"/>
  <c r="G6" i="1"/>
  <c r="E6" i="1"/>
  <c r="O6" i="1" s="1"/>
  <c r="N6" i="1" s="1"/>
  <c r="M5" i="1"/>
  <c r="G5" i="1"/>
  <c r="E5" i="1"/>
  <c r="O5" i="1" s="1"/>
  <c r="N5" i="1" s="1"/>
  <c r="M4" i="1"/>
  <c r="G4" i="1"/>
  <c r="E4" i="1"/>
  <c r="O4" i="1" s="1"/>
  <c r="N4" i="1" s="1"/>
  <c r="M3" i="1"/>
  <c r="G3" i="1"/>
  <c r="E3" i="1"/>
  <c r="O3" i="1" s="1"/>
  <c r="N3" i="1" s="1"/>
  <c r="M2" i="1"/>
  <c r="G2" i="1"/>
  <c r="E2" i="1"/>
  <c r="O2" i="1" s="1"/>
  <c r="N2" i="1" s="1"/>
  <c r="O22" i="1" l="1"/>
  <c r="N22" i="1" s="1"/>
  <c r="O18" i="1"/>
  <c r="N18" i="1" s="1"/>
  <c r="F20" i="1"/>
  <c r="F2" i="1"/>
  <c r="F4" i="1"/>
  <c r="F6" i="1"/>
  <c r="F8" i="1"/>
  <c r="F10" i="1"/>
  <c r="F12" i="1"/>
  <c r="F14" i="1"/>
  <c r="F16" i="1"/>
  <c r="F17" i="1"/>
  <c r="F19" i="1"/>
  <c r="F21" i="1"/>
  <c r="F3" i="1"/>
  <c r="F5" i="1"/>
  <c r="F7" i="1"/>
  <c r="F9" i="1"/>
  <c r="F11" i="1"/>
  <c r="F13" i="1"/>
  <c r="F15" i="1"/>
</calcChain>
</file>

<file path=xl/sharedStrings.xml><?xml version="1.0" encoding="utf-8"?>
<sst xmlns="http://schemas.openxmlformats.org/spreadsheetml/2006/main" count="81" uniqueCount="35">
  <si>
    <t>Journée</t>
  </si>
  <si>
    <t>Date</t>
  </si>
  <si>
    <t>Enjeu</t>
  </si>
  <si>
    <t>Domicile</t>
  </si>
  <si>
    <t>Résultat</t>
  </si>
  <si>
    <t>Equivalent pt</t>
  </si>
  <si>
    <t>Favori</t>
  </si>
  <si>
    <t>Score</t>
  </si>
  <si>
    <t>Côte 1</t>
  </si>
  <si>
    <t>Côte 2</t>
  </si>
  <si>
    <t>Côte 3</t>
  </si>
  <si>
    <t>Extérieur</t>
  </si>
  <si>
    <t>Ligue 1</t>
  </si>
  <si>
    <t>Bastia</t>
  </si>
  <si>
    <t>PSG</t>
  </si>
  <si>
    <t>Monaco</t>
  </si>
  <si>
    <t>Guingamp</t>
  </si>
  <si>
    <t>Bordeaux</t>
  </si>
  <si>
    <t>St Etienne</t>
  </si>
  <si>
    <t>Caen</t>
  </si>
  <si>
    <t>Lorient</t>
  </si>
  <si>
    <t>Dijon</t>
  </si>
  <si>
    <t>Nantes</t>
  </si>
  <si>
    <t>Metz</t>
  </si>
  <si>
    <t>Lille</t>
  </si>
  <si>
    <t>Montpellier</t>
  </si>
  <si>
    <t>Angers</t>
  </si>
  <si>
    <t>Marseille</t>
  </si>
  <si>
    <t>Toulouse</t>
  </si>
  <si>
    <t>Nancy</t>
  </si>
  <si>
    <t>Lyon</t>
  </si>
  <si>
    <t>Nice</t>
  </si>
  <si>
    <t>Rennes</t>
  </si>
  <si>
    <t>Connaître via une formule, le nombre de point récolté sur le dernier match de Marseille à Domicile</t>
  </si>
  <si>
    <t>Dans ce cas, c'est 3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</si>
</sst>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/>
    <xf numFmtId="0" fontId="1" fillId="0" borderId="0" xfId="0" applyFont="1"/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5"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1</xdr:row>
      <xdr:rowOff>66675</xdr:rowOff>
    </xdr:from>
    <xdr:to>
      <xdr:col>16</xdr:col>
      <xdr:colOff>647700</xdr:colOff>
      <xdr:row>21</xdr:row>
      <xdr:rowOff>19050</xdr:rowOff>
    </xdr:to>
    <xdr:sp macro="" textlink="">
      <xdr:nvSpPr>
        <xdr:cNvPr id="3" name="Accolade fermante 2"/>
        <xdr:cNvSpPr/>
      </xdr:nvSpPr>
      <xdr:spPr>
        <a:xfrm>
          <a:off x="10467975" y="371475"/>
          <a:ext cx="323850" cy="3781425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showGridLines="0" tabSelected="1" workbookViewId="0">
      <selection activeCell="R16" sqref="R16"/>
    </sheetView>
  </sheetViews>
  <sheetFormatPr baseColWidth="10" defaultRowHeight="15" x14ac:dyDescent="0.25"/>
  <cols>
    <col min="1" max="1" width="11.42578125" style="14"/>
    <col min="2" max="2" width="11.85546875" style="17" bestFit="1" customWidth="1"/>
    <col min="3" max="3" width="11.42578125" style="18"/>
    <col min="4" max="4" width="11.42578125" style="14"/>
    <col min="5" max="5" width="11.42578125" style="19" customWidth="1"/>
    <col min="6" max="7" width="10.7109375" style="20" customWidth="1"/>
    <col min="8" max="8" width="5.85546875" style="14" bestFit="1" customWidth="1"/>
    <col min="9" max="11" width="5.7109375" style="21" bestFit="1" customWidth="1"/>
    <col min="12" max="12" width="5.85546875" style="14" bestFit="1" customWidth="1"/>
    <col min="13" max="13" width="10.7109375" style="20" customWidth="1"/>
    <col min="14" max="14" width="10.7109375" style="19" customWidth="1"/>
    <col min="15" max="15" width="11.42578125" style="19" customWidth="1"/>
    <col min="16" max="16" width="11.42578125" style="14"/>
    <col min="19" max="19" width="14.42578125" bestFit="1" customWidth="1"/>
  </cols>
  <sheetData>
    <row r="1" spans="1:20" ht="24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3" t="s">
        <v>7</v>
      </c>
      <c r="I1" s="6" t="s">
        <v>8</v>
      </c>
      <c r="J1" s="6" t="s">
        <v>9</v>
      </c>
      <c r="K1" s="6" t="s">
        <v>10</v>
      </c>
      <c r="L1" s="3" t="s">
        <v>7</v>
      </c>
      <c r="M1" s="5" t="s">
        <v>6</v>
      </c>
      <c r="N1" s="7" t="s">
        <v>5</v>
      </c>
      <c r="O1" s="4" t="s">
        <v>4</v>
      </c>
      <c r="P1" s="3" t="s">
        <v>11</v>
      </c>
    </row>
    <row r="2" spans="1:20" x14ac:dyDescent="0.25">
      <c r="A2" s="8">
        <v>1</v>
      </c>
      <c r="B2" s="9">
        <v>42594</v>
      </c>
      <c r="C2" s="1" t="s">
        <v>12</v>
      </c>
      <c r="D2" s="8" t="s">
        <v>13</v>
      </c>
      <c r="E2" s="10" t="str">
        <f t="shared" ref="E2:E32" si="0">IF(H2="","",IF(H2=L2,"Nul",IF(H2&gt;L2,"Victoire",IF(H2&lt;L2,"Défaite"))))</f>
        <v>Défaite</v>
      </c>
      <c r="F2" s="11" t="str">
        <f>IF(E2="","",IF(E2="Défaite","0",IF(E2="Nul","1",IF(E2="Victoire","3"))))</f>
        <v>0</v>
      </c>
      <c r="G2" s="11" t="str">
        <f>IF(I2="","",IF(I2&lt;K2,"OUI","NON"))</f>
        <v>NON</v>
      </c>
      <c r="H2" s="8">
        <v>0</v>
      </c>
      <c r="I2" s="12">
        <v>10</v>
      </c>
      <c r="J2" s="12">
        <v>1.8</v>
      </c>
      <c r="K2" s="12">
        <v>1.3</v>
      </c>
      <c r="L2" s="8">
        <v>1</v>
      </c>
      <c r="M2" s="11" t="str">
        <f>IF(K2="","",IF(K2&lt;I2,"OUI","NON"))</f>
        <v>OUI</v>
      </c>
      <c r="N2" s="10" t="str">
        <f>IF(O2="","",IF(O2="Défaite","0",IF(O2="Nul","1",IF(O2="Victoire","3"))))</f>
        <v>3</v>
      </c>
      <c r="O2" s="10" t="str">
        <f t="shared" ref="O2:O32" si="1">IF(L2="","",IF(E2="Nul","Nul",IF(E2="Victoire","Défaite",IF(E2="Défaite","Victoire"))))</f>
        <v>Victoire</v>
      </c>
      <c r="P2" s="8" t="s">
        <v>14</v>
      </c>
    </row>
    <row r="3" spans="1:20" x14ac:dyDescent="0.25">
      <c r="A3" s="8">
        <v>1</v>
      </c>
      <c r="B3" s="9">
        <v>42594</v>
      </c>
      <c r="C3" s="1" t="s">
        <v>12</v>
      </c>
      <c r="D3" s="8" t="s">
        <v>15</v>
      </c>
      <c r="E3" s="10" t="str">
        <f t="shared" si="0"/>
        <v>Nul</v>
      </c>
      <c r="F3" s="11" t="str">
        <f t="shared" ref="F3:F32" si="2">IF(E3="","",IF(E3="Défaite","0",IF(E3="Nul","1",IF(E3="Victoire","3"))))</f>
        <v>1</v>
      </c>
      <c r="G3" s="11" t="str">
        <f t="shared" ref="G3:G32" si="3">IF(I3="","",IF(I3&lt;K3,"OUI","NON"))</f>
        <v>OUI</v>
      </c>
      <c r="H3" s="8">
        <v>2</v>
      </c>
      <c r="I3" s="12">
        <v>1.65</v>
      </c>
      <c r="J3" s="12">
        <v>3.6</v>
      </c>
      <c r="K3" s="12">
        <v>5.5</v>
      </c>
      <c r="L3" s="8">
        <v>2</v>
      </c>
      <c r="M3" s="11" t="str">
        <f t="shared" ref="M3:M32" si="4">IF(K3="","",IF(K3&lt;I3,"OUI","NON"))</f>
        <v>NON</v>
      </c>
      <c r="N3" s="10" t="str">
        <f t="shared" ref="N3:N32" si="5">IF(O3="","",IF(O3="Défaite","0",IF(O3="Nul","1",IF(O3="Victoire","3"))))</f>
        <v>1</v>
      </c>
      <c r="O3" s="10" t="str">
        <f t="shared" si="1"/>
        <v>Nul</v>
      </c>
      <c r="P3" s="8" t="s">
        <v>16</v>
      </c>
    </row>
    <row r="4" spans="1:20" x14ac:dyDescent="0.25">
      <c r="A4" s="8">
        <v>1</v>
      </c>
      <c r="B4" s="9">
        <v>42595</v>
      </c>
      <c r="C4" s="1" t="s">
        <v>12</v>
      </c>
      <c r="D4" s="8" t="s">
        <v>17</v>
      </c>
      <c r="E4" s="10" t="str">
        <f t="shared" si="0"/>
        <v>Victoire</v>
      </c>
      <c r="F4" s="11" t="str">
        <f t="shared" si="2"/>
        <v>3</v>
      </c>
      <c r="G4" s="11" t="str">
        <f t="shared" si="3"/>
        <v>OUI</v>
      </c>
      <c r="H4" s="8">
        <v>3</v>
      </c>
      <c r="I4" s="12">
        <v>2.25</v>
      </c>
      <c r="J4" s="12">
        <v>3</v>
      </c>
      <c r="K4" s="12">
        <v>3.4</v>
      </c>
      <c r="L4" s="8">
        <v>2</v>
      </c>
      <c r="M4" s="11" t="str">
        <f t="shared" si="4"/>
        <v>NON</v>
      </c>
      <c r="N4" s="10" t="str">
        <f t="shared" si="5"/>
        <v>0</v>
      </c>
      <c r="O4" s="10" t="str">
        <f t="shared" si="1"/>
        <v>Défaite</v>
      </c>
      <c r="P4" s="8" t="s">
        <v>18</v>
      </c>
    </row>
    <row r="5" spans="1:20" x14ac:dyDescent="0.25">
      <c r="A5" s="8">
        <v>1</v>
      </c>
      <c r="B5" s="9">
        <v>42595</v>
      </c>
      <c r="C5" s="1" t="s">
        <v>12</v>
      </c>
      <c r="D5" s="8" t="s">
        <v>19</v>
      </c>
      <c r="E5" s="10" t="str">
        <f t="shared" si="0"/>
        <v>Victoire</v>
      </c>
      <c r="F5" s="11" t="str">
        <f t="shared" si="2"/>
        <v>3</v>
      </c>
      <c r="G5" s="11" t="str">
        <f t="shared" si="3"/>
        <v>OUI</v>
      </c>
      <c r="H5" s="8">
        <v>3</v>
      </c>
      <c r="I5" s="12">
        <v>2.2000000000000002</v>
      </c>
      <c r="J5" s="12">
        <v>3.25</v>
      </c>
      <c r="K5" s="12">
        <v>3.3</v>
      </c>
      <c r="L5" s="8">
        <v>2</v>
      </c>
      <c r="M5" s="11" t="str">
        <f t="shared" si="4"/>
        <v>NON</v>
      </c>
      <c r="N5" s="10" t="str">
        <f t="shared" si="5"/>
        <v>0</v>
      </c>
      <c r="O5" s="10" t="str">
        <f t="shared" si="1"/>
        <v>Défaite</v>
      </c>
      <c r="P5" s="8" t="s">
        <v>20</v>
      </c>
    </row>
    <row r="6" spans="1:20" x14ac:dyDescent="0.25">
      <c r="A6" s="8">
        <v>1</v>
      </c>
      <c r="B6" s="9">
        <v>42595</v>
      </c>
      <c r="C6" s="1" t="s">
        <v>12</v>
      </c>
      <c r="D6" s="8" t="s">
        <v>21</v>
      </c>
      <c r="E6" s="10" t="str">
        <f t="shared" si="0"/>
        <v>Défaite</v>
      </c>
      <c r="F6" s="11" t="str">
        <f t="shared" si="2"/>
        <v>0</v>
      </c>
      <c r="G6" s="11" t="str">
        <f t="shared" si="3"/>
        <v>OUI</v>
      </c>
      <c r="H6" s="8">
        <v>0</v>
      </c>
      <c r="I6" s="12">
        <v>2.4500000000000002</v>
      </c>
      <c r="J6" s="12">
        <v>3</v>
      </c>
      <c r="K6" s="12">
        <v>3.25</v>
      </c>
      <c r="L6" s="8">
        <v>1</v>
      </c>
      <c r="M6" s="11" t="str">
        <f t="shared" si="4"/>
        <v>NON</v>
      </c>
      <c r="N6" s="10" t="str">
        <f t="shared" si="5"/>
        <v>3</v>
      </c>
      <c r="O6" s="10" t="str">
        <f t="shared" si="1"/>
        <v>Victoire</v>
      </c>
      <c r="P6" s="8" t="s">
        <v>22</v>
      </c>
    </row>
    <row r="7" spans="1:20" x14ac:dyDescent="0.25">
      <c r="A7" s="8">
        <v>1</v>
      </c>
      <c r="B7" s="9">
        <v>42595</v>
      </c>
      <c r="C7" s="1" t="s">
        <v>12</v>
      </c>
      <c r="D7" s="8" t="s">
        <v>23</v>
      </c>
      <c r="E7" s="10" t="str">
        <f t="shared" si="0"/>
        <v>Victoire</v>
      </c>
      <c r="F7" s="11" t="str">
        <f t="shared" si="2"/>
        <v>3</v>
      </c>
      <c r="G7" s="11" t="str">
        <f t="shared" si="3"/>
        <v>NON</v>
      </c>
      <c r="H7" s="8">
        <v>3</v>
      </c>
      <c r="I7" s="12">
        <v>3.75</v>
      </c>
      <c r="J7" s="12">
        <v>3.1</v>
      </c>
      <c r="K7" s="12">
        <v>2.1</v>
      </c>
      <c r="L7" s="8">
        <v>2</v>
      </c>
      <c r="M7" s="11" t="str">
        <f t="shared" si="4"/>
        <v>OUI</v>
      </c>
      <c r="N7" s="10" t="str">
        <f t="shared" si="5"/>
        <v>0</v>
      </c>
      <c r="O7" s="10" t="str">
        <f t="shared" si="1"/>
        <v>Défaite</v>
      </c>
      <c r="P7" s="8" t="s">
        <v>24</v>
      </c>
      <c r="T7" s="13"/>
    </row>
    <row r="8" spans="1:20" x14ac:dyDescent="0.25">
      <c r="A8" s="8">
        <v>1</v>
      </c>
      <c r="B8" s="9">
        <v>42595</v>
      </c>
      <c r="C8" s="1" t="s">
        <v>12</v>
      </c>
      <c r="D8" s="8" t="s">
        <v>25</v>
      </c>
      <c r="E8" s="10" t="str">
        <f t="shared" si="0"/>
        <v>Victoire</v>
      </c>
      <c r="F8" s="11" t="str">
        <f t="shared" si="2"/>
        <v>3</v>
      </c>
      <c r="G8" s="11" t="str">
        <f t="shared" si="3"/>
        <v>OUI</v>
      </c>
      <c r="H8" s="8">
        <v>1</v>
      </c>
      <c r="I8" s="12">
        <v>1.85</v>
      </c>
      <c r="J8" s="12">
        <v>3.25</v>
      </c>
      <c r="K8" s="12">
        <v>4.5999999999999996</v>
      </c>
      <c r="L8" s="8">
        <v>0</v>
      </c>
      <c r="M8" s="11" t="str">
        <f t="shared" si="4"/>
        <v>NON</v>
      </c>
      <c r="N8" s="10" t="str">
        <f t="shared" si="5"/>
        <v>0</v>
      </c>
      <c r="O8" s="10" t="str">
        <f t="shared" si="1"/>
        <v>Défaite</v>
      </c>
      <c r="P8" s="8" t="s">
        <v>26</v>
      </c>
    </row>
    <row r="9" spans="1:20" x14ac:dyDescent="0.25">
      <c r="A9" s="8">
        <v>1</v>
      </c>
      <c r="B9" s="9">
        <v>42596</v>
      </c>
      <c r="C9" s="1" t="s">
        <v>12</v>
      </c>
      <c r="D9" s="22" t="s">
        <v>27</v>
      </c>
      <c r="E9" s="22" t="str">
        <f t="shared" si="0"/>
        <v>Nul</v>
      </c>
      <c r="F9" s="24" t="str">
        <f t="shared" si="2"/>
        <v>1</v>
      </c>
      <c r="G9" s="23" t="str">
        <f t="shared" si="3"/>
        <v>OUI</v>
      </c>
      <c r="H9" s="22">
        <v>0</v>
      </c>
      <c r="I9" s="12">
        <v>2.0499999999999998</v>
      </c>
      <c r="J9" s="12">
        <v>3.2</v>
      </c>
      <c r="K9" s="12">
        <v>3.8</v>
      </c>
      <c r="L9" s="8">
        <v>0</v>
      </c>
      <c r="M9" s="11" t="str">
        <f t="shared" si="4"/>
        <v>NON</v>
      </c>
      <c r="N9" s="10" t="str">
        <f t="shared" si="5"/>
        <v>1</v>
      </c>
      <c r="O9" s="10" t="str">
        <f t="shared" si="1"/>
        <v>Nul</v>
      </c>
      <c r="P9" s="8" t="s">
        <v>28</v>
      </c>
      <c r="T9" s="14"/>
    </row>
    <row r="10" spans="1:20" x14ac:dyDescent="0.25">
      <c r="A10" s="8">
        <v>1</v>
      </c>
      <c r="B10" s="9">
        <v>42596</v>
      </c>
      <c r="C10" s="1" t="s">
        <v>12</v>
      </c>
      <c r="D10" s="8" t="s">
        <v>29</v>
      </c>
      <c r="E10" s="10" t="str">
        <f t="shared" si="0"/>
        <v>Défaite</v>
      </c>
      <c r="F10" s="11" t="str">
        <f t="shared" si="2"/>
        <v>0</v>
      </c>
      <c r="G10" s="11" t="str">
        <f t="shared" si="3"/>
        <v>NON</v>
      </c>
      <c r="H10" s="8">
        <v>0</v>
      </c>
      <c r="I10" s="12">
        <v>2.9</v>
      </c>
      <c r="J10" s="12">
        <v>3.25</v>
      </c>
      <c r="K10" s="12">
        <v>2.4500000000000002</v>
      </c>
      <c r="L10" s="8">
        <v>3</v>
      </c>
      <c r="M10" s="11" t="str">
        <f t="shared" si="4"/>
        <v>OUI</v>
      </c>
      <c r="N10" s="10" t="str">
        <f t="shared" si="5"/>
        <v>3</v>
      </c>
      <c r="O10" s="10" t="str">
        <f t="shared" si="1"/>
        <v>Victoire</v>
      </c>
      <c r="P10" s="8" t="s">
        <v>30</v>
      </c>
    </row>
    <row r="11" spans="1:20" x14ac:dyDescent="0.25">
      <c r="A11" s="8">
        <v>1</v>
      </c>
      <c r="B11" s="9">
        <v>42596</v>
      </c>
      <c r="C11" s="1" t="s">
        <v>12</v>
      </c>
      <c r="D11" s="8" t="s">
        <v>31</v>
      </c>
      <c r="E11" s="10" t="str">
        <f t="shared" si="0"/>
        <v>Victoire</v>
      </c>
      <c r="F11" s="11" t="str">
        <f t="shared" si="2"/>
        <v>3</v>
      </c>
      <c r="G11" s="11" t="str">
        <f t="shared" si="3"/>
        <v>OUI</v>
      </c>
      <c r="H11" s="8">
        <v>1</v>
      </c>
      <c r="I11" s="12">
        <v>2.35</v>
      </c>
      <c r="J11" s="12">
        <v>3.2</v>
      </c>
      <c r="K11" s="12">
        <v>3.1</v>
      </c>
      <c r="L11" s="8">
        <v>0</v>
      </c>
      <c r="M11" s="11" t="str">
        <f t="shared" si="4"/>
        <v>NON</v>
      </c>
      <c r="N11" s="10" t="str">
        <f t="shared" si="5"/>
        <v>0</v>
      </c>
      <c r="O11" s="10" t="str">
        <f t="shared" si="1"/>
        <v>Défaite</v>
      </c>
      <c r="P11" s="8" t="s">
        <v>32</v>
      </c>
    </row>
    <row r="12" spans="1:20" ht="15.75" x14ac:dyDescent="0.3">
      <c r="A12" s="8">
        <v>2</v>
      </c>
      <c r="B12" s="9">
        <v>42601</v>
      </c>
      <c r="C12" s="1" t="s">
        <v>12</v>
      </c>
      <c r="D12" s="8" t="s">
        <v>30</v>
      </c>
      <c r="E12" s="10" t="str">
        <f t="shared" si="0"/>
        <v>Victoire</v>
      </c>
      <c r="F12" s="11" t="str">
        <f t="shared" si="2"/>
        <v>3</v>
      </c>
      <c r="G12" s="11" t="str">
        <f t="shared" si="3"/>
        <v>OUI</v>
      </c>
      <c r="H12" s="8">
        <v>2</v>
      </c>
      <c r="I12" s="12">
        <v>1.33</v>
      </c>
      <c r="J12" s="12">
        <v>5</v>
      </c>
      <c r="K12" s="12">
        <v>8.25</v>
      </c>
      <c r="L12" s="8">
        <v>0</v>
      </c>
      <c r="M12" s="11" t="str">
        <f t="shared" si="4"/>
        <v>NON</v>
      </c>
      <c r="N12" s="10" t="str">
        <f t="shared" si="5"/>
        <v>0</v>
      </c>
      <c r="O12" s="10" t="str">
        <f t="shared" si="1"/>
        <v>Défaite</v>
      </c>
      <c r="P12" s="8" t="s">
        <v>19</v>
      </c>
      <c r="R12" t="s">
        <v>33</v>
      </c>
      <c r="S12" s="15"/>
    </row>
    <row r="13" spans="1:20" x14ac:dyDescent="0.25">
      <c r="A13" s="8">
        <v>2</v>
      </c>
      <c r="B13" s="9">
        <v>42602</v>
      </c>
      <c r="C13" s="1" t="s">
        <v>12</v>
      </c>
      <c r="D13" s="8" t="s">
        <v>26</v>
      </c>
      <c r="E13" s="10" t="str">
        <f t="shared" si="0"/>
        <v>Défaite</v>
      </c>
      <c r="F13" s="11" t="str">
        <f t="shared" si="2"/>
        <v>0</v>
      </c>
      <c r="G13" s="11" t="str">
        <f t="shared" si="3"/>
        <v>OUI</v>
      </c>
      <c r="H13" s="8">
        <v>0</v>
      </c>
      <c r="I13" s="12">
        <v>2.65</v>
      </c>
      <c r="J13" s="12">
        <v>2.8</v>
      </c>
      <c r="K13" s="12">
        <v>3.1</v>
      </c>
      <c r="L13" s="8">
        <v>1</v>
      </c>
      <c r="M13" s="11" t="str">
        <f t="shared" si="4"/>
        <v>NON</v>
      </c>
      <c r="N13" s="10" t="str">
        <f t="shared" si="5"/>
        <v>3</v>
      </c>
      <c r="O13" s="10" t="str">
        <f t="shared" si="1"/>
        <v>Victoire</v>
      </c>
      <c r="P13" s="8" t="s">
        <v>31</v>
      </c>
      <c r="R13" t="s">
        <v>34</v>
      </c>
      <c r="S13" s="16"/>
    </row>
    <row r="14" spans="1:20" x14ac:dyDescent="0.25">
      <c r="A14" s="8">
        <v>2</v>
      </c>
      <c r="B14" s="9">
        <v>42602</v>
      </c>
      <c r="C14" s="1" t="s">
        <v>12</v>
      </c>
      <c r="D14" s="8" t="s">
        <v>24</v>
      </c>
      <c r="E14" s="10" t="str">
        <f t="shared" si="0"/>
        <v>Victoire</v>
      </c>
      <c r="F14" s="11" t="str">
        <f t="shared" si="2"/>
        <v>3</v>
      </c>
      <c r="G14" s="11" t="str">
        <f t="shared" si="3"/>
        <v>OUI</v>
      </c>
      <c r="H14" s="8">
        <v>1</v>
      </c>
      <c r="I14" s="12">
        <v>1.75</v>
      </c>
      <c r="J14" s="12">
        <v>3.25</v>
      </c>
      <c r="K14" s="12">
        <v>5.6</v>
      </c>
      <c r="L14" s="8">
        <v>0</v>
      </c>
      <c r="M14" s="11" t="str">
        <f t="shared" si="4"/>
        <v>NON</v>
      </c>
      <c r="N14" s="10" t="str">
        <f t="shared" si="5"/>
        <v>0</v>
      </c>
      <c r="O14" s="10" t="str">
        <f t="shared" si="1"/>
        <v>Défaite</v>
      </c>
      <c r="P14" s="8" t="s">
        <v>21</v>
      </c>
    </row>
    <row r="15" spans="1:20" x14ac:dyDescent="0.25">
      <c r="A15" s="8">
        <v>2</v>
      </c>
      <c r="B15" s="9">
        <v>42602</v>
      </c>
      <c r="C15" s="1" t="s">
        <v>12</v>
      </c>
      <c r="D15" s="8" t="s">
        <v>20</v>
      </c>
      <c r="E15" s="10" t="str">
        <f t="shared" si="0"/>
        <v>Défaite</v>
      </c>
      <c r="F15" s="11" t="str">
        <f t="shared" si="2"/>
        <v>0</v>
      </c>
      <c r="G15" s="11" t="str">
        <f t="shared" si="3"/>
        <v>OUI</v>
      </c>
      <c r="H15" s="8">
        <v>0</v>
      </c>
      <c r="I15" s="12">
        <v>2.1</v>
      </c>
      <c r="J15" s="12">
        <v>3.1</v>
      </c>
      <c r="K15" s="12">
        <v>3.8</v>
      </c>
      <c r="L15" s="8">
        <v>3</v>
      </c>
      <c r="M15" s="11" t="str">
        <f t="shared" si="4"/>
        <v>NON</v>
      </c>
      <c r="N15" s="10" t="str">
        <f t="shared" si="5"/>
        <v>3</v>
      </c>
      <c r="O15" s="10" t="str">
        <f t="shared" si="1"/>
        <v>Victoire</v>
      </c>
      <c r="P15" s="8" t="s">
        <v>13</v>
      </c>
    </row>
    <row r="16" spans="1:20" ht="15.75" x14ac:dyDescent="0.3">
      <c r="A16" s="8">
        <v>2</v>
      </c>
      <c r="B16" s="9">
        <v>42602</v>
      </c>
      <c r="C16" s="1" t="s">
        <v>12</v>
      </c>
      <c r="D16" s="8" t="s">
        <v>22</v>
      </c>
      <c r="E16" s="10" t="str">
        <f t="shared" si="0"/>
        <v>Défaite</v>
      </c>
      <c r="F16" s="11" t="str">
        <f t="shared" si="2"/>
        <v>0</v>
      </c>
      <c r="G16" s="11" t="str">
        <f t="shared" si="3"/>
        <v>OUI</v>
      </c>
      <c r="H16" s="8">
        <v>0</v>
      </c>
      <c r="I16" s="12">
        <v>2.35</v>
      </c>
      <c r="J16" s="12">
        <v>3</v>
      </c>
      <c r="K16" s="12">
        <v>3.3</v>
      </c>
      <c r="L16" s="8">
        <v>1</v>
      </c>
      <c r="M16" s="11" t="str">
        <f t="shared" si="4"/>
        <v>NON</v>
      </c>
      <c r="N16" s="10" t="str">
        <f t="shared" si="5"/>
        <v>3</v>
      </c>
      <c r="O16" s="10" t="str">
        <f t="shared" si="1"/>
        <v>Victoire</v>
      </c>
      <c r="P16" s="8" t="s">
        <v>15</v>
      </c>
      <c r="R16" s="15"/>
    </row>
    <row r="17" spans="1:16" x14ac:dyDescent="0.25">
      <c r="A17" s="8">
        <v>2</v>
      </c>
      <c r="B17" s="9">
        <v>42602</v>
      </c>
      <c r="C17" s="1" t="s">
        <v>12</v>
      </c>
      <c r="D17" s="8" t="s">
        <v>32</v>
      </c>
      <c r="E17" s="10" t="str">
        <f t="shared" si="0"/>
        <v>Victoire</v>
      </c>
      <c r="F17" s="11" t="str">
        <f t="shared" si="2"/>
        <v>3</v>
      </c>
      <c r="G17" s="11" t="str">
        <f t="shared" si="3"/>
        <v>OUI</v>
      </c>
      <c r="H17" s="8">
        <v>2</v>
      </c>
      <c r="I17" s="12">
        <v>2</v>
      </c>
      <c r="J17" s="12">
        <v>3.25</v>
      </c>
      <c r="K17" s="12">
        <v>3.9</v>
      </c>
      <c r="L17" s="8">
        <v>0</v>
      </c>
      <c r="M17" s="11" t="str">
        <f t="shared" si="4"/>
        <v>NON</v>
      </c>
      <c r="N17" s="10" t="str">
        <f t="shared" si="5"/>
        <v>0</v>
      </c>
      <c r="O17" s="10" t="str">
        <f t="shared" si="1"/>
        <v>Défaite</v>
      </c>
      <c r="P17" s="8" t="s">
        <v>29</v>
      </c>
    </row>
    <row r="18" spans="1:16" x14ac:dyDescent="0.25">
      <c r="A18" s="8">
        <v>2</v>
      </c>
      <c r="B18" s="9">
        <v>42602</v>
      </c>
      <c r="C18" s="1" t="s">
        <v>12</v>
      </c>
      <c r="D18" s="8" t="s">
        <v>28</v>
      </c>
      <c r="E18" s="10" t="str">
        <f t="shared" si="0"/>
        <v>Victoire</v>
      </c>
      <c r="F18" s="11" t="str">
        <f t="shared" si="2"/>
        <v>3</v>
      </c>
      <c r="G18" s="11" t="str">
        <f t="shared" si="3"/>
        <v>OUI</v>
      </c>
      <c r="H18" s="8">
        <v>4</v>
      </c>
      <c r="I18" s="12">
        <v>2.5499999999999998</v>
      </c>
      <c r="J18" s="12">
        <v>3.1</v>
      </c>
      <c r="K18" s="12">
        <v>2.85</v>
      </c>
      <c r="L18" s="8">
        <v>1</v>
      </c>
      <c r="M18" s="11" t="str">
        <f t="shared" si="4"/>
        <v>NON</v>
      </c>
      <c r="N18" s="10" t="str">
        <f t="shared" si="5"/>
        <v>0</v>
      </c>
      <c r="O18" s="10" t="str">
        <f t="shared" si="1"/>
        <v>Défaite</v>
      </c>
      <c r="P18" s="8" t="s">
        <v>17</v>
      </c>
    </row>
    <row r="19" spans="1:16" x14ac:dyDescent="0.25">
      <c r="A19" s="8">
        <v>2</v>
      </c>
      <c r="B19" s="9">
        <v>42603</v>
      </c>
      <c r="C19" s="1" t="s">
        <v>12</v>
      </c>
      <c r="D19" s="8" t="s">
        <v>16</v>
      </c>
      <c r="E19" s="10" t="str">
        <f t="shared" si="0"/>
        <v>Victoire</v>
      </c>
      <c r="F19" s="11" t="str">
        <f t="shared" si="2"/>
        <v>3</v>
      </c>
      <c r="G19" s="11" t="str">
        <f t="shared" si="3"/>
        <v>NON</v>
      </c>
      <c r="H19" s="8">
        <v>2</v>
      </c>
      <c r="I19" s="12">
        <v>2.8</v>
      </c>
      <c r="J19" s="12">
        <v>3.1</v>
      </c>
      <c r="K19" s="12">
        <v>2.6</v>
      </c>
      <c r="L19" s="8">
        <v>1</v>
      </c>
      <c r="M19" s="11" t="str">
        <f t="shared" si="4"/>
        <v>OUI</v>
      </c>
      <c r="N19" s="10" t="str">
        <f t="shared" si="5"/>
        <v>0</v>
      </c>
      <c r="O19" s="10" t="str">
        <f t="shared" si="1"/>
        <v>Défaite</v>
      </c>
      <c r="P19" s="8" t="s">
        <v>27</v>
      </c>
    </row>
    <row r="20" spans="1:16" x14ac:dyDescent="0.25">
      <c r="A20" s="8">
        <v>2</v>
      </c>
      <c r="B20" s="9">
        <v>42603</v>
      </c>
      <c r="C20" s="1" t="s">
        <v>12</v>
      </c>
      <c r="D20" s="8" t="s">
        <v>14</v>
      </c>
      <c r="E20" s="10" t="str">
        <f t="shared" si="0"/>
        <v>Victoire</v>
      </c>
      <c r="F20" s="11" t="str">
        <f t="shared" si="2"/>
        <v>3</v>
      </c>
      <c r="G20" s="11" t="str">
        <f t="shared" si="3"/>
        <v>OUI</v>
      </c>
      <c r="H20" s="8">
        <v>3</v>
      </c>
      <c r="I20" s="12">
        <v>1.1000000000000001</v>
      </c>
      <c r="J20" s="12">
        <v>9</v>
      </c>
      <c r="K20" s="12">
        <v>25</v>
      </c>
      <c r="L20" s="8">
        <v>0</v>
      </c>
      <c r="M20" s="11" t="str">
        <f t="shared" si="4"/>
        <v>NON</v>
      </c>
      <c r="N20" s="10" t="str">
        <f t="shared" si="5"/>
        <v>0</v>
      </c>
      <c r="O20" s="10" t="str">
        <f t="shared" si="1"/>
        <v>Défaite</v>
      </c>
      <c r="P20" s="8" t="s">
        <v>23</v>
      </c>
    </row>
    <row r="21" spans="1:16" x14ac:dyDescent="0.25">
      <c r="A21" s="8">
        <v>2</v>
      </c>
      <c r="B21" s="9">
        <v>42603</v>
      </c>
      <c r="C21" s="1" t="s">
        <v>12</v>
      </c>
      <c r="D21" s="8" t="s">
        <v>18</v>
      </c>
      <c r="E21" s="10" t="str">
        <f t="shared" si="0"/>
        <v>Victoire</v>
      </c>
      <c r="F21" s="11" t="str">
        <f t="shared" si="2"/>
        <v>3</v>
      </c>
      <c r="G21" s="11" t="str">
        <f t="shared" si="3"/>
        <v>OUI</v>
      </c>
      <c r="H21" s="8">
        <v>3</v>
      </c>
      <c r="I21" s="12">
        <v>2.2999999999999998</v>
      </c>
      <c r="J21" s="12">
        <v>3</v>
      </c>
      <c r="K21" s="12">
        <v>3.4</v>
      </c>
      <c r="L21" s="8">
        <v>1</v>
      </c>
      <c r="M21" s="11" t="str">
        <f t="shared" si="4"/>
        <v>NON</v>
      </c>
      <c r="N21" s="10" t="str">
        <f t="shared" si="5"/>
        <v>0</v>
      </c>
      <c r="O21" s="10" t="str">
        <f t="shared" si="1"/>
        <v>Défaite</v>
      </c>
      <c r="P21" s="8" t="s">
        <v>25</v>
      </c>
    </row>
    <row r="22" spans="1:16" x14ac:dyDescent="0.25">
      <c r="A22" s="8">
        <v>3</v>
      </c>
      <c r="B22" s="9">
        <v>42608</v>
      </c>
      <c r="C22" s="1" t="s">
        <v>12</v>
      </c>
      <c r="D22" s="22" t="s">
        <v>27</v>
      </c>
      <c r="E22" s="22" t="str">
        <f t="shared" si="0"/>
        <v>Victoire</v>
      </c>
      <c r="F22" s="23" t="str">
        <f t="shared" si="2"/>
        <v>3</v>
      </c>
      <c r="G22" s="23" t="str">
        <f t="shared" si="3"/>
        <v>OUI</v>
      </c>
      <c r="H22" s="8">
        <v>1</v>
      </c>
      <c r="I22" s="12">
        <v>1</v>
      </c>
      <c r="J22" s="12">
        <v>2</v>
      </c>
      <c r="K22" s="12">
        <v>3</v>
      </c>
      <c r="L22" s="8">
        <v>0</v>
      </c>
      <c r="M22" s="11" t="str">
        <f t="shared" si="4"/>
        <v>NON</v>
      </c>
      <c r="N22" s="10" t="str">
        <f t="shared" si="5"/>
        <v>0</v>
      </c>
      <c r="O22" s="10" t="str">
        <f t="shared" si="1"/>
        <v>Défaite</v>
      </c>
      <c r="P22" s="8" t="s">
        <v>20</v>
      </c>
    </row>
    <row r="23" spans="1:16" x14ac:dyDescent="0.25">
      <c r="A23" s="8"/>
      <c r="B23" s="9"/>
      <c r="C23" s="1"/>
      <c r="D23" s="8"/>
      <c r="E23" s="10" t="str">
        <f t="shared" si="0"/>
        <v/>
      </c>
      <c r="F23" s="11" t="str">
        <f t="shared" si="2"/>
        <v/>
      </c>
      <c r="G23" s="11" t="str">
        <f t="shared" si="3"/>
        <v/>
      </c>
      <c r="H23" s="8"/>
      <c r="I23" s="12"/>
      <c r="J23" s="12"/>
      <c r="K23" s="12"/>
      <c r="L23" s="8"/>
      <c r="M23" s="11" t="str">
        <f t="shared" si="4"/>
        <v/>
      </c>
      <c r="N23" s="10" t="str">
        <f t="shared" si="5"/>
        <v/>
      </c>
      <c r="O23" s="10" t="str">
        <f t="shared" si="1"/>
        <v/>
      </c>
      <c r="P23" s="8"/>
    </row>
    <row r="24" spans="1:16" x14ac:dyDescent="0.25">
      <c r="A24" s="8"/>
      <c r="B24" s="9"/>
      <c r="C24" s="1"/>
      <c r="D24" s="8"/>
      <c r="E24" s="10" t="str">
        <f t="shared" si="0"/>
        <v/>
      </c>
      <c r="F24" s="11" t="str">
        <f t="shared" si="2"/>
        <v/>
      </c>
      <c r="G24" s="11" t="str">
        <f t="shared" si="3"/>
        <v/>
      </c>
      <c r="H24" s="8"/>
      <c r="I24" s="12"/>
      <c r="J24" s="12"/>
      <c r="K24" s="12"/>
      <c r="L24" s="8"/>
      <c r="M24" s="11" t="str">
        <f t="shared" si="4"/>
        <v/>
      </c>
      <c r="N24" s="10" t="str">
        <f t="shared" si="5"/>
        <v/>
      </c>
      <c r="O24" s="10" t="str">
        <f t="shared" si="1"/>
        <v/>
      </c>
      <c r="P24" s="8"/>
    </row>
    <row r="25" spans="1:16" x14ac:dyDescent="0.25">
      <c r="A25" s="8"/>
      <c r="B25" s="9"/>
      <c r="C25" s="1"/>
      <c r="D25" s="8"/>
      <c r="E25" s="10" t="str">
        <f t="shared" si="0"/>
        <v/>
      </c>
      <c r="F25" s="11" t="str">
        <f t="shared" si="2"/>
        <v/>
      </c>
      <c r="G25" s="11" t="str">
        <f t="shared" si="3"/>
        <v/>
      </c>
      <c r="H25" s="8"/>
      <c r="I25" s="12"/>
      <c r="J25" s="12"/>
      <c r="K25" s="12"/>
      <c r="L25" s="8"/>
      <c r="M25" s="11" t="str">
        <f t="shared" si="4"/>
        <v/>
      </c>
      <c r="N25" s="10" t="str">
        <f t="shared" si="5"/>
        <v/>
      </c>
      <c r="O25" s="10" t="str">
        <f t="shared" si="1"/>
        <v/>
      </c>
      <c r="P25" s="8"/>
    </row>
    <row r="26" spans="1:16" x14ac:dyDescent="0.25">
      <c r="A26" s="8"/>
      <c r="B26" s="9"/>
      <c r="C26" s="1"/>
      <c r="D26" s="8"/>
      <c r="E26" s="10" t="str">
        <f t="shared" si="0"/>
        <v/>
      </c>
      <c r="F26" s="11" t="str">
        <f t="shared" si="2"/>
        <v/>
      </c>
      <c r="G26" s="11" t="str">
        <f t="shared" si="3"/>
        <v/>
      </c>
      <c r="H26" s="8"/>
      <c r="I26" s="12"/>
      <c r="J26" s="12"/>
      <c r="K26" s="12"/>
      <c r="L26" s="8"/>
      <c r="M26" s="11" t="str">
        <f t="shared" si="4"/>
        <v/>
      </c>
      <c r="N26" s="10" t="str">
        <f t="shared" si="5"/>
        <v/>
      </c>
      <c r="O26" s="10" t="str">
        <f t="shared" si="1"/>
        <v/>
      </c>
      <c r="P26" s="8"/>
    </row>
    <row r="27" spans="1:16" x14ac:dyDescent="0.25">
      <c r="A27" s="8"/>
      <c r="B27" s="9"/>
      <c r="C27" s="1"/>
      <c r="D27" s="8"/>
      <c r="E27" s="10" t="str">
        <f t="shared" si="0"/>
        <v/>
      </c>
      <c r="F27" s="11" t="str">
        <f t="shared" si="2"/>
        <v/>
      </c>
      <c r="G27" s="11" t="str">
        <f t="shared" si="3"/>
        <v/>
      </c>
      <c r="H27" s="8"/>
      <c r="I27" s="12"/>
      <c r="J27" s="12"/>
      <c r="K27" s="12"/>
      <c r="L27" s="8"/>
      <c r="M27" s="11" t="str">
        <f t="shared" si="4"/>
        <v/>
      </c>
      <c r="N27" s="10" t="str">
        <f t="shared" si="5"/>
        <v/>
      </c>
      <c r="O27" s="10" t="str">
        <f t="shared" si="1"/>
        <v/>
      </c>
      <c r="P27" s="8"/>
    </row>
    <row r="28" spans="1:16" x14ac:dyDescent="0.25">
      <c r="A28" s="8"/>
      <c r="B28" s="9"/>
      <c r="C28" s="1"/>
      <c r="D28" s="8"/>
      <c r="E28" s="10" t="str">
        <f t="shared" si="0"/>
        <v/>
      </c>
      <c r="F28" s="11" t="str">
        <f t="shared" si="2"/>
        <v/>
      </c>
      <c r="G28" s="11" t="str">
        <f t="shared" si="3"/>
        <v/>
      </c>
      <c r="H28" s="8"/>
      <c r="I28" s="12"/>
      <c r="J28" s="12"/>
      <c r="K28" s="12"/>
      <c r="L28" s="8"/>
      <c r="M28" s="11" t="str">
        <f t="shared" si="4"/>
        <v/>
      </c>
      <c r="N28" s="10" t="str">
        <f t="shared" si="5"/>
        <v/>
      </c>
      <c r="O28" s="10" t="str">
        <f t="shared" si="1"/>
        <v/>
      </c>
      <c r="P28" s="8"/>
    </row>
    <row r="29" spans="1:16" x14ac:dyDescent="0.25">
      <c r="A29" s="8"/>
      <c r="B29" s="9"/>
      <c r="C29" s="1"/>
      <c r="D29" s="8"/>
      <c r="E29" s="10" t="str">
        <f t="shared" si="0"/>
        <v/>
      </c>
      <c r="F29" s="11" t="str">
        <f t="shared" si="2"/>
        <v/>
      </c>
      <c r="G29" s="11" t="str">
        <f t="shared" si="3"/>
        <v/>
      </c>
      <c r="H29" s="8"/>
      <c r="I29" s="12"/>
      <c r="J29" s="12"/>
      <c r="K29" s="12"/>
      <c r="L29" s="8"/>
      <c r="M29" s="11" t="str">
        <f t="shared" si="4"/>
        <v/>
      </c>
      <c r="N29" s="10" t="str">
        <f t="shared" si="5"/>
        <v/>
      </c>
      <c r="O29" s="10" t="str">
        <f t="shared" si="1"/>
        <v/>
      </c>
      <c r="P29" s="8"/>
    </row>
    <row r="30" spans="1:16" x14ac:dyDescent="0.25">
      <c r="A30" s="8"/>
      <c r="B30" s="9"/>
      <c r="C30" s="1"/>
      <c r="D30" s="8"/>
      <c r="E30" s="10" t="str">
        <f t="shared" si="0"/>
        <v/>
      </c>
      <c r="F30" s="11" t="str">
        <f t="shared" si="2"/>
        <v/>
      </c>
      <c r="G30" s="11" t="str">
        <f t="shared" si="3"/>
        <v/>
      </c>
      <c r="H30" s="8"/>
      <c r="I30" s="12"/>
      <c r="J30" s="12"/>
      <c r="K30" s="12"/>
      <c r="L30" s="8"/>
      <c r="M30" s="11" t="str">
        <f t="shared" si="4"/>
        <v/>
      </c>
      <c r="N30" s="10" t="str">
        <f t="shared" si="5"/>
        <v/>
      </c>
      <c r="O30" s="10" t="str">
        <f t="shared" si="1"/>
        <v/>
      </c>
      <c r="P30" s="8"/>
    </row>
    <row r="31" spans="1:16" x14ac:dyDescent="0.25">
      <c r="A31" s="8"/>
      <c r="B31" s="9"/>
      <c r="C31" s="1"/>
      <c r="D31" s="8"/>
      <c r="E31" s="10" t="str">
        <f t="shared" si="0"/>
        <v/>
      </c>
      <c r="F31" s="11" t="str">
        <f t="shared" si="2"/>
        <v/>
      </c>
      <c r="G31" s="11" t="str">
        <f t="shared" si="3"/>
        <v/>
      </c>
      <c r="H31" s="8"/>
      <c r="I31" s="12"/>
      <c r="J31" s="12"/>
      <c r="K31" s="12"/>
      <c r="L31" s="8"/>
      <c r="M31" s="11" t="str">
        <f t="shared" si="4"/>
        <v/>
      </c>
      <c r="N31" s="10" t="str">
        <f t="shared" si="5"/>
        <v/>
      </c>
      <c r="O31" s="10" t="str">
        <f t="shared" si="1"/>
        <v/>
      </c>
      <c r="P31" s="8"/>
    </row>
    <row r="32" spans="1:16" x14ac:dyDescent="0.25">
      <c r="A32" s="8"/>
      <c r="B32" s="9"/>
      <c r="C32" s="1"/>
      <c r="D32" s="8"/>
      <c r="E32" s="10" t="str">
        <f t="shared" si="0"/>
        <v/>
      </c>
      <c r="F32" s="11" t="str">
        <f t="shared" si="2"/>
        <v/>
      </c>
      <c r="G32" s="11" t="str">
        <f t="shared" si="3"/>
        <v/>
      </c>
      <c r="H32" s="8"/>
      <c r="I32" s="12"/>
      <c r="J32" s="12"/>
      <c r="K32" s="12"/>
      <c r="L32" s="8"/>
      <c r="M32" s="11" t="str">
        <f t="shared" si="4"/>
        <v/>
      </c>
      <c r="N32" s="10" t="str">
        <f t="shared" si="5"/>
        <v/>
      </c>
      <c r="O32" s="10" t="str">
        <f t="shared" si="1"/>
        <v/>
      </c>
      <c r="P32" s="8"/>
    </row>
  </sheetData>
  <conditionalFormatting sqref="H3 L3">
    <cfRule type="top10" dxfId="34" priority="22" rank="1"/>
  </conditionalFormatting>
  <conditionalFormatting sqref="H4 L4">
    <cfRule type="top10" dxfId="33" priority="23" rank="1"/>
  </conditionalFormatting>
  <conditionalFormatting sqref="H5 L5">
    <cfRule type="top10" dxfId="32" priority="24" rank="1"/>
  </conditionalFormatting>
  <conditionalFormatting sqref="H6 L6">
    <cfRule type="top10" dxfId="31" priority="25" rank="1"/>
  </conditionalFormatting>
  <conditionalFormatting sqref="H7 L7">
    <cfRule type="top10" dxfId="30" priority="26" rank="1"/>
  </conditionalFormatting>
  <conditionalFormatting sqref="H8 L8">
    <cfRule type="top10" dxfId="29" priority="27" rank="1"/>
  </conditionalFormatting>
  <conditionalFormatting sqref="H9 L9">
    <cfRule type="top10" dxfId="28" priority="28" rank="1"/>
  </conditionalFormatting>
  <conditionalFormatting sqref="H10 L10">
    <cfRule type="top10" dxfId="27" priority="29" rank="1"/>
  </conditionalFormatting>
  <conditionalFormatting sqref="H11 L11">
    <cfRule type="top10" dxfId="26" priority="30" rank="1"/>
  </conditionalFormatting>
  <conditionalFormatting sqref="H12 L12">
    <cfRule type="top10" dxfId="25" priority="31" rank="1"/>
  </conditionalFormatting>
  <conditionalFormatting sqref="H13 L13">
    <cfRule type="top10" dxfId="24" priority="32" rank="1"/>
  </conditionalFormatting>
  <conditionalFormatting sqref="H14 L14">
    <cfRule type="top10" dxfId="23" priority="33" rank="1"/>
  </conditionalFormatting>
  <conditionalFormatting sqref="H15 L15">
    <cfRule type="top10" dxfId="22" priority="34" rank="1"/>
  </conditionalFormatting>
  <conditionalFormatting sqref="H16 L16">
    <cfRule type="top10" dxfId="21" priority="35" rank="1"/>
  </conditionalFormatting>
  <conditionalFormatting sqref="H17 L17">
    <cfRule type="top10" dxfId="20" priority="36" rank="1"/>
  </conditionalFormatting>
  <conditionalFormatting sqref="H18 L18">
    <cfRule type="top10" dxfId="19" priority="37" rank="1"/>
  </conditionalFormatting>
  <conditionalFormatting sqref="H19 L19">
    <cfRule type="top10" dxfId="18" priority="38" rank="1"/>
  </conditionalFormatting>
  <conditionalFormatting sqref="H20 L20">
    <cfRule type="top10" dxfId="17" priority="39" rank="1"/>
  </conditionalFormatting>
  <conditionalFormatting sqref="H21 L21">
    <cfRule type="top10" dxfId="16" priority="40" rank="1"/>
  </conditionalFormatting>
  <conditionalFormatting sqref="L22">
    <cfRule type="top10" dxfId="15" priority="41" rank="1"/>
  </conditionalFormatting>
  <conditionalFormatting sqref="L23">
    <cfRule type="top10" dxfId="14" priority="42" rank="1"/>
  </conditionalFormatting>
  <conditionalFormatting sqref="L24">
    <cfRule type="top10" dxfId="13" priority="43" rank="1"/>
  </conditionalFormatting>
  <conditionalFormatting sqref="L25">
    <cfRule type="top10" dxfId="12" priority="44" rank="1"/>
  </conditionalFormatting>
  <conditionalFormatting sqref="H32 L32">
    <cfRule type="top10" dxfId="11" priority="45" rank="1"/>
  </conditionalFormatting>
  <conditionalFormatting sqref="H31 L31">
    <cfRule type="top10" dxfId="10" priority="46" rank="1"/>
  </conditionalFormatting>
  <conditionalFormatting sqref="H30 L30">
    <cfRule type="top10" dxfId="9" priority="47" rank="1"/>
  </conditionalFormatting>
  <conditionalFormatting sqref="H29 L29">
    <cfRule type="top10" dxfId="8" priority="48" rank="1"/>
  </conditionalFormatting>
  <conditionalFormatting sqref="H28 L28">
    <cfRule type="top10" dxfId="7" priority="49" rank="1"/>
  </conditionalFormatting>
  <conditionalFormatting sqref="H27 L27">
    <cfRule type="top10" dxfId="6" priority="50" rank="1"/>
  </conditionalFormatting>
  <conditionalFormatting sqref="H26 L26">
    <cfRule type="top10" dxfId="5" priority="51" rank="1"/>
  </conditionalFormatting>
  <conditionalFormatting sqref="H25">
    <cfRule type="top10" dxfId="4" priority="52" rank="1"/>
  </conditionalFormatting>
  <conditionalFormatting sqref="H24">
    <cfRule type="top10" dxfId="3" priority="53" rank="1"/>
  </conditionalFormatting>
  <conditionalFormatting sqref="H23">
    <cfRule type="top10" dxfId="2" priority="54" rank="1"/>
  </conditionalFormatting>
  <conditionalFormatting sqref="H22">
    <cfRule type="top10" dxfId="1" priority="55" rank="1"/>
  </conditionalFormatting>
  <conditionalFormatting sqref="O2:O32 H2 L2">
    <cfRule type="top10" dxfId="0" priority="62" rank="1"/>
  </conditionalFormatting>
  <dataValidations count="1">
    <dataValidation type="list" allowBlank="1" showInputMessage="1" showErrorMessage="1" sqref="C2:C1048576">
      <formula1>"Amical,Ligue 1, Coupe de France,Coupe de la ligue,Europa League,Champions league, Super coupe,"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Bidouche &amp; Bidoutche</cp:lastModifiedBy>
  <dcterms:created xsi:type="dcterms:W3CDTF">2016-08-26T18:00:25Z</dcterms:created>
  <dcterms:modified xsi:type="dcterms:W3CDTF">2016-08-26T18:32:14Z</dcterms:modified>
</cp:coreProperties>
</file>