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douche &amp; Bidoutche\Desktop\"/>
    </mc:Choice>
  </mc:AlternateContent>
  <bookViews>
    <workbookView xWindow="0" yWindow="0" windowWidth="28800" windowHeight="11835"/>
  </bookViews>
  <sheets>
    <sheet name="Feuil1" sheetId="1" r:id="rId1"/>
  </sheets>
  <externalReferences>
    <externalReference r:id="rId2"/>
    <externalReference r:id="rId3"/>
  </externalReferences>
  <definedNames>
    <definedName name="Domicile">[1]TABLE!$A$2:$A$50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80" i="1" l="1"/>
  <c r="Z380" i="1"/>
  <c r="X380" i="1"/>
  <c r="W380" i="1" s="1"/>
  <c r="V380" i="1"/>
  <c r="U380" i="1"/>
  <c r="N380" i="1"/>
  <c r="L380" i="1"/>
  <c r="M380" i="1" s="1"/>
  <c r="G380" i="1"/>
  <c r="F380" i="1"/>
  <c r="I380" i="1" s="1"/>
  <c r="AA379" i="1"/>
  <c r="U379" i="1" s="1"/>
  <c r="Z379" i="1"/>
  <c r="X379" i="1"/>
  <c r="W379" i="1" s="1"/>
  <c r="V379" i="1"/>
  <c r="N379" i="1"/>
  <c r="M379" i="1"/>
  <c r="L379" i="1"/>
  <c r="J379" i="1"/>
  <c r="I379" i="1"/>
  <c r="G379" i="1"/>
  <c r="F379" i="1"/>
  <c r="O379" i="1" s="1"/>
  <c r="AA378" i="1"/>
  <c r="Z378" i="1"/>
  <c r="X378" i="1"/>
  <c r="W378" i="1" s="1"/>
  <c r="V378" i="1"/>
  <c r="U378" i="1"/>
  <c r="N378" i="1"/>
  <c r="L378" i="1"/>
  <c r="M378" i="1" s="1"/>
  <c r="G378" i="1"/>
  <c r="F378" i="1"/>
  <c r="O378" i="1" s="1"/>
  <c r="AA377" i="1"/>
  <c r="Z377" i="1"/>
  <c r="X377" i="1"/>
  <c r="W377" i="1" s="1"/>
  <c r="V377" i="1"/>
  <c r="U377" i="1"/>
  <c r="N377" i="1"/>
  <c r="L377" i="1"/>
  <c r="M377" i="1" s="1"/>
  <c r="G377" i="1"/>
  <c r="F377" i="1"/>
  <c r="K377" i="1" s="1"/>
  <c r="AA376" i="1"/>
  <c r="Z376" i="1"/>
  <c r="X376" i="1"/>
  <c r="W376" i="1" s="1"/>
  <c r="V376" i="1"/>
  <c r="U376" i="1"/>
  <c r="N376" i="1"/>
  <c r="L376" i="1"/>
  <c r="M376" i="1" s="1"/>
  <c r="G376" i="1"/>
  <c r="F376" i="1"/>
  <c r="AA375" i="1"/>
  <c r="U375" i="1" s="1"/>
  <c r="Z375" i="1"/>
  <c r="X375" i="1"/>
  <c r="W375" i="1"/>
  <c r="V375" i="1"/>
  <c r="N375" i="1"/>
  <c r="L375" i="1"/>
  <c r="M375" i="1" s="1"/>
  <c r="G375" i="1"/>
  <c r="F375" i="1"/>
  <c r="AA374" i="1"/>
  <c r="U374" i="1" s="1"/>
  <c r="Z374" i="1"/>
  <c r="X374" i="1"/>
  <c r="W374" i="1"/>
  <c r="V374" i="1"/>
  <c r="N374" i="1"/>
  <c r="L374" i="1"/>
  <c r="M374" i="1" s="1"/>
  <c r="G374" i="1"/>
  <c r="F374" i="1"/>
  <c r="AA373" i="1"/>
  <c r="Z373" i="1"/>
  <c r="X373" i="1"/>
  <c r="W373" i="1" s="1"/>
  <c r="V373" i="1"/>
  <c r="U373" i="1"/>
  <c r="N373" i="1"/>
  <c r="L373" i="1"/>
  <c r="M373" i="1" s="1"/>
  <c r="K373" i="1"/>
  <c r="G373" i="1"/>
  <c r="F373" i="1"/>
  <c r="AA372" i="1"/>
  <c r="Z372" i="1"/>
  <c r="X372" i="1"/>
  <c r="W372" i="1" s="1"/>
  <c r="V372" i="1"/>
  <c r="U372" i="1"/>
  <c r="N372" i="1"/>
  <c r="L372" i="1"/>
  <c r="M372" i="1" s="1"/>
  <c r="G372" i="1"/>
  <c r="F372" i="1"/>
  <c r="AA371" i="1"/>
  <c r="U371" i="1" s="1"/>
  <c r="Z371" i="1"/>
  <c r="X371" i="1"/>
  <c r="W371" i="1"/>
  <c r="V371" i="1"/>
  <c r="N371" i="1"/>
  <c r="L371" i="1"/>
  <c r="M371" i="1" s="1"/>
  <c r="J371" i="1"/>
  <c r="G371" i="1"/>
  <c r="F371" i="1"/>
  <c r="AA370" i="1"/>
  <c r="U370" i="1" s="1"/>
  <c r="Z370" i="1"/>
  <c r="X370" i="1"/>
  <c r="W370" i="1"/>
  <c r="V370" i="1"/>
  <c r="N370" i="1"/>
  <c r="L370" i="1"/>
  <c r="M370" i="1" s="1"/>
  <c r="G370" i="1"/>
  <c r="F370" i="1"/>
  <c r="O370" i="1" s="1"/>
  <c r="AA369" i="1"/>
  <c r="Z369" i="1"/>
  <c r="X369" i="1"/>
  <c r="W369" i="1" s="1"/>
  <c r="V369" i="1"/>
  <c r="U369" i="1"/>
  <c r="N369" i="1"/>
  <c r="L369" i="1"/>
  <c r="M369" i="1" s="1"/>
  <c r="G369" i="1"/>
  <c r="F369" i="1"/>
  <c r="AA368" i="1"/>
  <c r="U368" i="1" s="1"/>
  <c r="Z368" i="1"/>
  <c r="X368" i="1"/>
  <c r="W368" i="1"/>
  <c r="V368" i="1"/>
  <c r="N368" i="1"/>
  <c r="L368" i="1"/>
  <c r="M368" i="1" s="1"/>
  <c r="G368" i="1"/>
  <c r="F368" i="1"/>
  <c r="AA367" i="1"/>
  <c r="U367" i="1" s="1"/>
  <c r="Z367" i="1"/>
  <c r="X367" i="1"/>
  <c r="W367" i="1" s="1"/>
  <c r="V367" i="1"/>
  <c r="N367" i="1"/>
  <c r="M367" i="1"/>
  <c r="L367" i="1"/>
  <c r="G367" i="1"/>
  <c r="F367" i="1"/>
  <c r="O367" i="1" s="1"/>
  <c r="AA366" i="1"/>
  <c r="U366" i="1" s="1"/>
  <c r="Z366" i="1"/>
  <c r="X366" i="1"/>
  <c r="W366" i="1" s="1"/>
  <c r="V366" i="1"/>
  <c r="N366" i="1"/>
  <c r="M366" i="1"/>
  <c r="L366" i="1"/>
  <c r="J366" i="1"/>
  <c r="G366" i="1"/>
  <c r="F366" i="1"/>
  <c r="O366" i="1" s="1"/>
  <c r="AA365" i="1"/>
  <c r="U365" i="1" s="1"/>
  <c r="Z365" i="1"/>
  <c r="X365" i="1"/>
  <c r="W365" i="1" s="1"/>
  <c r="V365" i="1"/>
  <c r="N365" i="1"/>
  <c r="L365" i="1"/>
  <c r="M365" i="1" s="1"/>
  <c r="G365" i="1"/>
  <c r="F365" i="1"/>
  <c r="AA364" i="1"/>
  <c r="Z364" i="1"/>
  <c r="X364" i="1"/>
  <c r="W364" i="1" s="1"/>
  <c r="V364" i="1"/>
  <c r="U364" i="1"/>
  <c r="N364" i="1"/>
  <c r="L364" i="1"/>
  <c r="M364" i="1" s="1"/>
  <c r="G364" i="1"/>
  <c r="F364" i="1"/>
  <c r="I364" i="1" s="1"/>
  <c r="AA363" i="1"/>
  <c r="U363" i="1" s="1"/>
  <c r="Z363" i="1"/>
  <c r="X363" i="1"/>
  <c r="W363" i="1" s="1"/>
  <c r="V363" i="1"/>
  <c r="N363" i="1"/>
  <c r="M363" i="1"/>
  <c r="L363" i="1"/>
  <c r="J363" i="1"/>
  <c r="I363" i="1"/>
  <c r="G363" i="1"/>
  <c r="F363" i="1"/>
  <c r="O363" i="1" s="1"/>
  <c r="AA362" i="1"/>
  <c r="U362" i="1" s="1"/>
  <c r="Z362" i="1"/>
  <c r="X362" i="1"/>
  <c r="W362" i="1" s="1"/>
  <c r="V362" i="1"/>
  <c r="N362" i="1"/>
  <c r="L362" i="1"/>
  <c r="M362" i="1" s="1"/>
  <c r="J362" i="1"/>
  <c r="I362" i="1"/>
  <c r="G362" i="1"/>
  <c r="F362" i="1"/>
  <c r="O362" i="1" s="1"/>
  <c r="AA361" i="1"/>
  <c r="Z361" i="1"/>
  <c r="X361" i="1"/>
  <c r="W361" i="1" s="1"/>
  <c r="V361" i="1"/>
  <c r="U361" i="1"/>
  <c r="N361" i="1"/>
  <c r="L361" i="1"/>
  <c r="M361" i="1" s="1"/>
  <c r="G361" i="1"/>
  <c r="F361" i="1"/>
  <c r="K361" i="1" s="1"/>
  <c r="AA360" i="1"/>
  <c r="Z360" i="1"/>
  <c r="X360" i="1"/>
  <c r="W360" i="1" s="1"/>
  <c r="V360" i="1"/>
  <c r="U360" i="1"/>
  <c r="N360" i="1"/>
  <c r="L360" i="1"/>
  <c r="M360" i="1" s="1"/>
  <c r="G360" i="1"/>
  <c r="F360" i="1"/>
  <c r="I360" i="1" s="1"/>
  <c r="AA359" i="1"/>
  <c r="U359" i="1" s="1"/>
  <c r="Z359" i="1"/>
  <c r="X359" i="1"/>
  <c r="W359" i="1" s="1"/>
  <c r="V359" i="1"/>
  <c r="N359" i="1"/>
  <c r="M359" i="1"/>
  <c r="L359" i="1"/>
  <c r="I359" i="1"/>
  <c r="G359" i="1"/>
  <c r="F359" i="1"/>
  <c r="O359" i="1" s="1"/>
  <c r="AA358" i="1"/>
  <c r="Z358" i="1"/>
  <c r="X358" i="1"/>
  <c r="W358" i="1" s="1"/>
  <c r="V358" i="1"/>
  <c r="U358" i="1"/>
  <c r="N358" i="1"/>
  <c r="L358" i="1"/>
  <c r="M358" i="1" s="1"/>
  <c r="G358" i="1"/>
  <c r="F358" i="1"/>
  <c r="O358" i="1" s="1"/>
  <c r="AA357" i="1"/>
  <c r="U357" i="1" s="1"/>
  <c r="Z357" i="1"/>
  <c r="X357" i="1"/>
  <c r="W357" i="1" s="1"/>
  <c r="V357" i="1"/>
  <c r="N357" i="1"/>
  <c r="L357" i="1"/>
  <c r="M357" i="1" s="1"/>
  <c r="G357" i="1"/>
  <c r="F357" i="1"/>
  <c r="K357" i="1" s="1"/>
  <c r="AA356" i="1"/>
  <c r="Z356" i="1"/>
  <c r="X356" i="1"/>
  <c r="W356" i="1" s="1"/>
  <c r="V356" i="1"/>
  <c r="U356" i="1"/>
  <c r="N356" i="1"/>
  <c r="L356" i="1"/>
  <c r="M356" i="1" s="1"/>
  <c r="K356" i="1"/>
  <c r="G356" i="1"/>
  <c r="F356" i="1"/>
  <c r="AA355" i="1"/>
  <c r="U355" i="1" s="1"/>
  <c r="Z355" i="1"/>
  <c r="X355" i="1"/>
  <c r="W355" i="1" s="1"/>
  <c r="V355" i="1"/>
  <c r="N355" i="1"/>
  <c r="M355" i="1"/>
  <c r="L355" i="1"/>
  <c r="I355" i="1"/>
  <c r="G355" i="1"/>
  <c r="F355" i="1"/>
  <c r="O355" i="1" s="1"/>
  <c r="AA354" i="1"/>
  <c r="U354" i="1" s="1"/>
  <c r="Z354" i="1"/>
  <c r="X354" i="1"/>
  <c r="W354" i="1" s="1"/>
  <c r="V354" i="1"/>
  <c r="N354" i="1"/>
  <c r="M354" i="1"/>
  <c r="L354" i="1"/>
  <c r="G354" i="1"/>
  <c r="F354" i="1"/>
  <c r="O354" i="1" s="1"/>
  <c r="AA353" i="1"/>
  <c r="Z353" i="1"/>
  <c r="X353" i="1"/>
  <c r="W353" i="1" s="1"/>
  <c r="V353" i="1"/>
  <c r="U353" i="1"/>
  <c r="N353" i="1"/>
  <c r="L353" i="1"/>
  <c r="M353" i="1" s="1"/>
  <c r="G353" i="1"/>
  <c r="F353" i="1"/>
  <c r="AA352" i="1"/>
  <c r="U352" i="1" s="1"/>
  <c r="Z352" i="1"/>
  <c r="X352" i="1"/>
  <c r="W352" i="1"/>
  <c r="V352" i="1"/>
  <c r="N352" i="1"/>
  <c r="L352" i="1"/>
  <c r="M352" i="1" s="1"/>
  <c r="G352" i="1"/>
  <c r="F352" i="1"/>
  <c r="AA351" i="1"/>
  <c r="U351" i="1" s="1"/>
  <c r="Z351" i="1"/>
  <c r="X351" i="1"/>
  <c r="W351" i="1" s="1"/>
  <c r="V351" i="1"/>
  <c r="N351" i="1"/>
  <c r="M351" i="1"/>
  <c r="L351" i="1"/>
  <c r="G351" i="1"/>
  <c r="F351" i="1"/>
  <c r="O351" i="1" s="1"/>
  <c r="AA350" i="1"/>
  <c r="U350" i="1" s="1"/>
  <c r="Z350" i="1"/>
  <c r="X350" i="1"/>
  <c r="W350" i="1" s="1"/>
  <c r="V350" i="1"/>
  <c r="N350" i="1"/>
  <c r="M350" i="1"/>
  <c r="L350" i="1"/>
  <c r="I350" i="1"/>
  <c r="G350" i="1"/>
  <c r="F350" i="1"/>
  <c r="O350" i="1" s="1"/>
  <c r="AA349" i="1"/>
  <c r="U349" i="1" s="1"/>
  <c r="Z349" i="1"/>
  <c r="X349" i="1"/>
  <c r="W349" i="1" s="1"/>
  <c r="V349" i="1"/>
  <c r="N349" i="1"/>
  <c r="L349" i="1"/>
  <c r="M349" i="1" s="1"/>
  <c r="G349" i="1"/>
  <c r="F349" i="1"/>
  <c r="AA348" i="1"/>
  <c r="U348" i="1" s="1"/>
  <c r="Z348" i="1"/>
  <c r="X348" i="1"/>
  <c r="W348" i="1"/>
  <c r="V348" i="1"/>
  <c r="N348" i="1"/>
  <c r="L348" i="1"/>
  <c r="M348" i="1" s="1"/>
  <c r="J348" i="1"/>
  <c r="G348" i="1"/>
  <c r="F348" i="1"/>
  <c r="I348" i="1" s="1"/>
  <c r="AA347" i="1"/>
  <c r="U347" i="1" s="1"/>
  <c r="Z347" i="1"/>
  <c r="X347" i="1"/>
  <c r="W347" i="1"/>
  <c r="V347" i="1"/>
  <c r="N347" i="1"/>
  <c r="L347" i="1"/>
  <c r="M347" i="1" s="1"/>
  <c r="J347" i="1"/>
  <c r="I347" i="1"/>
  <c r="G347" i="1"/>
  <c r="F347" i="1"/>
  <c r="O347" i="1" s="1"/>
  <c r="AA346" i="1"/>
  <c r="Z346" i="1"/>
  <c r="X346" i="1"/>
  <c r="W346" i="1"/>
  <c r="V346" i="1"/>
  <c r="U346" i="1"/>
  <c r="N346" i="1"/>
  <c r="L346" i="1"/>
  <c r="M346" i="1" s="1"/>
  <c r="G346" i="1"/>
  <c r="F346" i="1"/>
  <c r="J346" i="1" s="1"/>
  <c r="AA345" i="1"/>
  <c r="Z345" i="1"/>
  <c r="X345" i="1"/>
  <c r="W345" i="1" s="1"/>
  <c r="V345" i="1"/>
  <c r="U345" i="1"/>
  <c r="N345" i="1"/>
  <c r="L345" i="1"/>
  <c r="M345" i="1" s="1"/>
  <c r="K345" i="1"/>
  <c r="G345" i="1"/>
  <c r="F345" i="1"/>
  <c r="O345" i="1" s="1"/>
  <c r="AA344" i="1"/>
  <c r="U344" i="1" s="1"/>
  <c r="Z344" i="1"/>
  <c r="X344" i="1"/>
  <c r="W344" i="1" s="1"/>
  <c r="V344" i="1"/>
  <c r="O344" i="1"/>
  <c r="N344" i="1"/>
  <c r="L344" i="1"/>
  <c r="M344" i="1" s="1"/>
  <c r="K344" i="1"/>
  <c r="J344" i="1"/>
  <c r="G344" i="1"/>
  <c r="F344" i="1"/>
  <c r="I344" i="1" s="1"/>
  <c r="AA343" i="1"/>
  <c r="U343" i="1" s="1"/>
  <c r="Z343" i="1"/>
  <c r="X343" i="1"/>
  <c r="W343" i="1"/>
  <c r="V343" i="1"/>
  <c r="N343" i="1"/>
  <c r="L343" i="1"/>
  <c r="M343" i="1" s="1"/>
  <c r="J343" i="1"/>
  <c r="I343" i="1"/>
  <c r="G343" i="1"/>
  <c r="F343" i="1"/>
  <c r="O343" i="1" s="1"/>
  <c r="AA342" i="1"/>
  <c r="U342" i="1" s="1"/>
  <c r="Z342" i="1"/>
  <c r="X342" i="1"/>
  <c r="W342" i="1"/>
  <c r="V342" i="1"/>
  <c r="N342" i="1"/>
  <c r="L342" i="1"/>
  <c r="M342" i="1" s="1"/>
  <c r="G342" i="1"/>
  <c r="F342" i="1"/>
  <c r="O342" i="1" s="1"/>
  <c r="AA341" i="1"/>
  <c r="Z341" i="1"/>
  <c r="X341" i="1"/>
  <c r="W341" i="1" s="1"/>
  <c r="V341" i="1"/>
  <c r="U341" i="1"/>
  <c r="N341" i="1"/>
  <c r="L341" i="1"/>
  <c r="M341" i="1" s="1"/>
  <c r="G341" i="1"/>
  <c r="F341" i="1"/>
  <c r="K341" i="1" s="1"/>
  <c r="AA340" i="1"/>
  <c r="Z340" i="1"/>
  <c r="X340" i="1"/>
  <c r="W340" i="1" s="1"/>
  <c r="V340" i="1"/>
  <c r="U340" i="1"/>
  <c r="N340" i="1"/>
  <c r="L340" i="1"/>
  <c r="M340" i="1" s="1"/>
  <c r="G340" i="1"/>
  <c r="F340" i="1"/>
  <c r="AA339" i="1"/>
  <c r="U339" i="1" s="1"/>
  <c r="Z339" i="1"/>
  <c r="X339" i="1"/>
  <c r="W339" i="1" s="1"/>
  <c r="V339" i="1"/>
  <c r="N339" i="1"/>
  <c r="M339" i="1"/>
  <c r="L339" i="1"/>
  <c r="G339" i="1"/>
  <c r="F339" i="1"/>
  <c r="O339" i="1" s="1"/>
  <c r="AA338" i="1"/>
  <c r="U338" i="1" s="1"/>
  <c r="Z338" i="1"/>
  <c r="X338" i="1"/>
  <c r="W338" i="1" s="1"/>
  <c r="V338" i="1"/>
  <c r="N338" i="1"/>
  <c r="L338" i="1"/>
  <c r="M338" i="1" s="1"/>
  <c r="G338" i="1"/>
  <c r="F338" i="1"/>
  <c r="AA337" i="1"/>
  <c r="Z337" i="1"/>
  <c r="X337" i="1"/>
  <c r="W337" i="1" s="1"/>
  <c r="V337" i="1"/>
  <c r="U337" i="1"/>
  <c r="N337" i="1"/>
  <c r="L337" i="1"/>
  <c r="M337" i="1" s="1"/>
  <c r="G337" i="1"/>
  <c r="F337" i="1"/>
  <c r="AA336" i="1"/>
  <c r="Z336" i="1"/>
  <c r="X336" i="1"/>
  <c r="W336" i="1" s="1"/>
  <c r="V336" i="1"/>
  <c r="U336" i="1"/>
  <c r="N336" i="1"/>
  <c r="L336" i="1"/>
  <c r="M336" i="1" s="1"/>
  <c r="G336" i="1"/>
  <c r="F336" i="1"/>
  <c r="AA335" i="1"/>
  <c r="U335" i="1" s="1"/>
  <c r="Z335" i="1"/>
  <c r="X335" i="1"/>
  <c r="W335" i="1"/>
  <c r="V335" i="1"/>
  <c r="N335" i="1"/>
  <c r="L335" i="1"/>
  <c r="M335" i="1" s="1"/>
  <c r="G335" i="1"/>
  <c r="F335" i="1"/>
  <c r="J335" i="1" s="1"/>
  <c r="AA334" i="1"/>
  <c r="U334" i="1" s="1"/>
  <c r="Z334" i="1"/>
  <c r="X334" i="1"/>
  <c r="W334" i="1"/>
  <c r="V334" i="1"/>
  <c r="N334" i="1"/>
  <c r="L334" i="1"/>
  <c r="M334" i="1" s="1"/>
  <c r="G334" i="1"/>
  <c r="F334" i="1"/>
  <c r="AA333" i="1"/>
  <c r="Z333" i="1"/>
  <c r="X333" i="1"/>
  <c r="W333" i="1" s="1"/>
  <c r="V333" i="1"/>
  <c r="U333" i="1"/>
  <c r="N333" i="1"/>
  <c r="M333" i="1"/>
  <c r="L333" i="1"/>
  <c r="G333" i="1"/>
  <c r="F333" i="1"/>
  <c r="AA332" i="1"/>
  <c r="U332" i="1" s="1"/>
  <c r="Z332" i="1"/>
  <c r="X332" i="1"/>
  <c r="W332" i="1" s="1"/>
  <c r="V332" i="1"/>
  <c r="N332" i="1"/>
  <c r="L332" i="1"/>
  <c r="M332" i="1" s="1"/>
  <c r="K332" i="1"/>
  <c r="G332" i="1"/>
  <c r="F332" i="1"/>
  <c r="AA331" i="1"/>
  <c r="U331" i="1" s="1"/>
  <c r="Z331" i="1"/>
  <c r="X331" i="1"/>
  <c r="W331" i="1" s="1"/>
  <c r="V331" i="1"/>
  <c r="N331" i="1"/>
  <c r="M331" i="1"/>
  <c r="L331" i="1"/>
  <c r="G331" i="1"/>
  <c r="F331" i="1"/>
  <c r="AA330" i="1"/>
  <c r="U330" i="1" s="1"/>
  <c r="Z330" i="1"/>
  <c r="X330" i="1"/>
  <c r="W330" i="1"/>
  <c r="V330" i="1"/>
  <c r="N330" i="1"/>
  <c r="L330" i="1"/>
  <c r="M330" i="1" s="1"/>
  <c r="G330" i="1"/>
  <c r="F330" i="1"/>
  <c r="AA329" i="1"/>
  <c r="U329" i="1" s="1"/>
  <c r="Z329" i="1"/>
  <c r="X329" i="1"/>
  <c r="W329" i="1" s="1"/>
  <c r="V329" i="1"/>
  <c r="N329" i="1"/>
  <c r="L329" i="1"/>
  <c r="M329" i="1" s="1"/>
  <c r="G329" i="1"/>
  <c r="F329" i="1"/>
  <c r="AA328" i="1"/>
  <c r="Z328" i="1"/>
  <c r="X328" i="1"/>
  <c r="W328" i="1" s="1"/>
  <c r="V328" i="1"/>
  <c r="U328" i="1"/>
  <c r="N328" i="1"/>
  <c r="L328" i="1"/>
  <c r="M328" i="1" s="1"/>
  <c r="G328" i="1"/>
  <c r="F328" i="1"/>
  <c r="AA327" i="1"/>
  <c r="U327" i="1" s="1"/>
  <c r="Z327" i="1"/>
  <c r="X327" i="1"/>
  <c r="W327" i="1" s="1"/>
  <c r="V327" i="1"/>
  <c r="N327" i="1"/>
  <c r="L327" i="1"/>
  <c r="M327" i="1" s="1"/>
  <c r="K327" i="1"/>
  <c r="G327" i="1"/>
  <c r="F327" i="1"/>
  <c r="O327" i="1" s="1"/>
  <c r="AA326" i="1"/>
  <c r="U326" i="1" s="1"/>
  <c r="Z326" i="1"/>
  <c r="X326" i="1"/>
  <c r="W326" i="1"/>
  <c r="V326" i="1"/>
  <c r="N326" i="1"/>
  <c r="L326" i="1"/>
  <c r="M326" i="1" s="1"/>
  <c r="G326" i="1"/>
  <c r="F326" i="1"/>
  <c r="AA325" i="1"/>
  <c r="U325" i="1" s="1"/>
  <c r="Z325" i="1"/>
  <c r="X325" i="1"/>
  <c r="W325" i="1" s="1"/>
  <c r="V325" i="1"/>
  <c r="N325" i="1"/>
  <c r="L325" i="1"/>
  <c r="M325" i="1" s="1"/>
  <c r="I325" i="1"/>
  <c r="G325" i="1"/>
  <c r="F325" i="1"/>
  <c r="O325" i="1" s="1"/>
  <c r="AA324" i="1"/>
  <c r="Z324" i="1"/>
  <c r="X324" i="1"/>
  <c r="W324" i="1" s="1"/>
  <c r="V324" i="1"/>
  <c r="U324" i="1"/>
  <c r="N324" i="1"/>
  <c r="L324" i="1"/>
  <c r="M324" i="1" s="1"/>
  <c r="G324" i="1"/>
  <c r="F324" i="1"/>
  <c r="AA323" i="1"/>
  <c r="U323" i="1" s="1"/>
  <c r="Z323" i="1"/>
  <c r="X323" i="1"/>
  <c r="W323" i="1" s="1"/>
  <c r="V323" i="1"/>
  <c r="N323" i="1"/>
  <c r="L323" i="1"/>
  <c r="M323" i="1" s="1"/>
  <c r="G323" i="1"/>
  <c r="F323" i="1"/>
  <c r="I323" i="1" s="1"/>
  <c r="AA322" i="1"/>
  <c r="U322" i="1" s="1"/>
  <c r="Z322" i="1"/>
  <c r="X322" i="1"/>
  <c r="W322" i="1" s="1"/>
  <c r="V322" i="1"/>
  <c r="N322" i="1"/>
  <c r="M322" i="1"/>
  <c r="L322" i="1"/>
  <c r="J322" i="1"/>
  <c r="I322" i="1"/>
  <c r="G322" i="1"/>
  <c r="F322" i="1"/>
  <c r="O322" i="1" s="1"/>
  <c r="AA321" i="1"/>
  <c r="U321" i="1" s="1"/>
  <c r="Z321" i="1"/>
  <c r="X321" i="1"/>
  <c r="W321" i="1" s="1"/>
  <c r="V321" i="1"/>
  <c r="N321" i="1"/>
  <c r="M321" i="1"/>
  <c r="L321" i="1"/>
  <c r="G321" i="1"/>
  <c r="F321" i="1"/>
  <c r="AA320" i="1"/>
  <c r="Z320" i="1"/>
  <c r="X320" i="1"/>
  <c r="W320" i="1" s="1"/>
  <c r="V320" i="1"/>
  <c r="U320" i="1"/>
  <c r="N320" i="1"/>
  <c r="L320" i="1"/>
  <c r="M320" i="1" s="1"/>
  <c r="G320" i="1"/>
  <c r="F320" i="1"/>
  <c r="AA319" i="1"/>
  <c r="U319" i="1" s="1"/>
  <c r="Z319" i="1"/>
  <c r="X319" i="1"/>
  <c r="W319" i="1" s="1"/>
  <c r="V319" i="1"/>
  <c r="N319" i="1"/>
  <c r="M319" i="1"/>
  <c r="L319" i="1"/>
  <c r="G319" i="1"/>
  <c r="F319" i="1"/>
  <c r="AA318" i="1"/>
  <c r="U318" i="1" s="1"/>
  <c r="Z318" i="1"/>
  <c r="X318" i="1"/>
  <c r="W318" i="1"/>
  <c r="V318" i="1"/>
  <c r="N318" i="1"/>
  <c r="L318" i="1"/>
  <c r="M318" i="1" s="1"/>
  <c r="G318" i="1"/>
  <c r="F318" i="1"/>
  <c r="J318" i="1" s="1"/>
  <c r="AA317" i="1"/>
  <c r="Z317" i="1"/>
  <c r="X317" i="1"/>
  <c r="W317" i="1" s="1"/>
  <c r="V317" i="1"/>
  <c r="U317" i="1"/>
  <c r="N317" i="1"/>
  <c r="L317" i="1"/>
  <c r="M317" i="1" s="1"/>
  <c r="I317" i="1"/>
  <c r="G317" i="1"/>
  <c r="F317" i="1"/>
  <c r="O317" i="1" s="1"/>
  <c r="AA316" i="1"/>
  <c r="U316" i="1" s="1"/>
  <c r="Z316" i="1"/>
  <c r="X316" i="1"/>
  <c r="W316" i="1" s="1"/>
  <c r="V316" i="1"/>
  <c r="N316" i="1"/>
  <c r="L316" i="1"/>
  <c r="M316" i="1" s="1"/>
  <c r="G316" i="1"/>
  <c r="F316" i="1"/>
  <c r="K316" i="1" s="1"/>
  <c r="AA315" i="1"/>
  <c r="U315" i="1" s="1"/>
  <c r="Z315" i="1"/>
  <c r="X315" i="1"/>
  <c r="W315" i="1" s="1"/>
  <c r="V315" i="1"/>
  <c r="N315" i="1"/>
  <c r="L315" i="1"/>
  <c r="M315" i="1" s="1"/>
  <c r="G315" i="1"/>
  <c r="F315" i="1"/>
  <c r="AA314" i="1"/>
  <c r="U314" i="1" s="1"/>
  <c r="Z314" i="1"/>
  <c r="X314" i="1"/>
  <c r="W314" i="1" s="1"/>
  <c r="V314" i="1"/>
  <c r="N314" i="1"/>
  <c r="M314" i="1"/>
  <c r="L314" i="1"/>
  <c r="J314" i="1"/>
  <c r="I314" i="1"/>
  <c r="G314" i="1"/>
  <c r="F314" i="1"/>
  <c r="O314" i="1" s="1"/>
  <c r="AA313" i="1"/>
  <c r="U313" i="1" s="1"/>
  <c r="Z313" i="1"/>
  <c r="X313" i="1"/>
  <c r="W313" i="1" s="1"/>
  <c r="V313" i="1"/>
  <c r="N313" i="1"/>
  <c r="L313" i="1"/>
  <c r="M313" i="1" s="1"/>
  <c r="G313" i="1"/>
  <c r="F313" i="1"/>
  <c r="AA312" i="1"/>
  <c r="U312" i="1" s="1"/>
  <c r="Z312" i="1"/>
  <c r="X312" i="1"/>
  <c r="W312" i="1" s="1"/>
  <c r="V312" i="1"/>
  <c r="N312" i="1"/>
  <c r="L312" i="1"/>
  <c r="M312" i="1" s="1"/>
  <c r="K312" i="1"/>
  <c r="G312" i="1"/>
  <c r="F312" i="1"/>
  <c r="O312" i="1" s="1"/>
  <c r="AA311" i="1"/>
  <c r="U311" i="1" s="1"/>
  <c r="Z311" i="1"/>
  <c r="X311" i="1"/>
  <c r="W311" i="1" s="1"/>
  <c r="V311" i="1"/>
  <c r="N311" i="1"/>
  <c r="L311" i="1"/>
  <c r="M311" i="1" s="1"/>
  <c r="G311" i="1"/>
  <c r="F311" i="1"/>
  <c r="I311" i="1" s="1"/>
  <c r="AA310" i="1"/>
  <c r="U310" i="1" s="1"/>
  <c r="Z310" i="1"/>
  <c r="X310" i="1"/>
  <c r="W310" i="1"/>
  <c r="V310" i="1"/>
  <c r="N310" i="1"/>
  <c r="L310" i="1"/>
  <c r="M310" i="1" s="1"/>
  <c r="J310" i="1"/>
  <c r="G310" i="1"/>
  <c r="F310" i="1"/>
  <c r="O310" i="1" s="1"/>
  <c r="AA309" i="1"/>
  <c r="U309" i="1" s="1"/>
  <c r="Z309" i="1"/>
  <c r="X309" i="1"/>
  <c r="W309" i="1" s="1"/>
  <c r="V309" i="1"/>
  <c r="N309" i="1"/>
  <c r="L309" i="1"/>
  <c r="M309" i="1" s="1"/>
  <c r="I309" i="1"/>
  <c r="G309" i="1"/>
  <c r="F309" i="1"/>
  <c r="O309" i="1" s="1"/>
  <c r="AA308" i="1"/>
  <c r="Z308" i="1"/>
  <c r="X308" i="1"/>
  <c r="W308" i="1" s="1"/>
  <c r="V308" i="1"/>
  <c r="U308" i="1"/>
  <c r="N308" i="1"/>
  <c r="L308" i="1"/>
  <c r="M308" i="1" s="1"/>
  <c r="G308" i="1"/>
  <c r="F308" i="1"/>
  <c r="AA307" i="1"/>
  <c r="U307" i="1" s="1"/>
  <c r="Z307" i="1"/>
  <c r="X307" i="1"/>
  <c r="W307" i="1" s="1"/>
  <c r="V307" i="1"/>
  <c r="N307" i="1"/>
  <c r="M307" i="1"/>
  <c r="L307" i="1"/>
  <c r="G307" i="1"/>
  <c r="F307" i="1"/>
  <c r="AA306" i="1"/>
  <c r="U306" i="1" s="1"/>
  <c r="Z306" i="1"/>
  <c r="X306" i="1"/>
  <c r="W306" i="1" s="1"/>
  <c r="V306" i="1"/>
  <c r="N306" i="1"/>
  <c r="M306" i="1"/>
  <c r="L306" i="1"/>
  <c r="G306" i="1"/>
  <c r="F306" i="1"/>
  <c r="AA305" i="1"/>
  <c r="Z305" i="1"/>
  <c r="X305" i="1"/>
  <c r="W305" i="1" s="1"/>
  <c r="V305" i="1"/>
  <c r="U305" i="1"/>
  <c r="N305" i="1"/>
  <c r="L305" i="1"/>
  <c r="M305" i="1" s="1"/>
  <c r="G305" i="1"/>
  <c r="F305" i="1"/>
  <c r="AA304" i="1"/>
  <c r="Z304" i="1"/>
  <c r="X304" i="1"/>
  <c r="W304" i="1" s="1"/>
  <c r="V304" i="1"/>
  <c r="U304" i="1"/>
  <c r="N304" i="1"/>
  <c r="L304" i="1"/>
  <c r="M304" i="1" s="1"/>
  <c r="G304" i="1"/>
  <c r="F304" i="1"/>
  <c r="AA303" i="1"/>
  <c r="U303" i="1" s="1"/>
  <c r="Z303" i="1"/>
  <c r="X303" i="1"/>
  <c r="W303" i="1" s="1"/>
  <c r="V303" i="1"/>
  <c r="N303" i="1"/>
  <c r="M303" i="1"/>
  <c r="L303" i="1"/>
  <c r="G303" i="1"/>
  <c r="F303" i="1"/>
  <c r="AA302" i="1"/>
  <c r="U302" i="1" s="1"/>
  <c r="Z302" i="1"/>
  <c r="X302" i="1"/>
  <c r="W302" i="1"/>
  <c r="V302" i="1"/>
  <c r="N302" i="1"/>
  <c r="L302" i="1"/>
  <c r="M302" i="1" s="1"/>
  <c r="J302" i="1"/>
  <c r="I302" i="1"/>
  <c r="G302" i="1"/>
  <c r="F302" i="1"/>
  <c r="O302" i="1" s="1"/>
  <c r="AA301" i="1"/>
  <c r="U301" i="1" s="1"/>
  <c r="Z301" i="1"/>
  <c r="X301" i="1"/>
  <c r="W301" i="1" s="1"/>
  <c r="V301" i="1"/>
  <c r="N301" i="1"/>
  <c r="L301" i="1"/>
  <c r="M301" i="1" s="1"/>
  <c r="G301" i="1"/>
  <c r="F301" i="1"/>
  <c r="AA300" i="1"/>
  <c r="Z300" i="1"/>
  <c r="X300" i="1"/>
  <c r="W300" i="1" s="1"/>
  <c r="V300" i="1"/>
  <c r="U300" i="1"/>
  <c r="N300" i="1"/>
  <c r="L300" i="1"/>
  <c r="M300" i="1" s="1"/>
  <c r="G300" i="1"/>
  <c r="F300" i="1"/>
  <c r="AA299" i="1"/>
  <c r="U299" i="1" s="1"/>
  <c r="Z299" i="1"/>
  <c r="X299" i="1"/>
  <c r="W299" i="1" s="1"/>
  <c r="V299" i="1"/>
  <c r="N299" i="1"/>
  <c r="M299" i="1"/>
  <c r="L299" i="1"/>
  <c r="G299" i="1"/>
  <c r="F299" i="1"/>
  <c r="AA298" i="1"/>
  <c r="Z298" i="1"/>
  <c r="X298" i="1"/>
  <c r="W298" i="1" s="1"/>
  <c r="V298" i="1"/>
  <c r="U298" i="1"/>
  <c r="N298" i="1"/>
  <c r="M298" i="1"/>
  <c r="L298" i="1"/>
  <c r="G298" i="1"/>
  <c r="F298" i="1"/>
  <c r="O298" i="1" s="1"/>
  <c r="AA297" i="1"/>
  <c r="Z297" i="1"/>
  <c r="X297" i="1"/>
  <c r="W297" i="1" s="1"/>
  <c r="V297" i="1"/>
  <c r="U297" i="1"/>
  <c r="N297" i="1"/>
  <c r="L297" i="1"/>
  <c r="M297" i="1" s="1"/>
  <c r="G297" i="1"/>
  <c r="F297" i="1"/>
  <c r="K297" i="1" s="1"/>
  <c r="AA296" i="1"/>
  <c r="U296" i="1" s="1"/>
  <c r="Z296" i="1"/>
  <c r="X296" i="1"/>
  <c r="W296" i="1"/>
  <c r="V296" i="1"/>
  <c r="N296" i="1"/>
  <c r="L296" i="1"/>
  <c r="M296" i="1" s="1"/>
  <c r="G296" i="1"/>
  <c r="F296" i="1"/>
  <c r="AA295" i="1"/>
  <c r="U295" i="1" s="1"/>
  <c r="Z295" i="1"/>
  <c r="X295" i="1"/>
  <c r="W295" i="1" s="1"/>
  <c r="V295" i="1"/>
  <c r="N295" i="1"/>
  <c r="M295" i="1"/>
  <c r="L295" i="1"/>
  <c r="G295" i="1"/>
  <c r="F295" i="1"/>
  <c r="O295" i="1" s="1"/>
  <c r="AA294" i="1"/>
  <c r="Z294" i="1"/>
  <c r="X294" i="1"/>
  <c r="W294" i="1" s="1"/>
  <c r="V294" i="1"/>
  <c r="U294" i="1"/>
  <c r="N294" i="1"/>
  <c r="L294" i="1"/>
  <c r="M294" i="1" s="1"/>
  <c r="G294" i="1"/>
  <c r="F294" i="1"/>
  <c r="AA293" i="1"/>
  <c r="Z293" i="1"/>
  <c r="X293" i="1"/>
  <c r="W293" i="1" s="1"/>
  <c r="V293" i="1"/>
  <c r="U293" i="1"/>
  <c r="N293" i="1"/>
  <c r="L293" i="1"/>
  <c r="M293" i="1" s="1"/>
  <c r="K293" i="1"/>
  <c r="G293" i="1"/>
  <c r="F293" i="1"/>
  <c r="O293" i="1" s="1"/>
  <c r="AA292" i="1"/>
  <c r="U292" i="1" s="1"/>
  <c r="Z292" i="1"/>
  <c r="X292" i="1"/>
  <c r="W292" i="1" s="1"/>
  <c r="V292" i="1"/>
  <c r="O292" i="1"/>
  <c r="N292" i="1"/>
  <c r="L292" i="1"/>
  <c r="M292" i="1" s="1"/>
  <c r="J292" i="1"/>
  <c r="G292" i="1"/>
  <c r="F292" i="1"/>
  <c r="I292" i="1" s="1"/>
  <c r="AA291" i="1"/>
  <c r="U291" i="1" s="1"/>
  <c r="Z291" i="1"/>
  <c r="X291" i="1"/>
  <c r="W291" i="1"/>
  <c r="V291" i="1"/>
  <c r="N291" i="1"/>
  <c r="L291" i="1"/>
  <c r="M291" i="1" s="1"/>
  <c r="G291" i="1"/>
  <c r="F291" i="1"/>
  <c r="O291" i="1" s="1"/>
  <c r="AA290" i="1"/>
  <c r="Z290" i="1"/>
  <c r="X290" i="1"/>
  <c r="W290" i="1" s="1"/>
  <c r="V290" i="1"/>
  <c r="U290" i="1"/>
  <c r="N290" i="1"/>
  <c r="L290" i="1"/>
  <c r="M290" i="1" s="1"/>
  <c r="G290" i="1"/>
  <c r="F290" i="1"/>
  <c r="AA289" i="1"/>
  <c r="Z289" i="1"/>
  <c r="X289" i="1"/>
  <c r="W289" i="1" s="1"/>
  <c r="V289" i="1"/>
  <c r="U289" i="1"/>
  <c r="N289" i="1"/>
  <c r="L289" i="1"/>
  <c r="M289" i="1" s="1"/>
  <c r="G289" i="1"/>
  <c r="F289" i="1"/>
  <c r="AA288" i="1"/>
  <c r="U288" i="1" s="1"/>
  <c r="Z288" i="1"/>
  <c r="X288" i="1"/>
  <c r="W288" i="1" s="1"/>
  <c r="V288" i="1"/>
  <c r="N288" i="1"/>
  <c r="M288" i="1"/>
  <c r="L288" i="1"/>
  <c r="G288" i="1"/>
  <c r="F288" i="1"/>
  <c r="I288" i="1" s="1"/>
  <c r="AA287" i="1"/>
  <c r="U287" i="1" s="1"/>
  <c r="Z287" i="1"/>
  <c r="X287" i="1"/>
  <c r="W287" i="1" s="1"/>
  <c r="V287" i="1"/>
  <c r="N287" i="1"/>
  <c r="M287" i="1"/>
  <c r="L287" i="1"/>
  <c r="I287" i="1"/>
  <c r="G287" i="1"/>
  <c r="F287" i="1"/>
  <c r="O287" i="1" s="1"/>
  <c r="AA286" i="1"/>
  <c r="U286" i="1" s="1"/>
  <c r="Z286" i="1"/>
  <c r="X286" i="1"/>
  <c r="W286" i="1" s="1"/>
  <c r="V286" i="1"/>
  <c r="N286" i="1"/>
  <c r="M286" i="1"/>
  <c r="L286" i="1"/>
  <c r="G286" i="1"/>
  <c r="F286" i="1"/>
  <c r="AA285" i="1"/>
  <c r="Z285" i="1"/>
  <c r="X285" i="1"/>
  <c r="W285" i="1" s="1"/>
  <c r="V285" i="1"/>
  <c r="U285" i="1"/>
  <c r="N285" i="1"/>
  <c r="L285" i="1"/>
  <c r="M285" i="1" s="1"/>
  <c r="G285" i="1"/>
  <c r="F285" i="1"/>
  <c r="AA284" i="1"/>
  <c r="U284" i="1" s="1"/>
  <c r="Z284" i="1"/>
  <c r="X284" i="1"/>
  <c r="W284" i="1" s="1"/>
  <c r="V284" i="1"/>
  <c r="N284" i="1"/>
  <c r="M284" i="1"/>
  <c r="L284" i="1"/>
  <c r="G284" i="1"/>
  <c r="F284" i="1"/>
  <c r="AA283" i="1"/>
  <c r="U283" i="1" s="1"/>
  <c r="Z283" i="1"/>
  <c r="X283" i="1"/>
  <c r="W283" i="1"/>
  <c r="V283" i="1"/>
  <c r="N283" i="1"/>
  <c r="L283" i="1"/>
  <c r="M283" i="1" s="1"/>
  <c r="G283" i="1"/>
  <c r="F283" i="1"/>
  <c r="AA282" i="1"/>
  <c r="U282" i="1" s="1"/>
  <c r="Z282" i="1"/>
  <c r="X282" i="1"/>
  <c r="W282" i="1" s="1"/>
  <c r="V282" i="1"/>
  <c r="N282" i="1"/>
  <c r="L282" i="1"/>
  <c r="M282" i="1" s="1"/>
  <c r="I282" i="1"/>
  <c r="G282" i="1"/>
  <c r="F282" i="1"/>
  <c r="O282" i="1" s="1"/>
  <c r="AA281" i="1"/>
  <c r="Z281" i="1"/>
  <c r="X281" i="1"/>
  <c r="W281" i="1" s="1"/>
  <c r="V281" i="1"/>
  <c r="U281" i="1"/>
  <c r="N281" i="1"/>
  <c r="L281" i="1"/>
  <c r="M281" i="1" s="1"/>
  <c r="G281" i="1"/>
  <c r="F281" i="1"/>
  <c r="K281" i="1" s="1"/>
  <c r="AA280" i="1"/>
  <c r="U280" i="1" s="1"/>
  <c r="Z280" i="1"/>
  <c r="X280" i="1"/>
  <c r="W280" i="1"/>
  <c r="V280" i="1"/>
  <c r="N280" i="1"/>
  <c r="L280" i="1"/>
  <c r="M280" i="1" s="1"/>
  <c r="G280" i="1"/>
  <c r="F280" i="1"/>
  <c r="AA279" i="1"/>
  <c r="U279" i="1" s="1"/>
  <c r="Z279" i="1"/>
  <c r="X279" i="1"/>
  <c r="W279" i="1"/>
  <c r="V279" i="1"/>
  <c r="N279" i="1"/>
  <c r="L279" i="1"/>
  <c r="M279" i="1" s="1"/>
  <c r="J279" i="1"/>
  <c r="G279" i="1"/>
  <c r="F279" i="1"/>
  <c r="AA278" i="1"/>
  <c r="Z278" i="1"/>
  <c r="X278" i="1"/>
  <c r="W278" i="1" s="1"/>
  <c r="V278" i="1"/>
  <c r="U278" i="1"/>
  <c r="N278" i="1"/>
  <c r="L278" i="1"/>
  <c r="M278" i="1" s="1"/>
  <c r="G278" i="1"/>
  <c r="F278" i="1"/>
  <c r="O278" i="1" s="1"/>
  <c r="AA277" i="1"/>
  <c r="U277" i="1" s="1"/>
  <c r="Z277" i="1"/>
  <c r="X277" i="1"/>
  <c r="W277" i="1" s="1"/>
  <c r="V277" i="1"/>
  <c r="N277" i="1"/>
  <c r="L277" i="1"/>
  <c r="M277" i="1" s="1"/>
  <c r="G277" i="1"/>
  <c r="F277" i="1"/>
  <c r="K277" i="1" s="1"/>
  <c r="AA276" i="1"/>
  <c r="U276" i="1" s="1"/>
  <c r="Z276" i="1"/>
  <c r="X276" i="1"/>
  <c r="W276" i="1" s="1"/>
  <c r="V276" i="1"/>
  <c r="N276" i="1"/>
  <c r="M276" i="1"/>
  <c r="L276" i="1"/>
  <c r="G276" i="1"/>
  <c r="F276" i="1"/>
  <c r="AA275" i="1"/>
  <c r="U275" i="1" s="1"/>
  <c r="Z275" i="1"/>
  <c r="X275" i="1"/>
  <c r="W275" i="1"/>
  <c r="V275" i="1"/>
  <c r="N275" i="1"/>
  <c r="L275" i="1"/>
  <c r="M275" i="1" s="1"/>
  <c r="G275" i="1"/>
  <c r="F275" i="1"/>
  <c r="AA274" i="1"/>
  <c r="Z274" i="1"/>
  <c r="X274" i="1"/>
  <c r="W274" i="1" s="1"/>
  <c r="V274" i="1"/>
  <c r="U274" i="1"/>
  <c r="N274" i="1"/>
  <c r="L274" i="1"/>
  <c r="M274" i="1" s="1"/>
  <c r="G274" i="1"/>
  <c r="F274" i="1"/>
  <c r="O274" i="1" s="1"/>
  <c r="AA273" i="1"/>
  <c r="Z273" i="1"/>
  <c r="X273" i="1"/>
  <c r="W273" i="1" s="1"/>
  <c r="V273" i="1"/>
  <c r="U273" i="1"/>
  <c r="N273" i="1"/>
  <c r="L273" i="1"/>
  <c r="M273" i="1" s="1"/>
  <c r="G273" i="1"/>
  <c r="F273" i="1"/>
  <c r="AA272" i="1"/>
  <c r="U272" i="1" s="1"/>
  <c r="Z272" i="1"/>
  <c r="X272" i="1"/>
  <c r="W272" i="1"/>
  <c r="V272" i="1"/>
  <c r="N272" i="1"/>
  <c r="L272" i="1"/>
  <c r="M272" i="1" s="1"/>
  <c r="G272" i="1"/>
  <c r="F272" i="1"/>
  <c r="AA271" i="1"/>
  <c r="U271" i="1" s="1"/>
  <c r="Z271" i="1"/>
  <c r="X271" i="1"/>
  <c r="W271" i="1" s="1"/>
  <c r="V271" i="1"/>
  <c r="N271" i="1"/>
  <c r="M271" i="1"/>
  <c r="L271" i="1"/>
  <c r="G271" i="1"/>
  <c r="F271" i="1"/>
  <c r="AA270" i="1"/>
  <c r="U270" i="1" s="1"/>
  <c r="Z270" i="1"/>
  <c r="X270" i="1"/>
  <c r="W270" i="1" s="1"/>
  <c r="V270" i="1"/>
  <c r="N270" i="1"/>
  <c r="M270" i="1"/>
  <c r="L270" i="1"/>
  <c r="G270" i="1"/>
  <c r="F270" i="1"/>
  <c r="AA269" i="1"/>
  <c r="Z269" i="1"/>
  <c r="X269" i="1"/>
  <c r="W269" i="1" s="1"/>
  <c r="V269" i="1"/>
  <c r="U269" i="1"/>
  <c r="N269" i="1"/>
  <c r="L269" i="1"/>
  <c r="M269" i="1" s="1"/>
  <c r="G269" i="1"/>
  <c r="F269" i="1"/>
  <c r="AA268" i="1"/>
  <c r="U268" i="1" s="1"/>
  <c r="Z268" i="1"/>
  <c r="X268" i="1"/>
  <c r="W268" i="1"/>
  <c r="V268" i="1"/>
  <c r="N268" i="1"/>
  <c r="L268" i="1"/>
  <c r="M268" i="1" s="1"/>
  <c r="G268" i="1"/>
  <c r="F268" i="1"/>
  <c r="AA267" i="1"/>
  <c r="U267" i="1" s="1"/>
  <c r="Z267" i="1"/>
  <c r="X267" i="1"/>
  <c r="W267" i="1"/>
  <c r="V267" i="1"/>
  <c r="N267" i="1"/>
  <c r="L267" i="1"/>
  <c r="M267" i="1" s="1"/>
  <c r="J267" i="1"/>
  <c r="I267" i="1"/>
  <c r="G267" i="1"/>
  <c r="F267" i="1"/>
  <c r="O267" i="1" s="1"/>
  <c r="AA266" i="1"/>
  <c r="Z266" i="1"/>
  <c r="X266" i="1"/>
  <c r="W266" i="1" s="1"/>
  <c r="V266" i="1"/>
  <c r="U266" i="1"/>
  <c r="N266" i="1"/>
  <c r="L266" i="1"/>
  <c r="M266" i="1" s="1"/>
  <c r="G266" i="1"/>
  <c r="F266" i="1"/>
  <c r="O266" i="1" s="1"/>
  <c r="AA265" i="1"/>
  <c r="Z265" i="1"/>
  <c r="X265" i="1"/>
  <c r="W265" i="1" s="1"/>
  <c r="V265" i="1"/>
  <c r="U265" i="1"/>
  <c r="N265" i="1"/>
  <c r="L265" i="1"/>
  <c r="M265" i="1" s="1"/>
  <c r="G265" i="1"/>
  <c r="F265" i="1"/>
  <c r="K265" i="1" s="1"/>
  <c r="AA264" i="1"/>
  <c r="U264" i="1" s="1"/>
  <c r="Z264" i="1"/>
  <c r="X264" i="1"/>
  <c r="W264" i="1"/>
  <c r="V264" i="1"/>
  <c r="N264" i="1"/>
  <c r="L264" i="1"/>
  <c r="M264" i="1" s="1"/>
  <c r="G264" i="1"/>
  <c r="F264" i="1"/>
  <c r="AA263" i="1"/>
  <c r="U263" i="1" s="1"/>
  <c r="Z263" i="1"/>
  <c r="X263" i="1"/>
  <c r="W263" i="1"/>
  <c r="V263" i="1"/>
  <c r="N263" i="1"/>
  <c r="L263" i="1"/>
  <c r="M263" i="1" s="1"/>
  <c r="G263" i="1"/>
  <c r="F263" i="1"/>
  <c r="AA262" i="1"/>
  <c r="U262" i="1" s="1"/>
  <c r="Z262" i="1"/>
  <c r="X262" i="1"/>
  <c r="W262" i="1" s="1"/>
  <c r="V262" i="1"/>
  <c r="N262" i="1"/>
  <c r="L262" i="1"/>
  <c r="M262" i="1" s="1"/>
  <c r="I262" i="1"/>
  <c r="G262" i="1"/>
  <c r="F262" i="1"/>
  <c r="O262" i="1" s="1"/>
  <c r="AA261" i="1"/>
  <c r="Z261" i="1"/>
  <c r="X261" i="1"/>
  <c r="W261" i="1" s="1"/>
  <c r="V261" i="1"/>
  <c r="U261" i="1"/>
  <c r="N261" i="1"/>
  <c r="L261" i="1"/>
  <c r="M261" i="1" s="1"/>
  <c r="G261" i="1"/>
  <c r="F261" i="1"/>
  <c r="K261" i="1" s="1"/>
  <c r="AA260" i="1"/>
  <c r="U260" i="1" s="1"/>
  <c r="Z260" i="1"/>
  <c r="X260" i="1"/>
  <c r="W260" i="1" s="1"/>
  <c r="V260" i="1"/>
  <c r="N260" i="1"/>
  <c r="L260" i="1"/>
  <c r="M260" i="1" s="1"/>
  <c r="G260" i="1"/>
  <c r="F260" i="1"/>
  <c r="AA259" i="1"/>
  <c r="U259" i="1" s="1"/>
  <c r="Z259" i="1"/>
  <c r="X259" i="1"/>
  <c r="W259" i="1" s="1"/>
  <c r="V259" i="1"/>
  <c r="N259" i="1"/>
  <c r="M259" i="1"/>
  <c r="L259" i="1"/>
  <c r="G259" i="1"/>
  <c r="F259" i="1"/>
  <c r="AA258" i="1"/>
  <c r="U258" i="1" s="1"/>
  <c r="Z258" i="1"/>
  <c r="X258" i="1"/>
  <c r="W258" i="1" s="1"/>
  <c r="V258" i="1"/>
  <c r="N258" i="1"/>
  <c r="L258" i="1"/>
  <c r="M258" i="1" s="1"/>
  <c r="I258" i="1"/>
  <c r="G258" i="1"/>
  <c r="F258" i="1"/>
  <c r="O258" i="1" s="1"/>
  <c r="AA257" i="1"/>
  <c r="Z257" i="1"/>
  <c r="X257" i="1"/>
  <c r="W257" i="1" s="1"/>
  <c r="V257" i="1"/>
  <c r="U257" i="1"/>
  <c r="N257" i="1"/>
  <c r="L257" i="1"/>
  <c r="M257" i="1" s="1"/>
  <c r="G257" i="1"/>
  <c r="F257" i="1"/>
  <c r="AA256" i="1"/>
  <c r="U256" i="1" s="1"/>
  <c r="Z256" i="1"/>
  <c r="X256" i="1"/>
  <c r="W256" i="1"/>
  <c r="V256" i="1"/>
  <c r="N256" i="1"/>
  <c r="M256" i="1"/>
  <c r="L256" i="1"/>
  <c r="G256" i="1"/>
  <c r="F256" i="1"/>
  <c r="AA255" i="1"/>
  <c r="U255" i="1" s="1"/>
  <c r="Z255" i="1"/>
  <c r="X255" i="1"/>
  <c r="W255" i="1"/>
  <c r="V255" i="1"/>
  <c r="N255" i="1"/>
  <c r="L255" i="1"/>
  <c r="M255" i="1" s="1"/>
  <c r="G255" i="1"/>
  <c r="F255" i="1"/>
  <c r="AA254" i="1"/>
  <c r="Z254" i="1"/>
  <c r="X254" i="1"/>
  <c r="W254" i="1" s="1"/>
  <c r="V254" i="1"/>
  <c r="U254" i="1"/>
  <c r="N254" i="1"/>
  <c r="M254" i="1"/>
  <c r="L254" i="1"/>
  <c r="G254" i="1"/>
  <c r="F254" i="1"/>
  <c r="AA253" i="1"/>
  <c r="U253" i="1" s="1"/>
  <c r="Z253" i="1"/>
  <c r="X253" i="1"/>
  <c r="W253" i="1" s="1"/>
  <c r="V253" i="1"/>
  <c r="N253" i="1"/>
  <c r="L253" i="1"/>
  <c r="M253" i="1" s="1"/>
  <c r="G253" i="1"/>
  <c r="F253" i="1"/>
  <c r="AA252" i="1"/>
  <c r="U252" i="1" s="1"/>
  <c r="Z252" i="1"/>
  <c r="X252" i="1"/>
  <c r="W252" i="1"/>
  <c r="V252" i="1"/>
  <c r="N252" i="1"/>
  <c r="L252" i="1"/>
  <c r="M252" i="1" s="1"/>
  <c r="G252" i="1"/>
  <c r="F252" i="1"/>
  <c r="AA251" i="1"/>
  <c r="U251" i="1" s="1"/>
  <c r="Z251" i="1"/>
  <c r="X251" i="1"/>
  <c r="W251" i="1"/>
  <c r="V251" i="1"/>
  <c r="N251" i="1"/>
  <c r="L251" i="1"/>
  <c r="M251" i="1" s="1"/>
  <c r="G251" i="1"/>
  <c r="F251" i="1"/>
  <c r="O251" i="1" s="1"/>
  <c r="AA250" i="1"/>
  <c r="Z250" i="1"/>
  <c r="X250" i="1"/>
  <c r="W250" i="1" s="1"/>
  <c r="V250" i="1"/>
  <c r="U250" i="1"/>
  <c r="N250" i="1"/>
  <c r="L250" i="1"/>
  <c r="M250" i="1" s="1"/>
  <c r="G250" i="1"/>
  <c r="F250" i="1"/>
  <c r="AA249" i="1"/>
  <c r="Z249" i="1"/>
  <c r="X249" i="1"/>
  <c r="W249" i="1" s="1"/>
  <c r="V249" i="1"/>
  <c r="U249" i="1"/>
  <c r="N249" i="1"/>
  <c r="L249" i="1"/>
  <c r="M249" i="1" s="1"/>
  <c r="G249" i="1"/>
  <c r="F249" i="1"/>
  <c r="K249" i="1" s="1"/>
  <c r="AA248" i="1"/>
  <c r="U248" i="1" s="1"/>
  <c r="Z248" i="1"/>
  <c r="X248" i="1"/>
  <c r="W248" i="1" s="1"/>
  <c r="V248" i="1"/>
  <c r="N248" i="1"/>
  <c r="L248" i="1"/>
  <c r="M248" i="1" s="1"/>
  <c r="G248" i="1"/>
  <c r="F248" i="1"/>
  <c r="AA247" i="1"/>
  <c r="U247" i="1" s="1"/>
  <c r="Z247" i="1"/>
  <c r="X247" i="1"/>
  <c r="W247" i="1"/>
  <c r="V247" i="1"/>
  <c r="N247" i="1"/>
  <c r="L247" i="1"/>
  <c r="M247" i="1" s="1"/>
  <c r="G247" i="1"/>
  <c r="F247" i="1"/>
  <c r="AA246" i="1"/>
  <c r="Z246" i="1"/>
  <c r="X246" i="1"/>
  <c r="W246" i="1" s="1"/>
  <c r="V246" i="1"/>
  <c r="U246" i="1"/>
  <c r="N246" i="1"/>
  <c r="L246" i="1"/>
  <c r="M246" i="1" s="1"/>
  <c r="I246" i="1"/>
  <c r="G246" i="1"/>
  <c r="F246" i="1"/>
  <c r="O246" i="1" s="1"/>
  <c r="AA245" i="1"/>
  <c r="Z245" i="1"/>
  <c r="X245" i="1"/>
  <c r="W245" i="1" s="1"/>
  <c r="V245" i="1"/>
  <c r="U245" i="1"/>
  <c r="O245" i="1"/>
  <c r="N245" i="1"/>
  <c r="L245" i="1"/>
  <c r="M245" i="1" s="1"/>
  <c r="K245" i="1"/>
  <c r="G245" i="1"/>
  <c r="F245" i="1"/>
  <c r="AA244" i="1"/>
  <c r="U244" i="1" s="1"/>
  <c r="Z244" i="1"/>
  <c r="X244" i="1"/>
  <c r="W244" i="1" s="1"/>
  <c r="V244" i="1"/>
  <c r="N244" i="1"/>
  <c r="M244" i="1"/>
  <c r="L244" i="1"/>
  <c r="G244" i="1"/>
  <c r="F244" i="1"/>
  <c r="I244" i="1" s="1"/>
  <c r="AA243" i="1"/>
  <c r="U243" i="1" s="1"/>
  <c r="Z243" i="1"/>
  <c r="X243" i="1"/>
  <c r="W243" i="1" s="1"/>
  <c r="V243" i="1"/>
  <c r="N243" i="1"/>
  <c r="M243" i="1"/>
  <c r="L243" i="1"/>
  <c r="J243" i="1"/>
  <c r="G243" i="1"/>
  <c r="F243" i="1"/>
  <c r="O243" i="1" s="1"/>
  <c r="AA242" i="1"/>
  <c r="U242" i="1" s="1"/>
  <c r="Z242" i="1"/>
  <c r="X242" i="1"/>
  <c r="W242" i="1" s="1"/>
  <c r="V242" i="1"/>
  <c r="N242" i="1"/>
  <c r="L242" i="1"/>
  <c r="M242" i="1" s="1"/>
  <c r="G242" i="1"/>
  <c r="F242" i="1"/>
  <c r="AA241" i="1"/>
  <c r="U241" i="1" s="1"/>
  <c r="Z241" i="1"/>
  <c r="X241" i="1"/>
  <c r="W241" i="1" s="1"/>
  <c r="V241" i="1"/>
  <c r="N241" i="1"/>
  <c r="L241" i="1"/>
  <c r="M241" i="1" s="1"/>
  <c r="G241" i="1"/>
  <c r="F241" i="1"/>
  <c r="AA240" i="1"/>
  <c r="U240" i="1" s="1"/>
  <c r="Z240" i="1"/>
  <c r="X240" i="1"/>
  <c r="W240" i="1"/>
  <c r="V240" i="1"/>
  <c r="N240" i="1"/>
  <c r="M240" i="1"/>
  <c r="L240" i="1"/>
  <c r="G240" i="1"/>
  <c r="F240" i="1"/>
  <c r="I240" i="1" s="1"/>
  <c r="AA239" i="1"/>
  <c r="U239" i="1" s="1"/>
  <c r="Z239" i="1"/>
  <c r="X239" i="1"/>
  <c r="W239" i="1" s="1"/>
  <c r="V239" i="1"/>
  <c r="N239" i="1"/>
  <c r="M239" i="1"/>
  <c r="L239" i="1"/>
  <c r="I239" i="1"/>
  <c r="G239" i="1"/>
  <c r="F239" i="1"/>
  <c r="O239" i="1" s="1"/>
  <c r="AA238" i="1"/>
  <c r="Z238" i="1"/>
  <c r="X238" i="1"/>
  <c r="W238" i="1" s="1"/>
  <c r="V238" i="1"/>
  <c r="U238" i="1"/>
  <c r="N238" i="1"/>
  <c r="M238" i="1"/>
  <c r="L238" i="1"/>
  <c r="G238" i="1"/>
  <c r="F238" i="1"/>
  <c r="AA237" i="1"/>
  <c r="U237" i="1" s="1"/>
  <c r="Z237" i="1"/>
  <c r="X237" i="1"/>
  <c r="W237" i="1" s="1"/>
  <c r="V237" i="1"/>
  <c r="N237" i="1"/>
  <c r="L237" i="1"/>
  <c r="M237" i="1" s="1"/>
  <c r="G237" i="1"/>
  <c r="F237" i="1"/>
  <c r="AA236" i="1"/>
  <c r="U236" i="1" s="1"/>
  <c r="Z236" i="1"/>
  <c r="X236" i="1"/>
  <c r="W236" i="1" s="1"/>
  <c r="V236" i="1"/>
  <c r="N236" i="1"/>
  <c r="M236" i="1"/>
  <c r="L236" i="1"/>
  <c r="G236" i="1"/>
  <c r="F236" i="1"/>
  <c r="AA235" i="1"/>
  <c r="U235" i="1" s="1"/>
  <c r="Z235" i="1"/>
  <c r="X235" i="1"/>
  <c r="W235" i="1"/>
  <c r="V235" i="1"/>
  <c r="N235" i="1"/>
  <c r="L235" i="1"/>
  <c r="M235" i="1" s="1"/>
  <c r="G235" i="1"/>
  <c r="F235" i="1"/>
  <c r="J235" i="1" s="1"/>
  <c r="AA234" i="1"/>
  <c r="U234" i="1" s="1"/>
  <c r="Z234" i="1"/>
  <c r="X234" i="1"/>
  <c r="W234" i="1" s="1"/>
  <c r="V234" i="1"/>
  <c r="N234" i="1"/>
  <c r="L234" i="1"/>
  <c r="M234" i="1" s="1"/>
  <c r="I234" i="1"/>
  <c r="G234" i="1"/>
  <c r="F234" i="1"/>
  <c r="O234" i="1" s="1"/>
  <c r="AA233" i="1"/>
  <c r="Z233" i="1"/>
  <c r="X233" i="1"/>
  <c r="W233" i="1" s="1"/>
  <c r="V233" i="1"/>
  <c r="U233" i="1"/>
  <c r="N233" i="1"/>
  <c r="L233" i="1"/>
  <c r="M233" i="1" s="1"/>
  <c r="G233" i="1"/>
  <c r="F233" i="1"/>
  <c r="K233" i="1" s="1"/>
  <c r="AA232" i="1"/>
  <c r="U232" i="1" s="1"/>
  <c r="Z232" i="1"/>
  <c r="X232" i="1"/>
  <c r="W232" i="1"/>
  <c r="V232" i="1"/>
  <c r="N232" i="1"/>
  <c r="L232" i="1"/>
  <c r="M232" i="1" s="1"/>
  <c r="G232" i="1"/>
  <c r="F232" i="1"/>
  <c r="AA231" i="1"/>
  <c r="U231" i="1" s="1"/>
  <c r="Z231" i="1"/>
  <c r="X231" i="1"/>
  <c r="W231" i="1" s="1"/>
  <c r="V231" i="1"/>
  <c r="N231" i="1"/>
  <c r="M231" i="1"/>
  <c r="L231" i="1"/>
  <c r="I231" i="1"/>
  <c r="G231" i="1"/>
  <c r="F231" i="1"/>
  <c r="O231" i="1" s="1"/>
  <c r="AA230" i="1"/>
  <c r="Z230" i="1"/>
  <c r="X230" i="1"/>
  <c r="W230" i="1" s="1"/>
  <c r="V230" i="1"/>
  <c r="U230" i="1"/>
  <c r="N230" i="1"/>
  <c r="L230" i="1"/>
  <c r="M230" i="1" s="1"/>
  <c r="G230" i="1"/>
  <c r="F230" i="1"/>
  <c r="AA229" i="1"/>
  <c r="U229" i="1" s="1"/>
  <c r="Z229" i="1"/>
  <c r="X229" i="1"/>
  <c r="W229" i="1" s="1"/>
  <c r="V229" i="1"/>
  <c r="N229" i="1"/>
  <c r="L229" i="1"/>
  <c r="M229" i="1" s="1"/>
  <c r="G229" i="1"/>
  <c r="F229" i="1"/>
  <c r="AA228" i="1"/>
  <c r="U228" i="1" s="1"/>
  <c r="Z228" i="1"/>
  <c r="X228" i="1"/>
  <c r="W228" i="1" s="1"/>
  <c r="V228" i="1"/>
  <c r="O228" i="1"/>
  <c r="N228" i="1"/>
  <c r="L228" i="1"/>
  <c r="M228" i="1" s="1"/>
  <c r="K228" i="1"/>
  <c r="G228" i="1"/>
  <c r="F228" i="1"/>
  <c r="I228" i="1" s="1"/>
  <c r="AA227" i="1"/>
  <c r="U227" i="1" s="1"/>
  <c r="Z227" i="1"/>
  <c r="X227" i="1"/>
  <c r="W227" i="1"/>
  <c r="V227" i="1"/>
  <c r="N227" i="1"/>
  <c r="L227" i="1"/>
  <c r="M227" i="1" s="1"/>
  <c r="G227" i="1"/>
  <c r="F227" i="1"/>
  <c r="O227" i="1" s="1"/>
  <c r="AA226" i="1"/>
  <c r="U226" i="1" s="1"/>
  <c r="Z226" i="1"/>
  <c r="X226" i="1"/>
  <c r="W226" i="1" s="1"/>
  <c r="V226" i="1"/>
  <c r="N226" i="1"/>
  <c r="M226" i="1"/>
  <c r="L226" i="1"/>
  <c r="G226" i="1"/>
  <c r="F226" i="1"/>
  <c r="AA225" i="1"/>
  <c r="Z225" i="1"/>
  <c r="X225" i="1"/>
  <c r="W225" i="1" s="1"/>
  <c r="V225" i="1"/>
  <c r="U225" i="1"/>
  <c r="N225" i="1"/>
  <c r="L225" i="1"/>
  <c r="M225" i="1" s="1"/>
  <c r="G225" i="1"/>
  <c r="F225" i="1"/>
  <c r="AA224" i="1"/>
  <c r="U224" i="1" s="1"/>
  <c r="Z224" i="1"/>
  <c r="X224" i="1"/>
  <c r="W224" i="1" s="1"/>
  <c r="V224" i="1"/>
  <c r="N224" i="1"/>
  <c r="M224" i="1"/>
  <c r="L224" i="1"/>
  <c r="G224" i="1"/>
  <c r="F224" i="1"/>
  <c r="AA223" i="1"/>
  <c r="U223" i="1" s="1"/>
  <c r="Z223" i="1"/>
  <c r="X223" i="1"/>
  <c r="W223" i="1"/>
  <c r="V223" i="1"/>
  <c r="N223" i="1"/>
  <c r="L223" i="1"/>
  <c r="M223" i="1" s="1"/>
  <c r="J223" i="1"/>
  <c r="G223" i="1"/>
  <c r="F223" i="1"/>
  <c r="AA222" i="1"/>
  <c r="Z222" i="1"/>
  <c r="X222" i="1"/>
  <c r="W222" i="1" s="1"/>
  <c r="V222" i="1"/>
  <c r="U222" i="1"/>
  <c r="N222" i="1"/>
  <c r="L222" i="1"/>
  <c r="M222" i="1" s="1"/>
  <c r="G222" i="1"/>
  <c r="F222" i="1"/>
  <c r="AA221" i="1"/>
  <c r="U221" i="1" s="1"/>
  <c r="Z221" i="1"/>
  <c r="X221" i="1"/>
  <c r="W221" i="1"/>
  <c r="V221" i="1"/>
  <c r="N221" i="1"/>
  <c r="L221" i="1"/>
  <c r="M221" i="1" s="1"/>
  <c r="G221" i="1"/>
  <c r="F221" i="1"/>
  <c r="AA220" i="1"/>
  <c r="U220" i="1" s="1"/>
  <c r="Z220" i="1"/>
  <c r="X220" i="1"/>
  <c r="W220" i="1" s="1"/>
  <c r="V220" i="1"/>
  <c r="N220" i="1"/>
  <c r="M220" i="1"/>
  <c r="L220" i="1"/>
  <c r="J220" i="1"/>
  <c r="I220" i="1"/>
  <c r="G220" i="1"/>
  <c r="F220" i="1"/>
  <c r="O220" i="1" s="1"/>
  <c r="AA219" i="1"/>
  <c r="U219" i="1" s="1"/>
  <c r="Z219" i="1"/>
  <c r="X219" i="1"/>
  <c r="W219" i="1" s="1"/>
  <c r="V219" i="1"/>
  <c r="N219" i="1"/>
  <c r="L219" i="1"/>
  <c r="M219" i="1" s="1"/>
  <c r="G219" i="1"/>
  <c r="F219" i="1"/>
  <c r="O219" i="1" s="1"/>
  <c r="AA218" i="1"/>
  <c r="Z218" i="1"/>
  <c r="X218" i="1"/>
  <c r="W218" i="1" s="1"/>
  <c r="V218" i="1"/>
  <c r="U218" i="1"/>
  <c r="N218" i="1"/>
  <c r="L218" i="1"/>
  <c r="M218" i="1" s="1"/>
  <c r="G218" i="1"/>
  <c r="F218" i="1"/>
  <c r="AA217" i="1"/>
  <c r="U217" i="1" s="1"/>
  <c r="Z217" i="1"/>
  <c r="X217" i="1"/>
  <c r="W217" i="1" s="1"/>
  <c r="V217" i="1"/>
  <c r="N217" i="1"/>
  <c r="L217" i="1"/>
  <c r="M217" i="1" s="1"/>
  <c r="G217" i="1"/>
  <c r="F217" i="1"/>
  <c r="AA216" i="1"/>
  <c r="U216" i="1" s="1"/>
  <c r="Z216" i="1"/>
  <c r="X216" i="1"/>
  <c r="W216" i="1" s="1"/>
  <c r="V216" i="1"/>
  <c r="N216" i="1"/>
  <c r="L216" i="1"/>
  <c r="M216" i="1" s="1"/>
  <c r="G216" i="1"/>
  <c r="F216" i="1"/>
  <c r="J216" i="1" s="1"/>
  <c r="AA215" i="1"/>
  <c r="U215" i="1" s="1"/>
  <c r="Z215" i="1"/>
  <c r="X215" i="1"/>
  <c r="W215" i="1"/>
  <c r="V215" i="1"/>
  <c r="N215" i="1"/>
  <c r="L215" i="1"/>
  <c r="M215" i="1" s="1"/>
  <c r="G215" i="1"/>
  <c r="F215" i="1"/>
  <c r="J215" i="1" s="1"/>
  <c r="AA214" i="1"/>
  <c r="U214" i="1" s="1"/>
  <c r="Z214" i="1"/>
  <c r="X214" i="1"/>
  <c r="W214" i="1" s="1"/>
  <c r="V214" i="1"/>
  <c r="N214" i="1"/>
  <c r="L214" i="1"/>
  <c r="M214" i="1" s="1"/>
  <c r="G214" i="1"/>
  <c r="F214" i="1"/>
  <c r="AA213" i="1"/>
  <c r="Z213" i="1"/>
  <c r="X213" i="1"/>
  <c r="W213" i="1" s="1"/>
  <c r="V213" i="1"/>
  <c r="U213" i="1"/>
  <c r="N213" i="1"/>
  <c r="L213" i="1"/>
  <c r="M213" i="1" s="1"/>
  <c r="K213" i="1"/>
  <c r="G213" i="1"/>
  <c r="F213" i="1"/>
  <c r="I213" i="1" s="1"/>
  <c r="AA212" i="1"/>
  <c r="U212" i="1" s="1"/>
  <c r="Z212" i="1"/>
  <c r="X212" i="1"/>
  <c r="W212" i="1" s="1"/>
  <c r="V212" i="1"/>
  <c r="N212" i="1"/>
  <c r="M212" i="1"/>
  <c r="L212" i="1"/>
  <c r="G212" i="1"/>
  <c r="F212" i="1"/>
  <c r="AA211" i="1"/>
  <c r="U211" i="1" s="1"/>
  <c r="Z211" i="1"/>
  <c r="X211" i="1"/>
  <c r="W211" i="1"/>
  <c r="V211" i="1"/>
  <c r="N211" i="1"/>
  <c r="L211" i="1"/>
  <c r="M211" i="1" s="1"/>
  <c r="G211" i="1"/>
  <c r="F211" i="1"/>
  <c r="AA210" i="1"/>
  <c r="Z210" i="1"/>
  <c r="X210" i="1"/>
  <c r="W210" i="1" s="1"/>
  <c r="V210" i="1"/>
  <c r="U210" i="1"/>
  <c r="N210" i="1"/>
  <c r="L210" i="1"/>
  <c r="M210" i="1" s="1"/>
  <c r="G210" i="1"/>
  <c r="F210" i="1"/>
  <c r="AA209" i="1"/>
  <c r="U209" i="1" s="1"/>
  <c r="Z209" i="1"/>
  <c r="X209" i="1"/>
  <c r="W209" i="1"/>
  <c r="V209" i="1"/>
  <c r="N209" i="1"/>
  <c r="L209" i="1"/>
  <c r="M209" i="1" s="1"/>
  <c r="G209" i="1"/>
  <c r="F209" i="1"/>
  <c r="J209" i="1" s="1"/>
  <c r="AA208" i="1"/>
  <c r="U208" i="1" s="1"/>
  <c r="Z208" i="1"/>
  <c r="X208" i="1"/>
  <c r="W208" i="1"/>
  <c r="V208" i="1"/>
  <c r="N208" i="1"/>
  <c r="L208" i="1"/>
  <c r="M208" i="1" s="1"/>
  <c r="J208" i="1"/>
  <c r="G208" i="1"/>
  <c r="F208" i="1"/>
  <c r="O208" i="1" s="1"/>
  <c r="AA207" i="1"/>
  <c r="U207" i="1" s="1"/>
  <c r="Z207" i="1"/>
  <c r="X207" i="1"/>
  <c r="W207" i="1" s="1"/>
  <c r="V207" i="1"/>
  <c r="N207" i="1"/>
  <c r="L207" i="1"/>
  <c r="M207" i="1" s="1"/>
  <c r="G207" i="1"/>
  <c r="F207" i="1"/>
  <c r="O207" i="1" s="1"/>
  <c r="AA206" i="1"/>
  <c r="U206" i="1" s="1"/>
  <c r="Z206" i="1"/>
  <c r="X206" i="1"/>
  <c r="W206" i="1"/>
  <c r="V206" i="1"/>
  <c r="N206" i="1"/>
  <c r="L206" i="1"/>
  <c r="M206" i="1" s="1"/>
  <c r="G206" i="1"/>
  <c r="F206" i="1"/>
  <c r="AA205" i="1"/>
  <c r="U205" i="1" s="1"/>
  <c r="Z205" i="1"/>
  <c r="X205" i="1"/>
  <c r="W205" i="1" s="1"/>
  <c r="V205" i="1"/>
  <c r="N205" i="1"/>
  <c r="M205" i="1"/>
  <c r="L205" i="1"/>
  <c r="G205" i="1"/>
  <c r="F205" i="1"/>
  <c r="O205" i="1" s="1"/>
  <c r="AA204" i="1"/>
  <c r="U204" i="1" s="1"/>
  <c r="Z204" i="1"/>
  <c r="X204" i="1"/>
  <c r="W204" i="1" s="1"/>
  <c r="V204" i="1"/>
  <c r="N204" i="1"/>
  <c r="M204" i="1"/>
  <c r="L204" i="1"/>
  <c r="J204" i="1"/>
  <c r="G204" i="1"/>
  <c r="F204" i="1"/>
  <c r="O204" i="1" s="1"/>
  <c r="AA203" i="1"/>
  <c r="U203" i="1" s="1"/>
  <c r="Z203" i="1"/>
  <c r="X203" i="1"/>
  <c r="W203" i="1" s="1"/>
  <c r="V203" i="1"/>
  <c r="N203" i="1"/>
  <c r="L203" i="1"/>
  <c r="M203" i="1" s="1"/>
  <c r="G203" i="1"/>
  <c r="F203" i="1"/>
  <c r="AA202" i="1"/>
  <c r="U202" i="1" s="1"/>
  <c r="Z202" i="1"/>
  <c r="X202" i="1"/>
  <c r="W202" i="1"/>
  <c r="V202" i="1"/>
  <c r="N202" i="1"/>
  <c r="L202" i="1"/>
  <c r="M202" i="1" s="1"/>
  <c r="G202" i="1"/>
  <c r="F202" i="1"/>
  <c r="AA201" i="1"/>
  <c r="U201" i="1" s="1"/>
  <c r="Z201" i="1"/>
  <c r="X201" i="1"/>
  <c r="W201" i="1"/>
  <c r="V201" i="1"/>
  <c r="N201" i="1"/>
  <c r="L201" i="1"/>
  <c r="M201" i="1" s="1"/>
  <c r="G201" i="1"/>
  <c r="F201" i="1"/>
  <c r="AA200" i="1"/>
  <c r="U200" i="1" s="1"/>
  <c r="Z200" i="1"/>
  <c r="X200" i="1"/>
  <c r="W200" i="1"/>
  <c r="V200" i="1"/>
  <c r="N200" i="1"/>
  <c r="L200" i="1"/>
  <c r="M200" i="1" s="1"/>
  <c r="G200" i="1"/>
  <c r="F200" i="1"/>
  <c r="AA199" i="1"/>
  <c r="U199" i="1" s="1"/>
  <c r="Z199" i="1"/>
  <c r="X199" i="1"/>
  <c r="W199" i="1" s="1"/>
  <c r="V199" i="1"/>
  <c r="N199" i="1"/>
  <c r="L199" i="1"/>
  <c r="M199" i="1" s="1"/>
  <c r="G199" i="1"/>
  <c r="F199" i="1"/>
  <c r="AA198" i="1"/>
  <c r="U198" i="1" s="1"/>
  <c r="Z198" i="1"/>
  <c r="X198" i="1"/>
  <c r="W198" i="1" s="1"/>
  <c r="V198" i="1"/>
  <c r="N198" i="1"/>
  <c r="L198" i="1"/>
  <c r="M198" i="1" s="1"/>
  <c r="G198" i="1"/>
  <c r="F198" i="1"/>
  <c r="K198" i="1" s="1"/>
  <c r="AA197" i="1"/>
  <c r="U197" i="1" s="1"/>
  <c r="Z197" i="1"/>
  <c r="X197" i="1"/>
  <c r="W197" i="1"/>
  <c r="V197" i="1"/>
  <c r="N197" i="1"/>
  <c r="L197" i="1"/>
  <c r="M197" i="1" s="1"/>
  <c r="J197" i="1"/>
  <c r="G197" i="1"/>
  <c r="F197" i="1"/>
  <c r="AA196" i="1"/>
  <c r="U196" i="1" s="1"/>
  <c r="Z196" i="1"/>
  <c r="X196" i="1"/>
  <c r="W196" i="1"/>
  <c r="V196" i="1"/>
  <c r="N196" i="1"/>
  <c r="L196" i="1"/>
  <c r="M196" i="1" s="1"/>
  <c r="G196" i="1"/>
  <c r="F196" i="1"/>
  <c r="J196" i="1" s="1"/>
  <c r="AA195" i="1"/>
  <c r="U195" i="1" s="1"/>
  <c r="Z195" i="1"/>
  <c r="X195" i="1"/>
  <c r="W195" i="1" s="1"/>
  <c r="V195" i="1"/>
  <c r="N195" i="1"/>
  <c r="L195" i="1"/>
  <c r="M195" i="1" s="1"/>
  <c r="K195" i="1"/>
  <c r="G195" i="1"/>
  <c r="F195" i="1"/>
  <c r="AA194" i="1"/>
  <c r="Z194" i="1"/>
  <c r="X194" i="1"/>
  <c r="W194" i="1" s="1"/>
  <c r="V194" i="1"/>
  <c r="U194" i="1"/>
  <c r="N194" i="1"/>
  <c r="L194" i="1"/>
  <c r="M194" i="1" s="1"/>
  <c r="G194" i="1"/>
  <c r="F194" i="1"/>
  <c r="AA193" i="1"/>
  <c r="U193" i="1" s="1"/>
  <c r="Z193" i="1"/>
  <c r="X193" i="1"/>
  <c r="W193" i="1"/>
  <c r="V193" i="1"/>
  <c r="N193" i="1"/>
  <c r="L193" i="1"/>
  <c r="M193" i="1" s="1"/>
  <c r="G193" i="1"/>
  <c r="F193" i="1"/>
  <c r="AA192" i="1"/>
  <c r="U192" i="1" s="1"/>
  <c r="Z192" i="1"/>
  <c r="X192" i="1"/>
  <c r="W192" i="1" s="1"/>
  <c r="V192" i="1"/>
  <c r="N192" i="1"/>
  <c r="L192" i="1"/>
  <c r="M192" i="1" s="1"/>
  <c r="G192" i="1"/>
  <c r="F192" i="1"/>
  <c r="AA191" i="1"/>
  <c r="Z191" i="1"/>
  <c r="X191" i="1"/>
  <c r="W191" i="1" s="1"/>
  <c r="V191" i="1"/>
  <c r="U191" i="1"/>
  <c r="N191" i="1"/>
  <c r="L191" i="1"/>
  <c r="M191" i="1" s="1"/>
  <c r="G191" i="1"/>
  <c r="F191" i="1"/>
  <c r="AA190" i="1"/>
  <c r="Z190" i="1"/>
  <c r="X190" i="1"/>
  <c r="W190" i="1"/>
  <c r="V190" i="1"/>
  <c r="U190" i="1"/>
  <c r="N190" i="1"/>
  <c r="L190" i="1"/>
  <c r="M190" i="1" s="1"/>
  <c r="G190" i="1"/>
  <c r="F190" i="1"/>
  <c r="AA189" i="1"/>
  <c r="U189" i="1" s="1"/>
  <c r="Z189" i="1"/>
  <c r="X189" i="1"/>
  <c r="W189" i="1"/>
  <c r="V189" i="1"/>
  <c r="N189" i="1"/>
  <c r="L189" i="1"/>
  <c r="M189" i="1" s="1"/>
  <c r="J189" i="1"/>
  <c r="I189" i="1"/>
  <c r="G189" i="1"/>
  <c r="F189" i="1"/>
  <c r="O189" i="1" s="1"/>
  <c r="AA188" i="1"/>
  <c r="Z188" i="1"/>
  <c r="X188" i="1"/>
  <c r="W188" i="1"/>
  <c r="V188" i="1"/>
  <c r="U188" i="1"/>
  <c r="N188" i="1"/>
  <c r="L188" i="1"/>
  <c r="M188" i="1" s="1"/>
  <c r="G188" i="1"/>
  <c r="F188" i="1"/>
  <c r="J188" i="1" s="1"/>
  <c r="AA187" i="1"/>
  <c r="Z187" i="1"/>
  <c r="X187" i="1"/>
  <c r="W187" i="1" s="1"/>
  <c r="V187" i="1"/>
  <c r="U187" i="1"/>
  <c r="N187" i="1"/>
  <c r="L187" i="1"/>
  <c r="M187" i="1" s="1"/>
  <c r="G187" i="1"/>
  <c r="F187" i="1"/>
  <c r="AA186" i="1"/>
  <c r="Z186" i="1"/>
  <c r="X186" i="1"/>
  <c r="W186" i="1" s="1"/>
  <c r="V186" i="1"/>
  <c r="U186" i="1"/>
  <c r="N186" i="1"/>
  <c r="L186" i="1"/>
  <c r="M186" i="1" s="1"/>
  <c r="G186" i="1"/>
  <c r="F186" i="1"/>
  <c r="AA185" i="1"/>
  <c r="U185" i="1" s="1"/>
  <c r="Z185" i="1"/>
  <c r="X185" i="1"/>
  <c r="W185" i="1"/>
  <c r="V185" i="1"/>
  <c r="N185" i="1"/>
  <c r="L185" i="1"/>
  <c r="M185" i="1" s="1"/>
  <c r="G185" i="1"/>
  <c r="F185" i="1"/>
  <c r="AA184" i="1"/>
  <c r="U184" i="1" s="1"/>
  <c r="Z184" i="1"/>
  <c r="X184" i="1"/>
  <c r="W184" i="1"/>
  <c r="V184" i="1"/>
  <c r="N184" i="1"/>
  <c r="L184" i="1"/>
  <c r="M184" i="1" s="1"/>
  <c r="G184" i="1"/>
  <c r="F184" i="1"/>
  <c r="AA183" i="1"/>
  <c r="U183" i="1" s="1"/>
  <c r="Z183" i="1"/>
  <c r="X183" i="1"/>
  <c r="W183" i="1" s="1"/>
  <c r="V183" i="1"/>
  <c r="N183" i="1"/>
  <c r="L183" i="1"/>
  <c r="M183" i="1" s="1"/>
  <c r="G183" i="1"/>
  <c r="F183" i="1"/>
  <c r="AA182" i="1"/>
  <c r="Z182" i="1"/>
  <c r="X182" i="1"/>
  <c r="W182" i="1" s="1"/>
  <c r="V182" i="1"/>
  <c r="U182" i="1"/>
  <c r="N182" i="1"/>
  <c r="L182" i="1"/>
  <c r="M182" i="1" s="1"/>
  <c r="K182" i="1"/>
  <c r="G182" i="1"/>
  <c r="F182" i="1"/>
  <c r="AA181" i="1"/>
  <c r="U181" i="1" s="1"/>
  <c r="Z181" i="1"/>
  <c r="X181" i="1"/>
  <c r="W181" i="1"/>
  <c r="V181" i="1"/>
  <c r="N181" i="1"/>
  <c r="L181" i="1"/>
  <c r="M181" i="1" s="1"/>
  <c r="G181" i="1"/>
  <c r="F181" i="1"/>
  <c r="J181" i="1" s="1"/>
  <c r="AA180" i="1"/>
  <c r="U180" i="1" s="1"/>
  <c r="Z180" i="1"/>
  <c r="X180" i="1"/>
  <c r="W180" i="1"/>
  <c r="V180" i="1"/>
  <c r="N180" i="1"/>
  <c r="L180" i="1"/>
  <c r="M180" i="1" s="1"/>
  <c r="J180" i="1"/>
  <c r="G180" i="1"/>
  <c r="F180" i="1"/>
  <c r="AA179" i="1"/>
  <c r="Z179" i="1"/>
  <c r="X179" i="1"/>
  <c r="W179" i="1" s="1"/>
  <c r="V179" i="1"/>
  <c r="U179" i="1"/>
  <c r="N179" i="1"/>
  <c r="L179" i="1"/>
  <c r="M179" i="1" s="1"/>
  <c r="G179" i="1"/>
  <c r="F179" i="1"/>
  <c r="K179" i="1" s="1"/>
  <c r="AA178" i="1"/>
  <c r="U178" i="1" s="1"/>
  <c r="Z178" i="1"/>
  <c r="X178" i="1"/>
  <c r="W178" i="1" s="1"/>
  <c r="V178" i="1"/>
  <c r="N178" i="1"/>
  <c r="L178" i="1"/>
  <c r="M178" i="1" s="1"/>
  <c r="G178" i="1"/>
  <c r="F178" i="1"/>
  <c r="AA177" i="1"/>
  <c r="U177" i="1" s="1"/>
  <c r="Z177" i="1"/>
  <c r="X177" i="1"/>
  <c r="W177" i="1" s="1"/>
  <c r="V177" i="1"/>
  <c r="N177" i="1"/>
  <c r="M177" i="1"/>
  <c r="L177" i="1"/>
  <c r="G177" i="1"/>
  <c r="F177" i="1"/>
  <c r="AA176" i="1"/>
  <c r="U176" i="1" s="1"/>
  <c r="Z176" i="1"/>
  <c r="X176" i="1"/>
  <c r="W176" i="1"/>
  <c r="V176" i="1"/>
  <c r="N176" i="1"/>
  <c r="L176" i="1"/>
  <c r="M176" i="1" s="1"/>
  <c r="G176" i="1"/>
  <c r="F176" i="1"/>
  <c r="J176" i="1" s="1"/>
  <c r="AA175" i="1"/>
  <c r="Z175" i="1"/>
  <c r="X175" i="1"/>
  <c r="W175" i="1" s="1"/>
  <c r="V175" i="1"/>
  <c r="U175" i="1"/>
  <c r="N175" i="1"/>
  <c r="L175" i="1"/>
  <c r="M175" i="1" s="1"/>
  <c r="G175" i="1"/>
  <c r="F175" i="1"/>
  <c r="AA174" i="1"/>
  <c r="Z174" i="1"/>
  <c r="X174" i="1"/>
  <c r="W174" i="1"/>
  <c r="V174" i="1"/>
  <c r="U174" i="1"/>
  <c r="N174" i="1"/>
  <c r="L174" i="1"/>
  <c r="M174" i="1" s="1"/>
  <c r="G174" i="1"/>
  <c r="F174" i="1"/>
  <c r="AA173" i="1"/>
  <c r="U173" i="1" s="1"/>
  <c r="Z173" i="1"/>
  <c r="X173" i="1"/>
  <c r="W173" i="1"/>
  <c r="V173" i="1"/>
  <c r="N173" i="1"/>
  <c r="L173" i="1"/>
  <c r="M173" i="1" s="1"/>
  <c r="J173" i="1"/>
  <c r="I173" i="1"/>
  <c r="G173" i="1"/>
  <c r="F173" i="1"/>
  <c r="O173" i="1" s="1"/>
  <c r="AA172" i="1"/>
  <c r="U172" i="1" s="1"/>
  <c r="Z172" i="1"/>
  <c r="X172" i="1"/>
  <c r="W172" i="1"/>
  <c r="V172" i="1"/>
  <c r="N172" i="1"/>
  <c r="L172" i="1"/>
  <c r="M172" i="1" s="1"/>
  <c r="G172" i="1"/>
  <c r="F172" i="1"/>
  <c r="J172" i="1" s="1"/>
  <c r="AA171" i="1"/>
  <c r="Z171" i="1"/>
  <c r="X171" i="1"/>
  <c r="W171" i="1" s="1"/>
  <c r="V171" i="1"/>
  <c r="U171" i="1"/>
  <c r="N171" i="1"/>
  <c r="L171" i="1"/>
  <c r="M171" i="1" s="1"/>
  <c r="G171" i="1"/>
  <c r="F171" i="1"/>
  <c r="AA170" i="1"/>
  <c r="Z170" i="1"/>
  <c r="X170" i="1"/>
  <c r="W170" i="1"/>
  <c r="V170" i="1"/>
  <c r="U170" i="1"/>
  <c r="N170" i="1"/>
  <c r="L170" i="1"/>
  <c r="M170" i="1" s="1"/>
  <c r="G170" i="1"/>
  <c r="F170" i="1"/>
  <c r="AA169" i="1"/>
  <c r="U169" i="1" s="1"/>
  <c r="Z169" i="1"/>
  <c r="X169" i="1"/>
  <c r="W169" i="1"/>
  <c r="V169" i="1"/>
  <c r="N169" i="1"/>
  <c r="L169" i="1"/>
  <c r="M169" i="1" s="1"/>
  <c r="G169" i="1"/>
  <c r="F169" i="1"/>
  <c r="AA168" i="1"/>
  <c r="Z168" i="1"/>
  <c r="X168" i="1"/>
  <c r="W168" i="1" s="1"/>
  <c r="V168" i="1"/>
  <c r="U168" i="1"/>
  <c r="N168" i="1"/>
  <c r="L168" i="1"/>
  <c r="M168" i="1" s="1"/>
  <c r="G168" i="1"/>
  <c r="F168" i="1"/>
  <c r="AA167" i="1"/>
  <c r="Z167" i="1"/>
  <c r="X167" i="1"/>
  <c r="W167" i="1" s="1"/>
  <c r="V167" i="1"/>
  <c r="U167" i="1"/>
  <c r="N167" i="1"/>
  <c r="L167" i="1"/>
  <c r="M167" i="1" s="1"/>
  <c r="G167" i="1"/>
  <c r="F167" i="1"/>
  <c r="AA166" i="1"/>
  <c r="Z166" i="1"/>
  <c r="X166" i="1"/>
  <c r="W166" i="1"/>
  <c r="V166" i="1"/>
  <c r="U166" i="1"/>
  <c r="N166" i="1"/>
  <c r="L166" i="1"/>
  <c r="M166" i="1" s="1"/>
  <c r="G166" i="1"/>
  <c r="F166" i="1"/>
  <c r="AA165" i="1"/>
  <c r="U165" i="1" s="1"/>
  <c r="Z165" i="1"/>
  <c r="X165" i="1"/>
  <c r="W165" i="1"/>
  <c r="V165" i="1"/>
  <c r="N165" i="1"/>
  <c r="L165" i="1"/>
  <c r="M165" i="1" s="1"/>
  <c r="J165" i="1"/>
  <c r="I165" i="1"/>
  <c r="G165" i="1"/>
  <c r="F165" i="1"/>
  <c r="O165" i="1" s="1"/>
  <c r="AA164" i="1"/>
  <c r="U164" i="1" s="1"/>
  <c r="Z164" i="1"/>
  <c r="X164" i="1"/>
  <c r="W164" i="1" s="1"/>
  <c r="V164" i="1"/>
  <c r="N164" i="1"/>
  <c r="L164" i="1"/>
  <c r="M164" i="1" s="1"/>
  <c r="G164" i="1"/>
  <c r="F164" i="1"/>
  <c r="AA163" i="1"/>
  <c r="Z163" i="1"/>
  <c r="X163" i="1"/>
  <c r="W163" i="1" s="1"/>
  <c r="V163" i="1"/>
  <c r="U163" i="1"/>
  <c r="N163" i="1"/>
  <c r="L163" i="1"/>
  <c r="M163" i="1" s="1"/>
  <c r="G163" i="1"/>
  <c r="F163" i="1"/>
  <c r="AA162" i="1"/>
  <c r="Z162" i="1"/>
  <c r="X162" i="1"/>
  <c r="W162" i="1" s="1"/>
  <c r="V162" i="1"/>
  <c r="U162" i="1"/>
  <c r="N162" i="1"/>
  <c r="L162" i="1"/>
  <c r="M162" i="1" s="1"/>
  <c r="K162" i="1"/>
  <c r="G162" i="1"/>
  <c r="F162" i="1"/>
  <c r="I162" i="1" s="1"/>
  <c r="AA161" i="1"/>
  <c r="U161" i="1" s="1"/>
  <c r="Z161" i="1"/>
  <c r="X161" i="1"/>
  <c r="W161" i="1" s="1"/>
  <c r="V161" i="1"/>
  <c r="N161" i="1"/>
  <c r="M161" i="1"/>
  <c r="L161" i="1"/>
  <c r="J161" i="1"/>
  <c r="I161" i="1"/>
  <c r="G161" i="1"/>
  <c r="F161" i="1"/>
  <c r="O161" i="1" s="1"/>
  <c r="AA160" i="1"/>
  <c r="U160" i="1" s="1"/>
  <c r="Z160" i="1"/>
  <c r="X160" i="1"/>
  <c r="W160" i="1" s="1"/>
  <c r="V160" i="1"/>
  <c r="N160" i="1"/>
  <c r="L160" i="1"/>
  <c r="M160" i="1" s="1"/>
  <c r="I160" i="1"/>
  <c r="G160" i="1"/>
  <c r="F160" i="1"/>
  <c r="O160" i="1" s="1"/>
  <c r="AA159" i="1"/>
  <c r="U159" i="1" s="1"/>
  <c r="Z159" i="1"/>
  <c r="X159" i="1"/>
  <c r="W159" i="1" s="1"/>
  <c r="V159" i="1"/>
  <c r="O159" i="1"/>
  <c r="N159" i="1"/>
  <c r="L159" i="1"/>
  <c r="M159" i="1" s="1"/>
  <c r="K159" i="1"/>
  <c r="G159" i="1"/>
  <c r="F159" i="1"/>
  <c r="AA158" i="1"/>
  <c r="Z158" i="1"/>
  <c r="X158" i="1"/>
  <c r="W158" i="1" s="1"/>
  <c r="V158" i="1"/>
  <c r="U158" i="1"/>
  <c r="O158" i="1"/>
  <c r="N158" i="1"/>
  <c r="L158" i="1"/>
  <c r="M158" i="1" s="1"/>
  <c r="K158" i="1"/>
  <c r="J158" i="1"/>
  <c r="G158" i="1"/>
  <c r="F158" i="1"/>
  <c r="I158" i="1" s="1"/>
  <c r="AA157" i="1"/>
  <c r="U157" i="1" s="1"/>
  <c r="Z157" i="1"/>
  <c r="X157" i="1"/>
  <c r="W157" i="1" s="1"/>
  <c r="V157" i="1"/>
  <c r="N157" i="1"/>
  <c r="M157" i="1"/>
  <c r="L157" i="1"/>
  <c r="G157" i="1"/>
  <c r="F157" i="1"/>
  <c r="AA156" i="1"/>
  <c r="U156" i="1" s="1"/>
  <c r="Z156" i="1"/>
  <c r="X156" i="1"/>
  <c r="W156" i="1" s="1"/>
  <c r="V156" i="1"/>
  <c r="N156" i="1"/>
  <c r="M156" i="1"/>
  <c r="L156" i="1"/>
  <c r="G156" i="1"/>
  <c r="F156" i="1"/>
  <c r="AA155" i="1"/>
  <c r="Z155" i="1"/>
  <c r="X155" i="1"/>
  <c r="W155" i="1" s="1"/>
  <c r="V155" i="1"/>
  <c r="U155" i="1"/>
  <c r="N155" i="1"/>
  <c r="L155" i="1"/>
  <c r="M155" i="1" s="1"/>
  <c r="G155" i="1"/>
  <c r="F155" i="1"/>
  <c r="AA154" i="1"/>
  <c r="U154" i="1" s="1"/>
  <c r="Z154" i="1"/>
  <c r="X154" i="1"/>
  <c r="W154" i="1"/>
  <c r="V154" i="1"/>
  <c r="N154" i="1"/>
  <c r="L154" i="1"/>
  <c r="M154" i="1" s="1"/>
  <c r="G154" i="1"/>
  <c r="F154" i="1"/>
  <c r="AA153" i="1"/>
  <c r="U153" i="1" s="1"/>
  <c r="Z153" i="1"/>
  <c r="X153" i="1"/>
  <c r="W153" i="1"/>
  <c r="V153" i="1"/>
  <c r="N153" i="1"/>
  <c r="L153" i="1"/>
  <c r="M153" i="1" s="1"/>
  <c r="G153" i="1"/>
  <c r="F153" i="1"/>
  <c r="J153" i="1" s="1"/>
  <c r="AA152" i="1"/>
  <c r="Z152" i="1"/>
  <c r="X152" i="1"/>
  <c r="W152" i="1" s="1"/>
  <c r="V152" i="1"/>
  <c r="U152" i="1"/>
  <c r="N152" i="1"/>
  <c r="L152" i="1"/>
  <c r="M152" i="1" s="1"/>
  <c r="I152" i="1"/>
  <c r="G152" i="1"/>
  <c r="F152" i="1"/>
  <c r="O152" i="1" s="1"/>
  <c r="AA151" i="1"/>
  <c r="U151" i="1" s="1"/>
  <c r="Z151" i="1"/>
  <c r="X151" i="1"/>
  <c r="W151" i="1" s="1"/>
  <c r="V151" i="1"/>
  <c r="N151" i="1"/>
  <c r="L151" i="1"/>
  <c r="M151" i="1" s="1"/>
  <c r="G151" i="1"/>
  <c r="F151" i="1"/>
  <c r="AA150" i="1"/>
  <c r="U150" i="1" s="1"/>
  <c r="Z150" i="1"/>
  <c r="X150" i="1"/>
  <c r="W150" i="1"/>
  <c r="V150" i="1"/>
  <c r="N150" i="1"/>
  <c r="L150" i="1"/>
  <c r="M150" i="1" s="1"/>
  <c r="J150" i="1"/>
  <c r="G150" i="1"/>
  <c r="F150" i="1"/>
  <c r="AA149" i="1"/>
  <c r="Z149" i="1"/>
  <c r="X149" i="1"/>
  <c r="W149" i="1" s="1"/>
  <c r="V149" i="1"/>
  <c r="U149" i="1"/>
  <c r="N149" i="1"/>
  <c r="L149" i="1"/>
  <c r="M149" i="1" s="1"/>
  <c r="G149" i="1"/>
  <c r="F149" i="1"/>
  <c r="O149" i="1" s="1"/>
  <c r="AA148" i="1"/>
  <c r="Z148" i="1"/>
  <c r="X148" i="1"/>
  <c r="W148" i="1" s="1"/>
  <c r="V148" i="1"/>
  <c r="U148" i="1"/>
  <c r="N148" i="1"/>
  <c r="L148" i="1"/>
  <c r="M148" i="1" s="1"/>
  <c r="G148" i="1"/>
  <c r="F148" i="1"/>
  <c r="K148" i="1" s="1"/>
  <c r="AA147" i="1"/>
  <c r="U147" i="1" s="1"/>
  <c r="Z147" i="1"/>
  <c r="X147" i="1"/>
  <c r="W147" i="1"/>
  <c r="V147" i="1"/>
  <c r="N147" i="1"/>
  <c r="L147" i="1"/>
  <c r="M147" i="1" s="1"/>
  <c r="J147" i="1"/>
  <c r="G147" i="1"/>
  <c r="F147" i="1"/>
  <c r="I147" i="1" s="1"/>
  <c r="AA146" i="1"/>
  <c r="U146" i="1" s="1"/>
  <c r="Z146" i="1"/>
  <c r="X146" i="1"/>
  <c r="W146" i="1"/>
  <c r="V146" i="1"/>
  <c r="N146" i="1"/>
  <c r="L146" i="1"/>
  <c r="M146" i="1" s="1"/>
  <c r="J146" i="1"/>
  <c r="I146" i="1"/>
  <c r="G146" i="1"/>
  <c r="F146" i="1"/>
  <c r="O146" i="1" s="1"/>
  <c r="AA145" i="1"/>
  <c r="Z145" i="1"/>
  <c r="X145" i="1"/>
  <c r="W145" i="1" s="1"/>
  <c r="V145" i="1"/>
  <c r="U145" i="1"/>
  <c r="N145" i="1"/>
  <c r="L145" i="1"/>
  <c r="M145" i="1" s="1"/>
  <c r="G145" i="1"/>
  <c r="F145" i="1"/>
  <c r="AA144" i="1"/>
  <c r="Z144" i="1"/>
  <c r="X144" i="1"/>
  <c r="W144" i="1" s="1"/>
  <c r="V144" i="1"/>
  <c r="U144" i="1"/>
  <c r="N144" i="1"/>
  <c r="L144" i="1"/>
  <c r="M144" i="1" s="1"/>
  <c r="G144" i="1"/>
  <c r="F144" i="1"/>
  <c r="K144" i="1" s="1"/>
  <c r="AA143" i="1"/>
  <c r="U143" i="1" s="1"/>
  <c r="Z143" i="1"/>
  <c r="X143" i="1"/>
  <c r="W143" i="1"/>
  <c r="V143" i="1"/>
  <c r="N143" i="1"/>
  <c r="L143" i="1"/>
  <c r="M143" i="1" s="1"/>
  <c r="J143" i="1"/>
  <c r="G143" i="1"/>
  <c r="F143" i="1"/>
  <c r="I143" i="1" s="1"/>
  <c r="AA142" i="1"/>
  <c r="U142" i="1" s="1"/>
  <c r="Z142" i="1"/>
  <c r="X142" i="1"/>
  <c r="W142" i="1" s="1"/>
  <c r="V142" i="1"/>
  <c r="N142" i="1"/>
  <c r="M142" i="1"/>
  <c r="L142" i="1"/>
  <c r="G142" i="1"/>
  <c r="F142" i="1"/>
  <c r="AA141" i="1"/>
  <c r="Z141" i="1"/>
  <c r="X141" i="1"/>
  <c r="W141" i="1" s="1"/>
  <c r="V141" i="1"/>
  <c r="U141" i="1"/>
  <c r="N141" i="1"/>
  <c r="L141" i="1"/>
  <c r="M141" i="1" s="1"/>
  <c r="G141" i="1"/>
  <c r="F141" i="1"/>
  <c r="AA140" i="1"/>
  <c r="Z140" i="1"/>
  <c r="X140" i="1"/>
  <c r="W140" i="1" s="1"/>
  <c r="V140" i="1"/>
  <c r="U140" i="1"/>
  <c r="N140" i="1"/>
  <c r="L140" i="1"/>
  <c r="M140" i="1" s="1"/>
  <c r="G140" i="1"/>
  <c r="F140" i="1"/>
  <c r="K140" i="1" s="1"/>
  <c r="AA139" i="1"/>
  <c r="U139" i="1" s="1"/>
  <c r="Z139" i="1"/>
  <c r="X139" i="1"/>
  <c r="W139" i="1" s="1"/>
  <c r="V139" i="1"/>
  <c r="N139" i="1"/>
  <c r="M139" i="1"/>
  <c r="L139" i="1"/>
  <c r="G139" i="1"/>
  <c r="F139" i="1"/>
  <c r="AA138" i="1"/>
  <c r="U138" i="1" s="1"/>
  <c r="Z138" i="1"/>
  <c r="X138" i="1"/>
  <c r="W138" i="1"/>
  <c r="V138" i="1"/>
  <c r="N138" i="1"/>
  <c r="L138" i="1"/>
  <c r="M138" i="1" s="1"/>
  <c r="G138" i="1"/>
  <c r="F138" i="1"/>
  <c r="AA137" i="1"/>
  <c r="Z137" i="1"/>
  <c r="X137" i="1"/>
  <c r="W137" i="1" s="1"/>
  <c r="V137" i="1"/>
  <c r="U137" i="1"/>
  <c r="N137" i="1"/>
  <c r="L137" i="1"/>
  <c r="M137" i="1" s="1"/>
  <c r="G137" i="1"/>
  <c r="F137" i="1"/>
  <c r="O137" i="1" s="1"/>
  <c r="AA136" i="1"/>
  <c r="Z136" i="1"/>
  <c r="X136" i="1"/>
  <c r="W136" i="1" s="1"/>
  <c r="V136" i="1"/>
  <c r="U136" i="1"/>
  <c r="N136" i="1"/>
  <c r="L136" i="1"/>
  <c r="M136" i="1" s="1"/>
  <c r="G136" i="1"/>
  <c r="F136" i="1"/>
  <c r="K136" i="1" s="1"/>
  <c r="AA135" i="1"/>
  <c r="U135" i="1" s="1"/>
  <c r="Z135" i="1"/>
  <c r="X135" i="1"/>
  <c r="W135" i="1" s="1"/>
  <c r="V135" i="1"/>
  <c r="N135" i="1"/>
  <c r="M135" i="1"/>
  <c r="L135" i="1"/>
  <c r="G135" i="1"/>
  <c r="F135" i="1"/>
  <c r="AA134" i="1"/>
  <c r="U134" i="1" s="1"/>
  <c r="Z134" i="1"/>
  <c r="X134" i="1"/>
  <c r="W134" i="1"/>
  <c r="V134" i="1"/>
  <c r="N134" i="1"/>
  <c r="L134" i="1"/>
  <c r="M134" i="1" s="1"/>
  <c r="G134" i="1"/>
  <c r="F134" i="1"/>
  <c r="J134" i="1" s="1"/>
  <c r="AA133" i="1"/>
  <c r="Z133" i="1"/>
  <c r="X133" i="1"/>
  <c r="W133" i="1" s="1"/>
  <c r="V133" i="1"/>
  <c r="U133" i="1"/>
  <c r="N133" i="1"/>
  <c r="L133" i="1"/>
  <c r="M133" i="1" s="1"/>
  <c r="I133" i="1"/>
  <c r="G133" i="1"/>
  <c r="F133" i="1"/>
  <c r="O133" i="1" s="1"/>
  <c r="AA132" i="1"/>
  <c r="Z132" i="1"/>
  <c r="X132" i="1"/>
  <c r="W132" i="1" s="1"/>
  <c r="V132" i="1"/>
  <c r="U132" i="1"/>
  <c r="N132" i="1"/>
  <c r="L132" i="1"/>
  <c r="M132" i="1" s="1"/>
  <c r="G132" i="1"/>
  <c r="F132" i="1"/>
  <c r="K132" i="1" s="1"/>
  <c r="AA131" i="1"/>
  <c r="U131" i="1" s="1"/>
  <c r="Z131" i="1"/>
  <c r="X131" i="1"/>
  <c r="W131" i="1"/>
  <c r="V131" i="1"/>
  <c r="N131" i="1"/>
  <c r="L131" i="1"/>
  <c r="M131" i="1" s="1"/>
  <c r="G131" i="1"/>
  <c r="F131" i="1"/>
  <c r="AA130" i="1"/>
  <c r="U130" i="1" s="1"/>
  <c r="Z130" i="1"/>
  <c r="X130" i="1"/>
  <c r="W130" i="1"/>
  <c r="V130" i="1"/>
  <c r="N130" i="1"/>
  <c r="L130" i="1"/>
  <c r="M130" i="1" s="1"/>
  <c r="J130" i="1"/>
  <c r="G130" i="1"/>
  <c r="F130" i="1"/>
  <c r="O130" i="1" s="1"/>
  <c r="AA129" i="1"/>
  <c r="U129" i="1" s="1"/>
  <c r="Z129" i="1"/>
  <c r="X129" i="1"/>
  <c r="W129" i="1" s="1"/>
  <c r="V129" i="1"/>
  <c r="N129" i="1"/>
  <c r="L129" i="1"/>
  <c r="M129" i="1" s="1"/>
  <c r="G129" i="1"/>
  <c r="F129" i="1"/>
  <c r="AA128" i="1"/>
  <c r="Z128" i="1"/>
  <c r="X128" i="1"/>
  <c r="W128" i="1" s="1"/>
  <c r="V128" i="1"/>
  <c r="U128" i="1"/>
  <c r="N128" i="1"/>
  <c r="L128" i="1"/>
  <c r="M128" i="1" s="1"/>
  <c r="K128" i="1"/>
  <c r="G128" i="1"/>
  <c r="F128" i="1"/>
  <c r="AA127" i="1"/>
  <c r="U127" i="1" s="1"/>
  <c r="Z127" i="1"/>
  <c r="X127" i="1"/>
  <c r="W127" i="1" s="1"/>
  <c r="V127" i="1"/>
  <c r="N127" i="1"/>
  <c r="M127" i="1"/>
  <c r="L127" i="1"/>
  <c r="G127" i="1"/>
  <c r="F127" i="1"/>
  <c r="AA126" i="1"/>
  <c r="U126" i="1" s="1"/>
  <c r="Z126" i="1"/>
  <c r="X126" i="1"/>
  <c r="W126" i="1" s="1"/>
  <c r="V126" i="1"/>
  <c r="N126" i="1"/>
  <c r="M126" i="1"/>
  <c r="L126" i="1"/>
  <c r="I126" i="1"/>
  <c r="G126" i="1"/>
  <c r="F126" i="1"/>
  <c r="O126" i="1" s="1"/>
  <c r="AA125" i="1"/>
  <c r="U125" i="1" s="1"/>
  <c r="Z125" i="1"/>
  <c r="X125" i="1"/>
  <c r="W125" i="1" s="1"/>
  <c r="V125" i="1"/>
  <c r="N125" i="1"/>
  <c r="L125" i="1"/>
  <c r="M125" i="1" s="1"/>
  <c r="G125" i="1"/>
  <c r="F125" i="1"/>
  <c r="AA124" i="1"/>
  <c r="Z124" i="1"/>
  <c r="X124" i="1"/>
  <c r="W124" i="1" s="1"/>
  <c r="V124" i="1"/>
  <c r="U124" i="1"/>
  <c r="N124" i="1"/>
  <c r="L124" i="1"/>
  <c r="M124" i="1" s="1"/>
  <c r="K124" i="1"/>
  <c r="G124" i="1"/>
  <c r="F124" i="1"/>
  <c r="AA123" i="1"/>
  <c r="U123" i="1" s="1"/>
  <c r="Z123" i="1"/>
  <c r="X123" i="1"/>
  <c r="W123" i="1" s="1"/>
  <c r="V123" i="1"/>
  <c r="N123" i="1"/>
  <c r="M123" i="1"/>
  <c r="L123" i="1"/>
  <c r="G123" i="1"/>
  <c r="F123" i="1"/>
  <c r="AA122" i="1"/>
  <c r="U122" i="1" s="1"/>
  <c r="Z122" i="1"/>
  <c r="X122" i="1"/>
  <c r="W122" i="1"/>
  <c r="V122" i="1"/>
  <c r="N122" i="1"/>
  <c r="L122" i="1"/>
  <c r="M122" i="1" s="1"/>
  <c r="G122" i="1"/>
  <c r="F122" i="1"/>
  <c r="AA121" i="1"/>
  <c r="Z121" i="1"/>
  <c r="X121" i="1"/>
  <c r="W121" i="1" s="1"/>
  <c r="V121" i="1"/>
  <c r="U121" i="1"/>
  <c r="N121" i="1"/>
  <c r="L121" i="1"/>
  <c r="M121" i="1" s="1"/>
  <c r="I121" i="1"/>
  <c r="G121" i="1"/>
  <c r="F121" i="1"/>
  <c r="O121" i="1" s="1"/>
  <c r="AA120" i="1"/>
  <c r="Z120" i="1"/>
  <c r="X120" i="1"/>
  <c r="W120" i="1" s="1"/>
  <c r="V120" i="1"/>
  <c r="U120" i="1"/>
  <c r="N120" i="1"/>
  <c r="L120" i="1"/>
  <c r="M120" i="1" s="1"/>
  <c r="G120" i="1"/>
  <c r="F120" i="1"/>
  <c r="K120" i="1" s="1"/>
  <c r="AA119" i="1"/>
  <c r="U119" i="1" s="1"/>
  <c r="Z119" i="1"/>
  <c r="X119" i="1"/>
  <c r="W119" i="1" s="1"/>
  <c r="V119" i="1"/>
  <c r="N119" i="1"/>
  <c r="M119" i="1"/>
  <c r="L119" i="1"/>
  <c r="G119" i="1"/>
  <c r="F119" i="1"/>
  <c r="AA118" i="1"/>
  <c r="U118" i="1" s="1"/>
  <c r="Z118" i="1"/>
  <c r="X118" i="1"/>
  <c r="W118" i="1"/>
  <c r="V118" i="1"/>
  <c r="N118" i="1"/>
  <c r="L118" i="1"/>
  <c r="M118" i="1" s="1"/>
  <c r="J118" i="1"/>
  <c r="G118" i="1"/>
  <c r="F118" i="1"/>
  <c r="AA117" i="1"/>
  <c r="Z117" i="1"/>
  <c r="X117" i="1"/>
  <c r="W117" i="1" s="1"/>
  <c r="V117" i="1"/>
  <c r="U117" i="1"/>
  <c r="N117" i="1"/>
  <c r="L117" i="1"/>
  <c r="M117" i="1" s="1"/>
  <c r="G117" i="1"/>
  <c r="F117" i="1"/>
  <c r="O117" i="1" s="1"/>
  <c r="AA116" i="1"/>
  <c r="Z116" i="1"/>
  <c r="X116" i="1"/>
  <c r="W116" i="1" s="1"/>
  <c r="V116" i="1"/>
  <c r="U116" i="1"/>
  <c r="N116" i="1"/>
  <c r="L116" i="1"/>
  <c r="M116" i="1" s="1"/>
  <c r="G116" i="1"/>
  <c r="F116" i="1"/>
  <c r="K116" i="1" s="1"/>
  <c r="AA115" i="1"/>
  <c r="U115" i="1" s="1"/>
  <c r="Z115" i="1"/>
  <c r="X115" i="1"/>
  <c r="W115" i="1"/>
  <c r="V115" i="1"/>
  <c r="N115" i="1"/>
  <c r="L115" i="1"/>
  <c r="M115" i="1" s="1"/>
  <c r="J115" i="1"/>
  <c r="G115" i="1"/>
  <c r="F115" i="1"/>
  <c r="I115" i="1" s="1"/>
  <c r="AA114" i="1"/>
  <c r="U114" i="1" s="1"/>
  <c r="Z114" i="1"/>
  <c r="X114" i="1"/>
  <c r="W114" i="1"/>
  <c r="V114" i="1"/>
  <c r="N114" i="1"/>
  <c r="L114" i="1"/>
  <c r="M114" i="1" s="1"/>
  <c r="J114" i="1"/>
  <c r="I114" i="1"/>
  <c r="G114" i="1"/>
  <c r="F114" i="1"/>
  <c r="O114" i="1" s="1"/>
  <c r="AA113" i="1"/>
  <c r="Z113" i="1"/>
  <c r="X113" i="1"/>
  <c r="W113" i="1" s="1"/>
  <c r="V113" i="1"/>
  <c r="U113" i="1"/>
  <c r="N113" i="1"/>
  <c r="L113" i="1"/>
  <c r="M113" i="1" s="1"/>
  <c r="G113" i="1"/>
  <c r="F113" i="1"/>
  <c r="AA112" i="1"/>
  <c r="U112" i="1" s="1"/>
  <c r="Z112" i="1"/>
  <c r="X112" i="1"/>
  <c r="W112" i="1" s="1"/>
  <c r="V112" i="1"/>
  <c r="N112" i="1"/>
  <c r="L112" i="1"/>
  <c r="M112" i="1" s="1"/>
  <c r="G112" i="1"/>
  <c r="F112" i="1"/>
  <c r="K112" i="1" s="1"/>
  <c r="AA111" i="1"/>
  <c r="U111" i="1" s="1"/>
  <c r="Z111" i="1"/>
  <c r="X111" i="1"/>
  <c r="W111" i="1" s="1"/>
  <c r="V111" i="1"/>
  <c r="N111" i="1"/>
  <c r="M111" i="1"/>
  <c r="L111" i="1"/>
  <c r="J111" i="1"/>
  <c r="G111" i="1"/>
  <c r="F111" i="1"/>
  <c r="I111" i="1" s="1"/>
  <c r="AA110" i="1"/>
  <c r="U110" i="1" s="1"/>
  <c r="Z110" i="1"/>
  <c r="X110" i="1"/>
  <c r="W110" i="1" s="1"/>
  <c r="V110" i="1"/>
  <c r="N110" i="1"/>
  <c r="M110" i="1"/>
  <c r="L110" i="1"/>
  <c r="G110" i="1"/>
  <c r="F110" i="1"/>
  <c r="AA109" i="1"/>
  <c r="Z109" i="1"/>
  <c r="X109" i="1"/>
  <c r="W109" i="1" s="1"/>
  <c r="V109" i="1"/>
  <c r="U109" i="1"/>
  <c r="N109" i="1"/>
  <c r="L109" i="1"/>
  <c r="M109" i="1" s="1"/>
  <c r="G109" i="1"/>
  <c r="F109" i="1"/>
  <c r="AA108" i="1"/>
  <c r="Z108" i="1"/>
  <c r="X108" i="1"/>
  <c r="W108" i="1" s="1"/>
  <c r="V108" i="1"/>
  <c r="U108" i="1"/>
  <c r="N108" i="1"/>
  <c r="L108" i="1"/>
  <c r="M108" i="1" s="1"/>
  <c r="G108" i="1"/>
  <c r="F108" i="1"/>
  <c r="K108" i="1" s="1"/>
  <c r="AA107" i="1"/>
  <c r="U107" i="1" s="1"/>
  <c r="Z107" i="1"/>
  <c r="X107" i="1"/>
  <c r="W107" i="1" s="1"/>
  <c r="V107" i="1"/>
  <c r="N107" i="1"/>
  <c r="M107" i="1"/>
  <c r="L107" i="1"/>
  <c r="G107" i="1"/>
  <c r="F107" i="1"/>
  <c r="AA106" i="1"/>
  <c r="U106" i="1" s="1"/>
  <c r="Z106" i="1"/>
  <c r="X106" i="1"/>
  <c r="W106" i="1"/>
  <c r="V106" i="1"/>
  <c r="N106" i="1"/>
  <c r="L106" i="1"/>
  <c r="M106" i="1" s="1"/>
  <c r="G106" i="1"/>
  <c r="F106" i="1"/>
  <c r="AA105" i="1"/>
  <c r="Z105" i="1"/>
  <c r="X105" i="1"/>
  <c r="W105" i="1" s="1"/>
  <c r="V105" i="1"/>
  <c r="U105" i="1"/>
  <c r="N105" i="1"/>
  <c r="L105" i="1"/>
  <c r="M105" i="1" s="1"/>
  <c r="G105" i="1"/>
  <c r="F105" i="1"/>
  <c r="O105" i="1" s="1"/>
  <c r="AA104" i="1"/>
  <c r="U104" i="1" s="1"/>
  <c r="Z104" i="1"/>
  <c r="X104" i="1"/>
  <c r="W104" i="1" s="1"/>
  <c r="V104" i="1"/>
  <c r="N104" i="1"/>
  <c r="L104" i="1"/>
  <c r="M104" i="1" s="1"/>
  <c r="G104" i="1"/>
  <c r="F104" i="1"/>
  <c r="K104" i="1" s="1"/>
  <c r="AA103" i="1"/>
  <c r="U103" i="1" s="1"/>
  <c r="Z103" i="1"/>
  <c r="X103" i="1"/>
  <c r="W103" i="1"/>
  <c r="V103" i="1"/>
  <c r="N103" i="1"/>
  <c r="L103" i="1"/>
  <c r="M103" i="1" s="1"/>
  <c r="J103" i="1"/>
  <c r="G103" i="1"/>
  <c r="F103" i="1"/>
  <c r="I103" i="1" s="1"/>
  <c r="AA102" i="1"/>
  <c r="U102" i="1" s="1"/>
  <c r="Z102" i="1"/>
  <c r="X102" i="1"/>
  <c r="W102" i="1" s="1"/>
  <c r="V102" i="1"/>
  <c r="N102" i="1"/>
  <c r="M102" i="1"/>
  <c r="L102" i="1"/>
  <c r="I102" i="1"/>
  <c r="G102" i="1"/>
  <c r="F102" i="1"/>
  <c r="O102" i="1" s="1"/>
  <c r="AA101" i="1"/>
  <c r="Z101" i="1"/>
  <c r="X101" i="1"/>
  <c r="W101" i="1" s="1"/>
  <c r="V101" i="1"/>
  <c r="U101" i="1"/>
  <c r="N101" i="1"/>
  <c r="L101" i="1"/>
  <c r="M101" i="1" s="1"/>
  <c r="G101" i="1"/>
  <c r="F101" i="1"/>
  <c r="O101" i="1" s="1"/>
  <c r="AA100" i="1"/>
  <c r="U100" i="1" s="1"/>
  <c r="Z100" i="1"/>
  <c r="X100" i="1"/>
  <c r="W100" i="1" s="1"/>
  <c r="V100" i="1"/>
  <c r="N100" i="1"/>
  <c r="L100" i="1"/>
  <c r="M100" i="1" s="1"/>
  <c r="G100" i="1"/>
  <c r="F100" i="1"/>
  <c r="K100" i="1" s="1"/>
  <c r="AA99" i="1"/>
  <c r="Z99" i="1"/>
  <c r="X99" i="1"/>
  <c r="W99" i="1" s="1"/>
  <c r="V99" i="1"/>
  <c r="U99" i="1"/>
  <c r="N99" i="1"/>
  <c r="L99" i="1"/>
  <c r="M99" i="1" s="1"/>
  <c r="G99" i="1"/>
  <c r="F99" i="1"/>
  <c r="I99" i="1" s="1"/>
  <c r="AA98" i="1"/>
  <c r="U98" i="1" s="1"/>
  <c r="Z98" i="1"/>
  <c r="X98" i="1"/>
  <c r="W98" i="1"/>
  <c r="V98" i="1"/>
  <c r="N98" i="1"/>
  <c r="L98" i="1"/>
  <c r="M98" i="1" s="1"/>
  <c r="G98" i="1"/>
  <c r="F98" i="1"/>
  <c r="O98" i="1" s="1"/>
  <c r="AA97" i="1"/>
  <c r="Z97" i="1"/>
  <c r="X97" i="1"/>
  <c r="W97" i="1" s="1"/>
  <c r="V97" i="1"/>
  <c r="U97" i="1"/>
  <c r="N97" i="1"/>
  <c r="L97" i="1"/>
  <c r="M97" i="1" s="1"/>
  <c r="G97" i="1"/>
  <c r="F97" i="1"/>
  <c r="O97" i="1" s="1"/>
  <c r="AA96" i="1"/>
  <c r="U96" i="1" s="1"/>
  <c r="Z96" i="1"/>
  <c r="X96" i="1"/>
  <c r="W96" i="1" s="1"/>
  <c r="V96" i="1"/>
  <c r="N96" i="1"/>
  <c r="L96" i="1"/>
  <c r="M96" i="1" s="1"/>
  <c r="G96" i="1"/>
  <c r="F96" i="1"/>
  <c r="K96" i="1" s="1"/>
  <c r="AA95" i="1"/>
  <c r="U95" i="1" s="1"/>
  <c r="Z95" i="1"/>
  <c r="X95" i="1"/>
  <c r="W95" i="1"/>
  <c r="V95" i="1"/>
  <c r="N95" i="1"/>
  <c r="L95" i="1"/>
  <c r="M95" i="1" s="1"/>
  <c r="G95" i="1"/>
  <c r="F95" i="1"/>
  <c r="I95" i="1" s="1"/>
  <c r="AA94" i="1"/>
  <c r="U94" i="1" s="1"/>
  <c r="Z94" i="1"/>
  <c r="X94" i="1"/>
  <c r="W94" i="1"/>
  <c r="V94" i="1"/>
  <c r="N94" i="1"/>
  <c r="L94" i="1"/>
  <c r="M94" i="1" s="1"/>
  <c r="G94" i="1"/>
  <c r="F94" i="1"/>
  <c r="O94" i="1" s="1"/>
  <c r="AA93" i="1"/>
  <c r="U93" i="1" s="1"/>
  <c r="Z93" i="1"/>
  <c r="X93" i="1"/>
  <c r="W93" i="1" s="1"/>
  <c r="V93" i="1"/>
  <c r="N93" i="1"/>
  <c r="L93" i="1"/>
  <c r="M93" i="1" s="1"/>
  <c r="G93" i="1"/>
  <c r="F93" i="1"/>
  <c r="AA92" i="1"/>
  <c r="Z92" i="1"/>
  <c r="X92" i="1"/>
  <c r="W92" i="1" s="1"/>
  <c r="V92" i="1"/>
  <c r="U92" i="1"/>
  <c r="N92" i="1"/>
  <c r="L92" i="1"/>
  <c r="M92" i="1" s="1"/>
  <c r="G92" i="1"/>
  <c r="F92" i="1"/>
  <c r="K92" i="1" s="1"/>
  <c r="AA91" i="1"/>
  <c r="U91" i="1" s="1"/>
  <c r="Z91" i="1"/>
  <c r="X91" i="1"/>
  <c r="W91" i="1"/>
  <c r="V91" i="1"/>
  <c r="N91" i="1"/>
  <c r="L91" i="1"/>
  <c r="M91" i="1" s="1"/>
  <c r="G91" i="1"/>
  <c r="F91" i="1"/>
  <c r="I91" i="1" s="1"/>
  <c r="AA90" i="1"/>
  <c r="U90" i="1" s="1"/>
  <c r="Z90" i="1"/>
  <c r="X90" i="1"/>
  <c r="W90" i="1"/>
  <c r="V90" i="1"/>
  <c r="N90" i="1"/>
  <c r="L90" i="1"/>
  <c r="M90" i="1" s="1"/>
  <c r="J90" i="1"/>
  <c r="I90" i="1"/>
  <c r="G90" i="1"/>
  <c r="F90" i="1"/>
  <c r="O90" i="1" s="1"/>
  <c r="AA89" i="1"/>
  <c r="U89" i="1" s="1"/>
  <c r="Z89" i="1"/>
  <c r="X89" i="1"/>
  <c r="W89" i="1" s="1"/>
  <c r="V89" i="1"/>
  <c r="N89" i="1"/>
  <c r="L89" i="1"/>
  <c r="M89" i="1" s="1"/>
  <c r="G89" i="1"/>
  <c r="F89" i="1"/>
  <c r="O89" i="1" s="1"/>
  <c r="AA88" i="1"/>
  <c r="Z88" i="1"/>
  <c r="X88" i="1"/>
  <c r="W88" i="1" s="1"/>
  <c r="V88" i="1"/>
  <c r="U88" i="1"/>
  <c r="N88" i="1"/>
  <c r="L88" i="1"/>
  <c r="M88" i="1" s="1"/>
  <c r="G88" i="1"/>
  <c r="F88" i="1"/>
  <c r="K88" i="1" s="1"/>
  <c r="AA87" i="1"/>
  <c r="U87" i="1" s="1"/>
  <c r="Z87" i="1"/>
  <c r="X87" i="1"/>
  <c r="W87" i="1"/>
  <c r="V87" i="1"/>
  <c r="N87" i="1"/>
  <c r="L87" i="1"/>
  <c r="M87" i="1" s="1"/>
  <c r="J87" i="1"/>
  <c r="G87" i="1"/>
  <c r="F87" i="1"/>
  <c r="I87" i="1" s="1"/>
  <c r="AA86" i="1"/>
  <c r="U86" i="1" s="1"/>
  <c r="Z86" i="1"/>
  <c r="X86" i="1"/>
  <c r="W86" i="1" s="1"/>
  <c r="V86" i="1"/>
  <c r="N86" i="1"/>
  <c r="M86" i="1"/>
  <c r="L86" i="1"/>
  <c r="J86" i="1"/>
  <c r="I86" i="1"/>
  <c r="G86" i="1"/>
  <c r="F86" i="1"/>
  <c r="O86" i="1" s="1"/>
  <c r="AA85" i="1"/>
  <c r="Z85" i="1"/>
  <c r="X85" i="1"/>
  <c r="W85" i="1" s="1"/>
  <c r="V85" i="1"/>
  <c r="U85" i="1"/>
  <c r="N85" i="1"/>
  <c r="L85" i="1"/>
  <c r="M85" i="1" s="1"/>
  <c r="G85" i="1"/>
  <c r="F85" i="1"/>
  <c r="O85" i="1" s="1"/>
  <c r="AA84" i="1"/>
  <c r="U84" i="1" s="1"/>
  <c r="Z84" i="1"/>
  <c r="X84" i="1"/>
  <c r="W84" i="1" s="1"/>
  <c r="V84" i="1"/>
  <c r="N84" i="1"/>
  <c r="L84" i="1"/>
  <c r="M84" i="1" s="1"/>
  <c r="G84" i="1"/>
  <c r="F84" i="1"/>
  <c r="K84" i="1" s="1"/>
  <c r="AA83" i="1"/>
  <c r="U83" i="1" s="1"/>
  <c r="Z83" i="1"/>
  <c r="X83" i="1"/>
  <c r="W83" i="1" s="1"/>
  <c r="V83" i="1"/>
  <c r="N83" i="1"/>
  <c r="L83" i="1"/>
  <c r="M83" i="1" s="1"/>
  <c r="K83" i="1"/>
  <c r="G83" i="1"/>
  <c r="F83" i="1"/>
  <c r="I83" i="1" s="1"/>
  <c r="AA82" i="1"/>
  <c r="U82" i="1" s="1"/>
  <c r="Z82" i="1"/>
  <c r="X82" i="1"/>
  <c r="W82" i="1" s="1"/>
  <c r="V82" i="1"/>
  <c r="N82" i="1"/>
  <c r="M82" i="1"/>
  <c r="L82" i="1"/>
  <c r="J82" i="1"/>
  <c r="I82" i="1"/>
  <c r="G82" i="1"/>
  <c r="F82" i="1"/>
  <c r="O82" i="1" s="1"/>
  <c r="AA81" i="1"/>
  <c r="U81" i="1" s="1"/>
  <c r="Z81" i="1"/>
  <c r="X81" i="1"/>
  <c r="W81" i="1" s="1"/>
  <c r="V81" i="1"/>
  <c r="N81" i="1"/>
  <c r="L81" i="1"/>
  <c r="M81" i="1" s="1"/>
  <c r="I81" i="1"/>
  <c r="G81" i="1"/>
  <c r="F81" i="1"/>
  <c r="O81" i="1" s="1"/>
  <c r="AA80" i="1"/>
  <c r="Z80" i="1"/>
  <c r="X80" i="1"/>
  <c r="W80" i="1" s="1"/>
  <c r="V80" i="1"/>
  <c r="U80" i="1"/>
  <c r="O80" i="1"/>
  <c r="N80" i="1"/>
  <c r="L80" i="1"/>
  <c r="M80" i="1" s="1"/>
  <c r="K80" i="1"/>
  <c r="G80" i="1"/>
  <c r="F80" i="1"/>
  <c r="AA79" i="1"/>
  <c r="U79" i="1" s="1"/>
  <c r="Z79" i="1"/>
  <c r="X79" i="1"/>
  <c r="W79" i="1" s="1"/>
  <c r="V79" i="1"/>
  <c r="O79" i="1"/>
  <c r="N79" i="1"/>
  <c r="M79" i="1"/>
  <c r="L79" i="1"/>
  <c r="K79" i="1"/>
  <c r="J79" i="1"/>
  <c r="G79" i="1"/>
  <c r="F79" i="1"/>
  <c r="I79" i="1" s="1"/>
  <c r="AA78" i="1"/>
  <c r="U78" i="1" s="1"/>
  <c r="Z78" i="1"/>
  <c r="X78" i="1"/>
  <c r="W78" i="1" s="1"/>
  <c r="V78" i="1"/>
  <c r="N78" i="1"/>
  <c r="M78" i="1"/>
  <c r="L78" i="1"/>
  <c r="G78" i="1"/>
  <c r="F78" i="1"/>
  <c r="AA77" i="1"/>
  <c r="Z77" i="1"/>
  <c r="X77" i="1"/>
  <c r="W77" i="1" s="1"/>
  <c r="V77" i="1"/>
  <c r="U77" i="1"/>
  <c r="N77" i="1"/>
  <c r="L77" i="1"/>
  <c r="M77" i="1" s="1"/>
  <c r="G77" i="1"/>
  <c r="F77" i="1"/>
  <c r="O77" i="1" s="1"/>
  <c r="AA76" i="1"/>
  <c r="U76" i="1" s="1"/>
  <c r="Z76" i="1"/>
  <c r="X76" i="1"/>
  <c r="W76" i="1" s="1"/>
  <c r="V76" i="1"/>
  <c r="N76" i="1"/>
  <c r="L76" i="1"/>
  <c r="M76" i="1" s="1"/>
  <c r="G76" i="1"/>
  <c r="F76" i="1"/>
  <c r="K76" i="1" s="1"/>
  <c r="AA75" i="1"/>
  <c r="U75" i="1" s="1"/>
  <c r="Z75" i="1"/>
  <c r="X75" i="1"/>
  <c r="W75" i="1"/>
  <c r="V75" i="1"/>
  <c r="O75" i="1"/>
  <c r="N75" i="1"/>
  <c r="M75" i="1"/>
  <c r="L75" i="1"/>
  <c r="K75" i="1"/>
  <c r="J75" i="1"/>
  <c r="G75" i="1"/>
  <c r="F75" i="1"/>
  <c r="I75" i="1" s="1"/>
  <c r="AA74" i="1"/>
  <c r="U74" i="1" s="1"/>
  <c r="Z74" i="1"/>
  <c r="X74" i="1"/>
  <c r="W74" i="1" s="1"/>
  <c r="V74" i="1"/>
  <c r="N74" i="1"/>
  <c r="M74" i="1"/>
  <c r="L74" i="1"/>
  <c r="J74" i="1"/>
  <c r="I74" i="1"/>
  <c r="G74" i="1"/>
  <c r="F74" i="1"/>
  <c r="O74" i="1" s="1"/>
  <c r="AA73" i="1"/>
  <c r="Z73" i="1"/>
  <c r="X73" i="1"/>
  <c r="W73" i="1" s="1"/>
  <c r="V73" i="1"/>
  <c r="U73" i="1"/>
  <c r="N73" i="1"/>
  <c r="M73" i="1"/>
  <c r="L73" i="1"/>
  <c r="G73" i="1"/>
  <c r="F73" i="1"/>
  <c r="O73" i="1" s="1"/>
  <c r="AA72" i="1"/>
  <c r="Z72" i="1"/>
  <c r="X72" i="1"/>
  <c r="W72" i="1" s="1"/>
  <c r="V72" i="1"/>
  <c r="U72" i="1"/>
  <c r="N72" i="1"/>
  <c r="L72" i="1"/>
  <c r="M72" i="1" s="1"/>
  <c r="G72" i="1"/>
  <c r="F72" i="1"/>
  <c r="O72" i="1" s="1"/>
  <c r="AA71" i="1"/>
  <c r="U71" i="1" s="1"/>
  <c r="Z71" i="1"/>
  <c r="X71" i="1"/>
  <c r="W71" i="1" s="1"/>
  <c r="V71" i="1"/>
  <c r="N71" i="1"/>
  <c r="M71" i="1"/>
  <c r="L71" i="1"/>
  <c r="G71" i="1"/>
  <c r="F71" i="1"/>
  <c r="I71" i="1" s="1"/>
  <c r="AA70" i="1"/>
  <c r="U70" i="1" s="1"/>
  <c r="Z70" i="1"/>
  <c r="X70" i="1"/>
  <c r="W70" i="1"/>
  <c r="V70" i="1"/>
  <c r="N70" i="1"/>
  <c r="L70" i="1"/>
  <c r="M70" i="1" s="1"/>
  <c r="G70" i="1"/>
  <c r="F70" i="1"/>
  <c r="O70" i="1" s="1"/>
  <c r="AA69" i="1"/>
  <c r="U69" i="1" s="1"/>
  <c r="Z69" i="1"/>
  <c r="X69" i="1"/>
  <c r="W69" i="1" s="1"/>
  <c r="V69" i="1"/>
  <c r="N69" i="1"/>
  <c r="L69" i="1"/>
  <c r="M69" i="1" s="1"/>
  <c r="G69" i="1"/>
  <c r="F69" i="1"/>
  <c r="AA68" i="1"/>
  <c r="Z68" i="1"/>
  <c r="X68" i="1"/>
  <c r="W68" i="1" s="1"/>
  <c r="V68" i="1"/>
  <c r="U68" i="1"/>
  <c r="N68" i="1"/>
  <c r="L68" i="1"/>
  <c r="M68" i="1" s="1"/>
  <c r="G68" i="1"/>
  <c r="F68" i="1"/>
  <c r="K68" i="1" s="1"/>
  <c r="AA67" i="1"/>
  <c r="U67" i="1" s="1"/>
  <c r="Z67" i="1"/>
  <c r="X67" i="1"/>
  <c r="W67" i="1"/>
  <c r="V67" i="1"/>
  <c r="N67" i="1"/>
  <c r="L67" i="1"/>
  <c r="M67" i="1" s="1"/>
  <c r="G67" i="1"/>
  <c r="F67" i="1"/>
  <c r="I67" i="1" s="1"/>
  <c r="AA66" i="1"/>
  <c r="U66" i="1" s="1"/>
  <c r="Z66" i="1"/>
  <c r="X66" i="1"/>
  <c r="W66" i="1"/>
  <c r="V66" i="1"/>
  <c r="N66" i="1"/>
  <c r="L66" i="1"/>
  <c r="M66" i="1" s="1"/>
  <c r="G66" i="1"/>
  <c r="F66" i="1"/>
  <c r="AA65" i="1"/>
  <c r="U65" i="1" s="1"/>
  <c r="Z65" i="1"/>
  <c r="X65" i="1"/>
  <c r="W65" i="1" s="1"/>
  <c r="V65" i="1"/>
  <c r="N65" i="1"/>
  <c r="L65" i="1"/>
  <c r="M65" i="1" s="1"/>
  <c r="G65" i="1"/>
  <c r="F65" i="1"/>
  <c r="O65" i="1" s="1"/>
  <c r="AA64" i="1"/>
  <c r="Z64" i="1"/>
  <c r="X64" i="1"/>
  <c r="W64" i="1" s="1"/>
  <c r="V64" i="1"/>
  <c r="U64" i="1"/>
  <c r="N64" i="1"/>
  <c r="L64" i="1"/>
  <c r="M64" i="1" s="1"/>
  <c r="G64" i="1"/>
  <c r="F64" i="1"/>
  <c r="K64" i="1" s="1"/>
  <c r="AA63" i="1"/>
  <c r="U63" i="1" s="1"/>
  <c r="Z63" i="1"/>
  <c r="X63" i="1"/>
  <c r="W63" i="1" s="1"/>
  <c r="V63" i="1"/>
  <c r="N63" i="1"/>
  <c r="L63" i="1"/>
  <c r="M63" i="1" s="1"/>
  <c r="G63" i="1"/>
  <c r="F63" i="1"/>
  <c r="I63" i="1" s="1"/>
  <c r="AA62" i="1"/>
  <c r="U62" i="1" s="1"/>
  <c r="Z62" i="1"/>
  <c r="X62" i="1"/>
  <c r="W62" i="1"/>
  <c r="V62" i="1"/>
  <c r="N62" i="1"/>
  <c r="L62" i="1"/>
  <c r="M62" i="1" s="1"/>
  <c r="J62" i="1"/>
  <c r="G62" i="1"/>
  <c r="F62" i="1"/>
  <c r="O62" i="1" s="1"/>
  <c r="AA61" i="1"/>
  <c r="U61" i="1" s="1"/>
  <c r="Z61" i="1"/>
  <c r="X61" i="1"/>
  <c r="W61" i="1" s="1"/>
  <c r="V61" i="1"/>
  <c r="N61" i="1"/>
  <c r="L61" i="1"/>
  <c r="M61" i="1" s="1"/>
  <c r="I61" i="1"/>
  <c r="G61" i="1"/>
  <c r="F61" i="1"/>
  <c r="O61" i="1" s="1"/>
  <c r="AA60" i="1"/>
  <c r="U60" i="1" s="1"/>
  <c r="Z60" i="1"/>
  <c r="X60" i="1"/>
  <c r="W60" i="1" s="1"/>
  <c r="V60" i="1"/>
  <c r="N60" i="1"/>
  <c r="L60" i="1"/>
  <c r="M60" i="1" s="1"/>
  <c r="G60" i="1"/>
  <c r="F60" i="1"/>
  <c r="AA59" i="1"/>
  <c r="U59" i="1" s="1"/>
  <c r="Z59" i="1"/>
  <c r="X59" i="1"/>
  <c r="W59" i="1"/>
  <c r="V59" i="1"/>
  <c r="N59" i="1"/>
  <c r="L59" i="1"/>
  <c r="M59" i="1" s="1"/>
  <c r="K59" i="1"/>
  <c r="G59" i="1"/>
  <c r="F59" i="1"/>
  <c r="I59" i="1" s="1"/>
  <c r="AA58" i="1"/>
  <c r="U58" i="1" s="1"/>
  <c r="Z58" i="1"/>
  <c r="X58" i="1"/>
  <c r="W58" i="1"/>
  <c r="V58" i="1"/>
  <c r="N58" i="1"/>
  <c r="L58" i="1"/>
  <c r="M58" i="1" s="1"/>
  <c r="G58" i="1"/>
  <c r="F58" i="1"/>
  <c r="AA57" i="1"/>
  <c r="U57" i="1" s="1"/>
  <c r="Z57" i="1"/>
  <c r="X57" i="1"/>
  <c r="W57" i="1" s="1"/>
  <c r="V57" i="1"/>
  <c r="N57" i="1"/>
  <c r="L57" i="1"/>
  <c r="M57" i="1" s="1"/>
  <c r="I57" i="1"/>
  <c r="G57" i="1"/>
  <c r="F57" i="1"/>
  <c r="O57" i="1" s="1"/>
  <c r="AA56" i="1"/>
  <c r="U56" i="1" s="1"/>
  <c r="Z56" i="1"/>
  <c r="X56" i="1"/>
  <c r="W56" i="1" s="1"/>
  <c r="V56" i="1"/>
  <c r="N56" i="1"/>
  <c r="L56" i="1"/>
  <c r="M56" i="1" s="1"/>
  <c r="G56" i="1"/>
  <c r="F56" i="1"/>
  <c r="AA55" i="1"/>
  <c r="U55" i="1" s="1"/>
  <c r="Z55" i="1"/>
  <c r="X55" i="1"/>
  <c r="W55" i="1"/>
  <c r="V55" i="1"/>
  <c r="N55" i="1"/>
  <c r="L55" i="1"/>
  <c r="M55" i="1" s="1"/>
  <c r="G55" i="1"/>
  <c r="F55" i="1"/>
  <c r="I55" i="1" s="1"/>
  <c r="AA54" i="1"/>
  <c r="U54" i="1" s="1"/>
  <c r="Z54" i="1"/>
  <c r="X54" i="1"/>
  <c r="W54" i="1" s="1"/>
  <c r="V54" i="1"/>
  <c r="N54" i="1"/>
  <c r="M54" i="1"/>
  <c r="L54" i="1"/>
  <c r="J54" i="1"/>
  <c r="I54" i="1"/>
  <c r="G54" i="1"/>
  <c r="F54" i="1"/>
  <c r="O54" i="1" s="1"/>
  <c r="AA53" i="1"/>
  <c r="Z53" i="1"/>
  <c r="X53" i="1"/>
  <c r="W53" i="1" s="1"/>
  <c r="V53" i="1"/>
  <c r="U53" i="1"/>
  <c r="N53" i="1"/>
  <c r="L53" i="1"/>
  <c r="M53" i="1" s="1"/>
  <c r="G53" i="1"/>
  <c r="F53" i="1"/>
  <c r="O53" i="1" s="1"/>
  <c r="AA52" i="1"/>
  <c r="U52" i="1" s="1"/>
  <c r="Z52" i="1"/>
  <c r="X52" i="1"/>
  <c r="W52" i="1" s="1"/>
  <c r="V52" i="1"/>
  <c r="N52" i="1"/>
  <c r="L52" i="1"/>
  <c r="M52" i="1" s="1"/>
  <c r="G52" i="1"/>
  <c r="F52" i="1"/>
  <c r="K52" i="1" s="1"/>
  <c r="AA51" i="1"/>
  <c r="U51" i="1" s="1"/>
  <c r="Z51" i="1"/>
  <c r="X51" i="1"/>
  <c r="W51" i="1" s="1"/>
  <c r="V51" i="1"/>
  <c r="N51" i="1"/>
  <c r="L51" i="1"/>
  <c r="M51" i="1" s="1"/>
  <c r="K51" i="1"/>
  <c r="G51" i="1"/>
  <c r="F51" i="1"/>
  <c r="I51" i="1" s="1"/>
  <c r="AA50" i="1"/>
  <c r="U50" i="1" s="1"/>
  <c r="Z50" i="1"/>
  <c r="X50" i="1"/>
  <c r="W50" i="1" s="1"/>
  <c r="V50" i="1"/>
  <c r="N50" i="1"/>
  <c r="M50" i="1"/>
  <c r="L50" i="1"/>
  <c r="J50" i="1"/>
  <c r="I50" i="1"/>
  <c r="G50" i="1"/>
  <c r="F50" i="1"/>
  <c r="O50" i="1" s="1"/>
  <c r="AA49" i="1"/>
  <c r="U49" i="1" s="1"/>
  <c r="Z49" i="1"/>
  <c r="X49" i="1"/>
  <c r="W49" i="1" s="1"/>
  <c r="V49" i="1"/>
  <c r="N49" i="1"/>
  <c r="L49" i="1"/>
  <c r="M49" i="1" s="1"/>
  <c r="I49" i="1"/>
  <c r="G49" i="1"/>
  <c r="F49" i="1"/>
  <c r="O49" i="1" s="1"/>
  <c r="AA48" i="1"/>
  <c r="U48" i="1" s="1"/>
  <c r="Z48" i="1"/>
  <c r="X48" i="1"/>
  <c r="W48" i="1" s="1"/>
  <c r="V48" i="1"/>
  <c r="N48" i="1"/>
  <c r="L48" i="1"/>
  <c r="M48" i="1" s="1"/>
  <c r="G48" i="1"/>
  <c r="F48" i="1"/>
  <c r="AA47" i="1"/>
  <c r="U47" i="1" s="1"/>
  <c r="Z47" i="1"/>
  <c r="X47" i="1"/>
  <c r="W47" i="1" s="1"/>
  <c r="V47" i="1"/>
  <c r="N47" i="1"/>
  <c r="L47" i="1"/>
  <c r="M47" i="1" s="1"/>
  <c r="G47" i="1"/>
  <c r="F47" i="1"/>
  <c r="I47" i="1" s="1"/>
  <c r="AA46" i="1"/>
  <c r="U46" i="1" s="1"/>
  <c r="Z46" i="1"/>
  <c r="X46" i="1"/>
  <c r="W46" i="1"/>
  <c r="V46" i="1"/>
  <c r="N46" i="1"/>
  <c r="L46" i="1"/>
  <c r="M46" i="1" s="1"/>
  <c r="G46" i="1"/>
  <c r="F46" i="1"/>
  <c r="O46" i="1" s="1"/>
  <c r="AA45" i="1"/>
  <c r="Z45" i="1"/>
  <c r="X45" i="1"/>
  <c r="W45" i="1" s="1"/>
  <c r="V45" i="1"/>
  <c r="U45" i="1"/>
  <c r="N45" i="1"/>
  <c r="L45" i="1"/>
  <c r="M45" i="1" s="1"/>
  <c r="G45" i="1"/>
  <c r="F45" i="1"/>
  <c r="O45" i="1" s="1"/>
  <c r="AA44" i="1"/>
  <c r="U44" i="1" s="1"/>
  <c r="Z44" i="1"/>
  <c r="X44" i="1"/>
  <c r="W44" i="1" s="1"/>
  <c r="V44" i="1"/>
  <c r="N44" i="1"/>
  <c r="L44" i="1"/>
  <c r="M44" i="1" s="1"/>
  <c r="G44" i="1"/>
  <c r="F44" i="1"/>
  <c r="AA43" i="1"/>
  <c r="U43" i="1" s="1"/>
  <c r="Z43" i="1"/>
  <c r="X43" i="1"/>
  <c r="W43" i="1"/>
  <c r="V43" i="1"/>
  <c r="N43" i="1"/>
  <c r="L43" i="1"/>
  <c r="M43" i="1" s="1"/>
  <c r="G43" i="1"/>
  <c r="F43" i="1"/>
  <c r="I43" i="1" s="1"/>
  <c r="AA42" i="1"/>
  <c r="U42" i="1" s="1"/>
  <c r="Z42" i="1"/>
  <c r="V42" i="1"/>
  <c r="N42" i="1"/>
  <c r="L42" i="1"/>
  <c r="X42" i="1" s="1"/>
  <c r="W42" i="1" s="1"/>
  <c r="G42" i="1"/>
  <c r="F42" i="1"/>
  <c r="AA41" i="1"/>
  <c r="U41" i="1" s="1"/>
  <c r="Z41" i="1"/>
  <c r="V41" i="1"/>
  <c r="N41" i="1"/>
  <c r="L41" i="1"/>
  <c r="X41" i="1" s="1"/>
  <c r="W41" i="1" s="1"/>
  <c r="G41" i="1"/>
  <c r="F41" i="1"/>
  <c r="AA40" i="1"/>
  <c r="Z40" i="1"/>
  <c r="X40" i="1"/>
  <c r="W40" i="1" s="1"/>
  <c r="V40" i="1"/>
  <c r="N40" i="1"/>
  <c r="L40" i="1"/>
  <c r="M40" i="1" s="1"/>
  <c r="G40" i="1"/>
  <c r="F40" i="1"/>
  <c r="AA39" i="1"/>
  <c r="Z39" i="1"/>
  <c r="X39" i="1"/>
  <c r="W39" i="1" s="1"/>
  <c r="V39" i="1"/>
  <c r="N39" i="1"/>
  <c r="L39" i="1"/>
  <c r="M39" i="1" s="1"/>
  <c r="G39" i="1"/>
  <c r="F39" i="1"/>
  <c r="O39" i="1" s="1"/>
  <c r="AA38" i="1"/>
  <c r="Z38" i="1"/>
  <c r="V38" i="1"/>
  <c r="N38" i="1"/>
  <c r="L38" i="1"/>
  <c r="X38" i="1" s="1"/>
  <c r="W38" i="1" s="1"/>
  <c r="G38" i="1"/>
  <c r="F38" i="1"/>
  <c r="O38" i="1" s="1"/>
  <c r="AA37" i="1"/>
  <c r="Z37" i="1"/>
  <c r="V37" i="1"/>
  <c r="N37" i="1"/>
  <c r="L37" i="1"/>
  <c r="X37" i="1" s="1"/>
  <c r="W37" i="1" s="1"/>
  <c r="G37" i="1"/>
  <c r="F37" i="1"/>
  <c r="O37" i="1" s="1"/>
  <c r="AA36" i="1"/>
  <c r="U36" i="1" s="1"/>
  <c r="Z36" i="1"/>
  <c r="V36" i="1"/>
  <c r="N36" i="1"/>
  <c r="L36" i="1"/>
  <c r="M36" i="1" s="1"/>
  <c r="G36" i="1"/>
  <c r="F36" i="1"/>
  <c r="AA35" i="1"/>
  <c r="Z35" i="1"/>
  <c r="X35" i="1"/>
  <c r="W35" i="1" s="1"/>
  <c r="V35" i="1"/>
  <c r="N35" i="1"/>
  <c r="M35" i="1"/>
  <c r="L35" i="1"/>
  <c r="G35" i="1"/>
  <c r="F35" i="1"/>
  <c r="O35" i="1" s="1"/>
  <c r="AA34" i="1"/>
  <c r="Z34" i="1"/>
  <c r="V34" i="1"/>
  <c r="N34" i="1"/>
  <c r="M34" i="1"/>
  <c r="L34" i="1"/>
  <c r="X34" i="1" s="1"/>
  <c r="W34" i="1" s="1"/>
  <c r="G34" i="1"/>
  <c r="F34" i="1"/>
  <c r="AA33" i="1"/>
  <c r="Z33" i="1"/>
  <c r="V33" i="1"/>
  <c r="N33" i="1"/>
  <c r="L33" i="1"/>
  <c r="X33" i="1" s="1"/>
  <c r="W33" i="1" s="1"/>
  <c r="G33" i="1"/>
  <c r="F33" i="1"/>
  <c r="AA32" i="1"/>
  <c r="U32" i="1" s="1"/>
  <c r="Z32" i="1"/>
  <c r="V32" i="1"/>
  <c r="N32" i="1"/>
  <c r="L32" i="1"/>
  <c r="M32" i="1" s="1"/>
  <c r="G32" i="1"/>
  <c r="F32" i="1"/>
  <c r="AA31" i="1"/>
  <c r="Z31" i="1"/>
  <c r="V31" i="1"/>
  <c r="N31" i="1"/>
  <c r="L31" i="1"/>
  <c r="X31" i="1" s="1"/>
  <c r="W31" i="1" s="1"/>
  <c r="G31" i="1"/>
  <c r="F31" i="1"/>
  <c r="O31" i="1" s="1"/>
  <c r="AA30" i="1"/>
  <c r="U30" i="1" s="1"/>
  <c r="Z30" i="1"/>
  <c r="V30" i="1"/>
  <c r="N30" i="1"/>
  <c r="L30" i="1"/>
  <c r="X30" i="1" s="1"/>
  <c r="W30" i="1" s="1"/>
  <c r="G30" i="1"/>
  <c r="F30" i="1"/>
  <c r="AA29" i="1"/>
  <c r="Z29" i="1"/>
  <c r="V29" i="1"/>
  <c r="N29" i="1"/>
  <c r="L29" i="1"/>
  <c r="X29" i="1" s="1"/>
  <c r="W29" i="1" s="1"/>
  <c r="G29" i="1"/>
  <c r="F29" i="1"/>
  <c r="AA28" i="1"/>
  <c r="Z28" i="1"/>
  <c r="V28" i="1"/>
  <c r="N28" i="1"/>
  <c r="L28" i="1"/>
  <c r="M28" i="1" s="1"/>
  <c r="G28" i="1"/>
  <c r="F28" i="1"/>
  <c r="O28" i="1" s="1"/>
  <c r="AA27" i="1"/>
  <c r="Z27" i="1"/>
  <c r="V27" i="1"/>
  <c r="N27" i="1"/>
  <c r="L27" i="1"/>
  <c r="X27" i="1" s="1"/>
  <c r="W27" i="1" s="1"/>
  <c r="G27" i="1"/>
  <c r="F27" i="1"/>
  <c r="AA26" i="1"/>
  <c r="U26" i="1" s="1"/>
  <c r="Z26" i="1"/>
  <c r="V26" i="1"/>
  <c r="N26" i="1"/>
  <c r="L26" i="1"/>
  <c r="X26" i="1" s="1"/>
  <c r="W26" i="1" s="1"/>
  <c r="G26" i="1"/>
  <c r="F26" i="1"/>
  <c r="AA25" i="1"/>
  <c r="Z25" i="1"/>
  <c r="V25" i="1"/>
  <c r="N25" i="1"/>
  <c r="L25" i="1"/>
  <c r="X25" i="1" s="1"/>
  <c r="W25" i="1" s="1"/>
  <c r="G25" i="1"/>
  <c r="F25" i="1"/>
  <c r="AA24" i="1"/>
  <c r="Z24" i="1"/>
  <c r="X24" i="1"/>
  <c r="W24" i="1" s="1"/>
  <c r="V24" i="1"/>
  <c r="N24" i="1"/>
  <c r="L24" i="1"/>
  <c r="M24" i="1" s="1"/>
  <c r="G24" i="1"/>
  <c r="F24" i="1"/>
  <c r="AA23" i="1"/>
  <c r="Z23" i="1"/>
  <c r="X23" i="1"/>
  <c r="W23" i="1" s="1"/>
  <c r="V23" i="1"/>
  <c r="N23" i="1"/>
  <c r="L23" i="1"/>
  <c r="M23" i="1" s="1"/>
  <c r="G23" i="1"/>
  <c r="F23" i="1"/>
  <c r="O23" i="1" s="1"/>
  <c r="AA22" i="1"/>
  <c r="Z22" i="1"/>
  <c r="V22" i="1"/>
  <c r="N22" i="1"/>
  <c r="L22" i="1"/>
  <c r="X22" i="1" s="1"/>
  <c r="W22" i="1" s="1"/>
  <c r="G22" i="1"/>
  <c r="F22" i="1"/>
  <c r="O22" i="1" s="1"/>
  <c r="AA21" i="1"/>
  <c r="Z21" i="1"/>
  <c r="V21" i="1"/>
  <c r="N21" i="1"/>
  <c r="L21" i="1"/>
  <c r="X21" i="1" s="1"/>
  <c r="W21" i="1" s="1"/>
  <c r="G21" i="1"/>
  <c r="F21" i="1"/>
  <c r="AA20" i="1"/>
  <c r="U20" i="1" s="1"/>
  <c r="Z20" i="1"/>
  <c r="V20" i="1"/>
  <c r="N20" i="1"/>
  <c r="L20" i="1"/>
  <c r="M20" i="1" s="1"/>
  <c r="G20" i="1"/>
  <c r="F20" i="1"/>
  <c r="AA19" i="1"/>
  <c r="Z19" i="1"/>
  <c r="X19" i="1"/>
  <c r="W19" i="1" s="1"/>
  <c r="V19" i="1"/>
  <c r="N19" i="1"/>
  <c r="M19" i="1"/>
  <c r="L19" i="1"/>
  <c r="G19" i="1"/>
  <c r="F19" i="1"/>
  <c r="O19" i="1" s="1"/>
  <c r="AA18" i="1"/>
  <c r="U18" i="1" s="1"/>
  <c r="Z18" i="1"/>
  <c r="V18" i="1"/>
  <c r="N18" i="1"/>
  <c r="M18" i="1"/>
  <c r="L18" i="1"/>
  <c r="X18" i="1" s="1"/>
  <c r="W18" i="1" s="1"/>
  <c r="G18" i="1"/>
  <c r="F18" i="1"/>
  <c r="AA17" i="1"/>
  <c r="U17" i="1" s="1"/>
  <c r="Z17" i="1"/>
  <c r="V17" i="1"/>
  <c r="N17" i="1"/>
  <c r="L17" i="1"/>
  <c r="X17" i="1" s="1"/>
  <c r="W17" i="1" s="1"/>
  <c r="G17" i="1"/>
  <c r="F17" i="1"/>
  <c r="AA16" i="1"/>
  <c r="U16" i="1" s="1"/>
  <c r="Z16" i="1"/>
  <c r="V16" i="1"/>
  <c r="N16" i="1"/>
  <c r="L16" i="1"/>
  <c r="M16" i="1" s="1"/>
  <c r="G16" i="1"/>
  <c r="F16" i="1"/>
  <c r="AA15" i="1"/>
  <c r="Z15" i="1"/>
  <c r="V15" i="1"/>
  <c r="N15" i="1"/>
  <c r="L15" i="1"/>
  <c r="X15" i="1" s="1"/>
  <c r="W15" i="1" s="1"/>
  <c r="G15" i="1"/>
  <c r="F15" i="1"/>
  <c r="O15" i="1" s="1"/>
  <c r="AA14" i="1"/>
  <c r="Z14" i="1"/>
  <c r="V14" i="1"/>
  <c r="N14" i="1"/>
  <c r="L14" i="1"/>
  <c r="X14" i="1" s="1"/>
  <c r="W14" i="1" s="1"/>
  <c r="G14" i="1"/>
  <c r="F14" i="1"/>
  <c r="AA13" i="1"/>
  <c r="Z13" i="1"/>
  <c r="V13" i="1"/>
  <c r="N13" i="1"/>
  <c r="L13" i="1"/>
  <c r="X13" i="1" s="1"/>
  <c r="W13" i="1" s="1"/>
  <c r="G13" i="1"/>
  <c r="F13" i="1"/>
  <c r="AA12" i="1"/>
  <c r="Z12" i="1"/>
  <c r="V12" i="1"/>
  <c r="N12" i="1"/>
  <c r="L12" i="1"/>
  <c r="M12" i="1" s="1"/>
  <c r="G12" i="1"/>
  <c r="F12" i="1"/>
  <c r="AA11" i="1"/>
  <c r="Z11" i="1"/>
  <c r="X11" i="1"/>
  <c r="W11" i="1" s="1"/>
  <c r="V11" i="1"/>
  <c r="N11" i="1"/>
  <c r="M11" i="1"/>
  <c r="L11" i="1"/>
  <c r="G11" i="1"/>
  <c r="F11" i="1"/>
  <c r="AA10" i="1"/>
  <c r="Z10" i="1"/>
  <c r="V10" i="1"/>
  <c r="N10" i="1"/>
  <c r="M10" i="1"/>
  <c r="L10" i="1"/>
  <c r="X10" i="1" s="1"/>
  <c r="W10" i="1" s="1"/>
  <c r="G10" i="1"/>
  <c r="F10" i="1"/>
  <c r="AA9" i="1"/>
  <c r="Z9" i="1"/>
  <c r="V9" i="1"/>
  <c r="N9" i="1"/>
  <c r="L9" i="1"/>
  <c r="X9" i="1" s="1"/>
  <c r="W9" i="1" s="1"/>
  <c r="G9" i="1"/>
  <c r="F9" i="1"/>
  <c r="AA8" i="1"/>
  <c r="Z8" i="1"/>
  <c r="X8" i="1"/>
  <c r="W8" i="1" s="1"/>
  <c r="V8" i="1"/>
  <c r="N8" i="1"/>
  <c r="L8" i="1"/>
  <c r="M8" i="1" s="1"/>
  <c r="G8" i="1"/>
  <c r="F8" i="1"/>
  <c r="AA7" i="1"/>
  <c r="Z7" i="1"/>
  <c r="V7" i="1"/>
  <c r="N7" i="1"/>
  <c r="L7" i="1"/>
  <c r="M7" i="1" s="1"/>
  <c r="G7" i="1"/>
  <c r="F7" i="1"/>
  <c r="AA6" i="1"/>
  <c r="Z6" i="1"/>
  <c r="V6" i="1"/>
  <c r="N6" i="1"/>
  <c r="L6" i="1"/>
  <c r="X6" i="1" s="1"/>
  <c r="W6" i="1" s="1"/>
  <c r="G6" i="1"/>
  <c r="F6" i="1"/>
  <c r="AA5" i="1"/>
  <c r="Z5" i="1"/>
  <c r="V5" i="1"/>
  <c r="N5" i="1"/>
  <c r="L5" i="1"/>
  <c r="X5" i="1" s="1"/>
  <c r="W5" i="1" s="1"/>
  <c r="G5" i="1"/>
  <c r="F5" i="1"/>
  <c r="O5" i="1" s="1"/>
  <c r="AA4" i="1"/>
  <c r="U4" i="1" s="1"/>
  <c r="Z4" i="1"/>
  <c r="V4" i="1"/>
  <c r="N4" i="1"/>
  <c r="L4" i="1"/>
  <c r="M4" i="1" s="1"/>
  <c r="G4" i="1"/>
  <c r="F4" i="1"/>
  <c r="AA3" i="1"/>
  <c r="Z3" i="1"/>
  <c r="V3" i="1"/>
  <c r="N3" i="1"/>
  <c r="L3" i="1"/>
  <c r="X3" i="1" s="1"/>
  <c r="W3" i="1" s="1"/>
  <c r="G3" i="1"/>
  <c r="F3" i="1"/>
  <c r="AA2" i="1"/>
  <c r="Z2" i="1"/>
  <c r="V2" i="1"/>
  <c r="N2" i="1"/>
  <c r="M2" i="1"/>
  <c r="L2" i="1"/>
  <c r="X2" i="1" s="1"/>
  <c r="W2" i="1" s="1"/>
  <c r="G2" i="1"/>
  <c r="F2" i="1"/>
  <c r="I127" i="1" l="1"/>
  <c r="J127" i="1"/>
  <c r="O58" i="1"/>
  <c r="J58" i="1"/>
  <c r="O78" i="1"/>
  <c r="J78" i="1"/>
  <c r="I78" i="1"/>
  <c r="O110" i="1"/>
  <c r="I110" i="1"/>
  <c r="O69" i="1"/>
  <c r="I69" i="1"/>
  <c r="O66" i="1"/>
  <c r="J66" i="1"/>
  <c r="O48" i="1"/>
  <c r="K48" i="1"/>
  <c r="O93" i="1"/>
  <c r="I93" i="1"/>
  <c r="I131" i="1"/>
  <c r="J131" i="1"/>
  <c r="O142" i="1"/>
  <c r="I142" i="1"/>
  <c r="O157" i="1"/>
  <c r="J157" i="1"/>
  <c r="I157" i="1"/>
  <c r="O361" i="1"/>
  <c r="U2" i="1"/>
  <c r="O4" i="1"/>
  <c r="U6" i="1"/>
  <c r="U14" i="1"/>
  <c r="O20" i="1"/>
  <c r="O21" i="1"/>
  <c r="U25" i="1"/>
  <c r="U29" i="1"/>
  <c r="O63" i="1"/>
  <c r="J102" i="1"/>
  <c r="I219" i="1"/>
  <c r="J244" i="1"/>
  <c r="I251" i="1"/>
  <c r="I266" i="1"/>
  <c r="I274" i="1"/>
  <c r="J288" i="1"/>
  <c r="I291" i="1"/>
  <c r="K292" i="1"/>
  <c r="J311" i="1"/>
  <c r="O311" i="1"/>
  <c r="I339" i="1"/>
  <c r="I342" i="1"/>
  <c r="I351" i="1"/>
  <c r="I354" i="1"/>
  <c r="J355" i="1"/>
  <c r="O360" i="1"/>
  <c r="O364" i="1"/>
  <c r="I367" i="1"/>
  <c r="I370" i="1"/>
  <c r="I378" i="1"/>
  <c r="O380" i="1"/>
  <c r="O10" i="1"/>
  <c r="O36" i="1"/>
  <c r="O3" i="1"/>
  <c r="U5" i="1"/>
  <c r="O7" i="1"/>
  <c r="U13" i="1"/>
  <c r="U33" i="1"/>
  <c r="U34" i="1"/>
  <c r="O51" i="1"/>
  <c r="O59" i="1"/>
  <c r="K63" i="1"/>
  <c r="J70" i="1"/>
  <c r="O83" i="1"/>
  <c r="J91" i="1"/>
  <c r="J94" i="1"/>
  <c r="I97" i="1"/>
  <c r="I117" i="1"/>
  <c r="I130" i="1"/>
  <c r="I137" i="1"/>
  <c r="I149" i="1"/>
  <c r="I204" i="1"/>
  <c r="I205" i="1"/>
  <c r="I208" i="1"/>
  <c r="J213" i="1"/>
  <c r="O213" i="1"/>
  <c r="I227" i="1"/>
  <c r="J240" i="1"/>
  <c r="I243" i="1"/>
  <c r="K244" i="1"/>
  <c r="J251" i="1"/>
  <c r="I278" i="1"/>
  <c r="J291" i="1"/>
  <c r="I295" i="1"/>
  <c r="I298" i="1"/>
  <c r="I310" i="1"/>
  <c r="K311" i="1"/>
  <c r="J323" i="1"/>
  <c r="J342" i="1"/>
  <c r="J354" i="1"/>
  <c r="I358" i="1"/>
  <c r="J360" i="1"/>
  <c r="J364" i="1"/>
  <c r="I366" i="1"/>
  <c r="J370" i="1"/>
  <c r="J380" i="1"/>
  <c r="U21" i="1"/>
  <c r="I107" i="1"/>
  <c r="J107" i="1"/>
  <c r="I123" i="1"/>
  <c r="J123" i="1"/>
  <c r="K183" i="1"/>
  <c r="O183" i="1"/>
  <c r="I186" i="1"/>
  <c r="J186" i="1"/>
  <c r="O186" i="1"/>
  <c r="M6" i="1"/>
  <c r="M14" i="1"/>
  <c r="U37" i="1"/>
  <c r="M42" i="1"/>
  <c r="O192" i="1"/>
  <c r="I192" i="1"/>
  <c r="I194" i="1"/>
  <c r="K194" i="1"/>
  <c r="I210" i="1"/>
  <c r="K210" i="1"/>
  <c r="J222" i="1"/>
  <c r="O222" i="1"/>
  <c r="I222" i="1"/>
  <c r="I229" i="1"/>
  <c r="O229" i="1"/>
  <c r="J229" i="1"/>
  <c r="O301" i="1"/>
  <c r="I301" i="1"/>
  <c r="O326" i="1"/>
  <c r="I326" i="1"/>
  <c r="J326" i="1"/>
  <c r="O329" i="1"/>
  <c r="I329" i="1"/>
  <c r="O330" i="1"/>
  <c r="I330" i="1"/>
  <c r="J330" i="1"/>
  <c r="X7" i="1"/>
  <c r="W7" i="1" s="1"/>
  <c r="J10" i="1"/>
  <c r="O13" i="1"/>
  <c r="M15" i="1"/>
  <c r="O17" i="1"/>
  <c r="O26" i="1"/>
  <c r="M29" i="1"/>
  <c r="M30" i="1"/>
  <c r="M31" i="1"/>
  <c r="O33" i="1"/>
  <c r="O42" i="1"/>
  <c r="I46" i="1"/>
  <c r="J47" i="1"/>
  <c r="O47" i="1"/>
  <c r="O64" i="1"/>
  <c r="I65" i="1"/>
  <c r="I73" i="1"/>
  <c r="I89" i="1"/>
  <c r="I98" i="1"/>
  <c r="J99" i="1"/>
  <c r="I105" i="1"/>
  <c r="O106" i="1"/>
  <c r="J106" i="1"/>
  <c r="I106" i="1"/>
  <c r="O113" i="1"/>
  <c r="I113" i="1"/>
  <c r="O122" i="1"/>
  <c r="J122" i="1"/>
  <c r="I122" i="1"/>
  <c r="O129" i="1"/>
  <c r="I129" i="1"/>
  <c r="O138" i="1"/>
  <c r="J138" i="1"/>
  <c r="I138" i="1"/>
  <c r="O145" i="1"/>
  <c r="I145" i="1"/>
  <c r="I154" i="1"/>
  <c r="J154" i="1"/>
  <c r="K163" i="1"/>
  <c r="O163" i="1"/>
  <c r="O168" i="1"/>
  <c r="I168" i="1"/>
  <c r="I170" i="1"/>
  <c r="J170" i="1"/>
  <c r="O170" i="1"/>
  <c r="O172" i="1"/>
  <c r="I172" i="1"/>
  <c r="O180" i="1"/>
  <c r="I180" i="1"/>
  <c r="I182" i="1"/>
  <c r="O182" i="1"/>
  <c r="J182" i="1"/>
  <c r="O185" i="1"/>
  <c r="J185" i="1"/>
  <c r="I185" i="1"/>
  <c r="O197" i="1"/>
  <c r="I197" i="1"/>
  <c r="K199" i="1"/>
  <c r="O199" i="1"/>
  <c r="I202" i="1"/>
  <c r="K202" i="1"/>
  <c r="O202" i="1"/>
  <c r="J202" i="1"/>
  <c r="O215" i="1"/>
  <c r="I215" i="1"/>
  <c r="I225" i="1"/>
  <c r="K225" i="1"/>
  <c r="O225" i="1"/>
  <c r="J225" i="1"/>
  <c r="O235" i="1"/>
  <c r="I235" i="1"/>
  <c r="O238" i="1"/>
  <c r="I238" i="1"/>
  <c r="O242" i="1"/>
  <c r="I242" i="1"/>
  <c r="O247" i="1"/>
  <c r="J247" i="1"/>
  <c r="I247" i="1"/>
  <c r="I276" i="1"/>
  <c r="O276" i="1"/>
  <c r="K276" i="1"/>
  <c r="J276" i="1"/>
  <c r="O290" i="1"/>
  <c r="I290" i="1"/>
  <c r="U10" i="1"/>
  <c r="K15" i="1"/>
  <c r="I139" i="1"/>
  <c r="J139" i="1"/>
  <c r="O153" i="1"/>
  <c r="I153" i="1"/>
  <c r="O169" i="1"/>
  <c r="J169" i="1"/>
  <c r="I169" i="1"/>
  <c r="O181" i="1"/>
  <c r="I181" i="1"/>
  <c r="O188" i="1"/>
  <c r="I188" i="1"/>
  <c r="O196" i="1"/>
  <c r="I196" i="1"/>
  <c r="I198" i="1"/>
  <c r="O198" i="1"/>
  <c r="J198" i="1"/>
  <c r="O201" i="1"/>
  <c r="J201" i="1"/>
  <c r="I201" i="1"/>
  <c r="O216" i="1"/>
  <c r="I216" i="1"/>
  <c r="I256" i="1"/>
  <c r="O256" i="1"/>
  <c r="K256" i="1"/>
  <c r="J256" i="1"/>
  <c r="O280" i="1"/>
  <c r="K280" i="1"/>
  <c r="O283" i="1"/>
  <c r="I283" i="1"/>
  <c r="J283" i="1"/>
  <c r="O306" i="1"/>
  <c r="J306" i="1"/>
  <c r="I306" i="1"/>
  <c r="K328" i="1"/>
  <c r="O328" i="1"/>
  <c r="I376" i="1"/>
  <c r="K376" i="1"/>
  <c r="O376" i="1"/>
  <c r="J376" i="1"/>
  <c r="M3" i="1"/>
  <c r="I11" i="1"/>
  <c r="M13" i="1"/>
  <c r="M26" i="1"/>
  <c r="M27" i="1"/>
  <c r="I119" i="1"/>
  <c r="J119" i="1"/>
  <c r="I135" i="1"/>
  <c r="J135" i="1"/>
  <c r="O156" i="1"/>
  <c r="I156" i="1"/>
  <c r="O177" i="1"/>
  <c r="J177" i="1"/>
  <c r="I177" i="1"/>
  <c r="O184" i="1"/>
  <c r="J184" i="1"/>
  <c r="I184" i="1"/>
  <c r="O224" i="1"/>
  <c r="K224" i="1"/>
  <c r="O254" i="1"/>
  <c r="I254" i="1"/>
  <c r="O374" i="1"/>
  <c r="I374" i="1"/>
  <c r="J374" i="1"/>
  <c r="O377" i="1"/>
  <c r="O6" i="1"/>
  <c r="J3" i="1"/>
  <c r="I5" i="1"/>
  <c r="U9" i="1"/>
  <c r="M22" i="1"/>
  <c r="U22" i="1"/>
  <c r="O29" i="1"/>
  <c r="M38" i="1"/>
  <c r="U38" i="1"/>
  <c r="U40" i="1"/>
  <c r="I45" i="1"/>
  <c r="J46" i="1"/>
  <c r="K47" i="1"/>
  <c r="I53" i="1"/>
  <c r="I58" i="1"/>
  <c r="J59" i="1"/>
  <c r="I62" i="1"/>
  <c r="J63" i="1"/>
  <c r="I66" i="1"/>
  <c r="K67" i="1"/>
  <c r="O67" i="1"/>
  <c r="I70" i="1"/>
  <c r="I77" i="1"/>
  <c r="I85" i="1"/>
  <c r="I94" i="1"/>
  <c r="J95" i="1"/>
  <c r="J98" i="1"/>
  <c r="I101" i="1"/>
  <c r="O109" i="1"/>
  <c r="I109" i="1"/>
  <c r="O118" i="1"/>
  <c r="I118" i="1"/>
  <c r="O125" i="1"/>
  <c r="I125" i="1"/>
  <c r="O134" i="1"/>
  <c r="I134" i="1"/>
  <c r="O141" i="1"/>
  <c r="I141" i="1"/>
  <c r="O150" i="1"/>
  <c r="I150" i="1"/>
  <c r="O164" i="1"/>
  <c r="I164" i="1"/>
  <c r="O176" i="1"/>
  <c r="I176" i="1"/>
  <c r="I178" i="1"/>
  <c r="K178" i="1"/>
  <c r="J192" i="1"/>
  <c r="O193" i="1"/>
  <c r="J193" i="1"/>
  <c r="I193" i="1"/>
  <c r="O200" i="1"/>
  <c r="J200" i="1"/>
  <c r="I200" i="1"/>
  <c r="O209" i="1"/>
  <c r="I209" i="1"/>
  <c r="K222" i="1"/>
  <c r="O223" i="1"/>
  <c r="I223" i="1"/>
  <c r="J226" i="1"/>
  <c r="I226" i="1"/>
  <c r="K229" i="1"/>
  <c r="I260" i="1"/>
  <c r="O260" i="1"/>
  <c r="K260" i="1"/>
  <c r="J260" i="1"/>
  <c r="O261" i="1"/>
  <c r="O263" i="1"/>
  <c r="I263" i="1"/>
  <c r="J263" i="1"/>
  <c r="O271" i="1"/>
  <c r="J271" i="1"/>
  <c r="I271" i="1"/>
  <c r="O286" i="1"/>
  <c r="I286" i="1"/>
  <c r="O294" i="1"/>
  <c r="I294" i="1"/>
  <c r="O334" i="1"/>
  <c r="I334" i="1"/>
  <c r="J334" i="1"/>
  <c r="O341" i="1"/>
  <c r="J110" i="1"/>
  <c r="J126" i="1"/>
  <c r="J142" i="1"/>
  <c r="J205" i="1"/>
  <c r="J219" i="1"/>
  <c r="J227" i="1"/>
  <c r="J231" i="1"/>
  <c r="J239" i="1"/>
  <c r="K240" i="1"/>
  <c r="O240" i="1"/>
  <c r="O244" i="1"/>
  <c r="O250" i="1"/>
  <c r="I250" i="1"/>
  <c r="O259" i="1"/>
  <c r="J259" i="1"/>
  <c r="I259" i="1"/>
  <c r="O270" i="1"/>
  <c r="I270" i="1"/>
  <c r="I272" i="1"/>
  <c r="O272" i="1"/>
  <c r="K272" i="1"/>
  <c r="J272" i="1"/>
  <c r="O277" i="1"/>
  <c r="O279" i="1"/>
  <c r="I279" i="1"/>
  <c r="O299" i="1"/>
  <c r="I299" i="1"/>
  <c r="I327" i="1"/>
  <c r="J327" i="1"/>
  <c r="J333" i="1"/>
  <c r="O333" i="1"/>
  <c r="K333" i="1"/>
  <c r="I333" i="1"/>
  <c r="O335" i="1"/>
  <c r="I335" i="1"/>
  <c r="O338" i="1"/>
  <c r="J338" i="1"/>
  <c r="I338" i="1"/>
  <c r="O375" i="1"/>
  <c r="J375" i="1"/>
  <c r="I375" i="1"/>
  <c r="O255" i="1"/>
  <c r="J255" i="1"/>
  <c r="I255" i="1"/>
  <c r="O264" i="1"/>
  <c r="K264" i="1"/>
  <c r="O275" i="1"/>
  <c r="J275" i="1"/>
  <c r="I275" i="1"/>
  <c r="O305" i="1"/>
  <c r="I305" i="1"/>
  <c r="I307" i="1"/>
  <c r="J307" i="1"/>
  <c r="O313" i="1"/>
  <c r="I313" i="1"/>
  <c r="O316" i="1"/>
  <c r="O318" i="1"/>
  <c r="I318" i="1"/>
  <c r="O321" i="1"/>
  <c r="I321" i="1"/>
  <c r="O346" i="1"/>
  <c r="I346" i="1"/>
  <c r="O357" i="1"/>
  <c r="O371" i="1"/>
  <c r="I371" i="1"/>
  <c r="J287" i="1"/>
  <c r="K288" i="1"/>
  <c r="O288" i="1"/>
  <c r="J295" i="1"/>
  <c r="J298" i="1"/>
  <c r="J339" i="1"/>
  <c r="J350" i="1"/>
  <c r="J351" i="1"/>
  <c r="J358" i="1"/>
  <c r="J359" i="1"/>
  <c r="K360" i="1"/>
  <c r="J367" i="1"/>
  <c r="J378" i="1"/>
  <c r="O348" i="1"/>
  <c r="J8" i="1"/>
  <c r="I8" i="1"/>
  <c r="J19" i="1"/>
  <c r="I27" i="1"/>
  <c r="U27" i="1"/>
  <c r="J24" i="1"/>
  <c r="I24" i="1"/>
  <c r="J26" i="1"/>
  <c r="K31" i="1"/>
  <c r="I37" i="1"/>
  <c r="J60" i="1"/>
  <c r="I60" i="1"/>
  <c r="J203" i="1"/>
  <c r="I203" i="1"/>
  <c r="K203" i="1"/>
  <c r="O203" i="1"/>
  <c r="I212" i="1"/>
  <c r="O212" i="1"/>
  <c r="K212" i="1"/>
  <c r="J212" i="1"/>
  <c r="J253" i="1"/>
  <c r="I253" i="1"/>
  <c r="K253" i="1"/>
  <c r="O253" i="1"/>
  <c r="I2" i="1"/>
  <c r="K4" i="1"/>
  <c r="I9" i="1"/>
  <c r="J12" i="1"/>
  <c r="I12" i="1"/>
  <c r="X12" i="1"/>
  <c r="W12" i="1" s="1"/>
  <c r="I15" i="1"/>
  <c r="U15" i="1"/>
  <c r="I18" i="1"/>
  <c r="K19" i="1"/>
  <c r="J23" i="1"/>
  <c r="O24" i="1"/>
  <c r="X28" i="1"/>
  <c r="W28" i="1" s="1"/>
  <c r="I31" i="1"/>
  <c r="U31" i="1"/>
  <c r="I34" i="1"/>
  <c r="K35" i="1"/>
  <c r="J39" i="1"/>
  <c r="O40" i="1"/>
  <c r="J44" i="1"/>
  <c r="I44" i="1"/>
  <c r="J56" i="1"/>
  <c r="I56" i="1"/>
  <c r="O76" i="1"/>
  <c r="I174" i="1"/>
  <c r="K174" i="1"/>
  <c r="O174" i="1"/>
  <c r="J174" i="1"/>
  <c r="I190" i="1"/>
  <c r="K190" i="1"/>
  <c r="O190" i="1"/>
  <c r="J190" i="1"/>
  <c r="J2" i="1"/>
  <c r="I6" i="1"/>
  <c r="K7" i="1"/>
  <c r="K8" i="1"/>
  <c r="U8" i="1"/>
  <c r="J11" i="1"/>
  <c r="O12" i="1"/>
  <c r="I13" i="1"/>
  <c r="O14" i="1"/>
  <c r="J16" i="1"/>
  <c r="I16" i="1"/>
  <c r="X16" i="1"/>
  <c r="W16" i="1" s="1"/>
  <c r="J18" i="1"/>
  <c r="I19" i="1"/>
  <c r="U19" i="1"/>
  <c r="M21" i="1"/>
  <c r="I22" i="1"/>
  <c r="K23" i="1"/>
  <c r="K24" i="1"/>
  <c r="U24" i="1"/>
  <c r="J27" i="1"/>
  <c r="I29" i="1"/>
  <c r="O30" i="1"/>
  <c r="J32" i="1"/>
  <c r="I32" i="1"/>
  <c r="X32" i="1"/>
  <c r="W32" i="1" s="1"/>
  <c r="J34" i="1"/>
  <c r="I35" i="1"/>
  <c r="U35" i="1"/>
  <c r="M37" i="1"/>
  <c r="I38" i="1"/>
  <c r="K39" i="1"/>
  <c r="K40" i="1"/>
  <c r="J43" i="1"/>
  <c r="O44" i="1"/>
  <c r="J52" i="1"/>
  <c r="I52" i="1"/>
  <c r="J55" i="1"/>
  <c r="O56" i="1"/>
  <c r="K60" i="1"/>
  <c r="J68" i="1"/>
  <c r="I68" i="1"/>
  <c r="J71" i="1"/>
  <c r="J84" i="1"/>
  <c r="I84" i="1"/>
  <c r="J88" i="1"/>
  <c r="I88" i="1"/>
  <c r="J92" i="1"/>
  <c r="I92" i="1"/>
  <c r="J96" i="1"/>
  <c r="I96" i="1"/>
  <c r="J100" i="1"/>
  <c r="I100" i="1"/>
  <c r="J104" i="1"/>
  <c r="I104" i="1"/>
  <c r="J108" i="1"/>
  <c r="I108" i="1"/>
  <c r="J112" i="1"/>
  <c r="I112" i="1"/>
  <c r="J116" i="1"/>
  <c r="I116" i="1"/>
  <c r="J120" i="1"/>
  <c r="I120" i="1"/>
  <c r="J124" i="1"/>
  <c r="I124" i="1"/>
  <c r="J128" i="1"/>
  <c r="I128" i="1"/>
  <c r="J132" i="1"/>
  <c r="I132" i="1"/>
  <c r="J136" i="1"/>
  <c r="I136" i="1"/>
  <c r="J140" i="1"/>
  <c r="I140" i="1"/>
  <c r="J144" i="1"/>
  <c r="I144" i="1"/>
  <c r="J148" i="1"/>
  <c r="I148" i="1"/>
  <c r="J155" i="1"/>
  <c r="I155" i="1"/>
  <c r="O155" i="1"/>
  <c r="K155" i="1"/>
  <c r="I206" i="1"/>
  <c r="K206" i="1"/>
  <c r="O206" i="1"/>
  <c r="J206" i="1"/>
  <c r="I221" i="1"/>
  <c r="O221" i="1"/>
  <c r="J221" i="1"/>
  <c r="K221" i="1"/>
  <c r="I232" i="1"/>
  <c r="J232" i="1"/>
  <c r="O232" i="1"/>
  <c r="K232" i="1"/>
  <c r="U11" i="1"/>
  <c r="I14" i="1"/>
  <c r="K16" i="1"/>
  <c r="I21" i="1"/>
  <c r="I30" i="1"/>
  <c r="K32" i="1"/>
  <c r="J35" i="1"/>
  <c r="J40" i="1"/>
  <c r="I40" i="1"/>
  <c r="J42" i="1"/>
  <c r="J76" i="1"/>
  <c r="I76" i="1"/>
  <c r="K3" i="1"/>
  <c r="J7" i="1"/>
  <c r="O8" i="1"/>
  <c r="J14" i="1"/>
  <c r="M17" i="1"/>
  <c r="K20" i="1"/>
  <c r="I25" i="1"/>
  <c r="J28" i="1"/>
  <c r="I28" i="1"/>
  <c r="J30" i="1"/>
  <c r="M33" i="1"/>
  <c r="K36" i="1"/>
  <c r="I41" i="1"/>
  <c r="O60" i="1"/>
  <c r="J72" i="1"/>
  <c r="I72" i="1"/>
  <c r="I166" i="1"/>
  <c r="K166" i="1"/>
  <c r="O166" i="1"/>
  <c r="J166" i="1"/>
  <c r="I284" i="1"/>
  <c r="O284" i="1"/>
  <c r="K284" i="1"/>
  <c r="J284" i="1"/>
  <c r="I3" i="1"/>
  <c r="U3" i="1"/>
  <c r="M5" i="1"/>
  <c r="O2" i="1"/>
  <c r="J4" i="1"/>
  <c r="I4" i="1"/>
  <c r="X4" i="1"/>
  <c r="W4" i="1" s="1"/>
  <c r="J6" i="1"/>
  <c r="I7" i="1"/>
  <c r="U7" i="1"/>
  <c r="O9" i="1"/>
  <c r="M9" i="1"/>
  <c r="I10" i="1"/>
  <c r="K11" i="1"/>
  <c r="O11" i="1"/>
  <c r="K12" i="1"/>
  <c r="U12" i="1"/>
  <c r="J15" i="1"/>
  <c r="O16" i="1"/>
  <c r="I17" i="1"/>
  <c r="O18" i="1"/>
  <c r="J20" i="1"/>
  <c r="I20" i="1"/>
  <c r="X20" i="1"/>
  <c r="W20" i="1" s="1"/>
  <c r="J22" i="1"/>
  <c r="I23" i="1"/>
  <c r="U23" i="1"/>
  <c r="O25" i="1"/>
  <c r="M25" i="1"/>
  <c r="I26" i="1"/>
  <c r="K27" i="1"/>
  <c r="O27" i="1"/>
  <c r="K28" i="1"/>
  <c r="U28" i="1"/>
  <c r="J31" i="1"/>
  <c r="O32" i="1"/>
  <c r="I33" i="1"/>
  <c r="O34" i="1"/>
  <c r="J36" i="1"/>
  <c r="I36" i="1"/>
  <c r="X36" i="1"/>
  <c r="W36" i="1" s="1"/>
  <c r="J38" i="1"/>
  <c r="I39" i="1"/>
  <c r="U39" i="1"/>
  <c r="O41" i="1"/>
  <c r="M41" i="1"/>
  <c r="I42" i="1"/>
  <c r="K43" i="1"/>
  <c r="O43" i="1"/>
  <c r="K44" i="1"/>
  <c r="J48" i="1"/>
  <c r="I48" i="1"/>
  <c r="J51" i="1"/>
  <c r="O52" i="1"/>
  <c r="K55" i="1"/>
  <c r="O55" i="1"/>
  <c r="K56" i="1"/>
  <c r="J64" i="1"/>
  <c r="I64" i="1"/>
  <c r="J67" i="1"/>
  <c r="O68" i="1"/>
  <c r="K71" i="1"/>
  <c r="O71" i="1"/>
  <c r="K72" i="1"/>
  <c r="J80" i="1"/>
  <c r="I80" i="1"/>
  <c r="J83" i="1"/>
  <c r="O84" i="1"/>
  <c r="O88" i="1"/>
  <c r="O92" i="1"/>
  <c r="O96" i="1"/>
  <c r="O100" i="1"/>
  <c r="O104" i="1"/>
  <c r="O108" i="1"/>
  <c r="O112" i="1"/>
  <c r="O116" i="1"/>
  <c r="O120" i="1"/>
  <c r="O124" i="1"/>
  <c r="O128" i="1"/>
  <c r="O132" i="1"/>
  <c r="O136" i="1"/>
  <c r="O140" i="1"/>
  <c r="O144" i="1"/>
  <c r="O148" i="1"/>
  <c r="J171" i="1"/>
  <c r="I171" i="1"/>
  <c r="O171" i="1"/>
  <c r="K171" i="1"/>
  <c r="J187" i="1"/>
  <c r="I187" i="1"/>
  <c r="K187" i="1"/>
  <c r="O187" i="1"/>
  <c r="J241" i="1"/>
  <c r="I241" i="1"/>
  <c r="K241" i="1"/>
  <c r="O241" i="1"/>
  <c r="I296" i="1"/>
  <c r="J296" i="1"/>
  <c r="O296" i="1"/>
  <c r="K296" i="1"/>
  <c r="O87" i="1"/>
  <c r="O91" i="1"/>
  <c r="K95" i="1"/>
  <c r="O95" i="1"/>
  <c r="K103" i="1"/>
  <c r="O103" i="1"/>
  <c r="K107" i="1"/>
  <c r="O107" i="1"/>
  <c r="K111" i="1"/>
  <c r="O111" i="1"/>
  <c r="O115" i="1"/>
  <c r="K119" i="1"/>
  <c r="K123" i="1"/>
  <c r="O127" i="1"/>
  <c r="K131" i="1"/>
  <c r="K135" i="1"/>
  <c r="K143" i="1"/>
  <c r="K147" i="1"/>
  <c r="J151" i="1"/>
  <c r="I151" i="1"/>
  <c r="J167" i="1"/>
  <c r="I167" i="1"/>
  <c r="J175" i="1"/>
  <c r="I175" i="1"/>
  <c r="J191" i="1"/>
  <c r="I191" i="1"/>
  <c r="J214" i="1"/>
  <c r="O214" i="1"/>
  <c r="K214" i="1"/>
  <c r="I214" i="1"/>
  <c r="J218" i="1"/>
  <c r="I218" i="1"/>
  <c r="I331" i="1"/>
  <c r="J331" i="1"/>
  <c r="O331" i="1"/>
  <c r="K331" i="1"/>
  <c r="K2" i="1"/>
  <c r="J5" i="1"/>
  <c r="K6" i="1"/>
  <c r="J9" i="1"/>
  <c r="K10" i="1"/>
  <c r="J13" i="1"/>
  <c r="K14" i="1"/>
  <c r="J17" i="1"/>
  <c r="K18" i="1"/>
  <c r="J21" i="1"/>
  <c r="K22" i="1"/>
  <c r="J25" i="1"/>
  <c r="K26" i="1"/>
  <c r="J29" i="1"/>
  <c r="K30" i="1"/>
  <c r="J33" i="1"/>
  <c r="K34" i="1"/>
  <c r="J37" i="1"/>
  <c r="K38" i="1"/>
  <c r="J41" i="1"/>
  <c r="K42" i="1"/>
  <c r="J45" i="1"/>
  <c r="K46" i="1"/>
  <c r="J49" i="1"/>
  <c r="K50" i="1"/>
  <c r="J53" i="1"/>
  <c r="K54" i="1"/>
  <c r="J57" i="1"/>
  <c r="K58" i="1"/>
  <c r="J61" i="1"/>
  <c r="K62" i="1"/>
  <c r="J65" i="1"/>
  <c r="K66" i="1"/>
  <c r="J69" i="1"/>
  <c r="K70" i="1"/>
  <c r="J73" i="1"/>
  <c r="K74" i="1"/>
  <c r="J77" i="1"/>
  <c r="K78" i="1"/>
  <c r="J81" i="1"/>
  <c r="K82" i="1"/>
  <c r="J85" i="1"/>
  <c r="K86" i="1"/>
  <c r="J89" i="1"/>
  <c r="K90" i="1"/>
  <c r="J93" i="1"/>
  <c r="K94" i="1"/>
  <c r="J97" i="1"/>
  <c r="K98" i="1"/>
  <c r="J101" i="1"/>
  <c r="K102" i="1"/>
  <c r="J105" i="1"/>
  <c r="K106" i="1"/>
  <c r="J109" i="1"/>
  <c r="K110" i="1"/>
  <c r="J113" i="1"/>
  <c r="K114" i="1"/>
  <c r="J117" i="1"/>
  <c r="K118" i="1"/>
  <c r="J121" i="1"/>
  <c r="K122" i="1"/>
  <c r="J125" i="1"/>
  <c r="K126" i="1"/>
  <c r="J129" i="1"/>
  <c r="K130" i="1"/>
  <c r="J133" i="1"/>
  <c r="K134" i="1"/>
  <c r="J137" i="1"/>
  <c r="K138" i="1"/>
  <c r="J141" i="1"/>
  <c r="K142" i="1"/>
  <c r="J145" i="1"/>
  <c r="K146" i="1"/>
  <c r="J149" i="1"/>
  <c r="K150" i="1"/>
  <c r="O151" i="1"/>
  <c r="K154" i="1"/>
  <c r="O154" i="1"/>
  <c r="J163" i="1"/>
  <c r="I163" i="1"/>
  <c r="O167" i="1"/>
  <c r="K170" i="1"/>
  <c r="O175" i="1"/>
  <c r="J179" i="1"/>
  <c r="I179" i="1"/>
  <c r="K186" i="1"/>
  <c r="O191" i="1"/>
  <c r="J195" i="1"/>
  <c r="I195" i="1"/>
  <c r="O211" i="1"/>
  <c r="K211" i="1"/>
  <c r="J211" i="1"/>
  <c r="I211" i="1"/>
  <c r="O218" i="1"/>
  <c r="J230" i="1"/>
  <c r="O230" i="1"/>
  <c r="K230" i="1"/>
  <c r="I230" i="1"/>
  <c r="I252" i="1"/>
  <c r="O252" i="1"/>
  <c r="K252" i="1"/>
  <c r="J252" i="1"/>
  <c r="I264" i="1"/>
  <c r="J264" i="1"/>
  <c r="J273" i="1"/>
  <c r="I273" i="1"/>
  <c r="K273" i="1"/>
  <c r="O273" i="1"/>
  <c r="J285" i="1"/>
  <c r="I285" i="1"/>
  <c r="K285" i="1"/>
  <c r="O285" i="1"/>
  <c r="I300" i="1"/>
  <c r="O300" i="1"/>
  <c r="J300" i="1"/>
  <c r="K300" i="1"/>
  <c r="I315" i="1"/>
  <c r="J315" i="1"/>
  <c r="O315" i="1"/>
  <c r="K315" i="1"/>
  <c r="J320" i="1"/>
  <c r="I320" i="1"/>
  <c r="K320" i="1"/>
  <c r="O320" i="1"/>
  <c r="J349" i="1"/>
  <c r="I349" i="1"/>
  <c r="K349" i="1"/>
  <c r="O349" i="1"/>
  <c r="J353" i="1"/>
  <c r="I353" i="1"/>
  <c r="K353" i="1"/>
  <c r="O353" i="1"/>
  <c r="K87" i="1"/>
  <c r="K91" i="1"/>
  <c r="K99" i="1"/>
  <c r="O99" i="1"/>
  <c r="K115" i="1"/>
  <c r="O119" i="1"/>
  <c r="O123" i="1"/>
  <c r="K127" i="1"/>
  <c r="O131" i="1"/>
  <c r="O135" i="1"/>
  <c r="K139" i="1"/>
  <c r="O139" i="1"/>
  <c r="O143" i="1"/>
  <c r="O147" i="1"/>
  <c r="J207" i="1"/>
  <c r="I207" i="1"/>
  <c r="I236" i="1"/>
  <c r="O236" i="1"/>
  <c r="K236" i="1"/>
  <c r="J236" i="1"/>
  <c r="I248" i="1"/>
  <c r="J248" i="1"/>
  <c r="J257" i="1"/>
  <c r="I257" i="1"/>
  <c r="K257" i="1"/>
  <c r="O257" i="1"/>
  <c r="J269" i="1"/>
  <c r="I269" i="1"/>
  <c r="K269" i="1"/>
  <c r="O269" i="1"/>
  <c r="K5" i="1"/>
  <c r="K9" i="1"/>
  <c r="K13" i="1"/>
  <c r="K17" i="1"/>
  <c r="K21" i="1"/>
  <c r="K25" i="1"/>
  <c r="K29" i="1"/>
  <c r="K33" i="1"/>
  <c r="K37" i="1"/>
  <c r="K41" i="1"/>
  <c r="K45" i="1"/>
  <c r="K49" i="1"/>
  <c r="K53" i="1"/>
  <c r="K57" i="1"/>
  <c r="K61" i="1"/>
  <c r="K65" i="1"/>
  <c r="K69" i="1"/>
  <c r="K73" i="1"/>
  <c r="K77" i="1"/>
  <c r="K81" i="1"/>
  <c r="K85" i="1"/>
  <c r="K89" i="1"/>
  <c r="K93" i="1"/>
  <c r="K97" i="1"/>
  <c r="K101" i="1"/>
  <c r="K105" i="1"/>
  <c r="K109" i="1"/>
  <c r="K113" i="1"/>
  <c r="K117" i="1"/>
  <c r="K121" i="1"/>
  <c r="K125" i="1"/>
  <c r="K129" i="1"/>
  <c r="K133" i="1"/>
  <c r="K137" i="1"/>
  <c r="K141" i="1"/>
  <c r="K145" i="1"/>
  <c r="K149" i="1"/>
  <c r="K151" i="1"/>
  <c r="J159" i="1"/>
  <c r="I159" i="1"/>
  <c r="J162" i="1"/>
  <c r="O162" i="1"/>
  <c r="K167" i="1"/>
  <c r="K175" i="1"/>
  <c r="J178" i="1"/>
  <c r="O178" i="1"/>
  <c r="O179" i="1"/>
  <c r="J183" i="1"/>
  <c r="I183" i="1"/>
  <c r="K191" i="1"/>
  <c r="J194" i="1"/>
  <c r="O194" i="1"/>
  <c r="O195" i="1"/>
  <c r="J199" i="1"/>
  <c r="I199" i="1"/>
  <c r="K207" i="1"/>
  <c r="J210" i="1"/>
  <c r="O210" i="1"/>
  <c r="I217" i="1"/>
  <c r="K217" i="1"/>
  <c r="O217" i="1"/>
  <c r="J217" i="1"/>
  <c r="K218" i="1"/>
  <c r="J224" i="1"/>
  <c r="I224" i="1"/>
  <c r="J228" i="1"/>
  <c r="J237" i="1"/>
  <c r="I237" i="1"/>
  <c r="K237" i="1"/>
  <c r="O237" i="1"/>
  <c r="K248" i="1"/>
  <c r="O248" i="1"/>
  <c r="I268" i="1"/>
  <c r="O268" i="1"/>
  <c r="K268" i="1"/>
  <c r="J268" i="1"/>
  <c r="I280" i="1"/>
  <c r="J280" i="1"/>
  <c r="J289" i="1"/>
  <c r="I289" i="1"/>
  <c r="K289" i="1"/>
  <c r="O289" i="1"/>
  <c r="J304" i="1"/>
  <c r="I304" i="1"/>
  <c r="K304" i="1"/>
  <c r="O304" i="1"/>
  <c r="J152" i="1"/>
  <c r="K153" i="1"/>
  <c r="J156" i="1"/>
  <c r="K157" i="1"/>
  <c r="J160" i="1"/>
  <c r="K161" i="1"/>
  <c r="J164" i="1"/>
  <c r="K165" i="1"/>
  <c r="J168" i="1"/>
  <c r="K169" i="1"/>
  <c r="K173" i="1"/>
  <c r="K177" i="1"/>
  <c r="K181" i="1"/>
  <c r="K185" i="1"/>
  <c r="K189" i="1"/>
  <c r="K193" i="1"/>
  <c r="K197" i="1"/>
  <c r="K201" i="1"/>
  <c r="K205" i="1"/>
  <c r="K209" i="1"/>
  <c r="K216" i="1"/>
  <c r="K226" i="1"/>
  <c r="O226" i="1"/>
  <c r="J233" i="1"/>
  <c r="I233" i="1"/>
  <c r="J249" i="1"/>
  <c r="I249" i="1"/>
  <c r="J265" i="1"/>
  <c r="I265" i="1"/>
  <c r="J281" i="1"/>
  <c r="I281" i="1"/>
  <c r="J297" i="1"/>
  <c r="I297" i="1"/>
  <c r="I303" i="1"/>
  <c r="O303" i="1"/>
  <c r="K303" i="1"/>
  <c r="J303" i="1"/>
  <c r="I319" i="1"/>
  <c r="O319" i="1"/>
  <c r="K319" i="1"/>
  <c r="J319" i="1"/>
  <c r="I340" i="1"/>
  <c r="O340" i="1"/>
  <c r="J340" i="1"/>
  <c r="K340" i="1"/>
  <c r="I372" i="1"/>
  <c r="O372" i="1"/>
  <c r="J372" i="1"/>
  <c r="K372" i="1"/>
  <c r="K152" i="1"/>
  <c r="K156" i="1"/>
  <c r="K160" i="1"/>
  <c r="K164" i="1"/>
  <c r="K168" i="1"/>
  <c r="K172" i="1"/>
  <c r="K176" i="1"/>
  <c r="K180" i="1"/>
  <c r="K184" i="1"/>
  <c r="K188" i="1"/>
  <c r="K192" i="1"/>
  <c r="K196" i="1"/>
  <c r="K200" i="1"/>
  <c r="K204" i="1"/>
  <c r="K208" i="1"/>
  <c r="K220" i="1"/>
  <c r="O233" i="1"/>
  <c r="J245" i="1"/>
  <c r="I245" i="1"/>
  <c r="O249" i="1"/>
  <c r="J261" i="1"/>
  <c r="I261" i="1"/>
  <c r="O265" i="1"/>
  <c r="J277" i="1"/>
  <c r="I277" i="1"/>
  <c r="O281" i="1"/>
  <c r="J293" i="1"/>
  <c r="I293" i="1"/>
  <c r="O297" i="1"/>
  <c r="J308" i="1"/>
  <c r="I308" i="1"/>
  <c r="K308" i="1"/>
  <c r="O308" i="1"/>
  <c r="J324" i="1"/>
  <c r="I324" i="1"/>
  <c r="K324" i="1"/>
  <c r="O324" i="1"/>
  <c r="I336" i="1"/>
  <c r="K336" i="1"/>
  <c r="O336" i="1"/>
  <c r="J336" i="1"/>
  <c r="I368" i="1"/>
  <c r="K368" i="1"/>
  <c r="O368" i="1"/>
  <c r="J368" i="1"/>
  <c r="K215" i="1"/>
  <c r="K219" i="1"/>
  <c r="K223" i="1"/>
  <c r="K227" i="1"/>
  <c r="K231" i="1"/>
  <c r="J234" i="1"/>
  <c r="K235" i="1"/>
  <c r="J238" i="1"/>
  <c r="K239" i="1"/>
  <c r="J242" i="1"/>
  <c r="K243" i="1"/>
  <c r="J246" i="1"/>
  <c r="K247" i="1"/>
  <c r="J250" i="1"/>
  <c r="K251" i="1"/>
  <c r="J254" i="1"/>
  <c r="K255" i="1"/>
  <c r="J258" i="1"/>
  <c r="K259" i="1"/>
  <c r="J262" i="1"/>
  <c r="K263" i="1"/>
  <c r="J266" i="1"/>
  <c r="K267" i="1"/>
  <c r="J270" i="1"/>
  <c r="K271" i="1"/>
  <c r="J274" i="1"/>
  <c r="K275" i="1"/>
  <c r="J278" i="1"/>
  <c r="K279" i="1"/>
  <c r="J282" i="1"/>
  <c r="K283" i="1"/>
  <c r="J286" i="1"/>
  <c r="K287" i="1"/>
  <c r="J290" i="1"/>
  <c r="K291" i="1"/>
  <c r="J294" i="1"/>
  <c r="K295" i="1"/>
  <c r="J299" i="1"/>
  <c r="K307" i="1"/>
  <c r="O307" i="1"/>
  <c r="J316" i="1"/>
  <c r="I316" i="1"/>
  <c r="K323" i="1"/>
  <c r="O323" i="1"/>
  <c r="O332" i="1"/>
  <c r="J332" i="1"/>
  <c r="I332" i="1"/>
  <c r="I356" i="1"/>
  <c r="O356" i="1"/>
  <c r="J356" i="1"/>
  <c r="K234" i="1"/>
  <c r="K238" i="1"/>
  <c r="K242" i="1"/>
  <c r="K246" i="1"/>
  <c r="K250" i="1"/>
  <c r="K254" i="1"/>
  <c r="K258" i="1"/>
  <c r="K262" i="1"/>
  <c r="K266" i="1"/>
  <c r="K270" i="1"/>
  <c r="K274" i="1"/>
  <c r="K278" i="1"/>
  <c r="K282" i="1"/>
  <c r="K286" i="1"/>
  <c r="K290" i="1"/>
  <c r="K294" i="1"/>
  <c r="K299" i="1"/>
  <c r="J312" i="1"/>
  <c r="I312" i="1"/>
  <c r="J328" i="1"/>
  <c r="I328" i="1"/>
  <c r="J337" i="1"/>
  <c r="I337" i="1"/>
  <c r="K337" i="1"/>
  <c r="O337" i="1"/>
  <c r="I352" i="1"/>
  <c r="K352" i="1"/>
  <c r="O352" i="1"/>
  <c r="J352" i="1"/>
  <c r="J365" i="1"/>
  <c r="I365" i="1"/>
  <c r="K365" i="1"/>
  <c r="O365" i="1"/>
  <c r="J369" i="1"/>
  <c r="I369" i="1"/>
  <c r="K369" i="1"/>
  <c r="O369" i="1"/>
  <c r="K298" i="1"/>
  <c r="J301" i="1"/>
  <c r="K302" i="1"/>
  <c r="J305" i="1"/>
  <c r="K306" i="1"/>
  <c r="J309" i="1"/>
  <c r="K310" i="1"/>
  <c r="J313" i="1"/>
  <c r="K314" i="1"/>
  <c r="J317" i="1"/>
  <c r="K318" i="1"/>
  <c r="J321" i="1"/>
  <c r="K322" i="1"/>
  <c r="J325" i="1"/>
  <c r="K326" i="1"/>
  <c r="J329" i="1"/>
  <c r="K330" i="1"/>
  <c r="J341" i="1"/>
  <c r="I341" i="1"/>
  <c r="K348" i="1"/>
  <c r="J357" i="1"/>
  <c r="I357" i="1"/>
  <c r="K364" i="1"/>
  <c r="J373" i="1"/>
  <c r="I373" i="1"/>
  <c r="K380" i="1"/>
  <c r="K301" i="1"/>
  <c r="K305" i="1"/>
  <c r="K309" i="1"/>
  <c r="K313" i="1"/>
  <c r="K317" i="1"/>
  <c r="K321" i="1"/>
  <c r="K325" i="1"/>
  <c r="K329" i="1"/>
  <c r="J345" i="1"/>
  <c r="I345" i="1"/>
  <c r="J361" i="1"/>
  <c r="I361" i="1"/>
  <c r="O373" i="1"/>
  <c r="J377" i="1"/>
  <c r="I377" i="1"/>
  <c r="K335" i="1"/>
  <c r="K339" i="1"/>
  <c r="K343" i="1"/>
  <c r="K347" i="1"/>
  <c r="K351" i="1"/>
  <c r="K355" i="1"/>
  <c r="K359" i="1"/>
  <c r="K363" i="1"/>
  <c r="K367" i="1"/>
  <c r="K371" i="1"/>
  <c r="K375" i="1"/>
  <c r="K379" i="1"/>
  <c r="K334" i="1"/>
  <c r="K338" i="1"/>
  <c r="K342" i="1"/>
  <c r="K346" i="1"/>
  <c r="K350" i="1"/>
  <c r="K354" i="1"/>
  <c r="K358" i="1"/>
  <c r="K362" i="1"/>
  <c r="K366" i="1"/>
  <c r="K370" i="1"/>
  <c r="K374" i="1"/>
  <c r="K378" i="1"/>
</calcChain>
</file>

<file path=xl/sharedStrings.xml><?xml version="1.0" encoding="utf-8"?>
<sst xmlns="http://schemas.openxmlformats.org/spreadsheetml/2006/main" count="221" uniqueCount="69">
  <si>
    <t>bastia</t>
  </si>
  <si>
    <t>Journée</t>
  </si>
  <si>
    <t>Saison</t>
  </si>
  <si>
    <t>Date</t>
  </si>
  <si>
    <t>Enjeu</t>
  </si>
  <si>
    <t>Budget</t>
  </si>
  <si>
    <t>Entraîneur</t>
  </si>
  <si>
    <t>Domicile</t>
  </si>
  <si>
    <t>Nbre Victoire Domicile</t>
  </si>
  <si>
    <t>Nbre Nul Domicile</t>
  </si>
  <si>
    <t>Nbre Défaite Domicile</t>
  </si>
  <si>
    <t>Résultat</t>
  </si>
  <si>
    <t>Equivalent pt</t>
  </si>
  <si>
    <t>Favori cote</t>
  </si>
  <si>
    <t>Favori budget</t>
  </si>
  <si>
    <t>Score</t>
  </si>
  <si>
    <t>Côte 1</t>
  </si>
  <si>
    <t>Côte 2</t>
  </si>
  <si>
    <t>Côte 3</t>
  </si>
  <si>
    <t>Extérieur</t>
  </si>
  <si>
    <t>2016/2017</t>
  </si>
  <si>
    <t>Ligue 1</t>
  </si>
  <si>
    <t>Monaco</t>
  </si>
  <si>
    <t>Guingamp</t>
  </si>
  <si>
    <t>Bastia</t>
  </si>
  <si>
    <t>PSG</t>
  </si>
  <si>
    <t>Montpellier</t>
  </si>
  <si>
    <t>Angers</t>
  </si>
  <si>
    <t>Metz</t>
  </si>
  <si>
    <t>Lille</t>
  </si>
  <si>
    <t>Caen</t>
  </si>
  <si>
    <t>Lorient</t>
  </si>
  <si>
    <t>Dijon</t>
  </si>
  <si>
    <t>Nantes</t>
  </si>
  <si>
    <t>Bordeaux</t>
  </si>
  <si>
    <t>St Etienne</t>
  </si>
  <si>
    <t>Nancy</t>
  </si>
  <si>
    <t>Lyon</t>
  </si>
  <si>
    <t>Nice</t>
  </si>
  <si>
    <t>Rennes</t>
  </si>
  <si>
    <t>Marseille</t>
  </si>
  <si>
    <t>Toulouse</t>
  </si>
  <si>
    <t>Jours de repos</t>
  </si>
  <si>
    <t>% Victoire</t>
  </si>
  <si>
    <t>% Nul</t>
  </si>
  <si>
    <t>% Défaite</t>
  </si>
  <si>
    <t xml:space="preserve"> + de 10</t>
  </si>
  <si>
    <t>Réponses attendues :</t>
  </si>
  <si>
    <t xml:space="preserve">2e match : </t>
  </si>
  <si>
    <t>1er match :</t>
  </si>
  <si>
    <t>12/08/2016</t>
  </si>
  <si>
    <t>20/08/2016</t>
  </si>
  <si>
    <t xml:space="preserve">donc </t>
  </si>
  <si>
    <t>8 jours de repos</t>
  </si>
  <si>
    <t xml:space="preserve"> =&gt; Victoire</t>
  </si>
  <si>
    <t>3e match :</t>
  </si>
  <si>
    <t>27/08/2016</t>
  </si>
  <si>
    <t>7 jours de repos</t>
  </si>
  <si>
    <t xml:space="preserve"> =&gt; Défaite</t>
  </si>
  <si>
    <t>4e match :</t>
  </si>
  <si>
    <t>10/09/2016</t>
  </si>
  <si>
    <t xml:space="preserve"> + 10 jours de repos</t>
  </si>
  <si>
    <t>En sachant que la base de données (tableau à gauche) va être complétée toutes les semaines à chaque journée de championnat</t>
  </si>
  <si>
    <t>SI la cellule AC6 = Bastia alors</t>
  </si>
  <si>
    <t xml:space="preserve">                       Réponses attendues</t>
  </si>
  <si>
    <t>Coupe de France</t>
  </si>
  <si>
    <t>et que AD6 = Ligue 1</t>
  </si>
  <si>
    <t xml:space="preserve"> =&gt; Coupe de France</t>
  </si>
  <si>
    <t xml:space="preserve">   =&gt; Le match n'est pas comptée puisque la case AD6 = Ligue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</si>
</sst>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#,##0\ &quot;€&quot;"/>
    <numFmt numFmtId="166" formatCode="0.0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7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rgb="FFFF0000"/>
      <name val="Arial Unicode MS"/>
      <family val="2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1" fontId="5" fillId="5" borderId="3" xfId="0" applyNumberFormat="1" applyFont="1" applyFill="1" applyBorder="1" applyAlignment="1">
      <alignment horizontal="center" vertical="center" wrapText="1"/>
    </xf>
    <xf numFmtId="166" fontId="5" fillId="5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0" fillId="6" borderId="0" xfId="0" applyFill="1"/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5" fontId="7" fillId="4" borderId="3" xfId="0" applyNumberFormat="1" applyFont="1" applyFill="1" applyBorder="1" applyAlignment="1">
      <alignment horizontal="center" vertical="center"/>
    </xf>
    <xf numFmtId="165" fontId="7" fillId="4" borderId="4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1" fontId="8" fillId="5" borderId="3" xfId="0" applyNumberFormat="1" applyFont="1" applyFill="1" applyBorder="1" applyAlignment="1">
      <alignment horizontal="center" vertical="center"/>
    </xf>
    <xf numFmtId="166" fontId="8" fillId="5" borderId="3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" fillId="0" borderId="0" xfId="0" applyFont="1"/>
    <xf numFmtId="0" fontId="0" fillId="0" borderId="5" xfId="0" applyBorder="1" applyAlignment="1">
      <alignment horizontal="center" vertical="center"/>
    </xf>
    <xf numFmtId="0" fontId="2" fillId="0" borderId="0" xfId="0" applyFont="1"/>
    <xf numFmtId="0" fontId="1" fillId="0" borderId="0" xfId="0" applyFont="1" applyBorder="1"/>
    <xf numFmtId="0" fontId="3" fillId="6" borderId="5" xfId="0" applyFont="1" applyFill="1" applyBorder="1" applyAlignment="1">
      <alignment horizontal="center" vertical="center"/>
    </xf>
    <xf numFmtId="14" fontId="0" fillId="0" borderId="0" xfId="0" applyNumberFormat="1"/>
    <xf numFmtId="2" fontId="1" fillId="0" borderId="0" xfId="0" applyNumberFormat="1" applyFont="1"/>
    <xf numFmtId="0" fontId="0" fillId="0" borderId="0" xfId="0" applyAlignment="1">
      <alignment horizontal="center" vertical="center"/>
    </xf>
    <xf numFmtId="49" fontId="9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9" fillId="0" borderId="0" xfId="0" applyNumberFormat="1" applyFont="1"/>
    <xf numFmtId="0" fontId="1" fillId="6" borderId="0" xfId="0" applyFont="1" applyFill="1" applyBorder="1"/>
    <xf numFmtId="16" fontId="1" fillId="6" borderId="0" xfId="0" applyNumberFormat="1" applyFont="1" applyFill="1" applyBorder="1"/>
    <xf numFmtId="0" fontId="1" fillId="6" borderId="0" xfId="0" applyFont="1" applyFill="1" applyBorder="1" applyAlignment="1">
      <alignment horizontal="center" vertical="center"/>
    </xf>
    <xf numFmtId="49" fontId="9" fillId="6" borderId="0" xfId="0" applyNumberFormat="1" applyFont="1" applyFill="1" applyBorder="1" applyAlignment="1">
      <alignment horizontal="center" vertical="center"/>
    </xf>
    <xf numFmtId="9" fontId="9" fillId="6" borderId="0" xfId="0" applyNumberFormat="1" applyFont="1" applyFill="1" applyBorder="1" applyAlignment="1">
      <alignment horizontal="center" vertical="center"/>
    </xf>
    <xf numFmtId="9" fontId="1" fillId="6" borderId="0" xfId="0" applyNumberFormat="1" applyFont="1" applyFill="1" applyBorder="1" applyAlignment="1">
      <alignment horizontal="center" vertical="center"/>
    </xf>
    <xf numFmtId="49" fontId="9" fillId="6" borderId="0" xfId="0" applyNumberFormat="1" applyFont="1" applyFill="1" applyBorder="1"/>
    <xf numFmtId="0" fontId="9" fillId="6" borderId="0" xfId="0" applyFont="1" applyFill="1" applyBorder="1"/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164" fontId="0" fillId="8" borderId="3" xfId="0" applyNumberFormat="1" applyFill="1" applyBorder="1" applyAlignment="1">
      <alignment horizontal="center" vertical="center"/>
    </xf>
    <xf numFmtId="165" fontId="7" fillId="8" borderId="3" xfId="0" applyNumberFormat="1" applyFont="1" applyFill="1" applyBorder="1" applyAlignment="1">
      <alignment horizontal="center" vertical="center"/>
    </xf>
    <xf numFmtId="165" fontId="7" fillId="8" borderId="4" xfId="0" applyNumberFormat="1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1" fontId="8" fillId="8" borderId="3" xfId="0" applyNumberFormat="1" applyFont="1" applyFill="1" applyBorder="1" applyAlignment="1">
      <alignment horizontal="center" vertical="center"/>
    </xf>
    <xf numFmtId="166" fontId="8" fillId="8" borderId="3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8" fillId="8" borderId="4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9" fontId="9" fillId="6" borderId="0" xfId="0" applyNumberFormat="1" applyFont="1" applyFill="1" applyBorder="1" applyAlignment="1">
      <alignment horizontal="left" vertical="center"/>
    </xf>
    <xf numFmtId="49" fontId="9" fillId="6" borderId="0" xfId="0" applyNumberFormat="1" applyFont="1" applyFill="1" applyBorder="1" applyAlignment="1">
      <alignment horizontal="center"/>
    </xf>
    <xf numFmtId="0" fontId="9" fillId="6" borderId="0" xfId="0" applyFont="1" applyFill="1" applyBorder="1" applyAlignment="1">
      <alignment horizontal="center"/>
    </xf>
    <xf numFmtId="9" fontId="0" fillId="6" borderId="6" xfId="0" applyNumberForma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left"/>
    </xf>
    <xf numFmtId="9" fontId="0" fillId="6" borderId="13" xfId="0" applyNumberFormat="1" applyFill="1" applyBorder="1" applyAlignment="1">
      <alignment horizontal="center" vertical="center"/>
    </xf>
    <xf numFmtId="0" fontId="1" fillId="6" borderId="0" xfId="0" applyFont="1" applyFill="1" applyBorder="1" applyAlignment="1">
      <alignment vertical="center"/>
    </xf>
    <xf numFmtId="9" fontId="0" fillId="6" borderId="11" xfId="0" applyNumberFormat="1" applyFill="1" applyBorder="1" applyAlignment="1">
      <alignment horizontal="center" vertical="center"/>
    </xf>
    <xf numFmtId="9" fontId="11" fillId="6" borderId="0" xfId="0" applyNumberFormat="1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/>
    </xf>
    <xf numFmtId="0" fontId="0" fillId="9" borderId="3" xfId="0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12" fillId="6" borderId="1" xfId="0" applyNumberFormat="1" applyFont="1" applyFill="1" applyBorder="1" applyAlignment="1">
      <alignment horizontal="center" vertical="center"/>
    </xf>
    <xf numFmtId="9" fontId="1" fillId="6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8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ont>
        <color auto="1"/>
      </font>
      <fill>
        <patternFill>
          <bgColor rgb="FF00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371475</xdr:colOff>
      <xdr:row>5</xdr:row>
      <xdr:rowOff>171450</xdr:rowOff>
    </xdr:from>
    <xdr:to>
      <xdr:col>32</xdr:col>
      <xdr:colOff>704850</xdr:colOff>
      <xdr:row>18</xdr:row>
      <xdr:rowOff>133350</xdr:rowOff>
    </xdr:to>
    <xdr:sp macro="" textlink="">
      <xdr:nvSpPr>
        <xdr:cNvPr id="2" name="Accolade ouvrante 1"/>
        <xdr:cNvSpPr/>
      </xdr:nvSpPr>
      <xdr:spPr>
        <a:xfrm>
          <a:off x="10229850" y="1257300"/>
          <a:ext cx="333375" cy="2476500"/>
        </a:xfrm>
        <a:prstGeom prst="lef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IDOUC~1/AppData/Local/Temp/Formule%20matriciel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imon/Pari(s)/LOTO%2015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TABLE"/>
    </sheetNames>
    <sheetDataSet>
      <sheetData sheetId="0" refreshError="1"/>
      <sheetData sheetId="1">
        <row r="2">
          <cell r="A2" t="str">
            <v>Bastia</v>
          </cell>
        </row>
        <row r="3">
          <cell r="A3" t="str">
            <v>Monaco</v>
          </cell>
        </row>
        <row r="4">
          <cell r="A4" t="str">
            <v>Bordeaux</v>
          </cell>
        </row>
        <row r="5">
          <cell r="A5" t="str">
            <v>Caen</v>
          </cell>
        </row>
        <row r="6">
          <cell r="A6" t="str">
            <v>Dijon</v>
          </cell>
        </row>
        <row r="7">
          <cell r="A7" t="str">
            <v>Metz</v>
          </cell>
        </row>
        <row r="8">
          <cell r="A8" t="str">
            <v>Montpellier</v>
          </cell>
        </row>
        <row r="9">
          <cell r="A9" t="str">
            <v>Marseille</v>
          </cell>
        </row>
        <row r="10">
          <cell r="A10" t="str">
            <v>Nancy</v>
          </cell>
        </row>
        <row r="11">
          <cell r="A11" t="str">
            <v>Nice</v>
          </cell>
        </row>
        <row r="12">
          <cell r="A12" t="str">
            <v>Lyon</v>
          </cell>
        </row>
        <row r="13">
          <cell r="A13" t="str">
            <v>Angers</v>
          </cell>
        </row>
        <row r="14">
          <cell r="A14" t="str">
            <v>Lille</v>
          </cell>
        </row>
        <row r="15">
          <cell r="A15" t="str">
            <v>Lorient</v>
          </cell>
        </row>
        <row r="16">
          <cell r="A16" t="str">
            <v>Nantes</v>
          </cell>
        </row>
        <row r="17">
          <cell r="A17" t="str">
            <v>Rennes</v>
          </cell>
        </row>
        <row r="18">
          <cell r="A18" t="str">
            <v>Toulouse</v>
          </cell>
        </row>
        <row r="19">
          <cell r="A19" t="str">
            <v>Guingamp</v>
          </cell>
        </row>
        <row r="20">
          <cell r="A20" t="str">
            <v>PSG</v>
          </cell>
        </row>
        <row r="21">
          <cell r="A21" t="str">
            <v>St Etienne</v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îneur"/>
      <sheetName val="Budget"/>
      <sheetName val="Prochaine journée"/>
      <sheetName val="Détails match"/>
      <sheetName val="Stats"/>
      <sheetName val="Stats 2"/>
      <sheetName val="Angers"/>
      <sheetName val="Bastia"/>
      <sheetName val="Bordeaux"/>
      <sheetName val="Caen"/>
      <sheetName val="Dijon"/>
      <sheetName val="Guingamp"/>
      <sheetName val="Lille"/>
      <sheetName val="Lorient"/>
      <sheetName val="Lyon"/>
      <sheetName val="Marseille"/>
      <sheetName val="Metz"/>
      <sheetName val="Monaco"/>
      <sheetName val="Montpellier"/>
      <sheetName val="Nancy"/>
      <sheetName val="Nantes"/>
      <sheetName val="Nice"/>
      <sheetName val="PSG"/>
      <sheetName val="Rennes"/>
      <sheetName val="St Etienne"/>
      <sheetName val="Toulouse"/>
    </sheetNames>
    <sheetDataSet>
      <sheetData sheetId="0">
        <row r="1">
          <cell r="A1" t="str">
            <v xml:space="preserve">Équipe </v>
          </cell>
          <cell r="B1" t="str">
            <v>Entraîneur</v>
          </cell>
          <cell r="C1" t="str">
            <v>Saison</v>
          </cell>
        </row>
        <row r="2">
          <cell r="A2" t="str">
            <v>PSG</v>
          </cell>
          <cell r="B2" t="str">
            <v>Unaï Emery</v>
          </cell>
          <cell r="C2" t="str">
            <v>2016/2017</v>
          </cell>
        </row>
        <row r="3">
          <cell r="A3" t="str">
            <v>Lyon</v>
          </cell>
          <cell r="B3" t="str">
            <v>Bruno Genesio</v>
          </cell>
          <cell r="C3" t="str">
            <v>2016/2017</v>
          </cell>
        </row>
        <row r="4">
          <cell r="A4" t="str">
            <v>Monaco</v>
          </cell>
          <cell r="B4" t="str">
            <v>Leonardo Jardim</v>
          </cell>
          <cell r="C4" t="str">
            <v>2016/2017</v>
          </cell>
        </row>
        <row r="5">
          <cell r="A5" t="str">
            <v>Marseille</v>
          </cell>
          <cell r="B5" t="str">
            <v>Franck PASSI</v>
          </cell>
          <cell r="C5" t="str">
            <v>2016/2017</v>
          </cell>
        </row>
        <row r="6">
          <cell r="A6" t="str">
            <v>Lille</v>
          </cell>
          <cell r="B6" t="str">
            <v>Frédéric Antonetti</v>
          </cell>
          <cell r="C6" t="str">
            <v>2016/2017</v>
          </cell>
        </row>
        <row r="7">
          <cell r="A7" t="str">
            <v>St Etienne</v>
          </cell>
          <cell r="B7" t="str">
            <v>Christophe Galtier</v>
          </cell>
          <cell r="C7" t="str">
            <v>2016/2017</v>
          </cell>
        </row>
        <row r="8">
          <cell r="A8" t="str">
            <v>Bordeaux</v>
          </cell>
          <cell r="B8" t="str">
            <v>Jocelyn GOURVENNEC</v>
          </cell>
          <cell r="C8" t="str">
            <v>2016/2017</v>
          </cell>
        </row>
        <row r="9">
          <cell r="A9" t="str">
            <v>Rennes</v>
          </cell>
          <cell r="B9" t="str">
            <v>Christian Gourcuff</v>
          </cell>
          <cell r="C9" t="str">
            <v>2016/2017</v>
          </cell>
        </row>
        <row r="10">
          <cell r="A10" t="str">
            <v>Montpellier</v>
          </cell>
          <cell r="B10" t="str">
            <v>Frédéric HANTZ</v>
          </cell>
          <cell r="C10" t="str">
            <v>2016/2017</v>
          </cell>
        </row>
        <row r="11">
          <cell r="A11" t="str">
            <v>Nice</v>
          </cell>
          <cell r="B11" t="str">
            <v>Lucien FAVRE</v>
          </cell>
          <cell r="C11" t="str">
            <v>2016/2017</v>
          </cell>
        </row>
        <row r="12">
          <cell r="A12" t="str">
            <v>Nantes</v>
          </cell>
          <cell r="B12" t="str">
            <v>René Girard</v>
          </cell>
          <cell r="C12" t="str">
            <v>2016/2017</v>
          </cell>
        </row>
        <row r="13">
          <cell r="A13" t="str">
            <v>Lorient</v>
          </cell>
          <cell r="B13" t="str">
            <v>Sylvain Ripoll</v>
          </cell>
          <cell r="C13" t="str">
            <v>2016/2017</v>
          </cell>
        </row>
        <row r="14">
          <cell r="A14" t="str">
            <v>Toulouse</v>
          </cell>
          <cell r="B14" t="str">
            <v>Pascal Dupraz</v>
          </cell>
          <cell r="C14" t="str">
            <v>2016/2017</v>
          </cell>
        </row>
        <row r="15">
          <cell r="A15" t="str">
            <v>Caen</v>
          </cell>
          <cell r="B15" t="str">
            <v>Patrice GARANDE</v>
          </cell>
          <cell r="C15" t="str">
            <v>2016/2017</v>
          </cell>
        </row>
        <row r="16">
          <cell r="A16" t="str">
            <v>Metz</v>
          </cell>
          <cell r="B16" t="str">
            <v>Philippe HINSCHBERGER</v>
          </cell>
          <cell r="C16" t="str">
            <v>2016/2017</v>
          </cell>
        </row>
        <row r="17">
          <cell r="A17" t="str">
            <v>Nancy</v>
          </cell>
          <cell r="B17" t="str">
            <v>Pablo Correa</v>
          </cell>
          <cell r="C17" t="str">
            <v>2016/2017</v>
          </cell>
        </row>
        <row r="18">
          <cell r="A18" t="str">
            <v>Bastia</v>
          </cell>
          <cell r="B18" t="str">
            <v>François CICCOLINI</v>
          </cell>
          <cell r="C18" t="str">
            <v>2016/2017</v>
          </cell>
        </row>
        <row r="19">
          <cell r="A19" t="str">
            <v>Dijon</v>
          </cell>
          <cell r="B19" t="str">
            <v>Olivier DALL'OGLIO</v>
          </cell>
          <cell r="C19" t="str">
            <v>2016/2017</v>
          </cell>
        </row>
        <row r="20">
          <cell r="A20" t="str">
            <v>Guingamp</v>
          </cell>
          <cell r="B20" t="str">
            <v>Antoine KOMBOUARÉ</v>
          </cell>
          <cell r="C20" t="str">
            <v>2016/2017</v>
          </cell>
        </row>
        <row r="21">
          <cell r="A21" t="str">
            <v>Angers</v>
          </cell>
          <cell r="B21" t="str">
            <v>Stéphane MOULIN</v>
          </cell>
          <cell r="C21" t="str">
            <v>2016/2017</v>
          </cell>
        </row>
      </sheetData>
      <sheetData sheetId="1">
        <row r="1">
          <cell r="A1" t="str">
            <v xml:space="preserve">Équipe </v>
          </cell>
          <cell r="B1" t="str">
            <v>Budget</v>
          </cell>
        </row>
        <row r="2">
          <cell r="A2" t="str">
            <v>PSG</v>
          </cell>
          <cell r="B2">
            <v>500000000</v>
          </cell>
        </row>
        <row r="3">
          <cell r="A3" t="str">
            <v>Lyon</v>
          </cell>
          <cell r="B3">
            <v>250000000</v>
          </cell>
        </row>
        <row r="4">
          <cell r="A4" t="str">
            <v>Monaco</v>
          </cell>
          <cell r="B4">
            <v>145000000</v>
          </cell>
        </row>
        <row r="5">
          <cell r="A5" t="str">
            <v>Marseille</v>
          </cell>
          <cell r="B5">
            <v>100000000</v>
          </cell>
        </row>
        <row r="6">
          <cell r="A6" t="str">
            <v>Lille</v>
          </cell>
          <cell r="B6">
            <v>75000000</v>
          </cell>
        </row>
        <row r="7">
          <cell r="A7" t="str">
            <v>St Etienne</v>
          </cell>
          <cell r="B7">
            <v>70000000</v>
          </cell>
        </row>
        <row r="8">
          <cell r="A8" t="str">
            <v>Bordeaux</v>
          </cell>
          <cell r="B8">
            <v>60000000</v>
          </cell>
        </row>
        <row r="9">
          <cell r="A9" t="str">
            <v>Rennes</v>
          </cell>
          <cell r="B9">
            <v>50000000</v>
          </cell>
        </row>
        <row r="10">
          <cell r="A10" t="str">
            <v>Montpellier</v>
          </cell>
          <cell r="B10">
            <v>42000000</v>
          </cell>
        </row>
        <row r="11">
          <cell r="A11" t="str">
            <v>Nice</v>
          </cell>
          <cell r="B11">
            <v>42000000</v>
          </cell>
        </row>
        <row r="12">
          <cell r="A12" t="str">
            <v>Nantes</v>
          </cell>
          <cell r="B12">
            <v>40000000</v>
          </cell>
        </row>
        <row r="13">
          <cell r="A13" t="str">
            <v>Lorient</v>
          </cell>
          <cell r="B13">
            <v>36000000</v>
          </cell>
        </row>
        <row r="14">
          <cell r="A14" t="str">
            <v>Toulouse</v>
          </cell>
          <cell r="B14">
            <v>35000000</v>
          </cell>
        </row>
        <row r="15">
          <cell r="A15" t="str">
            <v>Caen</v>
          </cell>
          <cell r="B15">
            <v>30000000</v>
          </cell>
        </row>
        <row r="16">
          <cell r="A16" t="str">
            <v>Metz</v>
          </cell>
          <cell r="B16">
            <v>30000000</v>
          </cell>
        </row>
        <row r="17">
          <cell r="A17" t="str">
            <v>Nancy</v>
          </cell>
          <cell r="B17">
            <v>30000000</v>
          </cell>
        </row>
        <row r="18">
          <cell r="A18" t="str">
            <v>Bastia</v>
          </cell>
          <cell r="B18">
            <v>28000000</v>
          </cell>
        </row>
        <row r="19">
          <cell r="A19" t="str">
            <v>Dijon</v>
          </cell>
          <cell r="B19">
            <v>26000000</v>
          </cell>
        </row>
        <row r="20">
          <cell r="A20" t="str">
            <v>Guingamp</v>
          </cell>
          <cell r="B20">
            <v>26000000</v>
          </cell>
        </row>
        <row r="21">
          <cell r="A21" t="str">
            <v>Angers</v>
          </cell>
          <cell r="B21">
            <v>25000000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90"/>
  <sheetViews>
    <sheetView showGridLines="0" tabSelected="1" workbookViewId="0">
      <selection activeCell="AJ19" sqref="AJ19"/>
    </sheetView>
  </sheetViews>
  <sheetFormatPr baseColWidth="10" defaultRowHeight="15" x14ac:dyDescent="0.25"/>
  <cols>
    <col min="2" max="3" width="0" style="20" hidden="1" customWidth="1"/>
    <col min="4" max="4" width="11.85546875" style="21" bestFit="1" customWidth="1"/>
    <col min="5" max="5" width="15.7109375" style="3" bestFit="1" customWidth="1"/>
    <col min="6" max="6" width="12" style="22" hidden="1" customWidth="1"/>
    <col min="7" max="7" width="19.7109375" style="23" hidden="1" customWidth="1"/>
    <col min="8" max="8" width="13.42578125" style="33" bestFit="1" customWidth="1"/>
    <col min="9" max="9" width="8.7109375" style="25" hidden="1" customWidth="1"/>
    <col min="10" max="10" width="6.28515625" style="26" hidden="1" customWidth="1"/>
    <col min="11" max="11" width="8.42578125" style="26" hidden="1" customWidth="1"/>
    <col min="12" max="12" width="8.42578125" style="26" customWidth="1"/>
    <col min="13" max="13" width="7.7109375" style="27" hidden="1" customWidth="1"/>
    <col min="14" max="15" width="6.28515625" style="28" hidden="1" customWidth="1"/>
    <col min="16" max="16" width="5.85546875" style="20" bestFit="1" customWidth="1"/>
    <col min="17" max="19" width="5.7109375" style="29" hidden="1" customWidth="1"/>
    <col min="20" max="20" width="5.85546875" style="20" customWidth="1"/>
    <col min="21" max="21" width="5.85546875" style="63" hidden="1" customWidth="1"/>
    <col min="22" max="22" width="5.85546875" style="28" hidden="1" customWidth="1"/>
    <col min="23" max="23" width="7" style="26" hidden="1" customWidth="1"/>
    <col min="24" max="24" width="7.42578125" style="30" customWidth="1"/>
    <col min="25" max="25" width="13.7109375" style="33" bestFit="1" customWidth="1"/>
    <col min="26" max="26" width="19.7109375" style="31" hidden="1" customWidth="1"/>
    <col min="27" max="27" width="10.85546875" style="22" hidden="1" customWidth="1"/>
    <col min="28" max="30" width="15.7109375" style="32" customWidth="1"/>
    <col min="31" max="32" width="10.7109375" style="32" customWidth="1"/>
    <col min="33" max="33" width="14.42578125" style="32" bestFit="1" customWidth="1"/>
    <col min="34" max="34" width="14.42578125" customWidth="1"/>
    <col min="35" max="35" width="15.85546875" bestFit="1" customWidth="1"/>
    <col min="38" max="38" width="15.85546875" bestFit="1" customWidth="1"/>
  </cols>
  <sheetData>
    <row r="1" spans="1:44" ht="24.95" customHeight="1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0" t="s">
        <v>10</v>
      </c>
      <c r="L1" s="11" t="s">
        <v>11</v>
      </c>
      <c r="M1" s="12" t="s">
        <v>12</v>
      </c>
      <c r="N1" s="13" t="s">
        <v>13</v>
      </c>
      <c r="O1" s="13" t="s">
        <v>14</v>
      </c>
      <c r="P1" s="5" t="s">
        <v>15</v>
      </c>
      <c r="Q1" s="14" t="s">
        <v>16</v>
      </c>
      <c r="R1" s="14" t="s">
        <v>17</v>
      </c>
      <c r="S1" s="14" t="s">
        <v>18</v>
      </c>
      <c r="T1" s="5" t="s">
        <v>15</v>
      </c>
      <c r="U1" s="13" t="s">
        <v>14</v>
      </c>
      <c r="V1" s="13" t="s">
        <v>13</v>
      </c>
      <c r="W1" s="10" t="s">
        <v>12</v>
      </c>
      <c r="X1" s="15" t="s">
        <v>11</v>
      </c>
      <c r="Y1" s="8" t="s">
        <v>19</v>
      </c>
      <c r="Z1" s="16" t="s">
        <v>6</v>
      </c>
      <c r="AA1" s="6" t="s">
        <v>5</v>
      </c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8"/>
      <c r="AO1" s="19"/>
      <c r="AP1" s="19"/>
      <c r="AQ1" s="19"/>
      <c r="AR1" s="19"/>
    </row>
    <row r="2" spans="1:44" x14ac:dyDescent="0.25">
      <c r="B2" s="20">
        <v>1</v>
      </c>
      <c r="C2" s="20" t="s">
        <v>20</v>
      </c>
      <c r="D2" s="21">
        <v>42594</v>
      </c>
      <c r="E2" s="3" t="s">
        <v>21</v>
      </c>
      <c r="F2" s="22">
        <f>IF(H2="","",VLOOKUP(H2,[2]Budget!A:B,2,FALSE))</f>
        <v>145000000</v>
      </c>
      <c r="G2" s="23" t="str">
        <f>IF(H2="","",VLOOKUP(H2,[2]Entraîneur!A:C,2,FALSE))</f>
        <v>Leonardo Jardim</v>
      </c>
      <c r="H2" s="24" t="s">
        <v>22</v>
      </c>
      <c r="I2" s="25">
        <f t="shared" ref="I2:I65" si="0">IF(F2="","",COUNTIFS(L:L,"Victoire",H:H,H2,E:E,E2))</f>
        <v>1</v>
      </c>
      <c r="J2" s="26">
        <f t="shared" ref="J2:J65" si="1">IF(F2="","",COUNTIFS(L:L,"Nul",H:H,H2,E:E,E2))</f>
        <v>1</v>
      </c>
      <c r="K2" s="26">
        <f t="shared" ref="K2:K65" si="2">IF(F2="","",COUNTIFS(L:L,"Défaite",H:H,H2,E:E,E2))</f>
        <v>0</v>
      </c>
      <c r="L2" s="26" t="str">
        <f t="shared" ref="L2:L65" si="3">IF(P2="","",IF(P2=T2,"Nul",IF(P2&gt;T2,"Victoire",IF(P2&lt;T2,"Défaite"))))</f>
        <v>Nul</v>
      </c>
      <c r="M2" s="27" t="str">
        <f t="shared" ref="M2:M65" si="4">IF(L2="","",IF(L2="Défaite","0",IF(L2="Nul","1",IF(L2="Victoire","3"))))</f>
        <v>1</v>
      </c>
      <c r="N2" s="28" t="str">
        <f t="shared" ref="N2:N65" si="5">IF(Q2="","",IF(Q2&lt;S2,"OUI","NON"))</f>
        <v>OUI</v>
      </c>
      <c r="O2" s="28" t="str">
        <f t="shared" ref="O2:O65" si="6">IF(F2="","",IF(F2&gt;=AA2,"OUI","NON"))</f>
        <v>OUI</v>
      </c>
      <c r="P2" s="20">
        <v>2</v>
      </c>
      <c r="Q2" s="29">
        <v>1.65</v>
      </c>
      <c r="R2" s="29">
        <v>3.6</v>
      </c>
      <c r="S2" s="29">
        <v>5.5</v>
      </c>
      <c r="T2" s="20">
        <v>2</v>
      </c>
      <c r="U2" s="26" t="str">
        <f t="shared" ref="U2:U65" si="7">IF(AA2="","",IF(AA2&gt;=F2,"OUI","NON"))</f>
        <v>NON</v>
      </c>
      <c r="V2" s="28" t="str">
        <f t="shared" ref="V2:V65" si="8">IF(S2="","",IF(S2&lt;Q2,"OUI","NON"))</f>
        <v>NON</v>
      </c>
      <c r="W2" s="26" t="str">
        <f t="shared" ref="W2:W65" si="9">IF(X2="","",IF(X2="Défaite","0",IF(X2="Nul","1",IF(X2="Victoire","3"))))</f>
        <v>1</v>
      </c>
      <c r="X2" s="30" t="str">
        <f t="shared" ref="X2:X65" si="10">IF(T2="","",IF(L2="Nul","Nul",IF(L2="Victoire","Défaite",IF(L2="Défaite","Victoire"))))</f>
        <v>Nul</v>
      </c>
      <c r="Y2" s="24" t="s">
        <v>23</v>
      </c>
      <c r="Z2" s="31" t="str">
        <f>IF(Y2="","",VLOOKUP(Y2,[2]Entraîneur!A:C,2,FALSE))</f>
        <v>Antoine KOMBOUARÉ</v>
      </c>
      <c r="AA2" s="22">
        <f>IF(Y2="","",VLOOKUP(Y2,[2]Budget!A:B,2,FALSE))</f>
        <v>26000000</v>
      </c>
    </row>
    <row r="3" spans="1:44" x14ac:dyDescent="0.25">
      <c r="B3" s="20">
        <v>1</v>
      </c>
      <c r="C3" s="20" t="s">
        <v>20</v>
      </c>
      <c r="D3" s="74">
        <v>42594</v>
      </c>
      <c r="E3" s="3" t="s">
        <v>21</v>
      </c>
      <c r="F3" s="22">
        <f>IF(H3="","",VLOOKUP(H3,[2]Budget!A:B,2,FALSE))</f>
        <v>28000000</v>
      </c>
      <c r="G3" s="23" t="str">
        <f>IF(H3="","",VLOOKUP(H3,[2]Entraîneur!A:C,2,FALSE))</f>
        <v>François CICCOLINI</v>
      </c>
      <c r="H3" s="33" t="s">
        <v>24</v>
      </c>
      <c r="I3" s="25">
        <f t="shared" si="0"/>
        <v>1</v>
      </c>
      <c r="J3" s="26">
        <f t="shared" si="1"/>
        <v>0</v>
      </c>
      <c r="K3" s="26">
        <f t="shared" si="2"/>
        <v>1</v>
      </c>
      <c r="L3" s="26" t="str">
        <f t="shared" si="3"/>
        <v>Défaite</v>
      </c>
      <c r="M3" s="27" t="str">
        <f t="shared" si="4"/>
        <v>0</v>
      </c>
      <c r="N3" s="28" t="str">
        <f t="shared" si="5"/>
        <v>NON</v>
      </c>
      <c r="O3" s="28" t="str">
        <f t="shared" si="6"/>
        <v>NON</v>
      </c>
      <c r="P3" s="20">
        <v>0</v>
      </c>
      <c r="Q3" s="29">
        <v>10</v>
      </c>
      <c r="R3" s="29">
        <v>1.8</v>
      </c>
      <c r="S3" s="29">
        <v>1.3</v>
      </c>
      <c r="T3" s="20">
        <v>1</v>
      </c>
      <c r="U3" s="26" t="str">
        <f t="shared" si="7"/>
        <v>OUI</v>
      </c>
      <c r="V3" s="28" t="str">
        <f t="shared" si="8"/>
        <v>OUI</v>
      </c>
      <c r="W3" s="26" t="str">
        <f t="shared" si="9"/>
        <v>3</v>
      </c>
      <c r="X3" s="30" t="str">
        <f t="shared" si="10"/>
        <v>Victoire</v>
      </c>
      <c r="Y3" s="24" t="s">
        <v>25</v>
      </c>
      <c r="Z3" s="31" t="str">
        <f>IF(Y3="","",VLOOKUP(Y3,[2]Entraîneur!A:C,2,FALSE))</f>
        <v>Unaï Emery</v>
      </c>
      <c r="AA3" s="22">
        <f>IF(Y3="","",VLOOKUP(Y3,[2]Budget!A:B,2,FALSE))</f>
        <v>500000000</v>
      </c>
      <c r="AC3" s="34"/>
      <c r="AD3" s="35"/>
      <c r="AE3" s="35"/>
      <c r="AF3" s="35"/>
    </row>
    <row r="4" spans="1:44" x14ac:dyDescent="0.25">
      <c r="B4" s="20">
        <v>1</v>
      </c>
      <c r="C4" s="20" t="s">
        <v>20</v>
      </c>
      <c r="D4" s="21">
        <v>42595</v>
      </c>
      <c r="E4" s="3" t="s">
        <v>21</v>
      </c>
      <c r="F4" s="22">
        <f>IF(H4="","",VLOOKUP(H4,[2]Budget!A:B,2,FALSE))</f>
        <v>42000000</v>
      </c>
      <c r="G4" s="23" t="str">
        <f>IF(H4="","",VLOOKUP(H4,[2]Entraîneur!A:C,2,FALSE))</f>
        <v>Frédéric HANTZ</v>
      </c>
      <c r="H4" s="33" t="s">
        <v>26</v>
      </c>
      <c r="I4" s="25">
        <f t="shared" si="0"/>
        <v>1</v>
      </c>
      <c r="J4" s="26">
        <f t="shared" si="1"/>
        <v>1</v>
      </c>
      <c r="K4" s="26">
        <f t="shared" si="2"/>
        <v>0</v>
      </c>
      <c r="L4" s="26" t="str">
        <f t="shared" si="3"/>
        <v>Victoire</v>
      </c>
      <c r="M4" s="27" t="str">
        <f t="shared" si="4"/>
        <v>3</v>
      </c>
      <c r="N4" s="28" t="str">
        <f t="shared" si="5"/>
        <v>OUI</v>
      </c>
      <c r="O4" s="28" t="str">
        <f t="shared" si="6"/>
        <v>OUI</v>
      </c>
      <c r="P4" s="20">
        <v>1</v>
      </c>
      <c r="Q4" s="29">
        <v>1.85</v>
      </c>
      <c r="R4" s="29">
        <v>3.25</v>
      </c>
      <c r="S4" s="29">
        <v>4.5999999999999996</v>
      </c>
      <c r="T4" s="20">
        <v>0</v>
      </c>
      <c r="U4" s="26" t="str">
        <f t="shared" si="7"/>
        <v>NON</v>
      </c>
      <c r="V4" s="28" t="str">
        <f t="shared" si="8"/>
        <v>NON</v>
      </c>
      <c r="W4" s="26" t="str">
        <f t="shared" si="9"/>
        <v>0</v>
      </c>
      <c r="X4" s="30" t="str">
        <f t="shared" si="10"/>
        <v>Défaite</v>
      </c>
      <c r="Y4" s="36" t="s">
        <v>27</v>
      </c>
      <c r="Z4" s="31" t="str">
        <f>IF(Y4="","",VLOOKUP(Y4,[2]Entraîneur!A:C,2,FALSE))</f>
        <v>Stéphane MOULIN</v>
      </c>
      <c r="AA4" s="22">
        <f>IF(Y4="","",VLOOKUP(Y4,[2]Budget!A:B,2,FALSE))</f>
        <v>25000000</v>
      </c>
      <c r="AC4" s="35"/>
      <c r="AD4" s="35"/>
      <c r="AE4" s="35"/>
      <c r="AF4" s="35"/>
    </row>
    <row r="5" spans="1:44" ht="15.75" thickBot="1" x14ac:dyDescent="0.3">
      <c r="B5" s="20">
        <v>1</v>
      </c>
      <c r="C5" s="20" t="s">
        <v>20</v>
      </c>
      <c r="D5" s="21">
        <v>42595</v>
      </c>
      <c r="E5" s="3" t="s">
        <v>21</v>
      </c>
      <c r="F5" s="22">
        <f>IF(H5="","",VLOOKUP(H5,[2]Budget!A:B,2,FALSE))</f>
        <v>30000000</v>
      </c>
      <c r="G5" s="23" t="str">
        <f>IF(H5="","",VLOOKUP(H5,[2]Entraîneur!A:C,2,FALSE))</f>
        <v>Philippe HINSCHBERGER</v>
      </c>
      <c r="H5" s="33" t="s">
        <v>28</v>
      </c>
      <c r="I5" s="25">
        <f t="shared" si="0"/>
        <v>2</v>
      </c>
      <c r="J5" s="26">
        <f t="shared" si="1"/>
        <v>0</v>
      </c>
      <c r="K5" s="26">
        <f t="shared" si="2"/>
        <v>0</v>
      </c>
      <c r="L5" s="26" t="str">
        <f t="shared" si="3"/>
        <v>Victoire</v>
      </c>
      <c r="M5" s="27" t="str">
        <f t="shared" si="4"/>
        <v>3</v>
      </c>
      <c r="N5" s="28" t="str">
        <f t="shared" si="5"/>
        <v>NON</v>
      </c>
      <c r="O5" s="28" t="str">
        <f t="shared" si="6"/>
        <v>NON</v>
      </c>
      <c r="P5" s="20">
        <v>3</v>
      </c>
      <c r="Q5" s="29">
        <v>3.75</v>
      </c>
      <c r="R5" s="29">
        <v>3.1</v>
      </c>
      <c r="S5" s="29">
        <v>2.1</v>
      </c>
      <c r="T5" s="20">
        <v>2</v>
      </c>
      <c r="U5" s="26" t="str">
        <f t="shared" si="7"/>
        <v>OUI</v>
      </c>
      <c r="V5" s="28" t="str">
        <f t="shared" si="8"/>
        <v>OUI</v>
      </c>
      <c r="W5" s="26" t="str">
        <f t="shared" si="9"/>
        <v>0</v>
      </c>
      <c r="X5" s="30" t="str">
        <f t="shared" si="10"/>
        <v>Défaite</v>
      </c>
      <c r="Y5" s="33" t="s">
        <v>29</v>
      </c>
      <c r="Z5" s="31" t="str">
        <f>IF(Y5="","",VLOOKUP(Y5,[2]Entraîneur!A:C,2,FALSE))</f>
        <v>Frédéric Antonetti</v>
      </c>
      <c r="AA5" s="22">
        <f>IF(Y5="","",VLOOKUP(Y5,[2]Budget!A:B,2,FALSE))</f>
        <v>75000000</v>
      </c>
      <c r="AC5" s="35"/>
      <c r="AD5" s="35"/>
      <c r="AE5" s="35"/>
      <c r="AF5" s="35"/>
    </row>
    <row r="6" spans="1:44" ht="15.75" thickBot="1" x14ac:dyDescent="0.3">
      <c r="B6" s="20">
        <v>1</v>
      </c>
      <c r="C6" s="20" t="s">
        <v>20</v>
      </c>
      <c r="D6" s="21">
        <v>42595</v>
      </c>
      <c r="E6" s="3" t="s">
        <v>21</v>
      </c>
      <c r="F6" s="22">
        <f>IF(H6="","",VLOOKUP(H6,[2]Budget!A:B,2,FALSE))</f>
        <v>30000000</v>
      </c>
      <c r="G6" s="23" t="str">
        <f>IF(H6="","",VLOOKUP(H6,[2]Entraîneur!A:C,2,FALSE))</f>
        <v>Patrice GARANDE</v>
      </c>
      <c r="H6" s="33" t="s">
        <v>30</v>
      </c>
      <c r="I6" s="25">
        <f t="shared" si="0"/>
        <v>2</v>
      </c>
      <c r="J6" s="26">
        <f t="shared" si="1"/>
        <v>0</v>
      </c>
      <c r="K6" s="26">
        <f t="shared" si="2"/>
        <v>1</v>
      </c>
      <c r="L6" s="26" t="str">
        <f t="shared" si="3"/>
        <v>Victoire</v>
      </c>
      <c r="M6" s="27" t="str">
        <f t="shared" si="4"/>
        <v>3</v>
      </c>
      <c r="N6" s="28" t="str">
        <f t="shared" si="5"/>
        <v>OUI</v>
      </c>
      <c r="O6" s="28" t="str">
        <f t="shared" si="6"/>
        <v>NON</v>
      </c>
      <c r="P6" s="20">
        <v>3</v>
      </c>
      <c r="Q6" s="29">
        <v>2.2000000000000002</v>
      </c>
      <c r="R6" s="29">
        <v>3.25</v>
      </c>
      <c r="S6" s="29">
        <v>3.3</v>
      </c>
      <c r="T6" s="20">
        <v>2</v>
      </c>
      <c r="U6" s="26" t="str">
        <f t="shared" si="7"/>
        <v>OUI</v>
      </c>
      <c r="V6" s="28" t="str">
        <f t="shared" si="8"/>
        <v>NON</v>
      </c>
      <c r="W6" s="26" t="str">
        <f t="shared" si="9"/>
        <v>0</v>
      </c>
      <c r="X6" s="30" t="str">
        <f t="shared" si="10"/>
        <v>Défaite</v>
      </c>
      <c r="Y6" s="24" t="s">
        <v>31</v>
      </c>
      <c r="Z6" s="31" t="str">
        <f>IF(Y6="","",VLOOKUP(Y6,[2]Entraîneur!A:C,2,FALSE))</f>
        <v>Sylvain Ripoll</v>
      </c>
      <c r="AA6" s="22">
        <f>IF(Y6="","",VLOOKUP(Y6,[2]Budget!A:B,2,FALSE))</f>
        <v>36000000</v>
      </c>
      <c r="AC6" s="88" t="s">
        <v>24</v>
      </c>
      <c r="AD6" s="87" t="s">
        <v>21</v>
      </c>
      <c r="AE6" s="35"/>
      <c r="AF6" s="35"/>
    </row>
    <row r="7" spans="1:44" x14ac:dyDescent="0.25">
      <c r="B7" s="20">
        <v>1</v>
      </c>
      <c r="C7" s="20" t="s">
        <v>20</v>
      </c>
      <c r="D7" s="21">
        <v>42595</v>
      </c>
      <c r="E7" s="3" t="s">
        <v>21</v>
      </c>
      <c r="F7" s="22">
        <f>IF(H7="","",VLOOKUP(H7,[2]Budget!A:B,2,FALSE))</f>
        <v>26000000</v>
      </c>
      <c r="G7" s="23" t="str">
        <f>IF(H7="","",VLOOKUP(H7,[2]Entraîneur!A:C,2,FALSE))</f>
        <v>Olivier DALL'OGLIO</v>
      </c>
      <c r="H7" s="24" t="s">
        <v>32</v>
      </c>
      <c r="I7" s="25">
        <f t="shared" si="0"/>
        <v>1</v>
      </c>
      <c r="J7" s="26">
        <f t="shared" si="1"/>
        <v>0</v>
      </c>
      <c r="K7" s="26">
        <f t="shared" si="2"/>
        <v>1</v>
      </c>
      <c r="L7" s="26" t="str">
        <f t="shared" si="3"/>
        <v>Défaite</v>
      </c>
      <c r="M7" s="27" t="str">
        <f t="shared" si="4"/>
        <v>0</v>
      </c>
      <c r="N7" s="28" t="str">
        <f t="shared" si="5"/>
        <v>OUI</v>
      </c>
      <c r="O7" s="28" t="str">
        <f t="shared" si="6"/>
        <v>NON</v>
      </c>
      <c r="P7" s="20">
        <v>0</v>
      </c>
      <c r="Q7" s="29">
        <v>2.4500000000000002</v>
      </c>
      <c r="R7" s="29">
        <v>3</v>
      </c>
      <c r="S7" s="29">
        <v>3.25</v>
      </c>
      <c r="T7" s="20">
        <v>1</v>
      </c>
      <c r="U7" s="26" t="str">
        <f t="shared" si="7"/>
        <v>OUI</v>
      </c>
      <c r="V7" s="28" t="str">
        <f t="shared" si="8"/>
        <v>NON</v>
      </c>
      <c r="W7" s="26" t="str">
        <f t="shared" si="9"/>
        <v>3</v>
      </c>
      <c r="X7" s="30" t="str">
        <f t="shared" si="10"/>
        <v>Victoire</v>
      </c>
      <c r="Y7" s="33" t="s">
        <v>33</v>
      </c>
      <c r="Z7" s="31" t="str">
        <f>IF(Y7="","",VLOOKUP(Y7,[2]Entraîneur!A:C,2,FALSE))</f>
        <v>René Girard</v>
      </c>
      <c r="AA7" s="22">
        <f>IF(Y7="","",VLOOKUP(Y7,[2]Budget!A:B,2,FALSE))</f>
        <v>40000000</v>
      </c>
      <c r="AC7" s="66" t="s">
        <v>42</v>
      </c>
      <c r="AD7" s="67" t="s">
        <v>43</v>
      </c>
      <c r="AE7" s="67" t="s">
        <v>44</v>
      </c>
      <c r="AF7" s="68" t="s">
        <v>45</v>
      </c>
      <c r="AI7" s="37"/>
    </row>
    <row r="8" spans="1:44" x14ac:dyDescent="0.25">
      <c r="B8" s="20">
        <v>1</v>
      </c>
      <c r="C8" s="20" t="s">
        <v>20</v>
      </c>
      <c r="D8" s="21">
        <v>42595</v>
      </c>
      <c r="E8" s="3" t="s">
        <v>21</v>
      </c>
      <c r="F8" s="22">
        <f>IF(H8="","",VLOOKUP(H8,[2]Budget!A:B,2,FALSE))</f>
        <v>60000000</v>
      </c>
      <c r="G8" s="23" t="str">
        <f>IF(H8="","",VLOOKUP(H8,[2]Entraîneur!A:C,2,FALSE))</f>
        <v>Jocelyn GOURVENNEC</v>
      </c>
      <c r="H8" s="24" t="s">
        <v>34</v>
      </c>
      <c r="I8" s="25">
        <f t="shared" si="0"/>
        <v>2</v>
      </c>
      <c r="J8" s="26">
        <f t="shared" si="1"/>
        <v>0</v>
      </c>
      <c r="K8" s="26">
        <f t="shared" si="2"/>
        <v>0</v>
      </c>
      <c r="L8" s="26" t="str">
        <f t="shared" si="3"/>
        <v>Victoire</v>
      </c>
      <c r="M8" s="27" t="str">
        <f t="shared" si="4"/>
        <v>3</v>
      </c>
      <c r="N8" s="28" t="str">
        <f t="shared" si="5"/>
        <v>OUI</v>
      </c>
      <c r="O8" s="28" t="str">
        <f t="shared" si="6"/>
        <v>NON</v>
      </c>
      <c r="P8" s="20">
        <v>3</v>
      </c>
      <c r="Q8" s="29">
        <v>2.25</v>
      </c>
      <c r="R8" s="29">
        <v>3</v>
      </c>
      <c r="S8" s="29">
        <v>3.4</v>
      </c>
      <c r="T8" s="20">
        <v>2</v>
      </c>
      <c r="U8" s="26" t="str">
        <f t="shared" si="7"/>
        <v>OUI</v>
      </c>
      <c r="V8" s="28" t="str">
        <f t="shared" si="8"/>
        <v>NON</v>
      </c>
      <c r="W8" s="26" t="str">
        <f t="shared" si="9"/>
        <v>0</v>
      </c>
      <c r="X8" s="30" t="str">
        <f t="shared" si="10"/>
        <v>Défaite</v>
      </c>
      <c r="Y8" s="24" t="s">
        <v>35</v>
      </c>
      <c r="Z8" s="31" t="str">
        <f>IF(Y8="","",VLOOKUP(Y8,[2]Entraîneur!A:C,2,FALSE))</f>
        <v>Christophe Galtier</v>
      </c>
      <c r="AA8" s="22">
        <f>IF(Y8="","",VLOOKUP(Y8,[2]Budget!A:B,2,FALSE))</f>
        <v>70000000</v>
      </c>
      <c r="AB8" s="38"/>
      <c r="AC8" s="69">
        <v>1</v>
      </c>
      <c r="AD8" s="65"/>
      <c r="AE8" s="65"/>
      <c r="AF8" s="70"/>
    </row>
    <row r="9" spans="1:44" x14ac:dyDescent="0.25">
      <c r="B9" s="20">
        <v>1</v>
      </c>
      <c r="C9" s="20" t="s">
        <v>20</v>
      </c>
      <c r="D9" s="21">
        <v>42596</v>
      </c>
      <c r="E9" s="3" t="s">
        <v>21</v>
      </c>
      <c r="F9" s="22">
        <f>IF(H9="","",VLOOKUP(H9,[2]Budget!A:B,2,FALSE))</f>
        <v>30000000</v>
      </c>
      <c r="G9" s="23" t="str">
        <f>IF(H9="","",VLOOKUP(H9,[2]Entraîneur!A:C,2,FALSE))</f>
        <v>Pablo Correa</v>
      </c>
      <c r="H9" s="24" t="s">
        <v>36</v>
      </c>
      <c r="I9" s="25">
        <f t="shared" si="0"/>
        <v>0</v>
      </c>
      <c r="J9" s="26">
        <f t="shared" si="1"/>
        <v>0</v>
      </c>
      <c r="K9" s="26">
        <f t="shared" si="2"/>
        <v>2</v>
      </c>
      <c r="L9" s="26" t="str">
        <f t="shared" si="3"/>
        <v>Défaite</v>
      </c>
      <c r="M9" s="27" t="str">
        <f t="shared" si="4"/>
        <v>0</v>
      </c>
      <c r="N9" s="28" t="str">
        <f t="shared" si="5"/>
        <v>NON</v>
      </c>
      <c r="O9" s="28" t="str">
        <f t="shared" si="6"/>
        <v>NON</v>
      </c>
      <c r="P9" s="20">
        <v>0</v>
      </c>
      <c r="Q9" s="29">
        <v>2.9</v>
      </c>
      <c r="R9" s="29">
        <v>3.25</v>
      </c>
      <c r="S9" s="29">
        <v>2.4500000000000002</v>
      </c>
      <c r="T9" s="20">
        <v>3</v>
      </c>
      <c r="U9" s="26" t="str">
        <f t="shared" si="7"/>
        <v>OUI</v>
      </c>
      <c r="V9" s="28" t="str">
        <f t="shared" si="8"/>
        <v>OUI</v>
      </c>
      <c r="W9" s="26" t="str">
        <f t="shared" si="9"/>
        <v>3</v>
      </c>
      <c r="X9" s="30" t="str">
        <f t="shared" si="10"/>
        <v>Victoire</v>
      </c>
      <c r="Y9" s="33" t="s">
        <v>37</v>
      </c>
      <c r="Z9" s="31" t="str">
        <f>IF(Y9="","",VLOOKUP(Y9,[2]Entraîneur!A:C,2,FALSE))</f>
        <v>Bruno Genesio</v>
      </c>
      <c r="AA9" s="22">
        <f>IF(Y9="","",VLOOKUP(Y9,[2]Budget!A:B,2,FALSE))</f>
        <v>250000000</v>
      </c>
      <c r="AC9" s="69">
        <v>2</v>
      </c>
      <c r="AD9" s="65"/>
      <c r="AE9" s="65"/>
      <c r="AF9" s="70"/>
      <c r="AI9" s="39"/>
    </row>
    <row r="10" spans="1:44" x14ac:dyDescent="0.25">
      <c r="B10" s="20">
        <v>1</v>
      </c>
      <c r="C10" s="20" t="s">
        <v>20</v>
      </c>
      <c r="D10" s="21">
        <v>42596</v>
      </c>
      <c r="E10" s="3" t="s">
        <v>21</v>
      </c>
      <c r="F10" s="22">
        <f>IF(H10="","",VLOOKUP(H10,[2]Budget!A:B,2,FALSE))</f>
        <v>42000000</v>
      </c>
      <c r="G10" s="23" t="str">
        <f>IF(H10="","",VLOOKUP(H10,[2]Entraîneur!A:C,2,FALSE))</f>
        <v>Lucien FAVRE</v>
      </c>
      <c r="H10" s="24" t="s">
        <v>38</v>
      </c>
      <c r="I10" s="25">
        <f t="shared" si="0"/>
        <v>2</v>
      </c>
      <c r="J10" s="26">
        <f t="shared" si="1"/>
        <v>1</v>
      </c>
      <c r="K10" s="26">
        <f t="shared" si="2"/>
        <v>0</v>
      </c>
      <c r="L10" s="26" t="str">
        <f t="shared" si="3"/>
        <v>Victoire</v>
      </c>
      <c r="M10" s="27" t="str">
        <f t="shared" si="4"/>
        <v>3</v>
      </c>
      <c r="N10" s="28" t="str">
        <f t="shared" si="5"/>
        <v>OUI</v>
      </c>
      <c r="O10" s="28" t="str">
        <f t="shared" si="6"/>
        <v>NON</v>
      </c>
      <c r="P10" s="20">
        <v>1</v>
      </c>
      <c r="Q10" s="29">
        <v>2.35</v>
      </c>
      <c r="R10" s="29">
        <v>3.2</v>
      </c>
      <c r="S10" s="29">
        <v>3.1</v>
      </c>
      <c r="T10" s="20">
        <v>0</v>
      </c>
      <c r="U10" s="26" t="str">
        <f t="shared" si="7"/>
        <v>OUI</v>
      </c>
      <c r="V10" s="28" t="str">
        <f t="shared" si="8"/>
        <v>NON</v>
      </c>
      <c r="W10" s="26" t="str">
        <f t="shared" si="9"/>
        <v>0</v>
      </c>
      <c r="X10" s="30" t="str">
        <f t="shared" si="10"/>
        <v>Défaite</v>
      </c>
      <c r="Y10" s="33" t="s">
        <v>39</v>
      </c>
      <c r="Z10" s="31" t="str">
        <f>IF(Y10="","",VLOOKUP(Y10,[2]Entraîneur!A:C,2,FALSE))</f>
        <v>Christian Gourcuff</v>
      </c>
      <c r="AA10" s="22">
        <f>IF(Y10="","",VLOOKUP(Y10,[2]Budget!A:B,2,FALSE))</f>
        <v>50000000</v>
      </c>
      <c r="AC10" s="69">
        <v>3</v>
      </c>
      <c r="AD10" s="65"/>
      <c r="AE10" s="65"/>
      <c r="AF10" s="70"/>
    </row>
    <row r="11" spans="1:44" x14ac:dyDescent="0.25">
      <c r="B11" s="20">
        <v>1</v>
      </c>
      <c r="C11" s="20" t="s">
        <v>20</v>
      </c>
      <c r="D11" s="21">
        <v>42596</v>
      </c>
      <c r="E11" s="3" t="s">
        <v>21</v>
      </c>
      <c r="F11" s="22">
        <f>IF(H11="","",VLOOKUP(H11,[2]Budget!A:B,2,FALSE))</f>
        <v>100000000</v>
      </c>
      <c r="G11" s="23" t="str">
        <f>IF(H11="","",VLOOKUP(H11,[2]Entraîneur!A:C,2,FALSE))</f>
        <v>Franck PASSI</v>
      </c>
      <c r="H11" s="24" t="s">
        <v>40</v>
      </c>
      <c r="I11" s="25">
        <f t="shared" si="0"/>
        <v>1</v>
      </c>
      <c r="J11" s="26">
        <f t="shared" si="1"/>
        <v>1</v>
      </c>
      <c r="K11" s="26">
        <f t="shared" si="2"/>
        <v>0</v>
      </c>
      <c r="L11" s="26" t="str">
        <f t="shared" si="3"/>
        <v>Nul</v>
      </c>
      <c r="M11" s="27" t="str">
        <f t="shared" si="4"/>
        <v>1</v>
      </c>
      <c r="N11" s="28" t="str">
        <f t="shared" si="5"/>
        <v>OUI</v>
      </c>
      <c r="O11" s="28" t="str">
        <f t="shared" si="6"/>
        <v>OUI</v>
      </c>
      <c r="P11" s="20">
        <v>0</v>
      </c>
      <c r="Q11" s="29">
        <v>2.0499999999999998</v>
      </c>
      <c r="R11" s="29">
        <v>3.2</v>
      </c>
      <c r="S11" s="29">
        <v>3.8</v>
      </c>
      <c r="T11" s="20">
        <v>0</v>
      </c>
      <c r="U11" s="26" t="str">
        <f t="shared" si="7"/>
        <v>NON</v>
      </c>
      <c r="V11" s="28" t="str">
        <f t="shared" si="8"/>
        <v>NON</v>
      </c>
      <c r="W11" s="26" t="str">
        <f t="shared" si="9"/>
        <v>1</v>
      </c>
      <c r="X11" s="30" t="str">
        <f t="shared" si="10"/>
        <v>Nul</v>
      </c>
      <c r="Y11" s="33" t="s">
        <v>41</v>
      </c>
      <c r="Z11" s="31" t="str">
        <f>IF(Y11="","",VLOOKUP(Y11,[2]Entraîneur!A:C,2,FALSE))</f>
        <v>Pascal Dupraz</v>
      </c>
      <c r="AA11" s="22">
        <f>IF(Y11="","",VLOOKUP(Y11,[2]Budget!A:B,2,FALSE))</f>
        <v>35000000</v>
      </c>
      <c r="AC11" s="69">
        <v>4</v>
      </c>
      <c r="AD11" s="65"/>
      <c r="AE11" s="65"/>
      <c r="AF11" s="70"/>
    </row>
    <row r="12" spans="1:44" ht="15.75" x14ac:dyDescent="0.3">
      <c r="B12" s="20">
        <v>2</v>
      </c>
      <c r="C12" s="20" t="s">
        <v>20</v>
      </c>
      <c r="D12" s="21">
        <v>42601</v>
      </c>
      <c r="E12" s="3" t="s">
        <v>21</v>
      </c>
      <c r="F12" s="22">
        <f>IF(H12="","",VLOOKUP(H12,[2]Budget!A:B,2,FALSE))</f>
        <v>250000000</v>
      </c>
      <c r="G12" s="23" t="str">
        <f>IF(H12="","",VLOOKUP(H12,[2]Entraîneur!A:C,2,FALSE))</f>
        <v>Bruno Genesio</v>
      </c>
      <c r="H12" s="24" t="s">
        <v>37</v>
      </c>
      <c r="I12" s="25">
        <f t="shared" si="0"/>
        <v>1</v>
      </c>
      <c r="J12" s="26">
        <f t="shared" si="1"/>
        <v>0</v>
      </c>
      <c r="K12" s="26">
        <f t="shared" si="2"/>
        <v>1</v>
      </c>
      <c r="L12" s="26" t="str">
        <f t="shared" si="3"/>
        <v>Victoire</v>
      </c>
      <c r="M12" s="27" t="str">
        <f t="shared" si="4"/>
        <v>3</v>
      </c>
      <c r="N12" s="28" t="str">
        <f t="shared" si="5"/>
        <v>OUI</v>
      </c>
      <c r="O12" s="28" t="str">
        <f t="shared" si="6"/>
        <v>OUI</v>
      </c>
      <c r="P12" s="20">
        <v>2</v>
      </c>
      <c r="Q12" s="29">
        <v>1.33</v>
      </c>
      <c r="R12" s="29">
        <v>5</v>
      </c>
      <c r="S12" s="29">
        <v>8.25</v>
      </c>
      <c r="T12" s="20">
        <v>0</v>
      </c>
      <c r="U12" s="26" t="str">
        <f t="shared" si="7"/>
        <v>NON</v>
      </c>
      <c r="V12" s="28" t="str">
        <f t="shared" si="8"/>
        <v>NON</v>
      </c>
      <c r="W12" s="26" t="str">
        <f t="shared" si="9"/>
        <v>0</v>
      </c>
      <c r="X12" s="30" t="str">
        <f t="shared" si="10"/>
        <v>Défaite</v>
      </c>
      <c r="Y12" s="33" t="s">
        <v>30</v>
      </c>
      <c r="Z12" s="31" t="str">
        <f>IF(Y12="","",VLOOKUP(Y12,[2]Entraîneur!A:C,2,FALSE))</f>
        <v>Patrice GARANDE</v>
      </c>
      <c r="AA12" s="22">
        <f>IF(Y12="","",VLOOKUP(Y12,[2]Budget!A:B,2,FALSE))</f>
        <v>30000000</v>
      </c>
      <c r="AC12" s="69">
        <v>5</v>
      </c>
      <c r="AD12" s="65"/>
      <c r="AE12" s="65"/>
      <c r="AF12" s="70"/>
      <c r="AG12" s="41"/>
      <c r="AH12" s="42"/>
    </row>
    <row r="13" spans="1:44" x14ac:dyDescent="0.25">
      <c r="B13" s="20">
        <v>2</v>
      </c>
      <c r="C13" s="20" t="s">
        <v>20</v>
      </c>
      <c r="D13" s="74">
        <v>42602</v>
      </c>
      <c r="E13" s="85" t="s">
        <v>65</v>
      </c>
      <c r="F13" s="22">
        <f>IF(H13="","",VLOOKUP(H13,[2]Budget!A:B,2,FALSE))</f>
        <v>36000000</v>
      </c>
      <c r="G13" s="23" t="str">
        <f>IF(H13="","",VLOOKUP(H13,[2]Entraîneur!A:C,2,FALSE))</f>
        <v>Sylvain Ripoll</v>
      </c>
      <c r="H13" s="24" t="s">
        <v>31</v>
      </c>
      <c r="I13" s="25">
        <f t="shared" si="0"/>
        <v>0</v>
      </c>
      <c r="J13" s="26">
        <f t="shared" si="1"/>
        <v>0</v>
      </c>
      <c r="K13" s="26">
        <f t="shared" si="2"/>
        <v>1</v>
      </c>
      <c r="L13" s="26" t="str">
        <f t="shared" si="3"/>
        <v>Défaite</v>
      </c>
      <c r="M13" s="27" t="str">
        <f t="shared" si="4"/>
        <v>0</v>
      </c>
      <c r="N13" s="28" t="str">
        <f t="shared" si="5"/>
        <v>OUI</v>
      </c>
      <c r="O13" s="28" t="str">
        <f t="shared" si="6"/>
        <v>OUI</v>
      </c>
      <c r="P13" s="20">
        <v>0</v>
      </c>
      <c r="Q13" s="29">
        <v>2.1</v>
      </c>
      <c r="R13" s="29">
        <v>3.1</v>
      </c>
      <c r="S13" s="29">
        <v>3.8</v>
      </c>
      <c r="T13" s="20">
        <v>3</v>
      </c>
      <c r="U13" s="26" t="str">
        <f t="shared" si="7"/>
        <v>NON</v>
      </c>
      <c r="V13" s="28" t="str">
        <f t="shared" si="8"/>
        <v>NON</v>
      </c>
      <c r="W13" s="26" t="str">
        <f t="shared" si="9"/>
        <v>3</v>
      </c>
      <c r="X13" s="30" t="str">
        <f t="shared" si="10"/>
        <v>Victoire</v>
      </c>
      <c r="Y13" s="33" t="s">
        <v>24</v>
      </c>
      <c r="Z13" s="31" t="str">
        <f>IF(Y13="","",VLOOKUP(Y13,[2]Entraîneur!A:C,2,FALSE))</f>
        <v>François CICCOLINI</v>
      </c>
      <c r="AA13" s="22">
        <f>IF(Y13="","",VLOOKUP(Y13,[2]Budget!A:B,2,FALSE))</f>
        <v>28000000</v>
      </c>
      <c r="AC13" s="69">
        <v>6</v>
      </c>
      <c r="AD13" s="65"/>
      <c r="AE13" s="65"/>
      <c r="AF13" s="70"/>
      <c r="AG13" s="32" t="s">
        <v>64</v>
      </c>
      <c r="AH13" s="34"/>
    </row>
    <row r="14" spans="1:44" ht="15.75" x14ac:dyDescent="0.3">
      <c r="B14" s="20">
        <v>2</v>
      </c>
      <c r="C14" s="20" t="s">
        <v>20</v>
      </c>
      <c r="D14" s="21">
        <v>42602</v>
      </c>
      <c r="E14" s="3" t="s">
        <v>21</v>
      </c>
      <c r="F14" s="22">
        <f>IF(H14="","",VLOOKUP(H14,[2]Budget!A:B,2,FALSE))</f>
        <v>35000000</v>
      </c>
      <c r="G14" s="23" t="str">
        <f>IF(H14="","",VLOOKUP(H14,[2]Entraîneur!A:C,2,FALSE))</f>
        <v>Pascal Dupraz</v>
      </c>
      <c r="H14" s="24" t="s">
        <v>41</v>
      </c>
      <c r="I14" s="25">
        <f t="shared" si="0"/>
        <v>1</v>
      </c>
      <c r="J14" s="26">
        <f t="shared" si="1"/>
        <v>0</v>
      </c>
      <c r="K14" s="26">
        <f t="shared" si="2"/>
        <v>0</v>
      </c>
      <c r="L14" s="26" t="str">
        <f t="shared" si="3"/>
        <v>Victoire</v>
      </c>
      <c r="M14" s="27" t="str">
        <f t="shared" si="4"/>
        <v>3</v>
      </c>
      <c r="N14" s="28" t="str">
        <f t="shared" si="5"/>
        <v>OUI</v>
      </c>
      <c r="O14" s="28" t="str">
        <f t="shared" si="6"/>
        <v>NON</v>
      </c>
      <c r="P14" s="20">
        <v>4</v>
      </c>
      <c r="Q14" s="29">
        <v>2.5499999999999998</v>
      </c>
      <c r="R14" s="29">
        <v>3.1</v>
      </c>
      <c r="S14" s="29">
        <v>2.85</v>
      </c>
      <c r="T14" s="20">
        <v>1</v>
      </c>
      <c r="U14" s="26" t="str">
        <f t="shared" si="7"/>
        <v>OUI</v>
      </c>
      <c r="V14" s="28" t="str">
        <f t="shared" si="8"/>
        <v>NON</v>
      </c>
      <c r="W14" s="26" t="str">
        <f t="shared" si="9"/>
        <v>0</v>
      </c>
      <c r="X14" s="30" t="str">
        <f t="shared" si="10"/>
        <v>Défaite</v>
      </c>
      <c r="Y14" s="33" t="s">
        <v>34</v>
      </c>
      <c r="Z14" s="31" t="str">
        <f>IF(Y14="","",VLOOKUP(Y14,[2]Entraîneur!A:C,2,FALSE))</f>
        <v>Jocelyn GOURVENNEC</v>
      </c>
      <c r="AA14" s="22">
        <f>IF(Y14="","",VLOOKUP(Y14,[2]Budget!A:B,2,FALSE))</f>
        <v>60000000</v>
      </c>
      <c r="AB14" s="44"/>
      <c r="AC14" s="69">
        <v>7</v>
      </c>
      <c r="AD14" s="78">
        <v>0</v>
      </c>
      <c r="AE14" s="78">
        <v>0</v>
      </c>
      <c r="AF14" s="82">
        <v>1</v>
      </c>
      <c r="AH14" s="32"/>
      <c r="AI14" s="32"/>
      <c r="AJ14" s="32"/>
    </row>
    <row r="15" spans="1:44" x14ac:dyDescent="0.25">
      <c r="B15" s="20">
        <v>2</v>
      </c>
      <c r="C15" s="20" t="s">
        <v>20</v>
      </c>
      <c r="D15" s="21">
        <v>42602</v>
      </c>
      <c r="E15" s="3" t="s">
        <v>21</v>
      </c>
      <c r="F15" s="22">
        <f>IF(H15="","",VLOOKUP(H15,[2]Budget!A:B,2,FALSE))</f>
        <v>75000000</v>
      </c>
      <c r="G15" s="23" t="str">
        <f>IF(H15="","",VLOOKUP(H15,[2]Entraîneur!A:C,2,FALSE))</f>
        <v>Frédéric Antonetti</v>
      </c>
      <c r="H15" s="24" t="s">
        <v>29</v>
      </c>
      <c r="I15" s="25">
        <f t="shared" si="0"/>
        <v>1</v>
      </c>
      <c r="J15" s="26">
        <f t="shared" si="1"/>
        <v>0</v>
      </c>
      <c r="K15" s="26">
        <f t="shared" si="2"/>
        <v>1</v>
      </c>
      <c r="L15" s="26" t="str">
        <f t="shared" si="3"/>
        <v>Victoire</v>
      </c>
      <c r="M15" s="27" t="str">
        <f t="shared" si="4"/>
        <v>3</v>
      </c>
      <c r="N15" s="28" t="str">
        <f t="shared" si="5"/>
        <v>OUI</v>
      </c>
      <c r="O15" s="28" t="str">
        <f t="shared" si="6"/>
        <v>OUI</v>
      </c>
      <c r="P15" s="20">
        <v>1</v>
      </c>
      <c r="Q15" s="29">
        <v>1.75</v>
      </c>
      <c r="R15" s="29">
        <v>3.25</v>
      </c>
      <c r="S15" s="29">
        <v>5.6</v>
      </c>
      <c r="T15" s="20">
        <v>0</v>
      </c>
      <c r="U15" s="26" t="str">
        <f t="shared" si="7"/>
        <v>NON</v>
      </c>
      <c r="V15" s="28" t="str">
        <f t="shared" si="8"/>
        <v>NON</v>
      </c>
      <c r="W15" s="26" t="str">
        <f t="shared" si="9"/>
        <v>0</v>
      </c>
      <c r="X15" s="30" t="str">
        <f t="shared" si="10"/>
        <v>Défaite</v>
      </c>
      <c r="Y15" s="24" t="s">
        <v>32</v>
      </c>
      <c r="Z15" s="31" t="str">
        <f>IF(Y15="","",VLOOKUP(Y15,[2]Entraîneur!A:C,2,FALSE))</f>
        <v>Olivier DALL'OGLIO</v>
      </c>
      <c r="AA15" s="22">
        <f>IF(Y15="","",VLOOKUP(Y15,[2]Budget!A:B,2,FALSE))</f>
        <v>26000000</v>
      </c>
      <c r="AC15" s="69">
        <v>8</v>
      </c>
      <c r="AD15" s="78"/>
      <c r="AE15" s="78"/>
      <c r="AF15" s="82"/>
      <c r="AG15" s="35"/>
      <c r="AH15" s="35"/>
      <c r="AI15" s="32"/>
      <c r="AJ15" s="32"/>
    </row>
    <row r="16" spans="1:44" x14ac:dyDescent="0.25">
      <c r="B16" s="20">
        <v>2</v>
      </c>
      <c r="C16" s="20" t="s">
        <v>20</v>
      </c>
      <c r="D16" s="21">
        <v>42602</v>
      </c>
      <c r="E16" s="3" t="s">
        <v>21</v>
      </c>
      <c r="F16" s="22">
        <f>IF(H16="","",VLOOKUP(H16,[2]Budget!A:B,2,FALSE))</f>
        <v>40000000</v>
      </c>
      <c r="G16" s="23" t="str">
        <f>IF(H16="","",VLOOKUP(H16,[2]Entraîneur!A:C,2,FALSE))</f>
        <v>René Girard</v>
      </c>
      <c r="H16" s="24" t="s">
        <v>33</v>
      </c>
      <c r="I16" s="25">
        <f t="shared" si="0"/>
        <v>0</v>
      </c>
      <c r="J16" s="26">
        <f t="shared" si="1"/>
        <v>0</v>
      </c>
      <c r="K16" s="26">
        <f t="shared" si="2"/>
        <v>2</v>
      </c>
      <c r="L16" s="26" t="str">
        <f t="shared" si="3"/>
        <v>Défaite</v>
      </c>
      <c r="M16" s="27" t="str">
        <f t="shared" si="4"/>
        <v>0</v>
      </c>
      <c r="N16" s="28" t="str">
        <f t="shared" si="5"/>
        <v>OUI</v>
      </c>
      <c r="O16" s="28" t="str">
        <f t="shared" si="6"/>
        <v>NON</v>
      </c>
      <c r="P16" s="20">
        <v>0</v>
      </c>
      <c r="Q16" s="29">
        <v>2.35</v>
      </c>
      <c r="R16" s="29">
        <v>3</v>
      </c>
      <c r="S16" s="29">
        <v>3.3</v>
      </c>
      <c r="T16" s="20">
        <v>1</v>
      </c>
      <c r="U16" s="26" t="str">
        <f t="shared" si="7"/>
        <v>OUI</v>
      </c>
      <c r="V16" s="28" t="str">
        <f t="shared" si="8"/>
        <v>NON</v>
      </c>
      <c r="W16" s="26" t="str">
        <f t="shared" si="9"/>
        <v>3</v>
      </c>
      <c r="X16" s="30" t="str">
        <f t="shared" si="10"/>
        <v>Victoire</v>
      </c>
      <c r="Y16" s="24" t="s">
        <v>22</v>
      </c>
      <c r="Z16" s="31" t="str">
        <f>IF(Y16="","",VLOOKUP(Y16,[2]Entraîneur!A:C,2,FALSE))</f>
        <v>Leonardo Jardim</v>
      </c>
      <c r="AA16" s="22">
        <f>IF(Y16="","",VLOOKUP(Y16,[2]Budget!A:B,2,FALSE))</f>
        <v>145000000</v>
      </c>
      <c r="AC16" s="69">
        <v>9</v>
      </c>
      <c r="AD16" s="65"/>
      <c r="AE16" s="65"/>
      <c r="AF16" s="70"/>
      <c r="AG16" s="35"/>
      <c r="AH16" s="35"/>
      <c r="AI16" s="32"/>
      <c r="AJ16" s="32"/>
    </row>
    <row r="17" spans="2:36" x14ac:dyDescent="0.25">
      <c r="B17" s="20">
        <v>2</v>
      </c>
      <c r="C17" s="20" t="s">
        <v>20</v>
      </c>
      <c r="D17" s="21">
        <v>42602</v>
      </c>
      <c r="E17" s="3" t="s">
        <v>21</v>
      </c>
      <c r="F17" s="22">
        <f>IF(H17="","",VLOOKUP(H17,[2]Budget!A:B,2,FALSE))</f>
        <v>50000000</v>
      </c>
      <c r="G17" s="23" t="str">
        <f>IF(H17="","",VLOOKUP(H17,[2]Entraîneur!A:C,2,FALSE))</f>
        <v>Christian Gourcuff</v>
      </c>
      <c r="H17" s="24" t="s">
        <v>39</v>
      </c>
      <c r="I17" s="25">
        <f t="shared" si="0"/>
        <v>2</v>
      </c>
      <c r="J17" s="26">
        <f t="shared" si="1"/>
        <v>0</v>
      </c>
      <c r="K17" s="26">
        <f t="shared" si="2"/>
        <v>0</v>
      </c>
      <c r="L17" s="26" t="str">
        <f t="shared" si="3"/>
        <v>Victoire</v>
      </c>
      <c r="M17" s="27" t="str">
        <f t="shared" si="4"/>
        <v>3</v>
      </c>
      <c r="N17" s="28" t="str">
        <f t="shared" si="5"/>
        <v>OUI</v>
      </c>
      <c r="O17" s="28" t="str">
        <f t="shared" si="6"/>
        <v>OUI</v>
      </c>
      <c r="P17" s="20">
        <v>2</v>
      </c>
      <c r="Q17" s="29">
        <v>2</v>
      </c>
      <c r="R17" s="29">
        <v>3.25</v>
      </c>
      <c r="S17" s="29">
        <v>3.9</v>
      </c>
      <c r="T17" s="20">
        <v>0</v>
      </c>
      <c r="U17" s="26" t="str">
        <f t="shared" si="7"/>
        <v>NON</v>
      </c>
      <c r="V17" s="28" t="str">
        <f t="shared" si="8"/>
        <v>NON</v>
      </c>
      <c r="W17" s="26" t="str">
        <f t="shared" si="9"/>
        <v>0</v>
      </c>
      <c r="X17" s="30" t="str">
        <f t="shared" si="10"/>
        <v>Défaite</v>
      </c>
      <c r="Y17" s="24" t="s">
        <v>36</v>
      </c>
      <c r="Z17" s="31" t="str">
        <f>IF(Y17="","",VLOOKUP(Y17,[2]Entraîneur!A:C,2,FALSE))</f>
        <v>Pablo Correa</v>
      </c>
      <c r="AA17" s="22">
        <f>IF(Y17="","",VLOOKUP(Y17,[2]Budget!A:B,2,FALSE))</f>
        <v>30000000</v>
      </c>
      <c r="AC17" s="69">
        <v>10</v>
      </c>
      <c r="AD17" s="65"/>
      <c r="AE17" s="65"/>
      <c r="AF17" s="70"/>
      <c r="AG17" s="35"/>
      <c r="AH17" s="35"/>
      <c r="AI17" s="32"/>
      <c r="AJ17" s="32"/>
    </row>
    <row r="18" spans="2:36" ht="15.75" thickBot="1" x14ac:dyDescent="0.3">
      <c r="B18" s="20">
        <v>2</v>
      </c>
      <c r="C18" s="20" t="s">
        <v>20</v>
      </c>
      <c r="D18" s="21">
        <v>42602</v>
      </c>
      <c r="E18" s="3" t="s">
        <v>21</v>
      </c>
      <c r="F18" s="22">
        <f>IF(H18="","",VLOOKUP(H18,[2]Budget!A:B,2,FALSE))</f>
        <v>25000000</v>
      </c>
      <c r="G18" s="23" t="str">
        <f>IF(H18="","",VLOOKUP(H18,[2]Entraîneur!A:C,2,FALSE))</f>
        <v>Stéphane MOULIN</v>
      </c>
      <c r="H18" s="24" t="s">
        <v>27</v>
      </c>
      <c r="I18" s="25">
        <f t="shared" si="0"/>
        <v>1</v>
      </c>
      <c r="J18" s="26">
        <f t="shared" si="1"/>
        <v>0</v>
      </c>
      <c r="K18" s="26">
        <f t="shared" si="2"/>
        <v>1</v>
      </c>
      <c r="L18" s="26" t="str">
        <f t="shared" si="3"/>
        <v>Défaite</v>
      </c>
      <c r="M18" s="27" t="str">
        <f t="shared" si="4"/>
        <v>0</v>
      </c>
      <c r="N18" s="28" t="str">
        <f t="shared" si="5"/>
        <v>OUI</v>
      </c>
      <c r="O18" s="28" t="str">
        <f t="shared" si="6"/>
        <v>NON</v>
      </c>
      <c r="P18" s="20">
        <v>0</v>
      </c>
      <c r="Q18" s="29">
        <v>2.65</v>
      </c>
      <c r="R18" s="29">
        <v>2.8</v>
      </c>
      <c r="S18" s="29">
        <v>3.1</v>
      </c>
      <c r="T18" s="20">
        <v>1</v>
      </c>
      <c r="U18" s="26" t="str">
        <f t="shared" si="7"/>
        <v>OUI</v>
      </c>
      <c r="V18" s="28" t="str">
        <f t="shared" si="8"/>
        <v>NON</v>
      </c>
      <c r="W18" s="26" t="str">
        <f t="shared" si="9"/>
        <v>3</v>
      </c>
      <c r="X18" s="30" t="str">
        <f t="shared" si="10"/>
        <v>Victoire</v>
      </c>
      <c r="Y18" s="24" t="s">
        <v>38</v>
      </c>
      <c r="Z18" s="31" t="str">
        <f>IF(Y18="","",VLOOKUP(Y18,[2]Entraîneur!A:C,2,FALSE))</f>
        <v>Lucien FAVRE</v>
      </c>
      <c r="AA18" s="22">
        <f>IF(Y18="","",VLOOKUP(Y18,[2]Budget!A:B,2,FALSE))</f>
        <v>42000000</v>
      </c>
      <c r="AC18" s="71" t="s">
        <v>46</v>
      </c>
      <c r="AD18" s="80">
        <v>1</v>
      </c>
      <c r="AE18" s="72"/>
      <c r="AF18" s="73"/>
      <c r="AG18" s="45"/>
      <c r="AH18" s="45"/>
      <c r="AI18" s="45"/>
      <c r="AJ18" s="45"/>
    </row>
    <row r="19" spans="2:36" x14ac:dyDescent="0.25">
      <c r="B19" s="20">
        <v>2</v>
      </c>
      <c r="C19" s="20" t="s">
        <v>20</v>
      </c>
      <c r="D19" s="21">
        <v>42603</v>
      </c>
      <c r="E19" s="3" t="s">
        <v>21</v>
      </c>
      <c r="F19" s="22">
        <f>IF(H19="","",VLOOKUP(H19,[2]Budget!A:B,2,FALSE))</f>
        <v>26000000</v>
      </c>
      <c r="G19" s="23" t="str">
        <f>IF(H19="","",VLOOKUP(H19,[2]Entraîneur!A:C,2,FALSE))</f>
        <v>Antoine KOMBOUARÉ</v>
      </c>
      <c r="H19" s="24" t="s">
        <v>23</v>
      </c>
      <c r="I19" s="25">
        <f t="shared" si="0"/>
        <v>1</v>
      </c>
      <c r="J19" s="26">
        <f t="shared" si="1"/>
        <v>1</v>
      </c>
      <c r="K19" s="26">
        <f t="shared" si="2"/>
        <v>0</v>
      </c>
      <c r="L19" s="26" t="str">
        <f t="shared" si="3"/>
        <v>Victoire</v>
      </c>
      <c r="M19" s="27" t="str">
        <f t="shared" si="4"/>
        <v>3</v>
      </c>
      <c r="N19" s="28" t="str">
        <f t="shared" si="5"/>
        <v>NON</v>
      </c>
      <c r="O19" s="28" t="str">
        <f t="shared" si="6"/>
        <v>NON</v>
      </c>
      <c r="P19" s="20">
        <v>2</v>
      </c>
      <c r="Q19" s="29">
        <v>2.8</v>
      </c>
      <c r="R19" s="29">
        <v>3.1</v>
      </c>
      <c r="S19" s="29">
        <v>2.6</v>
      </c>
      <c r="T19" s="20">
        <v>1</v>
      </c>
      <c r="U19" s="26" t="str">
        <f t="shared" si="7"/>
        <v>OUI</v>
      </c>
      <c r="V19" s="28" t="str">
        <f t="shared" si="8"/>
        <v>OUI</v>
      </c>
      <c r="W19" s="26" t="str">
        <f t="shared" si="9"/>
        <v>0</v>
      </c>
      <c r="X19" s="30" t="str">
        <f t="shared" si="10"/>
        <v>Défaite</v>
      </c>
      <c r="Y19" s="24" t="s">
        <v>40</v>
      </c>
      <c r="Z19" s="31" t="str">
        <f>IF(Y19="","",VLOOKUP(Y19,[2]Entraîneur!A:C,2,FALSE))</f>
        <v>Franck PASSI</v>
      </c>
      <c r="AA19" s="22">
        <f>IF(Y19="","",VLOOKUP(Y19,[2]Budget!A:B,2,FALSE))</f>
        <v>100000000</v>
      </c>
      <c r="AD19" s="46"/>
      <c r="AE19" s="81"/>
      <c r="AF19" s="81"/>
      <c r="AG19" s="81"/>
      <c r="AH19" s="81"/>
      <c r="AI19" s="81"/>
      <c r="AJ19" s="81"/>
    </row>
    <row r="20" spans="2:36" x14ac:dyDescent="0.25">
      <c r="B20" s="20">
        <v>2</v>
      </c>
      <c r="C20" s="20" t="s">
        <v>20</v>
      </c>
      <c r="D20" s="21">
        <v>42603</v>
      </c>
      <c r="E20" s="3" t="s">
        <v>21</v>
      </c>
      <c r="F20" s="22">
        <f>IF(H20="","",VLOOKUP(H20,[2]Budget!A:B,2,FALSE))</f>
        <v>500000000</v>
      </c>
      <c r="G20" s="23" t="str">
        <f>IF(H20="","",VLOOKUP(H20,[2]Entraîneur!A:C,2,FALSE))</f>
        <v>Unaï Emery</v>
      </c>
      <c r="H20" s="24" t="s">
        <v>25</v>
      </c>
      <c r="I20" s="25">
        <f t="shared" si="0"/>
        <v>1</v>
      </c>
      <c r="J20" s="26">
        <f t="shared" si="1"/>
        <v>1</v>
      </c>
      <c r="K20" s="26">
        <f t="shared" si="2"/>
        <v>0</v>
      </c>
      <c r="L20" s="26" t="str">
        <f t="shared" si="3"/>
        <v>Victoire</v>
      </c>
      <c r="M20" s="27" t="str">
        <f t="shared" si="4"/>
        <v>3</v>
      </c>
      <c r="N20" s="28" t="str">
        <f t="shared" si="5"/>
        <v>OUI</v>
      </c>
      <c r="O20" s="28" t="str">
        <f t="shared" si="6"/>
        <v>OUI</v>
      </c>
      <c r="P20" s="20">
        <v>3</v>
      </c>
      <c r="Q20" s="29">
        <v>1.1000000000000001</v>
      </c>
      <c r="R20" s="29">
        <v>9</v>
      </c>
      <c r="S20" s="29">
        <v>25</v>
      </c>
      <c r="T20" s="20">
        <v>0</v>
      </c>
      <c r="U20" s="26" t="str">
        <f t="shared" si="7"/>
        <v>NON</v>
      </c>
      <c r="V20" s="28" t="str">
        <f t="shared" si="8"/>
        <v>NON</v>
      </c>
      <c r="W20" s="26" t="str">
        <f t="shared" si="9"/>
        <v>0</v>
      </c>
      <c r="X20" s="30" t="str">
        <f t="shared" si="10"/>
        <v>Défaite</v>
      </c>
      <c r="Y20" s="24" t="s">
        <v>28</v>
      </c>
      <c r="Z20" s="31" t="str">
        <f>IF(Y20="","",VLOOKUP(Y20,[2]Entraîneur!A:C,2,FALSE))</f>
        <v>Philippe HINSCHBERGER</v>
      </c>
      <c r="AA20" s="22">
        <f>IF(Y20="","",VLOOKUP(Y20,[2]Budget!A:B,2,FALSE))</f>
        <v>30000000</v>
      </c>
      <c r="AD20" s="46"/>
      <c r="AE20" s="81"/>
      <c r="AF20" s="81"/>
      <c r="AG20" s="81"/>
      <c r="AH20" s="81"/>
      <c r="AI20" s="81"/>
      <c r="AJ20" s="81"/>
    </row>
    <row r="21" spans="2:36" x14ac:dyDescent="0.25">
      <c r="B21" s="20">
        <v>2</v>
      </c>
      <c r="C21" s="20" t="s">
        <v>20</v>
      </c>
      <c r="D21" s="21">
        <v>42603</v>
      </c>
      <c r="E21" s="3" t="s">
        <v>21</v>
      </c>
      <c r="F21" s="22">
        <f>IF(H21="","",VLOOKUP(H21,[2]Budget!A:B,2,FALSE))</f>
        <v>70000000</v>
      </c>
      <c r="G21" s="23" t="str">
        <f>IF(H21="","",VLOOKUP(H21,[2]Entraîneur!A:C,2,FALSE))</f>
        <v>Christophe Galtier</v>
      </c>
      <c r="H21" s="24" t="s">
        <v>35</v>
      </c>
      <c r="I21" s="25">
        <f t="shared" si="0"/>
        <v>1</v>
      </c>
      <c r="J21" s="26">
        <f t="shared" si="1"/>
        <v>1</v>
      </c>
      <c r="K21" s="26">
        <f t="shared" si="2"/>
        <v>0</v>
      </c>
      <c r="L21" s="26" t="str">
        <f t="shared" si="3"/>
        <v>Victoire</v>
      </c>
      <c r="M21" s="27" t="str">
        <f t="shared" si="4"/>
        <v>3</v>
      </c>
      <c r="N21" s="28" t="str">
        <f t="shared" si="5"/>
        <v>OUI</v>
      </c>
      <c r="O21" s="28" t="str">
        <f t="shared" si="6"/>
        <v>OUI</v>
      </c>
      <c r="P21" s="20">
        <v>3</v>
      </c>
      <c r="Q21" s="29">
        <v>2.2999999999999998</v>
      </c>
      <c r="R21" s="29">
        <v>3</v>
      </c>
      <c r="S21" s="29">
        <v>3.4</v>
      </c>
      <c r="T21" s="20">
        <v>1</v>
      </c>
      <c r="U21" s="26" t="str">
        <f t="shared" si="7"/>
        <v>NON</v>
      </c>
      <c r="V21" s="28" t="str">
        <f t="shared" si="8"/>
        <v>NON</v>
      </c>
      <c r="W21" s="26" t="str">
        <f t="shared" si="9"/>
        <v>0</v>
      </c>
      <c r="X21" s="30" t="str">
        <f t="shared" si="10"/>
        <v>Défaite</v>
      </c>
      <c r="Y21" s="24" t="s">
        <v>26</v>
      </c>
      <c r="Z21" s="31" t="str">
        <f>IF(Y21="","",VLOOKUP(Y21,[2]Entraîneur!A:C,2,FALSE))</f>
        <v>Frédéric HANTZ</v>
      </c>
      <c r="AA21" s="22">
        <f>IF(Y21="","",VLOOKUP(Y21,[2]Budget!A:B,2,FALSE))</f>
        <v>42000000</v>
      </c>
      <c r="AC21" s="43" t="s">
        <v>63</v>
      </c>
      <c r="AD21" s="47"/>
      <c r="AE21" s="86" t="s">
        <v>66</v>
      </c>
      <c r="AF21" s="47"/>
      <c r="AG21" s="47"/>
      <c r="AH21" s="47"/>
      <c r="AI21" s="47"/>
      <c r="AJ21" s="47"/>
    </row>
    <row r="22" spans="2:36" x14ac:dyDescent="0.25">
      <c r="B22" s="20">
        <v>3</v>
      </c>
      <c r="C22" s="20" t="s">
        <v>20</v>
      </c>
      <c r="D22" s="21">
        <v>42608</v>
      </c>
      <c r="E22" s="3" t="s">
        <v>21</v>
      </c>
      <c r="F22" s="22">
        <f>IF(H22="","",VLOOKUP(H22,[2]Budget!A:B,2,FALSE))</f>
        <v>100000000</v>
      </c>
      <c r="G22" s="23" t="str">
        <f>IF(H22="","",VLOOKUP(H22,[2]Entraîneur!A:C,2,FALSE))</f>
        <v>Franck PASSI</v>
      </c>
      <c r="H22" s="24" t="s">
        <v>40</v>
      </c>
      <c r="I22" s="25">
        <f t="shared" si="0"/>
        <v>1</v>
      </c>
      <c r="J22" s="26">
        <f t="shared" si="1"/>
        <v>1</v>
      </c>
      <c r="K22" s="26">
        <f t="shared" si="2"/>
        <v>0</v>
      </c>
      <c r="L22" s="26" t="str">
        <f t="shared" si="3"/>
        <v>Victoire</v>
      </c>
      <c r="M22" s="27" t="str">
        <f t="shared" si="4"/>
        <v>3</v>
      </c>
      <c r="N22" s="28" t="str">
        <f t="shared" si="5"/>
        <v>OUI</v>
      </c>
      <c r="O22" s="28" t="str">
        <f t="shared" si="6"/>
        <v>OUI</v>
      </c>
      <c r="P22" s="20">
        <v>2</v>
      </c>
      <c r="Q22" s="29">
        <v>1.82</v>
      </c>
      <c r="R22" s="29">
        <v>3.5</v>
      </c>
      <c r="S22" s="29">
        <v>4.5</v>
      </c>
      <c r="T22" s="20">
        <v>0</v>
      </c>
      <c r="U22" s="26" t="str">
        <f t="shared" si="7"/>
        <v>NON</v>
      </c>
      <c r="V22" s="28" t="str">
        <f t="shared" si="8"/>
        <v>NON</v>
      </c>
      <c r="W22" s="26" t="str">
        <f t="shared" si="9"/>
        <v>0</v>
      </c>
      <c r="X22" s="30" t="str">
        <f t="shared" si="10"/>
        <v>Défaite</v>
      </c>
      <c r="Y22" s="24" t="s">
        <v>31</v>
      </c>
      <c r="Z22" s="31" t="str">
        <f>IF(Y22="","",VLOOKUP(Y22,[2]Entraîneur!A:C,2,FALSE))</f>
        <v>Sylvain Ripoll</v>
      </c>
      <c r="AA22" s="22">
        <f>IF(Y22="","",VLOOKUP(Y22,[2]Budget!A:B,2,FALSE))</f>
        <v>36000000</v>
      </c>
      <c r="AC22" s="32" t="s">
        <v>47</v>
      </c>
      <c r="AD22" s="47"/>
      <c r="AE22" s="47"/>
      <c r="AF22" s="47"/>
      <c r="AG22" s="47"/>
      <c r="AH22" s="47"/>
      <c r="AI22" s="47"/>
      <c r="AJ22" s="47"/>
    </row>
    <row r="23" spans="2:36" ht="15.75" thickBot="1" x14ac:dyDescent="0.3">
      <c r="B23" s="20">
        <v>3</v>
      </c>
      <c r="C23" s="20" t="s">
        <v>20</v>
      </c>
      <c r="D23" s="21">
        <v>42609</v>
      </c>
      <c r="E23" s="3" t="s">
        <v>21</v>
      </c>
      <c r="F23" s="22">
        <f>IF(H23="","",VLOOKUP(H23,[2]Budget!A:B,2,FALSE))</f>
        <v>30000000</v>
      </c>
      <c r="G23" s="23" t="str">
        <f>IF(H23="","",VLOOKUP(H23,[2]Entraîneur!A:C,2,FALSE))</f>
        <v>Philippe HINSCHBERGER</v>
      </c>
      <c r="H23" s="24" t="s">
        <v>28</v>
      </c>
      <c r="I23" s="25">
        <f t="shared" si="0"/>
        <v>2</v>
      </c>
      <c r="J23" s="26">
        <f t="shared" si="1"/>
        <v>0</v>
      </c>
      <c r="K23" s="26">
        <f t="shared" si="2"/>
        <v>0</v>
      </c>
      <c r="L23" s="26" t="str">
        <f t="shared" si="3"/>
        <v>Victoire</v>
      </c>
      <c r="M23" s="27" t="str">
        <f t="shared" si="4"/>
        <v>3</v>
      </c>
      <c r="N23" s="28" t="str">
        <f t="shared" si="5"/>
        <v>OUI</v>
      </c>
      <c r="O23" s="28" t="str">
        <f t="shared" si="6"/>
        <v>OUI</v>
      </c>
      <c r="P23" s="20">
        <v>2</v>
      </c>
      <c r="Q23" s="29">
        <v>2.35</v>
      </c>
      <c r="R23" s="29">
        <v>3.1</v>
      </c>
      <c r="S23" s="29">
        <v>3.25</v>
      </c>
      <c r="T23" s="20">
        <v>0</v>
      </c>
      <c r="U23" s="26" t="str">
        <f t="shared" si="7"/>
        <v>NON</v>
      </c>
      <c r="V23" s="28" t="str">
        <f t="shared" si="8"/>
        <v>NON</v>
      </c>
      <c r="W23" s="26" t="str">
        <f t="shared" si="9"/>
        <v>0</v>
      </c>
      <c r="X23" s="30" t="str">
        <f t="shared" si="10"/>
        <v>Défaite</v>
      </c>
      <c r="Y23" s="36" t="s">
        <v>27</v>
      </c>
      <c r="Z23" s="31" t="str">
        <f>IF(Y23="","",VLOOKUP(Y23,[2]Entraîneur!A:C,2,FALSE))</f>
        <v>Stéphane MOULIN</v>
      </c>
      <c r="AA23" s="22">
        <f>IF(Y23="","",VLOOKUP(Y23,[2]Budget!A:B,2,FALSE))</f>
        <v>25000000</v>
      </c>
      <c r="AC23" s="32" t="s">
        <v>49</v>
      </c>
      <c r="AD23" s="48" t="s">
        <v>50</v>
      </c>
      <c r="AE23" s="49"/>
      <c r="AF23" s="49"/>
      <c r="AG23" s="49"/>
      <c r="AH23" s="49"/>
      <c r="AI23" s="49"/>
      <c r="AJ23" s="49"/>
    </row>
    <row r="24" spans="2:36" ht="15.75" thickBot="1" x14ac:dyDescent="0.3">
      <c r="B24" s="20">
        <v>3</v>
      </c>
      <c r="C24" s="20" t="s">
        <v>20</v>
      </c>
      <c r="D24" s="74">
        <v>42609</v>
      </c>
      <c r="E24" s="3" t="s">
        <v>21</v>
      </c>
      <c r="F24" s="22">
        <f>IF(H24="","",VLOOKUP(H24,[2]Budget!A:B,2,FALSE))</f>
        <v>30000000</v>
      </c>
      <c r="G24" s="23" t="str">
        <f>IF(H24="","",VLOOKUP(H24,[2]Entraîneur!A:C,2,FALSE))</f>
        <v>Patrice GARANDE</v>
      </c>
      <c r="H24" s="24" t="s">
        <v>30</v>
      </c>
      <c r="I24" s="25">
        <f t="shared" si="0"/>
        <v>2</v>
      </c>
      <c r="J24" s="26">
        <f t="shared" si="1"/>
        <v>0</v>
      </c>
      <c r="K24" s="26">
        <f t="shared" si="2"/>
        <v>1</v>
      </c>
      <c r="L24" s="26" t="str">
        <f t="shared" si="3"/>
        <v>Victoire</v>
      </c>
      <c r="M24" s="27" t="str">
        <f t="shared" si="4"/>
        <v>3</v>
      </c>
      <c r="N24" s="28" t="str">
        <f t="shared" si="5"/>
        <v>OUI</v>
      </c>
      <c r="O24" s="28" t="str">
        <f t="shared" si="6"/>
        <v>OUI</v>
      </c>
      <c r="P24" s="20">
        <v>2</v>
      </c>
      <c r="Q24" s="29">
        <v>2.15</v>
      </c>
      <c r="R24" s="29">
        <v>3.1</v>
      </c>
      <c r="S24" s="29">
        <v>3.6</v>
      </c>
      <c r="T24" s="20">
        <v>0</v>
      </c>
      <c r="U24" s="26" t="str">
        <f t="shared" si="7"/>
        <v>NON</v>
      </c>
      <c r="V24" s="28" t="str">
        <f t="shared" si="8"/>
        <v>NON</v>
      </c>
      <c r="W24" s="26" t="str">
        <f t="shared" si="9"/>
        <v>0</v>
      </c>
      <c r="X24" s="30" t="str">
        <f t="shared" si="10"/>
        <v>Défaite</v>
      </c>
      <c r="Y24" s="24" t="s">
        <v>24</v>
      </c>
      <c r="Z24" s="31" t="str">
        <f>IF(Y24="","",VLOOKUP(Y24,[2]Entraîneur!A:C,2,FALSE))</f>
        <v>François CICCOLINI</v>
      </c>
      <c r="AA24" s="22">
        <f>IF(Y24="","",VLOOKUP(Y24,[2]Budget!A:B,2,FALSE))</f>
        <v>28000000</v>
      </c>
      <c r="AC24" s="32" t="s">
        <v>48</v>
      </c>
      <c r="AD24" s="48" t="s">
        <v>51</v>
      </c>
      <c r="AE24" s="49" t="s">
        <v>52</v>
      </c>
      <c r="AF24" s="75" t="s">
        <v>53</v>
      </c>
      <c r="AG24" s="49"/>
      <c r="AH24" s="89" t="s">
        <v>67</v>
      </c>
      <c r="AI24" s="90" t="s">
        <v>68</v>
      </c>
      <c r="AJ24" s="50"/>
    </row>
    <row r="25" spans="2:36" x14ac:dyDescent="0.25">
      <c r="B25" s="20">
        <v>3</v>
      </c>
      <c r="C25" s="20" t="s">
        <v>20</v>
      </c>
      <c r="D25" s="21">
        <v>42609</v>
      </c>
      <c r="E25" s="3" t="s">
        <v>21</v>
      </c>
      <c r="F25" s="22">
        <f>IF(H25="","",VLOOKUP(H25,[2]Budget!A:B,2,FALSE))</f>
        <v>30000000</v>
      </c>
      <c r="G25" s="23" t="str">
        <f>IF(H25="","",VLOOKUP(H25,[2]Entraîneur!A:C,2,FALSE))</f>
        <v>Pablo Correa</v>
      </c>
      <c r="H25" s="24" t="s">
        <v>36</v>
      </c>
      <c r="I25" s="25">
        <f t="shared" si="0"/>
        <v>0</v>
      </c>
      <c r="J25" s="26">
        <f t="shared" si="1"/>
        <v>0</v>
      </c>
      <c r="K25" s="26">
        <f t="shared" si="2"/>
        <v>2</v>
      </c>
      <c r="L25" s="26" t="str">
        <f t="shared" si="3"/>
        <v>Défaite</v>
      </c>
      <c r="M25" s="27" t="str">
        <f t="shared" si="4"/>
        <v>0</v>
      </c>
      <c r="N25" s="28" t="str">
        <f t="shared" si="5"/>
        <v>OUI</v>
      </c>
      <c r="O25" s="28" t="str">
        <f t="shared" si="6"/>
        <v>OUI</v>
      </c>
      <c r="P25" s="20">
        <v>0</v>
      </c>
      <c r="Q25" s="29">
        <v>2.1</v>
      </c>
      <c r="R25" s="29">
        <v>3.25</v>
      </c>
      <c r="S25" s="29">
        <v>3.5</v>
      </c>
      <c r="T25" s="20">
        <v>2</v>
      </c>
      <c r="U25" s="26" t="str">
        <f t="shared" si="7"/>
        <v>NON</v>
      </c>
      <c r="V25" s="28" t="str">
        <f t="shared" si="8"/>
        <v>NON</v>
      </c>
      <c r="W25" s="26" t="str">
        <f t="shared" si="9"/>
        <v>3</v>
      </c>
      <c r="X25" s="30" t="str">
        <f t="shared" si="10"/>
        <v>Victoire</v>
      </c>
      <c r="Y25" s="24" t="s">
        <v>23</v>
      </c>
      <c r="Z25" s="31" t="str">
        <f>IF(Y25="","",VLOOKUP(Y25,[2]Entraîneur!A:C,2,FALSE))</f>
        <v>Antoine KOMBOUARÉ</v>
      </c>
      <c r="AA25" s="22">
        <f>IF(Y25="","",VLOOKUP(Y25,[2]Budget!A:B,2,FALSE))</f>
        <v>26000000</v>
      </c>
      <c r="AC25" s="32" t="s">
        <v>55</v>
      </c>
      <c r="AD25" s="48" t="s">
        <v>56</v>
      </c>
      <c r="AE25" s="49" t="s">
        <v>52</v>
      </c>
      <c r="AF25" s="75" t="s">
        <v>57</v>
      </c>
      <c r="AG25" s="49"/>
      <c r="AH25" s="83" t="s">
        <v>58</v>
      </c>
      <c r="AI25" s="50"/>
      <c r="AJ25" s="50"/>
    </row>
    <row r="26" spans="2:36" ht="15.75" x14ac:dyDescent="0.3">
      <c r="B26" s="20">
        <v>3</v>
      </c>
      <c r="C26" s="20" t="s">
        <v>20</v>
      </c>
      <c r="D26" s="21">
        <v>42609</v>
      </c>
      <c r="E26" s="3" t="s">
        <v>21</v>
      </c>
      <c r="F26" s="22">
        <f>IF(H26="","",VLOOKUP(H26,[2]Budget!A:B,2,FALSE))</f>
        <v>42000000</v>
      </c>
      <c r="G26" s="23" t="str">
        <f>IF(H26="","",VLOOKUP(H26,[2]Entraîneur!A:C,2,FALSE))</f>
        <v>Lucien FAVRE</v>
      </c>
      <c r="H26" s="24" t="s">
        <v>38</v>
      </c>
      <c r="I26" s="25">
        <f t="shared" si="0"/>
        <v>2</v>
      </c>
      <c r="J26" s="26">
        <f t="shared" si="1"/>
        <v>1</v>
      </c>
      <c r="K26" s="26">
        <f t="shared" si="2"/>
        <v>0</v>
      </c>
      <c r="L26" s="26" t="str">
        <f t="shared" si="3"/>
        <v>Nul</v>
      </c>
      <c r="M26" s="27" t="str">
        <f t="shared" si="4"/>
        <v>1</v>
      </c>
      <c r="N26" s="28" t="str">
        <f t="shared" si="5"/>
        <v>OUI</v>
      </c>
      <c r="O26" s="28" t="str">
        <f t="shared" si="6"/>
        <v>NON</v>
      </c>
      <c r="P26" s="20">
        <v>1</v>
      </c>
      <c r="Q26" s="29">
        <v>2.5499999999999998</v>
      </c>
      <c r="R26" s="29">
        <v>3</v>
      </c>
      <c r="S26" s="29">
        <v>3.1</v>
      </c>
      <c r="T26" s="20">
        <v>1</v>
      </c>
      <c r="U26" s="26" t="str">
        <f t="shared" si="7"/>
        <v>OUI</v>
      </c>
      <c r="V26" s="28" t="str">
        <f t="shared" si="8"/>
        <v>NON</v>
      </c>
      <c r="W26" s="26" t="str">
        <f t="shared" si="9"/>
        <v>1</v>
      </c>
      <c r="X26" s="30" t="str">
        <f t="shared" si="10"/>
        <v>Nul</v>
      </c>
      <c r="Y26" s="24" t="s">
        <v>29</v>
      </c>
      <c r="Z26" s="31" t="str">
        <f>IF(Y26="","",VLOOKUP(Y26,[2]Entraîneur!A:C,2,FALSE))</f>
        <v>Frédéric Antonetti</v>
      </c>
      <c r="AA26" s="22">
        <f>IF(Y26="","",VLOOKUP(Y26,[2]Budget!A:B,2,FALSE))</f>
        <v>75000000</v>
      </c>
      <c r="AC26" s="32" t="s">
        <v>59</v>
      </c>
      <c r="AD26" s="76" t="s">
        <v>60</v>
      </c>
      <c r="AE26" s="77" t="s">
        <v>52</v>
      </c>
      <c r="AF26" s="79" t="s">
        <v>61</v>
      </c>
      <c r="AG26" s="77"/>
      <c r="AH26" s="84" t="s">
        <v>54</v>
      </c>
      <c r="AI26" s="45"/>
      <c r="AJ26" s="45"/>
    </row>
    <row r="27" spans="2:36" ht="15.75" x14ac:dyDescent="0.3">
      <c r="B27" s="20">
        <v>3</v>
      </c>
      <c r="C27" s="20" t="s">
        <v>20</v>
      </c>
      <c r="D27" s="21">
        <v>42609</v>
      </c>
      <c r="E27" s="3" t="s">
        <v>21</v>
      </c>
      <c r="F27" s="22">
        <f>IF(H27="","",VLOOKUP(H27,[2]Budget!A:B,2,FALSE))</f>
        <v>26000000</v>
      </c>
      <c r="G27" s="23" t="str">
        <f>IF(H27="","",VLOOKUP(H27,[2]Entraîneur!A:C,2,FALSE))</f>
        <v>Olivier DALL'OGLIO</v>
      </c>
      <c r="H27" s="24" t="s">
        <v>32</v>
      </c>
      <c r="I27" s="25">
        <f t="shared" si="0"/>
        <v>1</v>
      </c>
      <c r="J27" s="26">
        <f t="shared" si="1"/>
        <v>0</v>
      </c>
      <c r="K27" s="26">
        <f t="shared" si="2"/>
        <v>1</v>
      </c>
      <c r="L27" s="26" t="str">
        <f t="shared" si="3"/>
        <v>Victoire</v>
      </c>
      <c r="M27" s="27" t="str">
        <f t="shared" si="4"/>
        <v>3</v>
      </c>
      <c r="N27" s="28" t="str">
        <f t="shared" si="5"/>
        <v>NON</v>
      </c>
      <c r="O27" s="28" t="str">
        <f t="shared" si="6"/>
        <v>NON</v>
      </c>
      <c r="P27" s="20">
        <v>4</v>
      </c>
      <c r="Q27" s="29">
        <v>4.75</v>
      </c>
      <c r="R27" s="29">
        <v>3.5</v>
      </c>
      <c r="S27" s="29">
        <v>1.75</v>
      </c>
      <c r="T27" s="20">
        <v>2</v>
      </c>
      <c r="U27" s="26" t="str">
        <f t="shared" si="7"/>
        <v>OUI</v>
      </c>
      <c r="V27" s="28" t="str">
        <f t="shared" si="8"/>
        <v>OUI</v>
      </c>
      <c r="W27" s="26" t="str">
        <f t="shared" si="9"/>
        <v>0</v>
      </c>
      <c r="X27" s="30" t="str">
        <f t="shared" si="10"/>
        <v>Défaite</v>
      </c>
      <c r="Y27" s="24" t="s">
        <v>37</v>
      </c>
      <c r="Z27" s="31" t="str">
        <f>IF(Y27="","",VLOOKUP(Y27,[2]Entraîneur!A:C,2,FALSE))</f>
        <v>Bruno Genesio</v>
      </c>
      <c r="AA27" s="22">
        <f>IF(Y27="","",VLOOKUP(Y27,[2]Budget!A:B,2,FALSE))</f>
        <v>250000000</v>
      </c>
      <c r="AD27" s="51"/>
      <c r="AE27" s="52"/>
      <c r="AF27" s="52"/>
      <c r="AG27" s="52"/>
      <c r="AH27" s="45"/>
      <c r="AI27" s="45"/>
      <c r="AJ27" s="45"/>
    </row>
    <row r="28" spans="2:36" ht="15.75" x14ac:dyDescent="0.3">
      <c r="B28" s="20">
        <v>3</v>
      </c>
      <c r="C28" s="20" t="s">
        <v>20</v>
      </c>
      <c r="D28" s="21">
        <v>42609</v>
      </c>
      <c r="E28" s="3" t="s">
        <v>21</v>
      </c>
      <c r="F28" s="22">
        <f>IF(H28="","",VLOOKUP(H28,[2]Budget!A:B,2,FALSE))</f>
        <v>42000000</v>
      </c>
      <c r="G28" s="23" t="str">
        <f>IF(H28="","",VLOOKUP(H28,[2]Entraîneur!A:C,2,FALSE))</f>
        <v>Frédéric HANTZ</v>
      </c>
      <c r="H28" s="24" t="s">
        <v>26</v>
      </c>
      <c r="I28" s="25">
        <f t="shared" si="0"/>
        <v>1</v>
      </c>
      <c r="J28" s="26">
        <f t="shared" si="1"/>
        <v>1</v>
      </c>
      <c r="K28" s="26">
        <f t="shared" si="2"/>
        <v>0</v>
      </c>
      <c r="L28" s="26" t="str">
        <f t="shared" si="3"/>
        <v>Nul</v>
      </c>
      <c r="M28" s="27" t="str">
        <f t="shared" si="4"/>
        <v>1</v>
      </c>
      <c r="N28" s="28" t="str">
        <f t="shared" si="5"/>
        <v>OUI</v>
      </c>
      <c r="O28" s="28" t="str">
        <f t="shared" si="6"/>
        <v>NON</v>
      </c>
      <c r="P28" s="53">
        <v>1</v>
      </c>
      <c r="Q28" s="29">
        <v>2.2999999999999998</v>
      </c>
      <c r="R28" s="29">
        <v>3.1</v>
      </c>
      <c r="S28" s="29">
        <v>3.25</v>
      </c>
      <c r="T28" s="53">
        <v>1</v>
      </c>
      <c r="U28" s="26" t="str">
        <f t="shared" si="7"/>
        <v>OUI</v>
      </c>
      <c r="V28" s="28" t="str">
        <f t="shared" si="8"/>
        <v>NON</v>
      </c>
      <c r="W28" s="26" t="str">
        <f t="shared" si="9"/>
        <v>1</v>
      </c>
      <c r="X28" s="30" t="str">
        <f t="shared" si="10"/>
        <v>Nul</v>
      </c>
      <c r="Y28" s="24" t="s">
        <v>39</v>
      </c>
      <c r="Z28" s="31" t="str">
        <f>IF(Y28="","",VLOOKUP(Y28,[2]Entraîneur!A:C,2,FALSE))</f>
        <v>Christian Gourcuff</v>
      </c>
      <c r="AA28" s="22">
        <f>IF(Y28="","",VLOOKUP(Y28,[2]Budget!A:B,2,FALSE))</f>
        <v>50000000</v>
      </c>
      <c r="AD28" s="51"/>
      <c r="AE28" s="52"/>
      <c r="AF28" s="52"/>
      <c r="AG28" s="52"/>
      <c r="AH28" s="45"/>
      <c r="AI28" s="45"/>
      <c r="AJ28" s="52"/>
    </row>
    <row r="29" spans="2:36" ht="15.75" x14ac:dyDescent="0.3">
      <c r="B29" s="20">
        <v>3</v>
      </c>
      <c r="C29" s="20" t="s">
        <v>20</v>
      </c>
      <c r="D29" s="21">
        <v>42610</v>
      </c>
      <c r="E29" s="3" t="s">
        <v>21</v>
      </c>
      <c r="F29" s="22">
        <f>IF(H29="","",VLOOKUP(H29,[2]Budget!A:B,2,FALSE))</f>
        <v>60000000</v>
      </c>
      <c r="G29" s="23" t="str">
        <f>IF(H29="","",VLOOKUP(H29,[2]Entraîneur!A:C,2,FALSE))</f>
        <v>Jocelyn GOURVENNEC</v>
      </c>
      <c r="H29" s="24" t="s">
        <v>34</v>
      </c>
      <c r="I29" s="25">
        <f t="shared" si="0"/>
        <v>2</v>
      </c>
      <c r="J29" s="26">
        <f t="shared" si="1"/>
        <v>0</v>
      </c>
      <c r="K29" s="26">
        <f t="shared" si="2"/>
        <v>0</v>
      </c>
      <c r="L29" s="26" t="str">
        <f t="shared" si="3"/>
        <v>Victoire</v>
      </c>
      <c r="M29" s="27" t="str">
        <f t="shared" si="4"/>
        <v>3</v>
      </c>
      <c r="N29" s="28" t="str">
        <f t="shared" si="5"/>
        <v>OUI</v>
      </c>
      <c r="O29" s="28" t="str">
        <f t="shared" si="6"/>
        <v>OUI</v>
      </c>
      <c r="P29" s="53">
        <v>1</v>
      </c>
      <c r="Q29" s="29">
        <v>2.1</v>
      </c>
      <c r="R29" s="29">
        <v>3.1</v>
      </c>
      <c r="S29" s="29">
        <v>3.75</v>
      </c>
      <c r="T29" s="20">
        <v>0</v>
      </c>
      <c r="U29" s="26" t="str">
        <f t="shared" si="7"/>
        <v>NON</v>
      </c>
      <c r="V29" s="28" t="str">
        <f t="shared" si="8"/>
        <v>NON</v>
      </c>
      <c r="W29" s="26" t="str">
        <f t="shared" si="9"/>
        <v>0</v>
      </c>
      <c r="X29" s="30" t="str">
        <f t="shared" si="10"/>
        <v>Défaite</v>
      </c>
      <c r="Y29" s="24" t="s">
        <v>33</v>
      </c>
      <c r="Z29" s="31" t="str">
        <f>IF(Y29="","",VLOOKUP(Y29,[2]Entraîneur!A:C,2,FALSE))</f>
        <v>René Girard</v>
      </c>
      <c r="AA29" s="22">
        <f>IF(Y29="","",VLOOKUP(Y29,[2]Budget!A:B,2,FALSE))</f>
        <v>40000000</v>
      </c>
      <c r="AC29" s="32" t="s">
        <v>62</v>
      </c>
      <c r="AD29" s="51"/>
      <c r="AE29" s="52"/>
      <c r="AF29" s="52"/>
      <c r="AG29" s="52"/>
      <c r="AH29" s="52"/>
      <c r="AI29" s="52"/>
      <c r="AJ29" s="45"/>
    </row>
    <row r="30" spans="2:36" ht="15.75" x14ac:dyDescent="0.3">
      <c r="B30" s="20">
        <v>3</v>
      </c>
      <c r="C30" s="20" t="s">
        <v>20</v>
      </c>
      <c r="D30" s="21">
        <v>42610</v>
      </c>
      <c r="E30" s="3" t="s">
        <v>21</v>
      </c>
      <c r="F30" s="22">
        <f>IF(H30="","",VLOOKUP(H30,[2]Budget!A:B,2,FALSE))</f>
        <v>145000000</v>
      </c>
      <c r="G30" s="23" t="str">
        <f>IF(H30="","",VLOOKUP(H30,[2]Entraîneur!A:C,2,FALSE))</f>
        <v>Leonardo Jardim</v>
      </c>
      <c r="H30" s="24" t="s">
        <v>22</v>
      </c>
      <c r="I30" s="25">
        <f t="shared" si="0"/>
        <v>1</v>
      </c>
      <c r="J30" s="26">
        <f t="shared" si="1"/>
        <v>1</v>
      </c>
      <c r="K30" s="26">
        <f t="shared" si="2"/>
        <v>0</v>
      </c>
      <c r="L30" s="26" t="str">
        <f t="shared" si="3"/>
        <v>Victoire</v>
      </c>
      <c r="M30" s="27" t="str">
        <f t="shared" si="4"/>
        <v>3</v>
      </c>
      <c r="N30" s="28" t="str">
        <f t="shared" si="5"/>
        <v>NON</v>
      </c>
      <c r="O30" s="28" t="str">
        <f t="shared" si="6"/>
        <v>NON</v>
      </c>
      <c r="P30" s="20">
        <v>3</v>
      </c>
      <c r="Q30" s="29">
        <v>4.5</v>
      </c>
      <c r="R30" s="29">
        <v>3.7</v>
      </c>
      <c r="S30" s="29">
        <v>1.75</v>
      </c>
      <c r="T30" s="20">
        <v>1</v>
      </c>
      <c r="U30" s="26" t="str">
        <f t="shared" si="7"/>
        <v>OUI</v>
      </c>
      <c r="V30" s="28" t="str">
        <f t="shared" si="8"/>
        <v>OUI</v>
      </c>
      <c r="W30" s="26" t="str">
        <f t="shared" si="9"/>
        <v>0</v>
      </c>
      <c r="X30" s="30" t="str">
        <f t="shared" si="10"/>
        <v>Défaite</v>
      </c>
      <c r="Y30" s="24" t="s">
        <v>25</v>
      </c>
      <c r="Z30" s="31" t="str">
        <f>IF(Y30="","",VLOOKUP(Y30,[2]Entraîneur!A:C,2,FALSE))</f>
        <v>Unaï Emery</v>
      </c>
      <c r="AA30" s="22">
        <f>IF(Y30="","",VLOOKUP(Y30,[2]Budget!A:B,2,FALSE))</f>
        <v>500000000</v>
      </c>
      <c r="AD30" s="40"/>
      <c r="AE30" s="41"/>
      <c r="AF30" s="41"/>
      <c r="AG30" s="41"/>
      <c r="AH30" s="32"/>
      <c r="AI30" s="32"/>
      <c r="AJ30" s="32"/>
    </row>
    <row r="31" spans="2:36" ht="15.75" x14ac:dyDescent="0.3">
      <c r="B31" s="20">
        <v>3</v>
      </c>
      <c r="C31" s="20" t="s">
        <v>20</v>
      </c>
      <c r="D31" s="21">
        <v>42610</v>
      </c>
      <c r="E31" s="3" t="s">
        <v>21</v>
      </c>
      <c r="F31" s="22">
        <f>IF(H31="","",VLOOKUP(H31,[2]Budget!A:B,2,FALSE))</f>
        <v>70000000</v>
      </c>
      <c r="G31" s="23" t="str">
        <f>IF(H31="","",VLOOKUP(H31,[2]Entraîneur!A:C,2,FALSE))</f>
        <v>Christophe Galtier</v>
      </c>
      <c r="H31" s="24" t="s">
        <v>35</v>
      </c>
      <c r="I31" s="25">
        <f t="shared" si="0"/>
        <v>1</v>
      </c>
      <c r="J31" s="26">
        <f t="shared" si="1"/>
        <v>1</v>
      </c>
      <c r="K31" s="26">
        <f t="shared" si="2"/>
        <v>0</v>
      </c>
      <c r="L31" s="26" t="str">
        <f t="shared" si="3"/>
        <v>Nul</v>
      </c>
      <c r="M31" s="27" t="str">
        <f t="shared" si="4"/>
        <v>1</v>
      </c>
      <c r="N31" s="28" t="str">
        <f t="shared" si="5"/>
        <v>OUI</v>
      </c>
      <c r="O31" s="28" t="str">
        <f t="shared" si="6"/>
        <v>OUI</v>
      </c>
      <c r="P31" s="20">
        <v>0</v>
      </c>
      <c r="Q31" s="29">
        <v>2.15</v>
      </c>
      <c r="R31" s="29">
        <v>3.2</v>
      </c>
      <c r="S31" s="29">
        <v>3.6</v>
      </c>
      <c r="T31" s="20">
        <v>0</v>
      </c>
      <c r="U31" s="26" t="str">
        <f t="shared" si="7"/>
        <v>NON</v>
      </c>
      <c r="V31" s="28" t="str">
        <f t="shared" si="8"/>
        <v>NON</v>
      </c>
      <c r="W31" s="26" t="str">
        <f t="shared" si="9"/>
        <v>1</v>
      </c>
      <c r="X31" s="30" t="str">
        <f t="shared" si="10"/>
        <v>Nul</v>
      </c>
      <c r="Y31" s="24" t="s">
        <v>41</v>
      </c>
      <c r="Z31" s="31" t="str">
        <f>IF(Y31="","",VLOOKUP(Y31,[2]Entraîneur!A:C,2,FALSE))</f>
        <v>Pascal Dupraz</v>
      </c>
      <c r="AA31" s="22">
        <f>IF(Y31="","",VLOOKUP(Y31,[2]Budget!A:B,2,FALSE))</f>
        <v>35000000</v>
      </c>
      <c r="AD31" s="40"/>
      <c r="AE31" s="41"/>
      <c r="AF31" s="41"/>
      <c r="AG31" s="41"/>
      <c r="AH31" s="32"/>
      <c r="AI31" s="32"/>
      <c r="AJ31" s="32"/>
    </row>
    <row r="32" spans="2:36" ht="15.75" x14ac:dyDescent="0.3">
      <c r="B32" s="20">
        <v>4</v>
      </c>
      <c r="C32" s="20" t="s">
        <v>20</v>
      </c>
      <c r="D32" s="21">
        <v>42622</v>
      </c>
      <c r="E32" s="3" t="s">
        <v>21</v>
      </c>
      <c r="F32" s="22">
        <f>IF(H32="","",VLOOKUP(H32,[2]Budget!A:B,2,FALSE))</f>
        <v>500000000</v>
      </c>
      <c r="G32" s="23" t="str">
        <f>IF(H32="","",VLOOKUP(H32,[2]Entraîneur!A:C,2,FALSE))</f>
        <v>Unaï Emery</v>
      </c>
      <c r="H32" s="24" t="s">
        <v>25</v>
      </c>
      <c r="I32" s="25">
        <f t="shared" si="0"/>
        <v>1</v>
      </c>
      <c r="J32" s="26">
        <f t="shared" si="1"/>
        <v>1</v>
      </c>
      <c r="K32" s="26">
        <f t="shared" si="2"/>
        <v>0</v>
      </c>
      <c r="L32" s="26" t="str">
        <f t="shared" si="3"/>
        <v>Nul</v>
      </c>
      <c r="M32" s="27" t="str">
        <f t="shared" si="4"/>
        <v>1</v>
      </c>
      <c r="N32" s="28" t="str">
        <f t="shared" si="5"/>
        <v>OUI</v>
      </c>
      <c r="O32" s="28" t="str">
        <f t="shared" si="6"/>
        <v>OUI</v>
      </c>
      <c r="P32" s="20">
        <v>1</v>
      </c>
      <c r="Q32" s="29">
        <v>1.28</v>
      </c>
      <c r="R32" s="29">
        <v>5.0999999999999996</v>
      </c>
      <c r="S32" s="29">
        <v>10.5</v>
      </c>
      <c r="T32" s="20">
        <v>1</v>
      </c>
      <c r="U32" s="26" t="str">
        <f t="shared" si="7"/>
        <v>NON</v>
      </c>
      <c r="V32" s="28" t="str">
        <f t="shared" si="8"/>
        <v>NON</v>
      </c>
      <c r="W32" s="26" t="str">
        <f t="shared" si="9"/>
        <v>1</v>
      </c>
      <c r="X32" s="30" t="str">
        <f t="shared" si="10"/>
        <v>Nul</v>
      </c>
      <c r="Y32" s="24" t="s">
        <v>35</v>
      </c>
      <c r="Z32" s="31" t="str">
        <f>IF(Y32="","",VLOOKUP(Y32,[2]Entraîneur!A:C,2,FALSE))</f>
        <v>Christophe Galtier</v>
      </c>
      <c r="AA32" s="22">
        <f>IF(Y32="","",VLOOKUP(Y32,[2]Budget!A:B,2,FALSE))</f>
        <v>70000000</v>
      </c>
      <c r="AD32" s="40"/>
      <c r="AE32" s="41"/>
      <c r="AF32" s="41"/>
      <c r="AG32" s="41"/>
      <c r="AH32" s="32"/>
      <c r="AI32" s="32"/>
      <c r="AJ32" s="32"/>
    </row>
    <row r="33" spans="2:36" ht="15.75" x14ac:dyDescent="0.3">
      <c r="B33" s="20">
        <v>4</v>
      </c>
      <c r="C33" s="20" t="s">
        <v>20</v>
      </c>
      <c r="D33" s="21">
        <v>42623</v>
      </c>
      <c r="E33" s="3" t="s">
        <v>21</v>
      </c>
      <c r="F33" s="22">
        <f>IF(H33="","",VLOOKUP(H33,[2]Budget!A:B,2,FALSE))</f>
        <v>250000000</v>
      </c>
      <c r="G33" s="23" t="str">
        <f>IF(H33="","",VLOOKUP(H33,[2]Entraîneur!A:C,2,FALSE))</f>
        <v>Bruno Genesio</v>
      </c>
      <c r="H33" s="24" t="s">
        <v>37</v>
      </c>
      <c r="I33" s="25">
        <f t="shared" si="0"/>
        <v>1</v>
      </c>
      <c r="J33" s="26">
        <f t="shared" si="1"/>
        <v>0</v>
      </c>
      <c r="K33" s="26">
        <f t="shared" si="2"/>
        <v>1</v>
      </c>
      <c r="L33" s="26" t="str">
        <f t="shared" si="3"/>
        <v>Défaite</v>
      </c>
      <c r="M33" s="27" t="str">
        <f t="shared" si="4"/>
        <v>0</v>
      </c>
      <c r="N33" s="28" t="str">
        <f t="shared" si="5"/>
        <v>OUI</v>
      </c>
      <c r="O33" s="28" t="str">
        <f t="shared" si="6"/>
        <v>OUI</v>
      </c>
      <c r="P33" s="20">
        <v>1</v>
      </c>
      <c r="Q33" s="29">
        <v>1.68</v>
      </c>
      <c r="R33" s="29">
        <v>3.7</v>
      </c>
      <c r="S33" s="29">
        <v>5.0999999999999996</v>
      </c>
      <c r="T33" s="20">
        <v>3</v>
      </c>
      <c r="U33" s="26" t="str">
        <f t="shared" si="7"/>
        <v>NON</v>
      </c>
      <c r="V33" s="28" t="str">
        <f t="shared" si="8"/>
        <v>NON</v>
      </c>
      <c r="W33" s="26" t="str">
        <f t="shared" si="9"/>
        <v>3</v>
      </c>
      <c r="X33" s="30" t="str">
        <f t="shared" si="10"/>
        <v>Victoire</v>
      </c>
      <c r="Y33" s="24" t="s">
        <v>34</v>
      </c>
      <c r="Z33" s="31" t="str">
        <f>IF(Y33="","",VLOOKUP(Y33,[2]Entraîneur!A:C,2,FALSE))</f>
        <v>Jocelyn GOURVENNEC</v>
      </c>
      <c r="AA33" s="22">
        <f>IF(Y33="","",VLOOKUP(Y33,[2]Budget!A:B,2,FALSE))</f>
        <v>60000000</v>
      </c>
      <c r="AD33" s="40"/>
      <c r="AE33" s="41"/>
      <c r="AF33" s="41"/>
      <c r="AG33" s="41"/>
      <c r="AH33" s="32"/>
      <c r="AI33" s="32"/>
      <c r="AJ33" s="32"/>
    </row>
    <row r="34" spans="2:36" x14ac:dyDescent="0.25">
      <c r="B34" s="20">
        <v>4</v>
      </c>
      <c r="C34" s="20" t="s">
        <v>20</v>
      </c>
      <c r="D34" s="21">
        <v>42623</v>
      </c>
      <c r="E34" s="3" t="s">
        <v>21</v>
      </c>
      <c r="F34" s="22">
        <f>IF(H34="","",VLOOKUP(H34,[2]Budget!A:B,2,FALSE))</f>
        <v>36000000</v>
      </c>
      <c r="G34" s="23" t="str">
        <f>IF(H34="","",VLOOKUP(H34,[2]Entraîneur!A:C,2,FALSE))</f>
        <v>Sylvain Ripoll</v>
      </c>
      <c r="H34" s="33" t="s">
        <v>31</v>
      </c>
      <c r="I34" s="25">
        <f t="shared" si="0"/>
        <v>0</v>
      </c>
      <c r="J34" s="26">
        <f t="shared" si="1"/>
        <v>0</v>
      </c>
      <c r="K34" s="26">
        <f t="shared" si="2"/>
        <v>1</v>
      </c>
      <c r="L34" s="26" t="str">
        <f t="shared" si="3"/>
        <v>Défaite</v>
      </c>
      <c r="M34" s="27" t="str">
        <f t="shared" si="4"/>
        <v>0</v>
      </c>
      <c r="N34" s="28" t="str">
        <f t="shared" si="5"/>
        <v>OUI</v>
      </c>
      <c r="O34" s="28" t="str">
        <f t="shared" si="6"/>
        <v>OUI</v>
      </c>
      <c r="P34" s="20">
        <v>0</v>
      </c>
      <c r="Q34" s="29">
        <v>2.2999999999999998</v>
      </c>
      <c r="R34" s="29">
        <v>3.1</v>
      </c>
      <c r="S34" s="29">
        <v>3.25</v>
      </c>
      <c r="T34" s="20">
        <v>2</v>
      </c>
      <c r="U34" s="26" t="str">
        <f t="shared" si="7"/>
        <v>NON</v>
      </c>
      <c r="V34" s="28" t="str">
        <f t="shared" si="8"/>
        <v>NON</v>
      </c>
      <c r="W34" s="26" t="str">
        <f t="shared" si="9"/>
        <v>3</v>
      </c>
      <c r="X34" s="30" t="str">
        <f t="shared" si="10"/>
        <v>Victoire</v>
      </c>
      <c r="Y34" s="36" t="s">
        <v>36</v>
      </c>
      <c r="Z34" s="31" t="str">
        <f>IF(Y34="","",VLOOKUP(Y34,[2]Entraîneur!A:C,2,FALSE))</f>
        <v>Pablo Correa</v>
      </c>
      <c r="AA34" s="22">
        <f>IF(Y34="","",VLOOKUP(Y34,[2]Budget!A:B,2,FALSE))</f>
        <v>30000000</v>
      </c>
    </row>
    <row r="35" spans="2:36" x14ac:dyDescent="0.25">
      <c r="B35" s="20">
        <v>4</v>
      </c>
      <c r="C35" s="20" t="s">
        <v>20</v>
      </c>
      <c r="D35" s="21">
        <v>42623</v>
      </c>
      <c r="E35" s="3" t="s">
        <v>21</v>
      </c>
      <c r="F35" s="22">
        <f>IF(H35="","",VLOOKUP(H35,[2]Budget!A:B,2,FALSE))</f>
        <v>75000000</v>
      </c>
      <c r="G35" s="23" t="str">
        <f>IF(H35="","",VLOOKUP(H35,[2]Entraîneur!A:C,2,FALSE))</f>
        <v>Frédéric Antonetti</v>
      </c>
      <c r="H35" s="33" t="s">
        <v>29</v>
      </c>
      <c r="I35" s="25">
        <f t="shared" si="0"/>
        <v>1</v>
      </c>
      <c r="J35" s="26">
        <f t="shared" si="1"/>
        <v>0</v>
      </c>
      <c r="K35" s="26">
        <f t="shared" si="2"/>
        <v>1</v>
      </c>
      <c r="L35" s="26" t="str">
        <f t="shared" si="3"/>
        <v>Défaite</v>
      </c>
      <c r="M35" s="27" t="str">
        <f t="shared" si="4"/>
        <v>0</v>
      </c>
      <c r="N35" s="28" t="str">
        <f t="shared" si="5"/>
        <v>OUI</v>
      </c>
      <c r="O35" s="28" t="str">
        <f t="shared" si="6"/>
        <v>NON</v>
      </c>
      <c r="P35" s="20">
        <v>1</v>
      </c>
      <c r="Q35" s="29">
        <v>2.5</v>
      </c>
      <c r="R35" s="29">
        <v>3</v>
      </c>
      <c r="S35" s="29">
        <v>3.1</v>
      </c>
      <c r="T35" s="20">
        <v>4</v>
      </c>
      <c r="U35" s="26" t="str">
        <f t="shared" si="7"/>
        <v>OUI</v>
      </c>
      <c r="V35" s="28" t="str">
        <f t="shared" si="8"/>
        <v>NON</v>
      </c>
      <c r="W35" s="26" t="str">
        <f t="shared" si="9"/>
        <v>3</v>
      </c>
      <c r="X35" s="30" t="str">
        <f t="shared" si="10"/>
        <v>Victoire</v>
      </c>
      <c r="Y35" s="33" t="s">
        <v>22</v>
      </c>
      <c r="Z35" s="31" t="str">
        <f>IF(Y35="","",VLOOKUP(Y35,[2]Entraîneur!A:C,2,FALSE))</f>
        <v>Leonardo Jardim</v>
      </c>
      <c r="AA35" s="22">
        <f>IF(Y35="","",VLOOKUP(Y35,[2]Budget!A:B,2,FALSE))</f>
        <v>145000000</v>
      </c>
    </row>
    <row r="36" spans="2:36" x14ac:dyDescent="0.25">
      <c r="B36" s="20">
        <v>4</v>
      </c>
      <c r="C36" s="20" t="s">
        <v>20</v>
      </c>
      <c r="D36" s="74">
        <v>42623</v>
      </c>
      <c r="E36" s="3" t="s">
        <v>21</v>
      </c>
      <c r="F36" s="22">
        <f>IF(H36="","",VLOOKUP(H36,[2]Budget!A:B,2,FALSE))</f>
        <v>28000000</v>
      </c>
      <c r="G36" s="23" t="str">
        <f>IF(H36="","",VLOOKUP(H36,[2]Entraîneur!A:C,2,FALSE))</f>
        <v>François CICCOLINI</v>
      </c>
      <c r="H36" s="33" t="s">
        <v>24</v>
      </c>
      <c r="I36" s="25">
        <f t="shared" si="0"/>
        <v>1</v>
      </c>
      <c r="J36" s="26">
        <f t="shared" si="1"/>
        <v>0</v>
      </c>
      <c r="K36" s="26">
        <f t="shared" si="2"/>
        <v>1</v>
      </c>
      <c r="L36" s="26" t="str">
        <f t="shared" si="3"/>
        <v>Victoire</v>
      </c>
      <c r="M36" s="27" t="str">
        <f t="shared" si="4"/>
        <v>3</v>
      </c>
      <c r="N36" s="28" t="str">
        <f t="shared" si="5"/>
        <v>OUI</v>
      </c>
      <c r="O36" s="28" t="str">
        <f t="shared" si="6"/>
        <v>NON</v>
      </c>
      <c r="P36" s="20">
        <v>2</v>
      </c>
      <c r="Q36" s="29">
        <v>2.7</v>
      </c>
      <c r="R36" s="29">
        <v>3</v>
      </c>
      <c r="S36" s="29">
        <v>2.75</v>
      </c>
      <c r="T36" s="20">
        <v>1</v>
      </c>
      <c r="U36" s="26" t="str">
        <f t="shared" si="7"/>
        <v>OUI</v>
      </c>
      <c r="V36" s="28" t="str">
        <f t="shared" si="8"/>
        <v>NON</v>
      </c>
      <c r="W36" s="26" t="str">
        <f t="shared" si="9"/>
        <v>0</v>
      </c>
      <c r="X36" s="30" t="str">
        <f t="shared" si="10"/>
        <v>Défaite</v>
      </c>
      <c r="Y36" s="24" t="s">
        <v>41</v>
      </c>
      <c r="Z36" s="31" t="str">
        <f>IF(Y36="","",VLOOKUP(Y36,[2]Entraîneur!A:C,2,FALSE))</f>
        <v>Pascal Dupraz</v>
      </c>
      <c r="AA36" s="22">
        <f>IF(Y36="","",VLOOKUP(Y36,[2]Budget!A:B,2,FALSE))</f>
        <v>35000000</v>
      </c>
    </row>
    <row r="37" spans="2:36" x14ac:dyDescent="0.25">
      <c r="B37" s="20">
        <v>4</v>
      </c>
      <c r="C37" s="20" t="s">
        <v>20</v>
      </c>
      <c r="D37" s="21">
        <v>42623</v>
      </c>
      <c r="E37" s="3" t="s">
        <v>21</v>
      </c>
      <c r="F37" s="22">
        <f>IF(H37="","",VLOOKUP(H37,[2]Budget!A:B,2,FALSE))</f>
        <v>25000000</v>
      </c>
      <c r="G37" s="23" t="str">
        <f>IF(H37="","",VLOOKUP(H37,[2]Entraîneur!A:C,2,FALSE))</f>
        <v>Stéphane MOULIN</v>
      </c>
      <c r="H37" s="24" t="s">
        <v>27</v>
      </c>
      <c r="I37" s="25">
        <f t="shared" si="0"/>
        <v>1</v>
      </c>
      <c r="J37" s="26">
        <f t="shared" si="1"/>
        <v>0</v>
      </c>
      <c r="K37" s="26">
        <f t="shared" si="2"/>
        <v>1</v>
      </c>
      <c r="L37" s="26" t="str">
        <f t="shared" si="3"/>
        <v>Victoire</v>
      </c>
      <c r="M37" s="27" t="str">
        <f t="shared" si="4"/>
        <v>3</v>
      </c>
      <c r="N37" s="28" t="str">
        <f t="shared" si="5"/>
        <v>OUI</v>
      </c>
      <c r="O37" s="28" t="str">
        <f t="shared" si="6"/>
        <v>NON</v>
      </c>
      <c r="P37" s="20">
        <v>3</v>
      </c>
      <c r="Q37" s="29">
        <v>2.2000000000000002</v>
      </c>
      <c r="R37" s="29">
        <v>3.1</v>
      </c>
      <c r="S37" s="29">
        <v>3.5</v>
      </c>
      <c r="T37" s="20">
        <v>1</v>
      </c>
      <c r="U37" s="26" t="str">
        <f t="shared" si="7"/>
        <v>OUI</v>
      </c>
      <c r="V37" s="28" t="str">
        <f t="shared" si="8"/>
        <v>NON</v>
      </c>
      <c r="W37" s="26" t="str">
        <f t="shared" si="9"/>
        <v>0</v>
      </c>
      <c r="X37" s="30" t="str">
        <f t="shared" si="10"/>
        <v>Défaite</v>
      </c>
      <c r="Y37" s="33" t="s">
        <v>32</v>
      </c>
      <c r="Z37" s="31" t="str">
        <f>IF(Y37="","",VLOOKUP(Y37,[2]Entraîneur!A:C,2,FALSE))</f>
        <v>Olivier DALL'OGLIO</v>
      </c>
      <c r="AA37" s="22">
        <f>IF(Y37="","",VLOOKUP(Y37,[2]Budget!A:B,2,FALSE))</f>
        <v>26000000</v>
      </c>
    </row>
    <row r="38" spans="2:36" x14ac:dyDescent="0.25">
      <c r="B38" s="20">
        <v>4</v>
      </c>
      <c r="C38" s="20" t="s">
        <v>20</v>
      </c>
      <c r="D38" s="21">
        <v>42623</v>
      </c>
      <c r="E38" s="3" t="s">
        <v>21</v>
      </c>
      <c r="F38" s="22">
        <f>IF(H38="","",VLOOKUP(H38,[2]Budget!A:B,2,FALSE))</f>
        <v>26000000</v>
      </c>
      <c r="G38" s="23" t="str">
        <f>IF(H38="","",VLOOKUP(H38,[2]Entraîneur!A:C,2,FALSE))</f>
        <v>Antoine KOMBOUARÉ</v>
      </c>
      <c r="H38" s="24" t="s">
        <v>23</v>
      </c>
      <c r="I38" s="25">
        <f t="shared" si="0"/>
        <v>1</v>
      </c>
      <c r="J38" s="26">
        <f t="shared" si="1"/>
        <v>1</v>
      </c>
      <c r="K38" s="26">
        <f t="shared" si="2"/>
        <v>0</v>
      </c>
      <c r="L38" s="26" t="str">
        <f t="shared" si="3"/>
        <v>Nul</v>
      </c>
      <c r="M38" s="27" t="str">
        <f t="shared" si="4"/>
        <v>1</v>
      </c>
      <c r="N38" s="28" t="str">
        <f t="shared" si="5"/>
        <v>OUI</v>
      </c>
      <c r="O38" s="28" t="str">
        <f t="shared" si="6"/>
        <v>NON</v>
      </c>
      <c r="P38" s="20">
        <v>1</v>
      </c>
      <c r="Q38" s="29">
        <v>2.2999999999999998</v>
      </c>
      <c r="R38" s="29">
        <v>3.1</v>
      </c>
      <c r="S38" s="29">
        <v>3.25</v>
      </c>
      <c r="T38" s="20">
        <v>1</v>
      </c>
      <c r="U38" s="26" t="str">
        <f t="shared" si="7"/>
        <v>OUI</v>
      </c>
      <c r="V38" s="28" t="str">
        <f t="shared" si="8"/>
        <v>NON</v>
      </c>
      <c r="W38" s="26" t="str">
        <f t="shared" si="9"/>
        <v>1</v>
      </c>
      <c r="X38" s="30" t="str">
        <f t="shared" si="10"/>
        <v>Nul</v>
      </c>
      <c r="Y38" s="24" t="s">
        <v>26</v>
      </c>
      <c r="Z38" s="31" t="str">
        <f>IF(Y38="","",VLOOKUP(Y38,[2]Entraîneur!A:C,2,FALSE))</f>
        <v>Frédéric HANTZ</v>
      </c>
      <c r="AA38" s="22">
        <f>IF(Y38="","",VLOOKUP(Y38,[2]Budget!A:B,2,FALSE))</f>
        <v>42000000</v>
      </c>
    </row>
    <row r="39" spans="2:36" x14ac:dyDescent="0.25">
      <c r="B39" s="20">
        <v>4</v>
      </c>
      <c r="C39" s="20" t="s">
        <v>20</v>
      </c>
      <c r="D39" s="21">
        <v>42624</v>
      </c>
      <c r="E39" s="3" t="s">
        <v>21</v>
      </c>
      <c r="F39" s="22">
        <f>IF(H39="","",VLOOKUP(H39,[2]Budget!A:B,2,FALSE))</f>
        <v>40000000</v>
      </c>
      <c r="G39" s="23" t="str">
        <f>IF(H39="","",VLOOKUP(H39,[2]Entraîneur!A:C,2,FALSE))</f>
        <v>René Girard</v>
      </c>
      <c r="H39" s="24" t="s">
        <v>33</v>
      </c>
      <c r="I39" s="25">
        <f t="shared" si="0"/>
        <v>0</v>
      </c>
      <c r="J39" s="26">
        <f t="shared" si="1"/>
        <v>0</v>
      </c>
      <c r="K39" s="26">
        <f t="shared" si="2"/>
        <v>2</v>
      </c>
      <c r="L39" s="26" t="str">
        <f t="shared" si="3"/>
        <v>Défaite</v>
      </c>
      <c r="M39" s="27" t="str">
        <f t="shared" si="4"/>
        <v>0</v>
      </c>
      <c r="N39" s="28" t="str">
        <f t="shared" si="5"/>
        <v>OUI</v>
      </c>
      <c r="O39" s="28" t="str">
        <f t="shared" si="6"/>
        <v>OUI</v>
      </c>
      <c r="P39" s="20">
        <v>0</v>
      </c>
      <c r="Q39" s="29">
        <v>1.72</v>
      </c>
      <c r="R39" s="29">
        <v>3.4</v>
      </c>
      <c r="S39" s="29">
        <v>5.5</v>
      </c>
      <c r="T39" s="20">
        <v>3</v>
      </c>
      <c r="U39" s="26" t="str">
        <f t="shared" si="7"/>
        <v>NON</v>
      </c>
      <c r="V39" s="28" t="str">
        <f t="shared" si="8"/>
        <v>NON</v>
      </c>
      <c r="W39" s="26" t="str">
        <f t="shared" si="9"/>
        <v>3</v>
      </c>
      <c r="X39" s="30" t="str">
        <f t="shared" si="10"/>
        <v>Victoire</v>
      </c>
      <c r="Y39" s="33" t="s">
        <v>28</v>
      </c>
      <c r="Z39" s="31" t="str">
        <f>IF(Y39="","",VLOOKUP(Y39,[2]Entraîneur!A:C,2,FALSE))</f>
        <v>Philippe HINSCHBERGER</v>
      </c>
      <c r="AA39" s="22">
        <f>IF(Y39="","",VLOOKUP(Y39,[2]Budget!A:B,2,FALSE))</f>
        <v>30000000</v>
      </c>
    </row>
    <row r="40" spans="2:36" x14ac:dyDescent="0.25">
      <c r="B40" s="20">
        <v>4</v>
      </c>
      <c r="C40" s="20" t="s">
        <v>20</v>
      </c>
      <c r="D40" s="21">
        <v>42624</v>
      </c>
      <c r="E40" s="3" t="s">
        <v>21</v>
      </c>
      <c r="F40" s="22">
        <f>IF(H40="","",VLOOKUP(H40,[2]Budget!A:B,2,FALSE))</f>
        <v>50000000</v>
      </c>
      <c r="G40" s="23" t="str">
        <f>IF(H40="","",VLOOKUP(H40,[2]Entraîneur!A:C,2,FALSE))</f>
        <v>Christian Gourcuff</v>
      </c>
      <c r="H40" s="24" t="s">
        <v>39</v>
      </c>
      <c r="I40" s="25">
        <f t="shared" si="0"/>
        <v>2</v>
      </c>
      <c r="J40" s="26">
        <f t="shared" si="1"/>
        <v>0</v>
      </c>
      <c r="K40" s="26">
        <f t="shared" si="2"/>
        <v>0</v>
      </c>
      <c r="L40" s="26" t="str">
        <f t="shared" si="3"/>
        <v>Victoire</v>
      </c>
      <c r="M40" s="27" t="str">
        <f t="shared" si="4"/>
        <v>3</v>
      </c>
      <c r="N40" s="28" t="str">
        <f t="shared" si="5"/>
        <v>OUI</v>
      </c>
      <c r="O40" s="28" t="str">
        <f t="shared" si="6"/>
        <v>OUI</v>
      </c>
      <c r="P40" s="20">
        <v>2</v>
      </c>
      <c r="Q40" s="29">
        <v>1.95</v>
      </c>
      <c r="R40" s="29">
        <v>3.4</v>
      </c>
      <c r="S40" s="29">
        <v>3.8</v>
      </c>
      <c r="T40" s="20">
        <v>0</v>
      </c>
      <c r="U40" s="26" t="str">
        <f t="shared" si="7"/>
        <v>NON</v>
      </c>
      <c r="V40" s="28" t="str">
        <f t="shared" si="8"/>
        <v>NON</v>
      </c>
      <c r="W40" s="26" t="str">
        <f t="shared" si="9"/>
        <v>0</v>
      </c>
      <c r="X40" s="30" t="str">
        <f t="shared" si="10"/>
        <v>Défaite</v>
      </c>
      <c r="Y40" s="33" t="s">
        <v>30</v>
      </c>
      <c r="Z40" s="31" t="str">
        <f>IF(Y40="","",VLOOKUP(Y40,[2]Entraîneur!A:C,2,FALSE))</f>
        <v>Patrice GARANDE</v>
      </c>
      <c r="AA40" s="22">
        <f>IF(Y40="","",VLOOKUP(Y40,[2]Budget!A:B,2,FALSE))</f>
        <v>30000000</v>
      </c>
    </row>
    <row r="41" spans="2:36" x14ac:dyDescent="0.25">
      <c r="B41" s="20">
        <v>4</v>
      </c>
      <c r="C41" s="20" t="s">
        <v>20</v>
      </c>
      <c r="D41" s="21">
        <v>42624</v>
      </c>
      <c r="E41" s="3" t="s">
        <v>21</v>
      </c>
      <c r="F41" s="22">
        <f>IF(H41="","",VLOOKUP(H41,[2]Budget!A:B,2,FALSE))</f>
        <v>42000000</v>
      </c>
      <c r="G41" s="23" t="str">
        <f>IF(H41="","",VLOOKUP(H41,[2]Entraîneur!A:C,2,FALSE))</f>
        <v>Lucien FAVRE</v>
      </c>
      <c r="H41" s="24" t="s">
        <v>38</v>
      </c>
      <c r="I41" s="25">
        <f t="shared" si="0"/>
        <v>2</v>
      </c>
      <c r="J41" s="26">
        <f t="shared" si="1"/>
        <v>1</v>
      </c>
      <c r="K41" s="26">
        <f t="shared" si="2"/>
        <v>0</v>
      </c>
      <c r="L41" s="26" t="str">
        <f t="shared" si="3"/>
        <v>Victoire</v>
      </c>
      <c r="M41" s="27" t="str">
        <f t="shared" si="4"/>
        <v>3</v>
      </c>
      <c r="N41" s="28" t="str">
        <f t="shared" si="5"/>
        <v>OUI</v>
      </c>
      <c r="O41" s="28" t="str">
        <f t="shared" si="6"/>
        <v>NON</v>
      </c>
      <c r="P41" s="20">
        <v>3</v>
      </c>
      <c r="Q41" s="29">
        <v>2.2999999999999998</v>
      </c>
      <c r="R41" s="29">
        <v>3.1</v>
      </c>
      <c r="S41" s="29">
        <v>3.25</v>
      </c>
      <c r="T41" s="20">
        <v>2</v>
      </c>
      <c r="U41" s="26" t="str">
        <f t="shared" si="7"/>
        <v>OUI</v>
      </c>
      <c r="V41" s="28" t="str">
        <f t="shared" si="8"/>
        <v>NON</v>
      </c>
      <c r="W41" s="26" t="str">
        <f t="shared" si="9"/>
        <v>0</v>
      </c>
      <c r="X41" s="30" t="str">
        <f t="shared" si="10"/>
        <v>Défaite</v>
      </c>
      <c r="Y41" s="33" t="s">
        <v>40</v>
      </c>
      <c r="Z41" s="31" t="str">
        <f>IF(Y41="","",VLOOKUP(Y41,[2]Entraîneur!A:C,2,FALSE))</f>
        <v>Franck PASSI</v>
      </c>
      <c r="AA41" s="22">
        <f>IF(Y41="","",VLOOKUP(Y41,[2]Budget!A:B,2,FALSE))</f>
        <v>100000000</v>
      </c>
    </row>
    <row r="42" spans="2:36" x14ac:dyDescent="0.25">
      <c r="B42" s="20">
        <v>5</v>
      </c>
      <c r="C42" s="20" t="s">
        <v>20</v>
      </c>
      <c r="D42" s="21">
        <v>42629</v>
      </c>
      <c r="E42" s="3" t="s">
        <v>21</v>
      </c>
      <c r="F42" s="22">
        <f>IF(H42="","",VLOOKUP(H42,[2]Budget!A:B,2,FALSE))</f>
        <v>30000000</v>
      </c>
      <c r="G42" s="23" t="str">
        <f>IF(H42="","",VLOOKUP(H42,[2]Entraîneur!A:C,2,FALSE))</f>
        <v>Patrice GARANDE</v>
      </c>
      <c r="H42" s="33" t="s">
        <v>30</v>
      </c>
      <c r="I42" s="25">
        <f t="shared" si="0"/>
        <v>2</v>
      </c>
      <c r="J42" s="26">
        <f t="shared" si="1"/>
        <v>0</v>
      </c>
      <c r="K42" s="26">
        <f t="shared" si="2"/>
        <v>1</v>
      </c>
      <c r="L42" s="26" t="str">
        <f t="shared" si="3"/>
        <v>Défaite</v>
      </c>
      <c r="M42" s="27" t="str">
        <f t="shared" si="4"/>
        <v>0</v>
      </c>
      <c r="N42" s="28" t="str">
        <f t="shared" si="5"/>
        <v>NON</v>
      </c>
      <c r="O42" s="28" t="str">
        <f t="shared" si="6"/>
        <v>NON</v>
      </c>
      <c r="P42" s="20">
        <v>0</v>
      </c>
      <c r="Q42" s="29">
        <v>7</v>
      </c>
      <c r="R42" s="29">
        <v>4</v>
      </c>
      <c r="S42" s="29">
        <v>1.5</v>
      </c>
      <c r="T42" s="20">
        <v>6</v>
      </c>
      <c r="U42" s="26" t="str">
        <f t="shared" si="7"/>
        <v>OUI</v>
      </c>
      <c r="V42" s="28" t="str">
        <f t="shared" si="8"/>
        <v>OUI</v>
      </c>
      <c r="W42" s="26" t="str">
        <f t="shared" si="9"/>
        <v>3</v>
      </c>
      <c r="X42" s="30" t="str">
        <f t="shared" si="10"/>
        <v>Victoire</v>
      </c>
      <c r="Y42" s="33" t="s">
        <v>25</v>
      </c>
      <c r="Z42" s="31" t="str">
        <f>IF(Y42="","",VLOOKUP(Y42,[2]Entraîneur!A:C,2,FALSE))</f>
        <v>Unaï Emery</v>
      </c>
      <c r="AA42" s="22">
        <f>IF(Y42="","",VLOOKUP(Y42,[2]Budget!A:B,2,FALSE))</f>
        <v>500000000</v>
      </c>
    </row>
    <row r="43" spans="2:36" x14ac:dyDescent="0.25">
      <c r="F43" s="22" t="str">
        <f>IF(H43="","",VLOOKUP(H43,[2]Budget!A:B,2,FALSE))</f>
        <v/>
      </c>
      <c r="G43" s="23" t="str">
        <f>IF(H43="","",VLOOKUP(H43,[2]Entraîneur!A:C,2,FALSE))</f>
        <v/>
      </c>
      <c r="I43" s="25" t="str">
        <f t="shared" si="0"/>
        <v/>
      </c>
      <c r="J43" s="26" t="str">
        <f t="shared" si="1"/>
        <v/>
      </c>
      <c r="K43" s="26" t="str">
        <f t="shared" si="2"/>
        <v/>
      </c>
      <c r="L43" s="26" t="str">
        <f t="shared" si="3"/>
        <v/>
      </c>
      <c r="M43" s="27" t="str">
        <f t="shared" si="4"/>
        <v/>
      </c>
      <c r="N43" s="28" t="str">
        <f t="shared" si="5"/>
        <v/>
      </c>
      <c r="O43" s="28" t="str">
        <f t="shared" si="6"/>
        <v/>
      </c>
      <c r="U43" s="26" t="str">
        <f t="shared" si="7"/>
        <v/>
      </c>
      <c r="V43" s="28" t="str">
        <f t="shared" si="8"/>
        <v/>
      </c>
      <c r="W43" s="26" t="str">
        <f t="shared" si="9"/>
        <v/>
      </c>
      <c r="X43" s="30" t="str">
        <f t="shared" si="10"/>
        <v/>
      </c>
      <c r="Z43" s="31" t="str">
        <f>IF(Y43="","",VLOOKUP(Y43,[2]Entraîneur!A:C,2,FALSE))</f>
        <v/>
      </c>
      <c r="AA43" s="22" t="str">
        <f>IF(Y43="","",VLOOKUP(Y43,[2]Budget!A:B,2,FALSE))</f>
        <v/>
      </c>
    </row>
    <row r="44" spans="2:36" x14ac:dyDescent="0.25">
      <c r="F44" s="22" t="str">
        <f>IF(H44="","",VLOOKUP(H44,[2]Budget!A:B,2,FALSE))</f>
        <v/>
      </c>
      <c r="G44" s="23" t="str">
        <f>IF(H44="","",VLOOKUP(H44,[2]Entraîneur!A:C,2,FALSE))</f>
        <v/>
      </c>
      <c r="I44" s="25" t="str">
        <f t="shared" si="0"/>
        <v/>
      </c>
      <c r="J44" s="26" t="str">
        <f t="shared" si="1"/>
        <v/>
      </c>
      <c r="K44" s="26" t="str">
        <f t="shared" si="2"/>
        <v/>
      </c>
      <c r="L44" s="26" t="str">
        <f t="shared" si="3"/>
        <v/>
      </c>
      <c r="M44" s="27" t="str">
        <f t="shared" si="4"/>
        <v/>
      </c>
      <c r="N44" s="28" t="str">
        <f t="shared" si="5"/>
        <v/>
      </c>
      <c r="O44" s="28" t="str">
        <f t="shared" si="6"/>
        <v/>
      </c>
      <c r="U44" s="26" t="str">
        <f t="shared" si="7"/>
        <v/>
      </c>
      <c r="V44" s="28" t="str">
        <f t="shared" si="8"/>
        <v/>
      </c>
      <c r="W44" s="26" t="str">
        <f t="shared" si="9"/>
        <v/>
      </c>
      <c r="X44" s="30" t="str">
        <f t="shared" si="10"/>
        <v/>
      </c>
      <c r="Z44" s="31" t="str">
        <f>IF(Y44="","",VLOOKUP(Y44,[2]Entraîneur!A:C,2,FALSE))</f>
        <v/>
      </c>
      <c r="AA44" s="22" t="str">
        <f>IF(Y44="","",VLOOKUP(Y44,[2]Budget!A:B,2,FALSE))</f>
        <v/>
      </c>
    </row>
    <row r="45" spans="2:36" x14ac:dyDescent="0.25">
      <c r="F45" s="22" t="str">
        <f>IF(H45="","",VLOOKUP(H45,[2]Budget!A:B,2,FALSE))</f>
        <v/>
      </c>
      <c r="G45" s="23" t="str">
        <f>IF(H45="","",VLOOKUP(H45,[2]Entraîneur!A:C,2,FALSE))</f>
        <v/>
      </c>
      <c r="I45" s="25" t="str">
        <f t="shared" si="0"/>
        <v/>
      </c>
      <c r="J45" s="26" t="str">
        <f t="shared" si="1"/>
        <v/>
      </c>
      <c r="K45" s="26" t="str">
        <f t="shared" si="2"/>
        <v/>
      </c>
      <c r="L45" s="26" t="str">
        <f t="shared" si="3"/>
        <v/>
      </c>
      <c r="M45" s="27" t="str">
        <f t="shared" si="4"/>
        <v/>
      </c>
      <c r="N45" s="28" t="str">
        <f t="shared" si="5"/>
        <v/>
      </c>
      <c r="O45" s="28" t="str">
        <f t="shared" si="6"/>
        <v/>
      </c>
      <c r="U45" s="26" t="str">
        <f t="shared" si="7"/>
        <v/>
      </c>
      <c r="V45" s="28" t="str">
        <f t="shared" si="8"/>
        <v/>
      </c>
      <c r="W45" s="26" t="str">
        <f t="shared" si="9"/>
        <v/>
      </c>
      <c r="X45" s="30" t="str">
        <f t="shared" si="10"/>
        <v/>
      </c>
      <c r="Z45" s="31" t="str">
        <f>IF(Y45="","",VLOOKUP(Y45,[2]Entraîneur!A:C,2,FALSE))</f>
        <v/>
      </c>
      <c r="AA45" s="22" t="str">
        <f>IF(Y45="","",VLOOKUP(Y45,[2]Budget!A:B,2,FALSE))</f>
        <v/>
      </c>
    </row>
    <row r="46" spans="2:36" x14ac:dyDescent="0.25">
      <c r="F46" s="22" t="str">
        <f>IF(H46="","",VLOOKUP(H46,[2]Budget!A:B,2,FALSE))</f>
        <v/>
      </c>
      <c r="G46" s="23" t="str">
        <f>IF(H46="","",VLOOKUP(H46,[2]Entraîneur!A:C,2,FALSE))</f>
        <v/>
      </c>
      <c r="I46" s="25" t="str">
        <f t="shared" si="0"/>
        <v/>
      </c>
      <c r="J46" s="26" t="str">
        <f t="shared" si="1"/>
        <v/>
      </c>
      <c r="K46" s="26" t="str">
        <f t="shared" si="2"/>
        <v/>
      </c>
      <c r="L46" s="26" t="str">
        <f t="shared" si="3"/>
        <v/>
      </c>
      <c r="M46" s="27" t="str">
        <f t="shared" si="4"/>
        <v/>
      </c>
      <c r="N46" s="28" t="str">
        <f t="shared" si="5"/>
        <v/>
      </c>
      <c r="O46" s="28" t="str">
        <f t="shared" si="6"/>
        <v/>
      </c>
      <c r="U46" s="26" t="str">
        <f t="shared" si="7"/>
        <v/>
      </c>
      <c r="V46" s="28" t="str">
        <f t="shared" si="8"/>
        <v/>
      </c>
      <c r="W46" s="26" t="str">
        <f t="shared" si="9"/>
        <v/>
      </c>
      <c r="X46" s="30" t="str">
        <f t="shared" si="10"/>
        <v/>
      </c>
      <c r="Z46" s="31" t="str">
        <f>IF(Y46="","",VLOOKUP(Y46,[2]Entraîneur!A:C,2,FALSE))</f>
        <v/>
      </c>
      <c r="AA46" s="22" t="str">
        <f>IF(Y46="","",VLOOKUP(Y46,[2]Budget!A:B,2,FALSE))</f>
        <v/>
      </c>
    </row>
    <row r="47" spans="2:36" x14ac:dyDescent="0.25">
      <c r="F47" s="22" t="str">
        <f>IF(H47="","",VLOOKUP(H47,[2]Budget!A:B,2,FALSE))</f>
        <v/>
      </c>
      <c r="G47" s="23" t="str">
        <f>IF(H47="","",VLOOKUP(H47,[2]Entraîneur!A:C,2,FALSE))</f>
        <v/>
      </c>
      <c r="I47" s="25" t="str">
        <f t="shared" si="0"/>
        <v/>
      </c>
      <c r="J47" s="26" t="str">
        <f t="shared" si="1"/>
        <v/>
      </c>
      <c r="K47" s="26" t="str">
        <f t="shared" si="2"/>
        <v/>
      </c>
      <c r="L47" s="26" t="str">
        <f t="shared" si="3"/>
        <v/>
      </c>
      <c r="M47" s="27" t="str">
        <f t="shared" si="4"/>
        <v/>
      </c>
      <c r="N47" s="28" t="str">
        <f t="shared" si="5"/>
        <v/>
      </c>
      <c r="O47" s="28" t="str">
        <f t="shared" si="6"/>
        <v/>
      </c>
      <c r="U47" s="26" t="str">
        <f t="shared" si="7"/>
        <v/>
      </c>
      <c r="V47" s="28" t="str">
        <f t="shared" si="8"/>
        <v/>
      </c>
      <c r="W47" s="26" t="str">
        <f t="shared" si="9"/>
        <v/>
      </c>
      <c r="X47" s="30" t="str">
        <f t="shared" si="10"/>
        <v/>
      </c>
      <c r="Z47" s="31" t="str">
        <f>IF(Y47="","",VLOOKUP(Y47,[2]Entraîneur!A:C,2,FALSE))</f>
        <v/>
      </c>
      <c r="AA47" s="22" t="str">
        <f>IF(Y47="","",VLOOKUP(Y47,[2]Budget!A:B,2,FALSE))</f>
        <v/>
      </c>
    </row>
    <row r="48" spans="2:36" x14ac:dyDescent="0.25">
      <c r="F48" s="22" t="str">
        <f>IF(H48="","",VLOOKUP(H48,[2]Budget!A:B,2,FALSE))</f>
        <v/>
      </c>
      <c r="G48" s="23" t="str">
        <f>IF(H48="","",VLOOKUP(H48,[2]Entraîneur!A:C,2,FALSE))</f>
        <v/>
      </c>
      <c r="I48" s="25" t="str">
        <f t="shared" si="0"/>
        <v/>
      </c>
      <c r="J48" s="26" t="str">
        <f t="shared" si="1"/>
        <v/>
      </c>
      <c r="K48" s="26" t="str">
        <f t="shared" si="2"/>
        <v/>
      </c>
      <c r="L48" s="26" t="str">
        <f t="shared" si="3"/>
        <v/>
      </c>
      <c r="M48" s="27" t="str">
        <f t="shared" si="4"/>
        <v/>
      </c>
      <c r="N48" s="28" t="str">
        <f t="shared" si="5"/>
        <v/>
      </c>
      <c r="O48" s="28" t="str">
        <f t="shared" si="6"/>
        <v/>
      </c>
      <c r="U48" s="26" t="str">
        <f t="shared" si="7"/>
        <v/>
      </c>
      <c r="V48" s="28" t="str">
        <f t="shared" si="8"/>
        <v/>
      </c>
      <c r="W48" s="26" t="str">
        <f t="shared" si="9"/>
        <v/>
      </c>
      <c r="X48" s="30" t="str">
        <f t="shared" si="10"/>
        <v/>
      </c>
      <c r="Z48" s="31" t="str">
        <f>IF(Y48="","",VLOOKUP(Y48,[2]Entraîneur!A:C,2,FALSE))</f>
        <v/>
      </c>
      <c r="AA48" s="22" t="str">
        <f>IF(Y48="","",VLOOKUP(Y48,[2]Budget!A:B,2,FALSE))</f>
        <v/>
      </c>
    </row>
    <row r="49" spans="6:27" x14ac:dyDescent="0.25">
      <c r="F49" s="22" t="str">
        <f>IF(H49="","",VLOOKUP(H49,[2]Budget!A:B,2,FALSE))</f>
        <v/>
      </c>
      <c r="G49" s="23" t="str">
        <f>IF(H49="","",VLOOKUP(H49,[2]Entraîneur!A:C,2,FALSE))</f>
        <v/>
      </c>
      <c r="I49" s="25" t="str">
        <f t="shared" si="0"/>
        <v/>
      </c>
      <c r="J49" s="26" t="str">
        <f t="shared" si="1"/>
        <v/>
      </c>
      <c r="K49" s="26" t="str">
        <f t="shared" si="2"/>
        <v/>
      </c>
      <c r="L49" s="26" t="str">
        <f t="shared" si="3"/>
        <v/>
      </c>
      <c r="M49" s="27" t="str">
        <f t="shared" si="4"/>
        <v/>
      </c>
      <c r="N49" s="28" t="str">
        <f t="shared" si="5"/>
        <v/>
      </c>
      <c r="O49" s="28" t="str">
        <f t="shared" si="6"/>
        <v/>
      </c>
      <c r="U49" s="26" t="str">
        <f t="shared" si="7"/>
        <v/>
      </c>
      <c r="V49" s="28" t="str">
        <f t="shared" si="8"/>
        <v/>
      </c>
      <c r="W49" s="26" t="str">
        <f t="shared" si="9"/>
        <v/>
      </c>
      <c r="X49" s="30" t="str">
        <f t="shared" si="10"/>
        <v/>
      </c>
      <c r="Z49" s="31" t="str">
        <f>IF(Y49="","",VLOOKUP(Y49,[2]Entraîneur!A:C,2,FALSE))</f>
        <v/>
      </c>
      <c r="AA49" s="22" t="str">
        <f>IF(Y49="","",VLOOKUP(Y49,[2]Budget!A:B,2,FALSE))</f>
        <v/>
      </c>
    </row>
    <row r="50" spans="6:27" x14ac:dyDescent="0.25">
      <c r="F50" s="22" t="str">
        <f>IF(H50="","",VLOOKUP(H50,[2]Budget!A:B,2,FALSE))</f>
        <v/>
      </c>
      <c r="G50" s="23" t="str">
        <f>IF(H50="","",VLOOKUP(H50,[2]Entraîneur!A:C,2,FALSE))</f>
        <v/>
      </c>
      <c r="I50" s="25" t="str">
        <f t="shared" si="0"/>
        <v/>
      </c>
      <c r="J50" s="26" t="str">
        <f t="shared" si="1"/>
        <v/>
      </c>
      <c r="K50" s="26" t="str">
        <f t="shared" si="2"/>
        <v/>
      </c>
      <c r="L50" s="26" t="str">
        <f t="shared" si="3"/>
        <v/>
      </c>
      <c r="M50" s="27" t="str">
        <f t="shared" si="4"/>
        <v/>
      </c>
      <c r="N50" s="28" t="str">
        <f t="shared" si="5"/>
        <v/>
      </c>
      <c r="O50" s="28" t="str">
        <f t="shared" si="6"/>
        <v/>
      </c>
      <c r="U50" s="26" t="str">
        <f t="shared" si="7"/>
        <v/>
      </c>
      <c r="V50" s="28" t="str">
        <f t="shared" si="8"/>
        <v/>
      </c>
      <c r="W50" s="26" t="str">
        <f t="shared" si="9"/>
        <v/>
      </c>
      <c r="X50" s="30" t="str">
        <f t="shared" si="10"/>
        <v/>
      </c>
      <c r="Z50" s="31" t="str">
        <f>IF(Y50="","",VLOOKUP(Y50,[2]Entraîneur!A:C,2,FALSE))</f>
        <v/>
      </c>
      <c r="AA50" s="22" t="str">
        <f>IF(Y50="","",VLOOKUP(Y50,[2]Budget!A:B,2,FALSE))</f>
        <v/>
      </c>
    </row>
    <row r="51" spans="6:27" x14ac:dyDescent="0.25">
      <c r="F51" s="22" t="str">
        <f>IF(H51="","",VLOOKUP(H51,[2]Budget!A:B,2,FALSE))</f>
        <v/>
      </c>
      <c r="G51" s="23" t="str">
        <f>IF(H51="","",VLOOKUP(H51,[2]Entraîneur!A:C,2,FALSE))</f>
        <v/>
      </c>
      <c r="I51" s="25" t="str">
        <f t="shared" si="0"/>
        <v/>
      </c>
      <c r="J51" s="26" t="str">
        <f t="shared" si="1"/>
        <v/>
      </c>
      <c r="K51" s="26" t="str">
        <f t="shared" si="2"/>
        <v/>
      </c>
      <c r="L51" s="26" t="str">
        <f t="shared" si="3"/>
        <v/>
      </c>
      <c r="M51" s="27" t="str">
        <f t="shared" si="4"/>
        <v/>
      </c>
      <c r="N51" s="28" t="str">
        <f t="shared" si="5"/>
        <v/>
      </c>
      <c r="O51" s="28" t="str">
        <f t="shared" si="6"/>
        <v/>
      </c>
      <c r="U51" s="26" t="str">
        <f t="shared" si="7"/>
        <v/>
      </c>
      <c r="V51" s="28" t="str">
        <f t="shared" si="8"/>
        <v/>
      </c>
      <c r="W51" s="26" t="str">
        <f t="shared" si="9"/>
        <v/>
      </c>
      <c r="X51" s="30" t="str">
        <f t="shared" si="10"/>
        <v/>
      </c>
      <c r="Z51" s="31" t="str">
        <f>IF(Y51="","",VLOOKUP(Y51,[2]Entraîneur!A:C,2,FALSE))</f>
        <v/>
      </c>
      <c r="AA51" s="22" t="str">
        <f>IF(Y51="","",VLOOKUP(Y51,[2]Budget!A:B,2,FALSE))</f>
        <v/>
      </c>
    </row>
    <row r="52" spans="6:27" x14ac:dyDescent="0.25">
      <c r="F52" s="22" t="str">
        <f>IF(H52="","",VLOOKUP(H52,[2]Budget!A:B,2,FALSE))</f>
        <v/>
      </c>
      <c r="G52" s="23" t="str">
        <f>IF(H52="","",VLOOKUP(H52,[2]Entraîneur!A:C,2,FALSE))</f>
        <v/>
      </c>
      <c r="I52" s="25" t="str">
        <f t="shared" si="0"/>
        <v/>
      </c>
      <c r="J52" s="26" t="str">
        <f t="shared" si="1"/>
        <v/>
      </c>
      <c r="K52" s="26" t="str">
        <f t="shared" si="2"/>
        <v/>
      </c>
      <c r="L52" s="26" t="str">
        <f t="shared" si="3"/>
        <v/>
      </c>
      <c r="M52" s="27" t="str">
        <f t="shared" si="4"/>
        <v/>
      </c>
      <c r="N52" s="28" t="str">
        <f t="shared" si="5"/>
        <v/>
      </c>
      <c r="O52" s="28" t="str">
        <f t="shared" si="6"/>
        <v/>
      </c>
      <c r="U52" s="26" t="str">
        <f t="shared" si="7"/>
        <v/>
      </c>
      <c r="V52" s="28" t="str">
        <f t="shared" si="8"/>
        <v/>
      </c>
      <c r="W52" s="26" t="str">
        <f t="shared" si="9"/>
        <v/>
      </c>
      <c r="X52" s="30" t="str">
        <f t="shared" si="10"/>
        <v/>
      </c>
      <c r="Z52" s="31" t="str">
        <f>IF(Y52="","",VLOOKUP(Y52,[2]Entraîneur!A:C,2,FALSE))</f>
        <v/>
      </c>
      <c r="AA52" s="22" t="str">
        <f>IF(Y52="","",VLOOKUP(Y52,[2]Budget!A:B,2,FALSE))</f>
        <v/>
      </c>
    </row>
    <row r="53" spans="6:27" x14ac:dyDescent="0.25">
      <c r="F53" s="22" t="str">
        <f>IF(H53="","",VLOOKUP(H53,[2]Budget!A:B,2,FALSE))</f>
        <v/>
      </c>
      <c r="G53" s="23" t="str">
        <f>IF(H53="","",VLOOKUP(H53,[2]Entraîneur!A:C,2,FALSE))</f>
        <v/>
      </c>
      <c r="I53" s="25" t="str">
        <f t="shared" si="0"/>
        <v/>
      </c>
      <c r="J53" s="26" t="str">
        <f t="shared" si="1"/>
        <v/>
      </c>
      <c r="K53" s="26" t="str">
        <f t="shared" si="2"/>
        <v/>
      </c>
      <c r="L53" s="26" t="str">
        <f t="shared" si="3"/>
        <v/>
      </c>
      <c r="M53" s="27" t="str">
        <f t="shared" si="4"/>
        <v/>
      </c>
      <c r="N53" s="28" t="str">
        <f t="shared" si="5"/>
        <v/>
      </c>
      <c r="O53" s="28" t="str">
        <f t="shared" si="6"/>
        <v/>
      </c>
      <c r="U53" s="26" t="str">
        <f t="shared" si="7"/>
        <v/>
      </c>
      <c r="V53" s="28" t="str">
        <f t="shared" si="8"/>
        <v/>
      </c>
      <c r="W53" s="26" t="str">
        <f t="shared" si="9"/>
        <v/>
      </c>
      <c r="X53" s="30" t="str">
        <f t="shared" si="10"/>
        <v/>
      </c>
      <c r="Z53" s="31" t="str">
        <f>IF(Y53="","",VLOOKUP(Y53,[2]Entraîneur!A:C,2,FALSE))</f>
        <v/>
      </c>
      <c r="AA53" s="22" t="str">
        <f>IF(Y53="","",VLOOKUP(Y53,[2]Budget!A:B,2,FALSE))</f>
        <v/>
      </c>
    </row>
    <row r="54" spans="6:27" x14ac:dyDescent="0.25">
      <c r="F54" s="22" t="str">
        <f>IF(H54="","",VLOOKUP(H54,[2]Budget!A:B,2,FALSE))</f>
        <v/>
      </c>
      <c r="G54" s="23" t="str">
        <f>IF(H54="","",VLOOKUP(H54,[2]Entraîneur!A:C,2,FALSE))</f>
        <v/>
      </c>
      <c r="I54" s="25" t="str">
        <f t="shared" si="0"/>
        <v/>
      </c>
      <c r="J54" s="26" t="str">
        <f t="shared" si="1"/>
        <v/>
      </c>
      <c r="K54" s="26" t="str">
        <f t="shared" si="2"/>
        <v/>
      </c>
      <c r="L54" s="26" t="str">
        <f t="shared" si="3"/>
        <v/>
      </c>
      <c r="M54" s="27" t="str">
        <f t="shared" si="4"/>
        <v/>
      </c>
      <c r="N54" s="28" t="str">
        <f t="shared" si="5"/>
        <v/>
      </c>
      <c r="O54" s="28" t="str">
        <f t="shared" si="6"/>
        <v/>
      </c>
      <c r="U54" s="26" t="str">
        <f t="shared" si="7"/>
        <v/>
      </c>
      <c r="V54" s="28" t="str">
        <f t="shared" si="8"/>
        <v/>
      </c>
      <c r="W54" s="26" t="str">
        <f t="shared" si="9"/>
        <v/>
      </c>
      <c r="X54" s="30" t="str">
        <f t="shared" si="10"/>
        <v/>
      </c>
      <c r="Z54" s="31" t="str">
        <f>IF(Y54="","",VLOOKUP(Y54,[2]Entraîneur!A:C,2,FALSE))</f>
        <v/>
      </c>
      <c r="AA54" s="22" t="str">
        <f>IF(Y54="","",VLOOKUP(Y54,[2]Budget!A:B,2,FALSE))</f>
        <v/>
      </c>
    </row>
    <row r="55" spans="6:27" x14ac:dyDescent="0.25">
      <c r="F55" s="22" t="str">
        <f>IF(H55="","",VLOOKUP(H55,[2]Budget!A:B,2,FALSE))</f>
        <v/>
      </c>
      <c r="G55" s="23" t="str">
        <f>IF(H55="","",VLOOKUP(H55,[2]Entraîneur!A:C,2,FALSE))</f>
        <v/>
      </c>
      <c r="I55" s="25" t="str">
        <f t="shared" si="0"/>
        <v/>
      </c>
      <c r="J55" s="26" t="str">
        <f t="shared" si="1"/>
        <v/>
      </c>
      <c r="K55" s="26" t="str">
        <f t="shared" si="2"/>
        <v/>
      </c>
      <c r="L55" s="26" t="str">
        <f t="shared" si="3"/>
        <v/>
      </c>
      <c r="M55" s="27" t="str">
        <f t="shared" si="4"/>
        <v/>
      </c>
      <c r="N55" s="28" t="str">
        <f t="shared" si="5"/>
        <v/>
      </c>
      <c r="O55" s="28" t="str">
        <f t="shared" si="6"/>
        <v/>
      </c>
      <c r="U55" s="26" t="str">
        <f t="shared" si="7"/>
        <v/>
      </c>
      <c r="V55" s="28" t="str">
        <f t="shared" si="8"/>
        <v/>
      </c>
      <c r="W55" s="26" t="str">
        <f t="shared" si="9"/>
        <v/>
      </c>
      <c r="X55" s="30" t="str">
        <f t="shared" si="10"/>
        <v/>
      </c>
      <c r="Z55" s="31" t="str">
        <f>IF(Y55="","",VLOOKUP(Y55,[2]Entraîneur!A:C,2,FALSE))</f>
        <v/>
      </c>
      <c r="AA55" s="22" t="str">
        <f>IF(Y55="","",VLOOKUP(Y55,[2]Budget!A:B,2,FALSE))</f>
        <v/>
      </c>
    </row>
    <row r="56" spans="6:27" x14ac:dyDescent="0.25">
      <c r="F56" s="22" t="str">
        <f>IF(H56="","",VLOOKUP(H56,[2]Budget!A:B,2,FALSE))</f>
        <v/>
      </c>
      <c r="G56" s="23" t="str">
        <f>IF(H56="","",VLOOKUP(H56,[2]Entraîneur!A:C,2,FALSE))</f>
        <v/>
      </c>
      <c r="I56" s="25" t="str">
        <f t="shared" si="0"/>
        <v/>
      </c>
      <c r="J56" s="26" t="str">
        <f t="shared" si="1"/>
        <v/>
      </c>
      <c r="K56" s="26" t="str">
        <f t="shared" si="2"/>
        <v/>
      </c>
      <c r="L56" s="26" t="str">
        <f t="shared" si="3"/>
        <v/>
      </c>
      <c r="M56" s="27" t="str">
        <f t="shared" si="4"/>
        <v/>
      </c>
      <c r="N56" s="28" t="str">
        <f t="shared" si="5"/>
        <v/>
      </c>
      <c r="O56" s="28" t="str">
        <f t="shared" si="6"/>
        <v/>
      </c>
      <c r="U56" s="26" t="str">
        <f t="shared" si="7"/>
        <v/>
      </c>
      <c r="V56" s="28" t="str">
        <f t="shared" si="8"/>
        <v/>
      </c>
      <c r="W56" s="26" t="str">
        <f t="shared" si="9"/>
        <v/>
      </c>
      <c r="X56" s="30" t="str">
        <f t="shared" si="10"/>
        <v/>
      </c>
      <c r="Z56" s="31" t="str">
        <f>IF(Y56="","",VLOOKUP(Y56,[2]Entraîneur!A:C,2,FALSE))</f>
        <v/>
      </c>
      <c r="AA56" s="22" t="str">
        <f>IF(Y56="","",VLOOKUP(Y56,[2]Budget!A:B,2,FALSE))</f>
        <v/>
      </c>
    </row>
    <row r="57" spans="6:27" x14ac:dyDescent="0.25">
      <c r="F57" s="22" t="str">
        <f>IF(H57="","",VLOOKUP(H57,[2]Budget!A:B,2,FALSE))</f>
        <v/>
      </c>
      <c r="G57" s="23" t="str">
        <f>IF(H57="","",VLOOKUP(H57,[2]Entraîneur!A:C,2,FALSE))</f>
        <v/>
      </c>
      <c r="I57" s="25" t="str">
        <f t="shared" si="0"/>
        <v/>
      </c>
      <c r="J57" s="26" t="str">
        <f t="shared" si="1"/>
        <v/>
      </c>
      <c r="K57" s="26" t="str">
        <f t="shared" si="2"/>
        <v/>
      </c>
      <c r="L57" s="26" t="str">
        <f t="shared" si="3"/>
        <v/>
      </c>
      <c r="M57" s="27" t="str">
        <f t="shared" si="4"/>
        <v/>
      </c>
      <c r="N57" s="28" t="str">
        <f t="shared" si="5"/>
        <v/>
      </c>
      <c r="O57" s="28" t="str">
        <f t="shared" si="6"/>
        <v/>
      </c>
      <c r="U57" s="26" t="str">
        <f t="shared" si="7"/>
        <v/>
      </c>
      <c r="V57" s="28" t="str">
        <f t="shared" si="8"/>
        <v/>
      </c>
      <c r="W57" s="26" t="str">
        <f t="shared" si="9"/>
        <v/>
      </c>
      <c r="X57" s="30" t="str">
        <f t="shared" si="10"/>
        <v/>
      </c>
      <c r="Z57" s="31" t="str">
        <f>IF(Y57="","",VLOOKUP(Y57,[2]Entraîneur!A:C,2,FALSE))</f>
        <v/>
      </c>
      <c r="AA57" s="22" t="str">
        <f>IF(Y57="","",VLOOKUP(Y57,[2]Budget!A:B,2,FALSE))</f>
        <v/>
      </c>
    </row>
    <row r="58" spans="6:27" x14ac:dyDescent="0.25">
      <c r="F58" s="22" t="str">
        <f>IF(H58="","",VLOOKUP(H58,[2]Budget!A:B,2,FALSE))</f>
        <v/>
      </c>
      <c r="G58" s="23" t="str">
        <f>IF(H58="","",VLOOKUP(H58,[2]Entraîneur!A:C,2,FALSE))</f>
        <v/>
      </c>
      <c r="I58" s="25" t="str">
        <f t="shared" si="0"/>
        <v/>
      </c>
      <c r="J58" s="26" t="str">
        <f t="shared" si="1"/>
        <v/>
      </c>
      <c r="K58" s="26" t="str">
        <f t="shared" si="2"/>
        <v/>
      </c>
      <c r="L58" s="26" t="str">
        <f t="shared" si="3"/>
        <v/>
      </c>
      <c r="M58" s="27" t="str">
        <f t="shared" si="4"/>
        <v/>
      </c>
      <c r="N58" s="28" t="str">
        <f t="shared" si="5"/>
        <v/>
      </c>
      <c r="O58" s="28" t="str">
        <f t="shared" si="6"/>
        <v/>
      </c>
      <c r="U58" s="26" t="str">
        <f t="shared" si="7"/>
        <v/>
      </c>
      <c r="V58" s="28" t="str">
        <f t="shared" si="8"/>
        <v/>
      </c>
      <c r="W58" s="26" t="str">
        <f t="shared" si="9"/>
        <v/>
      </c>
      <c r="X58" s="30" t="str">
        <f t="shared" si="10"/>
        <v/>
      </c>
      <c r="Z58" s="31" t="str">
        <f>IF(Y58="","",VLOOKUP(Y58,[2]Entraîneur!A:C,2,FALSE))</f>
        <v/>
      </c>
      <c r="AA58" s="22" t="str">
        <f>IF(Y58="","",VLOOKUP(Y58,[2]Budget!A:B,2,FALSE))</f>
        <v/>
      </c>
    </row>
    <row r="59" spans="6:27" x14ac:dyDescent="0.25">
      <c r="F59" s="22" t="str">
        <f>IF(H59="","",VLOOKUP(H59,[2]Budget!A:B,2,FALSE))</f>
        <v/>
      </c>
      <c r="G59" s="23" t="str">
        <f>IF(H59="","",VLOOKUP(H59,[2]Entraîneur!A:C,2,FALSE))</f>
        <v/>
      </c>
      <c r="I59" s="25" t="str">
        <f t="shared" si="0"/>
        <v/>
      </c>
      <c r="J59" s="26" t="str">
        <f t="shared" si="1"/>
        <v/>
      </c>
      <c r="K59" s="26" t="str">
        <f t="shared" si="2"/>
        <v/>
      </c>
      <c r="L59" s="26" t="str">
        <f t="shared" si="3"/>
        <v/>
      </c>
      <c r="M59" s="27" t="str">
        <f t="shared" si="4"/>
        <v/>
      </c>
      <c r="N59" s="28" t="str">
        <f t="shared" si="5"/>
        <v/>
      </c>
      <c r="O59" s="28" t="str">
        <f t="shared" si="6"/>
        <v/>
      </c>
      <c r="U59" s="26" t="str">
        <f t="shared" si="7"/>
        <v/>
      </c>
      <c r="V59" s="28" t="str">
        <f t="shared" si="8"/>
        <v/>
      </c>
      <c r="W59" s="26" t="str">
        <f t="shared" si="9"/>
        <v/>
      </c>
      <c r="X59" s="30" t="str">
        <f t="shared" si="10"/>
        <v/>
      </c>
      <c r="Z59" s="31" t="str">
        <f>IF(Y59="","",VLOOKUP(Y59,[2]Entraîneur!A:C,2,FALSE))</f>
        <v/>
      </c>
      <c r="AA59" s="22" t="str">
        <f>IF(Y59="","",VLOOKUP(Y59,[2]Budget!A:B,2,FALSE))</f>
        <v/>
      </c>
    </row>
    <row r="60" spans="6:27" x14ac:dyDescent="0.25">
      <c r="F60" s="22" t="str">
        <f>IF(H60="","",VLOOKUP(H60,[2]Budget!A:B,2,FALSE))</f>
        <v/>
      </c>
      <c r="G60" s="23" t="str">
        <f>IF(H60="","",VLOOKUP(H60,[2]Entraîneur!A:C,2,FALSE))</f>
        <v/>
      </c>
      <c r="I60" s="25" t="str">
        <f t="shared" si="0"/>
        <v/>
      </c>
      <c r="J60" s="26" t="str">
        <f t="shared" si="1"/>
        <v/>
      </c>
      <c r="K60" s="26" t="str">
        <f t="shared" si="2"/>
        <v/>
      </c>
      <c r="L60" s="26" t="str">
        <f t="shared" si="3"/>
        <v/>
      </c>
      <c r="M60" s="27" t="str">
        <f t="shared" si="4"/>
        <v/>
      </c>
      <c r="N60" s="28" t="str">
        <f t="shared" si="5"/>
        <v/>
      </c>
      <c r="O60" s="28" t="str">
        <f t="shared" si="6"/>
        <v/>
      </c>
      <c r="U60" s="26" t="str">
        <f t="shared" si="7"/>
        <v/>
      </c>
      <c r="V60" s="28" t="str">
        <f t="shared" si="8"/>
        <v/>
      </c>
      <c r="W60" s="26" t="str">
        <f t="shared" si="9"/>
        <v/>
      </c>
      <c r="X60" s="30" t="str">
        <f t="shared" si="10"/>
        <v/>
      </c>
      <c r="Z60" s="31" t="str">
        <f>IF(Y60="","",VLOOKUP(Y60,[2]Entraîneur!A:C,2,FALSE))</f>
        <v/>
      </c>
      <c r="AA60" s="22" t="str">
        <f>IF(Y60="","",VLOOKUP(Y60,[2]Budget!A:B,2,FALSE))</f>
        <v/>
      </c>
    </row>
    <row r="61" spans="6:27" x14ac:dyDescent="0.25">
      <c r="F61" s="22" t="str">
        <f>IF(H61="","",VLOOKUP(H61,[2]Budget!A:B,2,FALSE))</f>
        <v/>
      </c>
      <c r="G61" s="23" t="str">
        <f>IF(H61="","",VLOOKUP(H61,[2]Entraîneur!A:C,2,FALSE))</f>
        <v/>
      </c>
      <c r="I61" s="25" t="str">
        <f t="shared" si="0"/>
        <v/>
      </c>
      <c r="J61" s="26" t="str">
        <f t="shared" si="1"/>
        <v/>
      </c>
      <c r="K61" s="26" t="str">
        <f t="shared" si="2"/>
        <v/>
      </c>
      <c r="L61" s="26" t="str">
        <f t="shared" si="3"/>
        <v/>
      </c>
      <c r="M61" s="27" t="str">
        <f t="shared" si="4"/>
        <v/>
      </c>
      <c r="N61" s="28" t="str">
        <f t="shared" si="5"/>
        <v/>
      </c>
      <c r="O61" s="28" t="str">
        <f t="shared" si="6"/>
        <v/>
      </c>
      <c r="U61" s="26" t="str">
        <f t="shared" si="7"/>
        <v/>
      </c>
      <c r="V61" s="28" t="str">
        <f t="shared" si="8"/>
        <v/>
      </c>
      <c r="W61" s="26" t="str">
        <f t="shared" si="9"/>
        <v/>
      </c>
      <c r="X61" s="30" t="str">
        <f t="shared" si="10"/>
        <v/>
      </c>
      <c r="Z61" s="31" t="str">
        <f>IF(Y61="","",VLOOKUP(Y61,[2]Entraîneur!A:C,2,FALSE))</f>
        <v/>
      </c>
      <c r="AA61" s="22" t="str">
        <f>IF(Y61="","",VLOOKUP(Y61,[2]Budget!A:B,2,FALSE))</f>
        <v/>
      </c>
    </row>
    <row r="62" spans="6:27" x14ac:dyDescent="0.25">
      <c r="F62" s="22" t="str">
        <f>IF(H62="","",VLOOKUP(H62,[2]Budget!A:B,2,FALSE))</f>
        <v/>
      </c>
      <c r="G62" s="23" t="str">
        <f>IF(H62="","",VLOOKUP(H62,[2]Entraîneur!A:C,2,FALSE))</f>
        <v/>
      </c>
      <c r="I62" s="25" t="str">
        <f t="shared" si="0"/>
        <v/>
      </c>
      <c r="J62" s="26" t="str">
        <f t="shared" si="1"/>
        <v/>
      </c>
      <c r="K62" s="26" t="str">
        <f t="shared" si="2"/>
        <v/>
      </c>
      <c r="L62" s="26" t="str">
        <f t="shared" si="3"/>
        <v/>
      </c>
      <c r="M62" s="27" t="str">
        <f t="shared" si="4"/>
        <v/>
      </c>
      <c r="N62" s="28" t="str">
        <f t="shared" si="5"/>
        <v/>
      </c>
      <c r="O62" s="28" t="str">
        <f t="shared" si="6"/>
        <v/>
      </c>
      <c r="U62" s="26" t="str">
        <f t="shared" si="7"/>
        <v/>
      </c>
      <c r="V62" s="28" t="str">
        <f t="shared" si="8"/>
        <v/>
      </c>
      <c r="W62" s="26" t="str">
        <f t="shared" si="9"/>
        <v/>
      </c>
      <c r="X62" s="30" t="str">
        <f t="shared" si="10"/>
        <v/>
      </c>
      <c r="Z62" s="31" t="str">
        <f>IF(Y62="","",VLOOKUP(Y62,[2]Entraîneur!A:C,2,FALSE))</f>
        <v/>
      </c>
      <c r="AA62" s="22" t="str">
        <f>IF(Y62="","",VLOOKUP(Y62,[2]Budget!A:B,2,FALSE))</f>
        <v/>
      </c>
    </row>
    <row r="63" spans="6:27" x14ac:dyDescent="0.25">
      <c r="F63" s="22" t="str">
        <f>IF(H63="","",VLOOKUP(H63,[2]Budget!A:B,2,FALSE))</f>
        <v/>
      </c>
      <c r="G63" s="23" t="str">
        <f>IF(H63="","",VLOOKUP(H63,[2]Entraîneur!A:C,2,FALSE))</f>
        <v/>
      </c>
      <c r="I63" s="25" t="str">
        <f t="shared" si="0"/>
        <v/>
      </c>
      <c r="J63" s="26" t="str">
        <f t="shared" si="1"/>
        <v/>
      </c>
      <c r="K63" s="26" t="str">
        <f t="shared" si="2"/>
        <v/>
      </c>
      <c r="L63" s="26" t="str">
        <f t="shared" si="3"/>
        <v/>
      </c>
      <c r="M63" s="27" t="str">
        <f t="shared" si="4"/>
        <v/>
      </c>
      <c r="N63" s="28" t="str">
        <f t="shared" si="5"/>
        <v/>
      </c>
      <c r="O63" s="28" t="str">
        <f t="shared" si="6"/>
        <v/>
      </c>
      <c r="U63" s="26" t="str">
        <f t="shared" si="7"/>
        <v/>
      </c>
      <c r="V63" s="28" t="str">
        <f t="shared" si="8"/>
        <v/>
      </c>
      <c r="W63" s="26" t="str">
        <f t="shared" si="9"/>
        <v/>
      </c>
      <c r="X63" s="30" t="str">
        <f t="shared" si="10"/>
        <v/>
      </c>
      <c r="Z63" s="31" t="str">
        <f>IF(Y63="","",VLOOKUP(Y63,[2]Entraîneur!A:C,2,FALSE))</f>
        <v/>
      </c>
      <c r="AA63" s="22" t="str">
        <f>IF(Y63="","",VLOOKUP(Y63,[2]Budget!A:B,2,FALSE))</f>
        <v/>
      </c>
    </row>
    <row r="64" spans="6:27" x14ac:dyDescent="0.25">
      <c r="F64" s="22" t="str">
        <f>IF(H64="","",VLOOKUP(H64,[2]Budget!A:B,2,FALSE))</f>
        <v/>
      </c>
      <c r="G64" s="23" t="str">
        <f>IF(H64="","",VLOOKUP(H64,[2]Entraîneur!A:C,2,FALSE))</f>
        <v/>
      </c>
      <c r="I64" s="25" t="str">
        <f t="shared" si="0"/>
        <v/>
      </c>
      <c r="J64" s="26" t="str">
        <f t="shared" si="1"/>
        <v/>
      </c>
      <c r="K64" s="26" t="str">
        <f t="shared" si="2"/>
        <v/>
      </c>
      <c r="L64" s="26" t="str">
        <f t="shared" si="3"/>
        <v/>
      </c>
      <c r="M64" s="27" t="str">
        <f t="shared" si="4"/>
        <v/>
      </c>
      <c r="N64" s="28" t="str">
        <f t="shared" si="5"/>
        <v/>
      </c>
      <c r="O64" s="28" t="str">
        <f t="shared" si="6"/>
        <v/>
      </c>
      <c r="U64" s="26" t="str">
        <f t="shared" si="7"/>
        <v/>
      </c>
      <c r="V64" s="28" t="str">
        <f t="shared" si="8"/>
        <v/>
      </c>
      <c r="W64" s="26" t="str">
        <f t="shared" si="9"/>
        <v/>
      </c>
      <c r="X64" s="30" t="str">
        <f t="shared" si="10"/>
        <v/>
      </c>
      <c r="Z64" s="31" t="str">
        <f>IF(Y64="","",VLOOKUP(Y64,[2]Entraîneur!A:C,2,FALSE))</f>
        <v/>
      </c>
      <c r="AA64" s="22" t="str">
        <f>IF(Y64="","",VLOOKUP(Y64,[2]Budget!A:B,2,FALSE))</f>
        <v/>
      </c>
    </row>
    <row r="65" spans="6:27" x14ac:dyDescent="0.25">
      <c r="F65" s="22" t="str">
        <f>IF(H65="","",VLOOKUP(H65,[2]Budget!A:B,2,FALSE))</f>
        <v/>
      </c>
      <c r="G65" s="23" t="str">
        <f>IF(H65="","",VLOOKUP(H65,[2]Entraîneur!A:C,2,FALSE))</f>
        <v/>
      </c>
      <c r="I65" s="25" t="str">
        <f t="shared" si="0"/>
        <v/>
      </c>
      <c r="J65" s="26" t="str">
        <f t="shared" si="1"/>
        <v/>
      </c>
      <c r="K65" s="26" t="str">
        <f t="shared" si="2"/>
        <v/>
      </c>
      <c r="L65" s="26" t="str">
        <f t="shared" si="3"/>
        <v/>
      </c>
      <c r="M65" s="27" t="str">
        <f t="shared" si="4"/>
        <v/>
      </c>
      <c r="N65" s="28" t="str">
        <f t="shared" si="5"/>
        <v/>
      </c>
      <c r="O65" s="28" t="str">
        <f t="shared" si="6"/>
        <v/>
      </c>
      <c r="U65" s="26" t="str">
        <f t="shared" si="7"/>
        <v/>
      </c>
      <c r="V65" s="28" t="str">
        <f t="shared" si="8"/>
        <v/>
      </c>
      <c r="W65" s="26" t="str">
        <f t="shared" si="9"/>
        <v/>
      </c>
      <c r="X65" s="30" t="str">
        <f t="shared" si="10"/>
        <v/>
      </c>
      <c r="Z65" s="31" t="str">
        <f>IF(Y65="","",VLOOKUP(Y65,[2]Entraîneur!A:C,2,FALSE))</f>
        <v/>
      </c>
      <c r="AA65" s="22" t="str">
        <f>IF(Y65="","",VLOOKUP(Y65,[2]Budget!A:B,2,FALSE))</f>
        <v/>
      </c>
    </row>
    <row r="66" spans="6:27" x14ac:dyDescent="0.25">
      <c r="F66" s="22" t="str">
        <f>IF(H66="","",VLOOKUP(H66,[2]Budget!A:B,2,FALSE))</f>
        <v/>
      </c>
      <c r="G66" s="23" t="str">
        <f>IF(H66="","",VLOOKUP(H66,[2]Entraîneur!A:C,2,FALSE))</f>
        <v/>
      </c>
      <c r="I66" s="25" t="str">
        <f t="shared" ref="I66:I129" si="11">IF(F66="","",COUNTIFS(L:L,"Victoire",H:H,H66,E:E,E66))</f>
        <v/>
      </c>
      <c r="J66" s="26" t="str">
        <f t="shared" ref="J66:J129" si="12">IF(F66="","",COUNTIFS(L:L,"Nul",H:H,H66,E:E,E66))</f>
        <v/>
      </c>
      <c r="K66" s="26" t="str">
        <f t="shared" ref="K66:K129" si="13">IF(F66="","",COUNTIFS(L:L,"Défaite",H:H,H66,E:E,E66))</f>
        <v/>
      </c>
      <c r="L66" s="26" t="str">
        <f t="shared" ref="L66:L129" si="14">IF(P66="","",IF(P66=T66,"Nul",IF(P66&gt;T66,"Victoire",IF(P66&lt;T66,"Défaite"))))</f>
        <v/>
      </c>
      <c r="M66" s="27" t="str">
        <f t="shared" ref="M66:M129" si="15">IF(L66="","",IF(L66="Défaite","0",IF(L66="Nul","1",IF(L66="Victoire","3"))))</f>
        <v/>
      </c>
      <c r="N66" s="28" t="str">
        <f t="shared" ref="N66:N129" si="16">IF(Q66="","",IF(Q66&lt;S66,"OUI","NON"))</f>
        <v/>
      </c>
      <c r="O66" s="28" t="str">
        <f t="shared" ref="O66:O129" si="17">IF(F66="","",IF(F66&gt;=AA66,"OUI","NON"))</f>
        <v/>
      </c>
      <c r="U66" s="26" t="str">
        <f t="shared" ref="U66:U129" si="18">IF(AA66="","",IF(AA66&gt;=F66,"OUI","NON"))</f>
        <v/>
      </c>
      <c r="V66" s="28" t="str">
        <f t="shared" ref="V66:V129" si="19">IF(S66="","",IF(S66&lt;Q66,"OUI","NON"))</f>
        <v/>
      </c>
      <c r="W66" s="26" t="str">
        <f t="shared" ref="W66:W129" si="20">IF(X66="","",IF(X66="Défaite","0",IF(X66="Nul","1",IF(X66="Victoire","3"))))</f>
        <v/>
      </c>
      <c r="X66" s="30" t="str">
        <f t="shared" ref="X66:X129" si="21">IF(T66="","",IF(L66="Nul","Nul",IF(L66="Victoire","Défaite",IF(L66="Défaite","Victoire"))))</f>
        <v/>
      </c>
      <c r="Z66" s="31" t="str">
        <f>IF(Y66="","",VLOOKUP(Y66,[2]Entraîneur!A:C,2,FALSE))</f>
        <v/>
      </c>
      <c r="AA66" s="22" t="str">
        <f>IF(Y66="","",VLOOKUP(Y66,[2]Budget!A:B,2,FALSE))</f>
        <v/>
      </c>
    </row>
    <row r="67" spans="6:27" x14ac:dyDescent="0.25">
      <c r="F67" s="22" t="str">
        <f>IF(H67="","",VLOOKUP(H67,[2]Budget!A:B,2,FALSE))</f>
        <v/>
      </c>
      <c r="G67" s="23" t="str">
        <f>IF(H67="","",VLOOKUP(H67,[2]Entraîneur!A:C,2,FALSE))</f>
        <v/>
      </c>
      <c r="I67" s="25" t="str">
        <f t="shared" si="11"/>
        <v/>
      </c>
      <c r="J67" s="26" t="str">
        <f t="shared" si="12"/>
        <v/>
      </c>
      <c r="K67" s="26" t="str">
        <f t="shared" si="13"/>
        <v/>
      </c>
      <c r="L67" s="26" t="str">
        <f t="shared" si="14"/>
        <v/>
      </c>
      <c r="M67" s="27" t="str">
        <f t="shared" si="15"/>
        <v/>
      </c>
      <c r="N67" s="28" t="str">
        <f t="shared" si="16"/>
        <v/>
      </c>
      <c r="O67" s="28" t="str">
        <f t="shared" si="17"/>
        <v/>
      </c>
      <c r="U67" s="26" t="str">
        <f t="shared" si="18"/>
        <v/>
      </c>
      <c r="V67" s="28" t="str">
        <f t="shared" si="19"/>
        <v/>
      </c>
      <c r="W67" s="26" t="str">
        <f t="shared" si="20"/>
        <v/>
      </c>
      <c r="X67" s="30" t="str">
        <f t="shared" si="21"/>
        <v/>
      </c>
      <c r="Z67" s="31" t="str">
        <f>IF(Y67="","",VLOOKUP(Y67,[2]Entraîneur!A:C,2,FALSE))</f>
        <v/>
      </c>
      <c r="AA67" s="22" t="str">
        <f>IF(Y67="","",VLOOKUP(Y67,[2]Budget!A:B,2,FALSE))</f>
        <v/>
      </c>
    </row>
    <row r="68" spans="6:27" x14ac:dyDescent="0.25">
      <c r="F68" s="22" t="str">
        <f>IF(H68="","",VLOOKUP(H68,[2]Budget!A:B,2,FALSE))</f>
        <v/>
      </c>
      <c r="G68" s="23" t="str">
        <f>IF(H68="","",VLOOKUP(H68,[2]Entraîneur!A:C,2,FALSE))</f>
        <v/>
      </c>
      <c r="I68" s="25" t="str">
        <f t="shared" si="11"/>
        <v/>
      </c>
      <c r="J68" s="26" t="str">
        <f t="shared" si="12"/>
        <v/>
      </c>
      <c r="K68" s="26" t="str">
        <f t="shared" si="13"/>
        <v/>
      </c>
      <c r="L68" s="26" t="str">
        <f t="shared" si="14"/>
        <v/>
      </c>
      <c r="M68" s="27" t="str">
        <f t="shared" si="15"/>
        <v/>
      </c>
      <c r="N68" s="28" t="str">
        <f t="shared" si="16"/>
        <v/>
      </c>
      <c r="O68" s="28" t="str">
        <f t="shared" si="17"/>
        <v/>
      </c>
      <c r="U68" s="26" t="str">
        <f t="shared" si="18"/>
        <v/>
      </c>
      <c r="V68" s="28" t="str">
        <f t="shared" si="19"/>
        <v/>
      </c>
      <c r="W68" s="26" t="str">
        <f t="shared" si="20"/>
        <v/>
      </c>
      <c r="X68" s="30" t="str">
        <f t="shared" si="21"/>
        <v/>
      </c>
      <c r="Z68" s="31" t="str">
        <f>IF(Y68="","",VLOOKUP(Y68,[2]Entraîneur!A:C,2,FALSE))</f>
        <v/>
      </c>
      <c r="AA68" s="22" t="str">
        <f>IF(Y68="","",VLOOKUP(Y68,[2]Budget!A:B,2,FALSE))</f>
        <v/>
      </c>
    </row>
    <row r="69" spans="6:27" x14ac:dyDescent="0.25">
      <c r="F69" s="22" t="str">
        <f>IF(H69="","",VLOOKUP(H69,[2]Budget!A:B,2,FALSE))</f>
        <v/>
      </c>
      <c r="G69" s="23" t="str">
        <f>IF(H69="","",VLOOKUP(H69,[2]Entraîneur!A:C,2,FALSE))</f>
        <v/>
      </c>
      <c r="I69" s="25" t="str">
        <f t="shared" si="11"/>
        <v/>
      </c>
      <c r="J69" s="26" t="str">
        <f t="shared" si="12"/>
        <v/>
      </c>
      <c r="K69" s="26" t="str">
        <f t="shared" si="13"/>
        <v/>
      </c>
      <c r="L69" s="26" t="str">
        <f t="shared" si="14"/>
        <v/>
      </c>
      <c r="M69" s="27" t="str">
        <f t="shared" si="15"/>
        <v/>
      </c>
      <c r="N69" s="28" t="str">
        <f t="shared" si="16"/>
        <v/>
      </c>
      <c r="O69" s="28" t="str">
        <f t="shared" si="17"/>
        <v/>
      </c>
      <c r="U69" s="26" t="str">
        <f t="shared" si="18"/>
        <v/>
      </c>
      <c r="V69" s="28" t="str">
        <f t="shared" si="19"/>
        <v/>
      </c>
      <c r="W69" s="26" t="str">
        <f t="shared" si="20"/>
        <v/>
      </c>
      <c r="X69" s="30" t="str">
        <f t="shared" si="21"/>
        <v/>
      </c>
      <c r="Z69" s="31" t="str">
        <f>IF(Y69="","",VLOOKUP(Y69,[2]Entraîneur!A:C,2,FALSE))</f>
        <v/>
      </c>
      <c r="AA69" s="22" t="str">
        <f>IF(Y69="","",VLOOKUP(Y69,[2]Budget!A:B,2,FALSE))</f>
        <v/>
      </c>
    </row>
    <row r="70" spans="6:27" x14ac:dyDescent="0.25">
      <c r="F70" s="22" t="str">
        <f>IF(H70="","",VLOOKUP(H70,[2]Budget!A:B,2,FALSE))</f>
        <v/>
      </c>
      <c r="G70" s="23" t="str">
        <f>IF(H70="","",VLOOKUP(H70,[2]Entraîneur!A:C,2,FALSE))</f>
        <v/>
      </c>
      <c r="I70" s="25" t="str">
        <f t="shared" si="11"/>
        <v/>
      </c>
      <c r="J70" s="26" t="str">
        <f t="shared" si="12"/>
        <v/>
      </c>
      <c r="K70" s="26" t="str">
        <f t="shared" si="13"/>
        <v/>
      </c>
      <c r="L70" s="26" t="str">
        <f t="shared" si="14"/>
        <v/>
      </c>
      <c r="M70" s="27" t="str">
        <f t="shared" si="15"/>
        <v/>
      </c>
      <c r="N70" s="28" t="str">
        <f t="shared" si="16"/>
        <v/>
      </c>
      <c r="O70" s="28" t="str">
        <f t="shared" si="17"/>
        <v/>
      </c>
      <c r="U70" s="26" t="str">
        <f t="shared" si="18"/>
        <v/>
      </c>
      <c r="V70" s="28" t="str">
        <f t="shared" si="19"/>
        <v/>
      </c>
      <c r="W70" s="26" t="str">
        <f t="shared" si="20"/>
        <v/>
      </c>
      <c r="X70" s="30" t="str">
        <f t="shared" si="21"/>
        <v/>
      </c>
      <c r="Z70" s="31" t="str">
        <f>IF(Y70="","",VLOOKUP(Y70,[2]Entraîneur!A:C,2,FALSE))</f>
        <v/>
      </c>
      <c r="AA70" s="22" t="str">
        <f>IF(Y70="","",VLOOKUP(Y70,[2]Budget!A:B,2,FALSE))</f>
        <v/>
      </c>
    </row>
    <row r="71" spans="6:27" x14ac:dyDescent="0.25">
      <c r="F71" s="22" t="str">
        <f>IF(H71="","",VLOOKUP(H71,[2]Budget!A:B,2,FALSE))</f>
        <v/>
      </c>
      <c r="G71" s="23" t="str">
        <f>IF(H71="","",VLOOKUP(H71,[2]Entraîneur!A:C,2,FALSE))</f>
        <v/>
      </c>
      <c r="I71" s="25" t="str">
        <f t="shared" si="11"/>
        <v/>
      </c>
      <c r="J71" s="26" t="str">
        <f t="shared" si="12"/>
        <v/>
      </c>
      <c r="K71" s="26" t="str">
        <f t="shared" si="13"/>
        <v/>
      </c>
      <c r="L71" s="26" t="str">
        <f t="shared" si="14"/>
        <v/>
      </c>
      <c r="M71" s="27" t="str">
        <f t="shared" si="15"/>
        <v/>
      </c>
      <c r="N71" s="28" t="str">
        <f t="shared" si="16"/>
        <v/>
      </c>
      <c r="O71" s="28" t="str">
        <f t="shared" si="17"/>
        <v/>
      </c>
      <c r="U71" s="26" t="str">
        <f t="shared" si="18"/>
        <v/>
      </c>
      <c r="V71" s="28" t="str">
        <f t="shared" si="19"/>
        <v/>
      </c>
      <c r="W71" s="26" t="str">
        <f t="shared" si="20"/>
        <v/>
      </c>
      <c r="X71" s="30" t="str">
        <f t="shared" si="21"/>
        <v/>
      </c>
      <c r="Z71" s="31" t="str">
        <f>IF(Y71="","",VLOOKUP(Y71,[2]Entraîneur!A:C,2,FALSE))</f>
        <v/>
      </c>
      <c r="AA71" s="22" t="str">
        <f>IF(Y71="","",VLOOKUP(Y71,[2]Budget!A:B,2,FALSE))</f>
        <v/>
      </c>
    </row>
    <row r="72" spans="6:27" x14ac:dyDescent="0.25">
      <c r="F72" s="22" t="str">
        <f>IF(H72="","",VLOOKUP(H72,[2]Budget!A:B,2,FALSE))</f>
        <v/>
      </c>
      <c r="G72" s="23" t="str">
        <f>IF(H72="","",VLOOKUP(H72,[2]Entraîneur!A:C,2,FALSE))</f>
        <v/>
      </c>
      <c r="I72" s="25" t="str">
        <f t="shared" si="11"/>
        <v/>
      </c>
      <c r="J72" s="26" t="str">
        <f t="shared" si="12"/>
        <v/>
      </c>
      <c r="K72" s="26" t="str">
        <f t="shared" si="13"/>
        <v/>
      </c>
      <c r="L72" s="26" t="str">
        <f t="shared" si="14"/>
        <v/>
      </c>
      <c r="M72" s="27" t="str">
        <f t="shared" si="15"/>
        <v/>
      </c>
      <c r="N72" s="28" t="str">
        <f t="shared" si="16"/>
        <v/>
      </c>
      <c r="O72" s="28" t="str">
        <f t="shared" si="17"/>
        <v/>
      </c>
      <c r="U72" s="26" t="str">
        <f t="shared" si="18"/>
        <v/>
      </c>
      <c r="V72" s="28" t="str">
        <f t="shared" si="19"/>
        <v/>
      </c>
      <c r="W72" s="26" t="str">
        <f t="shared" si="20"/>
        <v/>
      </c>
      <c r="X72" s="30" t="str">
        <f t="shared" si="21"/>
        <v/>
      </c>
      <c r="Z72" s="31" t="str">
        <f>IF(Y72="","",VLOOKUP(Y72,[2]Entraîneur!A:C,2,FALSE))</f>
        <v/>
      </c>
      <c r="AA72" s="22" t="str">
        <f>IF(Y72="","",VLOOKUP(Y72,[2]Budget!A:B,2,FALSE))</f>
        <v/>
      </c>
    </row>
    <row r="73" spans="6:27" x14ac:dyDescent="0.25">
      <c r="F73" s="22" t="str">
        <f>IF(H73="","",VLOOKUP(H73,[2]Budget!A:B,2,FALSE))</f>
        <v/>
      </c>
      <c r="G73" s="23" t="str">
        <f>IF(H73="","",VLOOKUP(H73,[2]Entraîneur!A:C,2,FALSE))</f>
        <v/>
      </c>
      <c r="I73" s="25" t="str">
        <f t="shared" si="11"/>
        <v/>
      </c>
      <c r="J73" s="26" t="str">
        <f t="shared" si="12"/>
        <v/>
      </c>
      <c r="K73" s="26" t="str">
        <f t="shared" si="13"/>
        <v/>
      </c>
      <c r="L73" s="26" t="str">
        <f t="shared" si="14"/>
        <v/>
      </c>
      <c r="M73" s="27" t="str">
        <f t="shared" si="15"/>
        <v/>
      </c>
      <c r="N73" s="28" t="str">
        <f t="shared" si="16"/>
        <v/>
      </c>
      <c r="O73" s="28" t="str">
        <f t="shared" si="17"/>
        <v/>
      </c>
      <c r="U73" s="26" t="str">
        <f t="shared" si="18"/>
        <v/>
      </c>
      <c r="V73" s="28" t="str">
        <f t="shared" si="19"/>
        <v/>
      </c>
      <c r="W73" s="26" t="str">
        <f t="shared" si="20"/>
        <v/>
      </c>
      <c r="X73" s="30" t="str">
        <f t="shared" si="21"/>
        <v/>
      </c>
      <c r="Z73" s="31" t="str">
        <f>IF(Y73="","",VLOOKUP(Y73,[2]Entraîneur!A:C,2,FALSE))</f>
        <v/>
      </c>
      <c r="AA73" s="22" t="str">
        <f>IF(Y73="","",VLOOKUP(Y73,[2]Budget!A:B,2,FALSE))</f>
        <v/>
      </c>
    </row>
    <row r="74" spans="6:27" x14ac:dyDescent="0.25">
      <c r="F74" s="22" t="str">
        <f>IF(H74="","",VLOOKUP(H74,[2]Budget!A:B,2,FALSE))</f>
        <v/>
      </c>
      <c r="G74" s="23" t="str">
        <f>IF(H74="","",VLOOKUP(H74,[2]Entraîneur!A:C,2,FALSE))</f>
        <v/>
      </c>
      <c r="I74" s="25" t="str">
        <f t="shared" si="11"/>
        <v/>
      </c>
      <c r="J74" s="26" t="str">
        <f t="shared" si="12"/>
        <v/>
      </c>
      <c r="K74" s="26" t="str">
        <f t="shared" si="13"/>
        <v/>
      </c>
      <c r="L74" s="26" t="str">
        <f t="shared" si="14"/>
        <v/>
      </c>
      <c r="M74" s="27" t="str">
        <f t="shared" si="15"/>
        <v/>
      </c>
      <c r="N74" s="28" t="str">
        <f t="shared" si="16"/>
        <v/>
      </c>
      <c r="O74" s="28" t="str">
        <f t="shared" si="17"/>
        <v/>
      </c>
      <c r="U74" s="26" t="str">
        <f t="shared" si="18"/>
        <v/>
      </c>
      <c r="V74" s="28" t="str">
        <f t="shared" si="19"/>
        <v/>
      </c>
      <c r="W74" s="26" t="str">
        <f t="shared" si="20"/>
        <v/>
      </c>
      <c r="X74" s="30" t="str">
        <f t="shared" si="21"/>
        <v/>
      </c>
      <c r="Z74" s="31" t="str">
        <f>IF(Y74="","",VLOOKUP(Y74,[2]Entraîneur!A:C,2,FALSE))</f>
        <v/>
      </c>
      <c r="AA74" s="22" t="str">
        <f>IF(Y74="","",VLOOKUP(Y74,[2]Budget!A:B,2,FALSE))</f>
        <v/>
      </c>
    </row>
    <row r="75" spans="6:27" x14ac:dyDescent="0.25">
      <c r="F75" s="22" t="str">
        <f>IF(H75="","",VLOOKUP(H75,[2]Budget!A:B,2,FALSE))</f>
        <v/>
      </c>
      <c r="G75" s="23" t="str">
        <f>IF(H75="","",VLOOKUP(H75,[2]Entraîneur!A:C,2,FALSE))</f>
        <v/>
      </c>
      <c r="I75" s="25" t="str">
        <f t="shared" si="11"/>
        <v/>
      </c>
      <c r="J75" s="26" t="str">
        <f t="shared" si="12"/>
        <v/>
      </c>
      <c r="K75" s="26" t="str">
        <f t="shared" si="13"/>
        <v/>
      </c>
      <c r="L75" s="26" t="str">
        <f t="shared" si="14"/>
        <v/>
      </c>
      <c r="M75" s="27" t="str">
        <f t="shared" si="15"/>
        <v/>
      </c>
      <c r="N75" s="28" t="str">
        <f t="shared" si="16"/>
        <v/>
      </c>
      <c r="O75" s="28" t="str">
        <f t="shared" si="17"/>
        <v/>
      </c>
      <c r="U75" s="26" t="str">
        <f t="shared" si="18"/>
        <v/>
      </c>
      <c r="V75" s="28" t="str">
        <f t="shared" si="19"/>
        <v/>
      </c>
      <c r="W75" s="26" t="str">
        <f t="shared" si="20"/>
        <v/>
      </c>
      <c r="X75" s="30" t="str">
        <f t="shared" si="21"/>
        <v/>
      </c>
      <c r="Z75" s="31" t="str">
        <f>IF(Y75="","",VLOOKUP(Y75,[2]Entraîneur!A:C,2,FALSE))</f>
        <v/>
      </c>
      <c r="AA75" s="22" t="str">
        <f>IF(Y75="","",VLOOKUP(Y75,[2]Budget!A:B,2,FALSE))</f>
        <v/>
      </c>
    </row>
    <row r="76" spans="6:27" x14ac:dyDescent="0.25">
      <c r="F76" s="22" t="str">
        <f>IF(H76="","",VLOOKUP(H76,[2]Budget!A:B,2,FALSE))</f>
        <v/>
      </c>
      <c r="G76" s="23" t="str">
        <f>IF(H76="","",VLOOKUP(H76,[2]Entraîneur!A:C,2,FALSE))</f>
        <v/>
      </c>
      <c r="I76" s="25" t="str">
        <f t="shared" si="11"/>
        <v/>
      </c>
      <c r="J76" s="26" t="str">
        <f t="shared" si="12"/>
        <v/>
      </c>
      <c r="K76" s="26" t="str">
        <f t="shared" si="13"/>
        <v/>
      </c>
      <c r="L76" s="26" t="str">
        <f t="shared" si="14"/>
        <v/>
      </c>
      <c r="M76" s="27" t="str">
        <f t="shared" si="15"/>
        <v/>
      </c>
      <c r="N76" s="28" t="str">
        <f t="shared" si="16"/>
        <v/>
      </c>
      <c r="O76" s="28" t="str">
        <f t="shared" si="17"/>
        <v/>
      </c>
      <c r="U76" s="26" t="str">
        <f t="shared" si="18"/>
        <v/>
      </c>
      <c r="V76" s="28" t="str">
        <f t="shared" si="19"/>
        <v/>
      </c>
      <c r="W76" s="26" t="str">
        <f t="shared" si="20"/>
        <v/>
      </c>
      <c r="X76" s="30" t="str">
        <f t="shared" si="21"/>
        <v/>
      </c>
      <c r="Z76" s="31" t="str">
        <f>IF(Y76="","",VLOOKUP(Y76,[2]Entraîneur!A:C,2,FALSE))</f>
        <v/>
      </c>
      <c r="AA76" s="22" t="str">
        <f>IF(Y76="","",VLOOKUP(Y76,[2]Budget!A:B,2,FALSE))</f>
        <v/>
      </c>
    </row>
    <row r="77" spans="6:27" x14ac:dyDescent="0.25">
      <c r="F77" s="22" t="str">
        <f>IF(H77="","",VLOOKUP(H77,[2]Budget!A:B,2,FALSE))</f>
        <v/>
      </c>
      <c r="G77" s="23" t="str">
        <f>IF(H77="","",VLOOKUP(H77,[2]Entraîneur!A:C,2,FALSE))</f>
        <v/>
      </c>
      <c r="I77" s="25" t="str">
        <f t="shared" si="11"/>
        <v/>
      </c>
      <c r="J77" s="26" t="str">
        <f t="shared" si="12"/>
        <v/>
      </c>
      <c r="K77" s="26" t="str">
        <f t="shared" si="13"/>
        <v/>
      </c>
      <c r="L77" s="26" t="str">
        <f t="shared" si="14"/>
        <v/>
      </c>
      <c r="M77" s="27" t="str">
        <f t="shared" si="15"/>
        <v/>
      </c>
      <c r="N77" s="28" t="str">
        <f t="shared" si="16"/>
        <v/>
      </c>
      <c r="O77" s="28" t="str">
        <f t="shared" si="17"/>
        <v/>
      </c>
      <c r="U77" s="26" t="str">
        <f t="shared" si="18"/>
        <v/>
      </c>
      <c r="V77" s="28" t="str">
        <f t="shared" si="19"/>
        <v/>
      </c>
      <c r="W77" s="26" t="str">
        <f t="shared" si="20"/>
        <v/>
      </c>
      <c r="X77" s="30" t="str">
        <f t="shared" si="21"/>
        <v/>
      </c>
      <c r="Z77" s="31" t="str">
        <f>IF(Y77="","",VLOOKUP(Y77,[2]Entraîneur!A:C,2,FALSE))</f>
        <v/>
      </c>
      <c r="AA77" s="22" t="str">
        <f>IF(Y77="","",VLOOKUP(Y77,[2]Budget!A:B,2,FALSE))</f>
        <v/>
      </c>
    </row>
    <row r="78" spans="6:27" x14ac:dyDescent="0.25">
      <c r="F78" s="22" t="str">
        <f>IF(H78="","",VLOOKUP(H78,[2]Budget!A:B,2,FALSE))</f>
        <v/>
      </c>
      <c r="G78" s="23" t="str">
        <f>IF(H78="","",VLOOKUP(H78,[2]Entraîneur!A:C,2,FALSE))</f>
        <v/>
      </c>
      <c r="I78" s="25" t="str">
        <f t="shared" si="11"/>
        <v/>
      </c>
      <c r="J78" s="26" t="str">
        <f t="shared" si="12"/>
        <v/>
      </c>
      <c r="K78" s="26" t="str">
        <f t="shared" si="13"/>
        <v/>
      </c>
      <c r="L78" s="26" t="str">
        <f t="shared" si="14"/>
        <v/>
      </c>
      <c r="M78" s="27" t="str">
        <f t="shared" si="15"/>
        <v/>
      </c>
      <c r="N78" s="28" t="str">
        <f t="shared" si="16"/>
        <v/>
      </c>
      <c r="O78" s="28" t="str">
        <f t="shared" si="17"/>
        <v/>
      </c>
      <c r="U78" s="26" t="str">
        <f t="shared" si="18"/>
        <v/>
      </c>
      <c r="V78" s="28" t="str">
        <f t="shared" si="19"/>
        <v/>
      </c>
      <c r="W78" s="26" t="str">
        <f t="shared" si="20"/>
        <v/>
      </c>
      <c r="X78" s="30" t="str">
        <f t="shared" si="21"/>
        <v/>
      </c>
      <c r="Z78" s="31" t="str">
        <f>IF(Y78="","",VLOOKUP(Y78,[2]Entraîneur!A:C,2,FALSE))</f>
        <v/>
      </c>
      <c r="AA78" s="22" t="str">
        <f>IF(Y78="","",VLOOKUP(Y78,[2]Budget!A:B,2,FALSE))</f>
        <v/>
      </c>
    </row>
    <row r="79" spans="6:27" x14ac:dyDescent="0.25">
      <c r="F79" s="22" t="str">
        <f>IF(H79="","",VLOOKUP(H79,[2]Budget!A:B,2,FALSE))</f>
        <v/>
      </c>
      <c r="G79" s="23" t="str">
        <f>IF(H79="","",VLOOKUP(H79,[2]Entraîneur!A:C,2,FALSE))</f>
        <v/>
      </c>
      <c r="I79" s="25" t="str">
        <f t="shared" si="11"/>
        <v/>
      </c>
      <c r="J79" s="26" t="str">
        <f t="shared" si="12"/>
        <v/>
      </c>
      <c r="K79" s="26" t="str">
        <f t="shared" si="13"/>
        <v/>
      </c>
      <c r="L79" s="26" t="str">
        <f t="shared" si="14"/>
        <v/>
      </c>
      <c r="M79" s="27" t="str">
        <f t="shared" si="15"/>
        <v/>
      </c>
      <c r="N79" s="28" t="str">
        <f t="shared" si="16"/>
        <v/>
      </c>
      <c r="O79" s="28" t="str">
        <f t="shared" si="17"/>
        <v/>
      </c>
      <c r="U79" s="26" t="str">
        <f t="shared" si="18"/>
        <v/>
      </c>
      <c r="V79" s="28" t="str">
        <f t="shared" si="19"/>
        <v/>
      </c>
      <c r="W79" s="26" t="str">
        <f t="shared" si="20"/>
        <v/>
      </c>
      <c r="X79" s="30" t="str">
        <f t="shared" si="21"/>
        <v/>
      </c>
      <c r="Z79" s="31" t="str">
        <f>IF(Y79="","",VLOOKUP(Y79,[2]Entraîneur!A:C,2,FALSE))</f>
        <v/>
      </c>
      <c r="AA79" s="22" t="str">
        <f>IF(Y79="","",VLOOKUP(Y79,[2]Budget!A:B,2,FALSE))</f>
        <v/>
      </c>
    </row>
    <row r="80" spans="6:27" x14ac:dyDescent="0.25">
      <c r="F80" s="22" t="str">
        <f>IF(H80="","",VLOOKUP(H80,[2]Budget!A:B,2,FALSE))</f>
        <v/>
      </c>
      <c r="G80" s="23" t="str">
        <f>IF(H80="","",VLOOKUP(H80,[2]Entraîneur!A:C,2,FALSE))</f>
        <v/>
      </c>
      <c r="I80" s="25" t="str">
        <f t="shared" si="11"/>
        <v/>
      </c>
      <c r="J80" s="26" t="str">
        <f t="shared" si="12"/>
        <v/>
      </c>
      <c r="K80" s="26" t="str">
        <f t="shared" si="13"/>
        <v/>
      </c>
      <c r="L80" s="26" t="str">
        <f t="shared" si="14"/>
        <v/>
      </c>
      <c r="M80" s="27" t="str">
        <f t="shared" si="15"/>
        <v/>
      </c>
      <c r="N80" s="28" t="str">
        <f t="shared" si="16"/>
        <v/>
      </c>
      <c r="O80" s="28" t="str">
        <f t="shared" si="17"/>
        <v/>
      </c>
      <c r="U80" s="26" t="str">
        <f t="shared" si="18"/>
        <v/>
      </c>
      <c r="V80" s="28" t="str">
        <f t="shared" si="19"/>
        <v/>
      </c>
      <c r="W80" s="26" t="str">
        <f t="shared" si="20"/>
        <v/>
      </c>
      <c r="X80" s="30" t="str">
        <f t="shared" si="21"/>
        <v/>
      </c>
      <c r="Z80" s="31" t="str">
        <f>IF(Y80="","",VLOOKUP(Y80,[2]Entraîneur!A:C,2,FALSE))</f>
        <v/>
      </c>
      <c r="AA80" s="22" t="str">
        <f>IF(Y80="","",VLOOKUP(Y80,[2]Budget!A:B,2,FALSE))</f>
        <v/>
      </c>
    </row>
    <row r="81" spans="6:27" x14ac:dyDescent="0.25">
      <c r="F81" s="22" t="str">
        <f>IF(H81="","",VLOOKUP(H81,[2]Budget!A:B,2,FALSE))</f>
        <v/>
      </c>
      <c r="G81" s="23" t="str">
        <f>IF(H81="","",VLOOKUP(H81,[2]Entraîneur!A:C,2,FALSE))</f>
        <v/>
      </c>
      <c r="I81" s="25" t="str">
        <f t="shared" si="11"/>
        <v/>
      </c>
      <c r="J81" s="26" t="str">
        <f t="shared" si="12"/>
        <v/>
      </c>
      <c r="K81" s="26" t="str">
        <f t="shared" si="13"/>
        <v/>
      </c>
      <c r="L81" s="26" t="str">
        <f t="shared" si="14"/>
        <v/>
      </c>
      <c r="M81" s="27" t="str">
        <f t="shared" si="15"/>
        <v/>
      </c>
      <c r="N81" s="28" t="str">
        <f t="shared" si="16"/>
        <v/>
      </c>
      <c r="O81" s="28" t="str">
        <f t="shared" si="17"/>
        <v/>
      </c>
      <c r="U81" s="26" t="str">
        <f t="shared" si="18"/>
        <v/>
      </c>
      <c r="V81" s="28" t="str">
        <f t="shared" si="19"/>
        <v/>
      </c>
      <c r="W81" s="26" t="str">
        <f t="shared" si="20"/>
        <v/>
      </c>
      <c r="X81" s="30" t="str">
        <f t="shared" si="21"/>
        <v/>
      </c>
      <c r="Z81" s="31" t="str">
        <f>IF(Y81="","",VLOOKUP(Y81,[2]Entraîneur!A:C,2,FALSE))</f>
        <v/>
      </c>
      <c r="AA81" s="22" t="str">
        <f>IF(Y81="","",VLOOKUP(Y81,[2]Budget!A:B,2,FALSE))</f>
        <v/>
      </c>
    </row>
    <row r="82" spans="6:27" x14ac:dyDescent="0.25">
      <c r="F82" s="22" t="str">
        <f>IF(H82="","",VLOOKUP(H82,[2]Budget!A:B,2,FALSE))</f>
        <v/>
      </c>
      <c r="G82" s="23" t="str">
        <f>IF(H82="","",VLOOKUP(H82,[2]Entraîneur!A:C,2,FALSE))</f>
        <v/>
      </c>
      <c r="I82" s="25" t="str">
        <f t="shared" si="11"/>
        <v/>
      </c>
      <c r="J82" s="26" t="str">
        <f t="shared" si="12"/>
        <v/>
      </c>
      <c r="K82" s="26" t="str">
        <f t="shared" si="13"/>
        <v/>
      </c>
      <c r="L82" s="26" t="str">
        <f t="shared" si="14"/>
        <v/>
      </c>
      <c r="M82" s="27" t="str">
        <f t="shared" si="15"/>
        <v/>
      </c>
      <c r="N82" s="28" t="str">
        <f t="shared" si="16"/>
        <v/>
      </c>
      <c r="O82" s="28" t="str">
        <f t="shared" si="17"/>
        <v/>
      </c>
      <c r="U82" s="26" t="str">
        <f t="shared" si="18"/>
        <v/>
      </c>
      <c r="V82" s="28" t="str">
        <f t="shared" si="19"/>
        <v/>
      </c>
      <c r="W82" s="26" t="str">
        <f t="shared" si="20"/>
        <v/>
      </c>
      <c r="X82" s="30" t="str">
        <f t="shared" si="21"/>
        <v/>
      </c>
      <c r="Z82" s="31" t="str">
        <f>IF(Y82="","",VLOOKUP(Y82,[2]Entraîneur!A:C,2,FALSE))</f>
        <v/>
      </c>
      <c r="AA82" s="22" t="str">
        <f>IF(Y82="","",VLOOKUP(Y82,[2]Budget!A:B,2,FALSE))</f>
        <v/>
      </c>
    </row>
    <row r="83" spans="6:27" x14ac:dyDescent="0.25">
      <c r="F83" s="22" t="str">
        <f>IF(H83="","",VLOOKUP(H83,[2]Budget!A:B,2,FALSE))</f>
        <v/>
      </c>
      <c r="G83" s="23" t="str">
        <f>IF(H83="","",VLOOKUP(H83,[2]Entraîneur!A:C,2,FALSE))</f>
        <v/>
      </c>
      <c r="I83" s="25" t="str">
        <f t="shared" si="11"/>
        <v/>
      </c>
      <c r="J83" s="26" t="str">
        <f t="shared" si="12"/>
        <v/>
      </c>
      <c r="K83" s="26" t="str">
        <f t="shared" si="13"/>
        <v/>
      </c>
      <c r="L83" s="26" t="str">
        <f t="shared" si="14"/>
        <v/>
      </c>
      <c r="M83" s="27" t="str">
        <f t="shared" si="15"/>
        <v/>
      </c>
      <c r="N83" s="28" t="str">
        <f t="shared" si="16"/>
        <v/>
      </c>
      <c r="O83" s="28" t="str">
        <f t="shared" si="17"/>
        <v/>
      </c>
      <c r="U83" s="26" t="str">
        <f t="shared" si="18"/>
        <v/>
      </c>
      <c r="V83" s="28" t="str">
        <f t="shared" si="19"/>
        <v/>
      </c>
      <c r="W83" s="26" t="str">
        <f t="shared" si="20"/>
        <v/>
      </c>
      <c r="X83" s="30" t="str">
        <f t="shared" si="21"/>
        <v/>
      </c>
      <c r="Z83" s="31" t="str">
        <f>IF(Y83="","",VLOOKUP(Y83,[2]Entraîneur!A:C,2,FALSE))</f>
        <v/>
      </c>
      <c r="AA83" s="22" t="str">
        <f>IF(Y83="","",VLOOKUP(Y83,[2]Budget!A:B,2,FALSE))</f>
        <v/>
      </c>
    </row>
    <row r="84" spans="6:27" x14ac:dyDescent="0.25">
      <c r="F84" s="22" t="str">
        <f>IF(H84="","",VLOOKUP(H84,[2]Budget!A:B,2,FALSE))</f>
        <v/>
      </c>
      <c r="G84" s="23" t="str">
        <f>IF(H84="","",VLOOKUP(H84,[2]Entraîneur!A:C,2,FALSE))</f>
        <v/>
      </c>
      <c r="I84" s="25" t="str">
        <f t="shared" si="11"/>
        <v/>
      </c>
      <c r="J84" s="26" t="str">
        <f t="shared" si="12"/>
        <v/>
      </c>
      <c r="K84" s="26" t="str">
        <f t="shared" si="13"/>
        <v/>
      </c>
      <c r="L84" s="26" t="str">
        <f t="shared" si="14"/>
        <v/>
      </c>
      <c r="M84" s="27" t="str">
        <f t="shared" si="15"/>
        <v/>
      </c>
      <c r="N84" s="28" t="str">
        <f t="shared" si="16"/>
        <v/>
      </c>
      <c r="O84" s="28" t="str">
        <f t="shared" si="17"/>
        <v/>
      </c>
      <c r="U84" s="26" t="str">
        <f t="shared" si="18"/>
        <v/>
      </c>
      <c r="V84" s="28" t="str">
        <f t="shared" si="19"/>
        <v/>
      </c>
      <c r="W84" s="26" t="str">
        <f t="shared" si="20"/>
        <v/>
      </c>
      <c r="X84" s="30" t="str">
        <f t="shared" si="21"/>
        <v/>
      </c>
      <c r="Z84" s="31" t="str">
        <f>IF(Y84="","",VLOOKUP(Y84,[2]Entraîneur!A:C,2,FALSE))</f>
        <v/>
      </c>
      <c r="AA84" s="22" t="str">
        <f>IF(Y84="","",VLOOKUP(Y84,[2]Budget!A:B,2,FALSE))</f>
        <v/>
      </c>
    </row>
    <row r="85" spans="6:27" x14ac:dyDescent="0.25">
      <c r="F85" s="22" t="str">
        <f>IF(H85="","",VLOOKUP(H85,[2]Budget!A:B,2,FALSE))</f>
        <v/>
      </c>
      <c r="G85" s="23" t="str">
        <f>IF(H85="","",VLOOKUP(H85,[2]Entraîneur!A:C,2,FALSE))</f>
        <v/>
      </c>
      <c r="I85" s="25" t="str">
        <f t="shared" si="11"/>
        <v/>
      </c>
      <c r="J85" s="26" t="str">
        <f t="shared" si="12"/>
        <v/>
      </c>
      <c r="K85" s="26" t="str">
        <f t="shared" si="13"/>
        <v/>
      </c>
      <c r="L85" s="26" t="str">
        <f t="shared" si="14"/>
        <v/>
      </c>
      <c r="M85" s="27" t="str">
        <f t="shared" si="15"/>
        <v/>
      </c>
      <c r="N85" s="28" t="str">
        <f t="shared" si="16"/>
        <v/>
      </c>
      <c r="O85" s="28" t="str">
        <f t="shared" si="17"/>
        <v/>
      </c>
      <c r="U85" s="26" t="str">
        <f t="shared" si="18"/>
        <v/>
      </c>
      <c r="V85" s="28" t="str">
        <f t="shared" si="19"/>
        <v/>
      </c>
      <c r="W85" s="26" t="str">
        <f t="shared" si="20"/>
        <v/>
      </c>
      <c r="X85" s="30" t="str">
        <f t="shared" si="21"/>
        <v/>
      </c>
      <c r="Z85" s="31" t="str">
        <f>IF(Y85="","",VLOOKUP(Y85,[2]Entraîneur!A:C,2,FALSE))</f>
        <v/>
      </c>
      <c r="AA85" s="22" t="str">
        <f>IF(Y85="","",VLOOKUP(Y85,[2]Budget!A:B,2,FALSE))</f>
        <v/>
      </c>
    </row>
    <row r="86" spans="6:27" x14ac:dyDescent="0.25">
      <c r="F86" s="22" t="str">
        <f>IF(H86="","",VLOOKUP(H86,[2]Budget!A:B,2,FALSE))</f>
        <v/>
      </c>
      <c r="G86" s="23" t="str">
        <f>IF(H86="","",VLOOKUP(H86,[2]Entraîneur!A:C,2,FALSE))</f>
        <v/>
      </c>
      <c r="I86" s="25" t="str">
        <f t="shared" si="11"/>
        <v/>
      </c>
      <c r="J86" s="26" t="str">
        <f t="shared" si="12"/>
        <v/>
      </c>
      <c r="K86" s="26" t="str">
        <f t="shared" si="13"/>
        <v/>
      </c>
      <c r="L86" s="26" t="str">
        <f t="shared" si="14"/>
        <v/>
      </c>
      <c r="M86" s="27" t="str">
        <f t="shared" si="15"/>
        <v/>
      </c>
      <c r="N86" s="28" t="str">
        <f t="shared" si="16"/>
        <v/>
      </c>
      <c r="O86" s="28" t="str">
        <f t="shared" si="17"/>
        <v/>
      </c>
      <c r="U86" s="26" t="str">
        <f t="shared" si="18"/>
        <v/>
      </c>
      <c r="V86" s="28" t="str">
        <f t="shared" si="19"/>
        <v/>
      </c>
      <c r="W86" s="26" t="str">
        <f t="shared" si="20"/>
        <v/>
      </c>
      <c r="X86" s="30" t="str">
        <f t="shared" si="21"/>
        <v/>
      </c>
      <c r="Z86" s="31" t="str">
        <f>IF(Y86="","",VLOOKUP(Y86,[2]Entraîneur!A:C,2,FALSE))</f>
        <v/>
      </c>
      <c r="AA86" s="22" t="str">
        <f>IF(Y86="","",VLOOKUP(Y86,[2]Budget!A:B,2,FALSE))</f>
        <v/>
      </c>
    </row>
    <row r="87" spans="6:27" x14ac:dyDescent="0.25">
      <c r="F87" s="22" t="str">
        <f>IF(H87="","",VLOOKUP(H87,[2]Budget!A:B,2,FALSE))</f>
        <v/>
      </c>
      <c r="G87" s="23" t="str">
        <f>IF(H87="","",VLOOKUP(H87,[2]Entraîneur!A:C,2,FALSE))</f>
        <v/>
      </c>
      <c r="I87" s="25" t="str">
        <f t="shared" si="11"/>
        <v/>
      </c>
      <c r="J87" s="26" t="str">
        <f t="shared" si="12"/>
        <v/>
      </c>
      <c r="K87" s="26" t="str">
        <f t="shared" si="13"/>
        <v/>
      </c>
      <c r="L87" s="26" t="str">
        <f t="shared" si="14"/>
        <v/>
      </c>
      <c r="M87" s="27" t="str">
        <f t="shared" si="15"/>
        <v/>
      </c>
      <c r="N87" s="28" t="str">
        <f t="shared" si="16"/>
        <v/>
      </c>
      <c r="O87" s="28" t="str">
        <f t="shared" si="17"/>
        <v/>
      </c>
      <c r="U87" s="26" t="str">
        <f t="shared" si="18"/>
        <v/>
      </c>
      <c r="V87" s="28" t="str">
        <f t="shared" si="19"/>
        <v/>
      </c>
      <c r="W87" s="26" t="str">
        <f t="shared" si="20"/>
        <v/>
      </c>
      <c r="X87" s="30" t="str">
        <f t="shared" si="21"/>
        <v/>
      </c>
      <c r="Z87" s="31" t="str">
        <f>IF(Y87="","",VLOOKUP(Y87,[2]Entraîneur!A:C,2,FALSE))</f>
        <v/>
      </c>
      <c r="AA87" s="22" t="str">
        <f>IF(Y87="","",VLOOKUP(Y87,[2]Budget!A:B,2,FALSE))</f>
        <v/>
      </c>
    </row>
    <row r="88" spans="6:27" x14ac:dyDescent="0.25">
      <c r="F88" s="22" t="str">
        <f>IF(H88="","",VLOOKUP(H88,[2]Budget!A:B,2,FALSE))</f>
        <v/>
      </c>
      <c r="G88" s="23" t="str">
        <f>IF(H88="","",VLOOKUP(H88,[2]Entraîneur!A:C,2,FALSE))</f>
        <v/>
      </c>
      <c r="I88" s="25" t="str">
        <f t="shared" si="11"/>
        <v/>
      </c>
      <c r="J88" s="26" t="str">
        <f t="shared" si="12"/>
        <v/>
      </c>
      <c r="K88" s="26" t="str">
        <f t="shared" si="13"/>
        <v/>
      </c>
      <c r="L88" s="26" t="str">
        <f t="shared" si="14"/>
        <v/>
      </c>
      <c r="M88" s="27" t="str">
        <f t="shared" si="15"/>
        <v/>
      </c>
      <c r="N88" s="28" t="str">
        <f t="shared" si="16"/>
        <v/>
      </c>
      <c r="O88" s="28" t="str">
        <f t="shared" si="17"/>
        <v/>
      </c>
      <c r="U88" s="26" t="str">
        <f t="shared" si="18"/>
        <v/>
      </c>
      <c r="V88" s="28" t="str">
        <f t="shared" si="19"/>
        <v/>
      </c>
      <c r="W88" s="26" t="str">
        <f t="shared" si="20"/>
        <v/>
      </c>
      <c r="X88" s="30" t="str">
        <f t="shared" si="21"/>
        <v/>
      </c>
      <c r="Z88" s="31" t="str">
        <f>IF(Y88="","",VLOOKUP(Y88,[2]Entraîneur!A:C,2,FALSE))</f>
        <v/>
      </c>
      <c r="AA88" s="22" t="str">
        <f>IF(Y88="","",VLOOKUP(Y88,[2]Budget!A:B,2,FALSE))</f>
        <v/>
      </c>
    </row>
    <row r="89" spans="6:27" x14ac:dyDescent="0.25">
      <c r="F89" s="22" t="str">
        <f>IF(H89="","",VLOOKUP(H89,[2]Budget!A:B,2,FALSE))</f>
        <v/>
      </c>
      <c r="G89" s="23" t="str">
        <f>IF(H89="","",VLOOKUP(H89,[2]Entraîneur!A:C,2,FALSE))</f>
        <v/>
      </c>
      <c r="I89" s="25" t="str">
        <f t="shared" si="11"/>
        <v/>
      </c>
      <c r="J89" s="26" t="str">
        <f t="shared" si="12"/>
        <v/>
      </c>
      <c r="K89" s="26" t="str">
        <f t="shared" si="13"/>
        <v/>
      </c>
      <c r="L89" s="26" t="str">
        <f t="shared" si="14"/>
        <v/>
      </c>
      <c r="M89" s="27" t="str">
        <f t="shared" si="15"/>
        <v/>
      </c>
      <c r="N89" s="28" t="str">
        <f t="shared" si="16"/>
        <v/>
      </c>
      <c r="O89" s="28" t="str">
        <f t="shared" si="17"/>
        <v/>
      </c>
      <c r="U89" s="26" t="str">
        <f t="shared" si="18"/>
        <v/>
      </c>
      <c r="V89" s="28" t="str">
        <f t="shared" si="19"/>
        <v/>
      </c>
      <c r="W89" s="26" t="str">
        <f t="shared" si="20"/>
        <v/>
      </c>
      <c r="X89" s="30" t="str">
        <f t="shared" si="21"/>
        <v/>
      </c>
      <c r="Z89" s="31" t="str">
        <f>IF(Y89="","",VLOOKUP(Y89,[2]Entraîneur!A:C,2,FALSE))</f>
        <v/>
      </c>
      <c r="AA89" s="22" t="str">
        <f>IF(Y89="","",VLOOKUP(Y89,[2]Budget!A:B,2,FALSE))</f>
        <v/>
      </c>
    </row>
    <row r="90" spans="6:27" x14ac:dyDescent="0.25">
      <c r="F90" s="22" t="str">
        <f>IF(H90="","",VLOOKUP(H90,[2]Budget!A:B,2,FALSE))</f>
        <v/>
      </c>
      <c r="G90" s="23" t="str">
        <f>IF(H90="","",VLOOKUP(H90,[2]Entraîneur!A:C,2,FALSE))</f>
        <v/>
      </c>
      <c r="I90" s="25" t="str">
        <f t="shared" si="11"/>
        <v/>
      </c>
      <c r="J90" s="26" t="str">
        <f t="shared" si="12"/>
        <v/>
      </c>
      <c r="K90" s="26" t="str">
        <f t="shared" si="13"/>
        <v/>
      </c>
      <c r="L90" s="26" t="str">
        <f t="shared" si="14"/>
        <v/>
      </c>
      <c r="M90" s="27" t="str">
        <f t="shared" si="15"/>
        <v/>
      </c>
      <c r="N90" s="28" t="str">
        <f t="shared" si="16"/>
        <v/>
      </c>
      <c r="O90" s="28" t="str">
        <f t="shared" si="17"/>
        <v/>
      </c>
      <c r="U90" s="26" t="str">
        <f t="shared" si="18"/>
        <v/>
      </c>
      <c r="V90" s="28" t="str">
        <f t="shared" si="19"/>
        <v/>
      </c>
      <c r="W90" s="26" t="str">
        <f t="shared" si="20"/>
        <v/>
      </c>
      <c r="X90" s="30" t="str">
        <f t="shared" si="21"/>
        <v/>
      </c>
      <c r="Z90" s="31" t="str">
        <f>IF(Y90="","",VLOOKUP(Y90,[2]Entraîneur!A:C,2,FALSE))</f>
        <v/>
      </c>
      <c r="AA90" s="22" t="str">
        <f>IF(Y90="","",VLOOKUP(Y90,[2]Budget!A:B,2,FALSE))</f>
        <v/>
      </c>
    </row>
    <row r="91" spans="6:27" x14ac:dyDescent="0.25">
      <c r="F91" s="22" t="str">
        <f>IF(H91="","",VLOOKUP(H91,[2]Budget!A:B,2,FALSE))</f>
        <v/>
      </c>
      <c r="G91" s="23" t="str">
        <f>IF(H91="","",VLOOKUP(H91,[2]Entraîneur!A:C,2,FALSE))</f>
        <v/>
      </c>
      <c r="I91" s="25" t="str">
        <f t="shared" si="11"/>
        <v/>
      </c>
      <c r="J91" s="26" t="str">
        <f t="shared" si="12"/>
        <v/>
      </c>
      <c r="K91" s="26" t="str">
        <f t="shared" si="13"/>
        <v/>
      </c>
      <c r="L91" s="26" t="str">
        <f t="shared" si="14"/>
        <v/>
      </c>
      <c r="M91" s="27" t="str">
        <f t="shared" si="15"/>
        <v/>
      </c>
      <c r="N91" s="28" t="str">
        <f t="shared" si="16"/>
        <v/>
      </c>
      <c r="O91" s="28" t="str">
        <f t="shared" si="17"/>
        <v/>
      </c>
      <c r="U91" s="26" t="str">
        <f t="shared" si="18"/>
        <v/>
      </c>
      <c r="V91" s="28" t="str">
        <f t="shared" si="19"/>
        <v/>
      </c>
      <c r="W91" s="26" t="str">
        <f t="shared" si="20"/>
        <v/>
      </c>
      <c r="X91" s="30" t="str">
        <f t="shared" si="21"/>
        <v/>
      </c>
      <c r="Z91" s="31" t="str">
        <f>IF(Y91="","",VLOOKUP(Y91,[2]Entraîneur!A:C,2,FALSE))</f>
        <v/>
      </c>
      <c r="AA91" s="22" t="str">
        <f>IF(Y91="","",VLOOKUP(Y91,[2]Budget!A:B,2,FALSE))</f>
        <v/>
      </c>
    </row>
    <row r="92" spans="6:27" x14ac:dyDescent="0.25">
      <c r="F92" s="22" t="str">
        <f>IF(H92="","",VLOOKUP(H92,[2]Budget!A:B,2,FALSE))</f>
        <v/>
      </c>
      <c r="G92" s="23" t="str">
        <f>IF(H92="","",VLOOKUP(H92,[2]Entraîneur!A:C,2,FALSE))</f>
        <v/>
      </c>
      <c r="I92" s="25" t="str">
        <f t="shared" si="11"/>
        <v/>
      </c>
      <c r="J92" s="26" t="str">
        <f t="shared" si="12"/>
        <v/>
      </c>
      <c r="K92" s="26" t="str">
        <f t="shared" si="13"/>
        <v/>
      </c>
      <c r="L92" s="26" t="str">
        <f t="shared" si="14"/>
        <v/>
      </c>
      <c r="M92" s="27" t="str">
        <f t="shared" si="15"/>
        <v/>
      </c>
      <c r="N92" s="28" t="str">
        <f t="shared" si="16"/>
        <v/>
      </c>
      <c r="O92" s="28" t="str">
        <f t="shared" si="17"/>
        <v/>
      </c>
      <c r="U92" s="26" t="str">
        <f t="shared" si="18"/>
        <v/>
      </c>
      <c r="V92" s="28" t="str">
        <f t="shared" si="19"/>
        <v/>
      </c>
      <c r="W92" s="26" t="str">
        <f t="shared" si="20"/>
        <v/>
      </c>
      <c r="X92" s="30" t="str">
        <f t="shared" si="21"/>
        <v/>
      </c>
      <c r="Z92" s="31" t="str">
        <f>IF(Y92="","",VLOOKUP(Y92,[2]Entraîneur!A:C,2,FALSE))</f>
        <v/>
      </c>
      <c r="AA92" s="22" t="str">
        <f>IF(Y92="","",VLOOKUP(Y92,[2]Budget!A:B,2,FALSE))</f>
        <v/>
      </c>
    </row>
    <row r="93" spans="6:27" x14ac:dyDescent="0.25">
      <c r="F93" s="22" t="str">
        <f>IF(H93="","",VLOOKUP(H93,[2]Budget!A:B,2,FALSE))</f>
        <v/>
      </c>
      <c r="G93" s="23" t="str">
        <f>IF(H93="","",VLOOKUP(H93,[2]Entraîneur!A:C,2,FALSE))</f>
        <v/>
      </c>
      <c r="I93" s="25" t="str">
        <f t="shared" si="11"/>
        <v/>
      </c>
      <c r="J93" s="26" t="str">
        <f t="shared" si="12"/>
        <v/>
      </c>
      <c r="K93" s="26" t="str">
        <f t="shared" si="13"/>
        <v/>
      </c>
      <c r="L93" s="26" t="str">
        <f t="shared" si="14"/>
        <v/>
      </c>
      <c r="M93" s="27" t="str">
        <f t="shared" si="15"/>
        <v/>
      </c>
      <c r="N93" s="28" t="str">
        <f t="shared" si="16"/>
        <v/>
      </c>
      <c r="O93" s="28" t="str">
        <f t="shared" si="17"/>
        <v/>
      </c>
      <c r="U93" s="26" t="str">
        <f t="shared" si="18"/>
        <v/>
      </c>
      <c r="V93" s="28" t="str">
        <f t="shared" si="19"/>
        <v/>
      </c>
      <c r="W93" s="26" t="str">
        <f t="shared" si="20"/>
        <v/>
      </c>
      <c r="X93" s="30" t="str">
        <f t="shared" si="21"/>
        <v/>
      </c>
      <c r="Z93" s="31" t="str">
        <f>IF(Y93="","",VLOOKUP(Y93,[2]Entraîneur!A:C,2,FALSE))</f>
        <v/>
      </c>
      <c r="AA93" s="22" t="str">
        <f>IF(Y93="","",VLOOKUP(Y93,[2]Budget!A:B,2,FALSE))</f>
        <v/>
      </c>
    </row>
    <row r="94" spans="6:27" x14ac:dyDescent="0.25">
      <c r="F94" s="22" t="str">
        <f>IF(H94="","",VLOOKUP(H94,[2]Budget!A:B,2,FALSE))</f>
        <v/>
      </c>
      <c r="G94" s="23" t="str">
        <f>IF(H94="","",VLOOKUP(H94,[2]Entraîneur!A:C,2,FALSE))</f>
        <v/>
      </c>
      <c r="I94" s="25" t="str">
        <f t="shared" si="11"/>
        <v/>
      </c>
      <c r="J94" s="26" t="str">
        <f t="shared" si="12"/>
        <v/>
      </c>
      <c r="K94" s="26" t="str">
        <f t="shared" si="13"/>
        <v/>
      </c>
      <c r="L94" s="26" t="str">
        <f t="shared" si="14"/>
        <v/>
      </c>
      <c r="M94" s="27" t="str">
        <f t="shared" si="15"/>
        <v/>
      </c>
      <c r="N94" s="28" t="str">
        <f t="shared" si="16"/>
        <v/>
      </c>
      <c r="O94" s="28" t="str">
        <f t="shared" si="17"/>
        <v/>
      </c>
      <c r="U94" s="26" t="str">
        <f t="shared" si="18"/>
        <v/>
      </c>
      <c r="V94" s="28" t="str">
        <f t="shared" si="19"/>
        <v/>
      </c>
      <c r="W94" s="26" t="str">
        <f t="shared" si="20"/>
        <v/>
      </c>
      <c r="X94" s="30" t="str">
        <f t="shared" si="21"/>
        <v/>
      </c>
      <c r="Z94" s="31" t="str">
        <f>IF(Y94="","",VLOOKUP(Y94,[2]Entraîneur!A:C,2,FALSE))</f>
        <v/>
      </c>
      <c r="AA94" s="22" t="str">
        <f>IF(Y94="","",VLOOKUP(Y94,[2]Budget!A:B,2,FALSE))</f>
        <v/>
      </c>
    </row>
    <row r="95" spans="6:27" x14ac:dyDescent="0.25">
      <c r="F95" s="22" t="str">
        <f>IF(H95="","",VLOOKUP(H95,[2]Budget!A:B,2,FALSE))</f>
        <v/>
      </c>
      <c r="G95" s="23" t="str">
        <f>IF(H95="","",VLOOKUP(H95,[2]Entraîneur!A:C,2,FALSE))</f>
        <v/>
      </c>
      <c r="I95" s="25" t="str">
        <f t="shared" si="11"/>
        <v/>
      </c>
      <c r="J95" s="26" t="str">
        <f t="shared" si="12"/>
        <v/>
      </c>
      <c r="K95" s="26" t="str">
        <f t="shared" si="13"/>
        <v/>
      </c>
      <c r="L95" s="26" t="str">
        <f t="shared" si="14"/>
        <v/>
      </c>
      <c r="M95" s="27" t="str">
        <f t="shared" si="15"/>
        <v/>
      </c>
      <c r="N95" s="28" t="str">
        <f t="shared" si="16"/>
        <v/>
      </c>
      <c r="O95" s="28" t="str">
        <f t="shared" si="17"/>
        <v/>
      </c>
      <c r="U95" s="26" t="str">
        <f t="shared" si="18"/>
        <v/>
      </c>
      <c r="V95" s="28" t="str">
        <f t="shared" si="19"/>
        <v/>
      </c>
      <c r="W95" s="26" t="str">
        <f t="shared" si="20"/>
        <v/>
      </c>
      <c r="X95" s="30" t="str">
        <f t="shared" si="21"/>
        <v/>
      </c>
      <c r="Z95" s="31" t="str">
        <f>IF(Y95="","",VLOOKUP(Y95,[2]Entraîneur!A:C,2,FALSE))</f>
        <v/>
      </c>
      <c r="AA95" s="22" t="str">
        <f>IF(Y95="","",VLOOKUP(Y95,[2]Budget!A:B,2,FALSE))</f>
        <v/>
      </c>
    </row>
    <row r="96" spans="6:27" x14ac:dyDescent="0.25">
      <c r="F96" s="22" t="str">
        <f>IF(H96="","",VLOOKUP(H96,[2]Budget!A:B,2,FALSE))</f>
        <v/>
      </c>
      <c r="G96" s="23" t="str">
        <f>IF(H96="","",VLOOKUP(H96,[2]Entraîneur!A:C,2,FALSE))</f>
        <v/>
      </c>
      <c r="I96" s="25" t="str">
        <f t="shared" si="11"/>
        <v/>
      </c>
      <c r="J96" s="26" t="str">
        <f t="shared" si="12"/>
        <v/>
      </c>
      <c r="K96" s="26" t="str">
        <f t="shared" si="13"/>
        <v/>
      </c>
      <c r="L96" s="26" t="str">
        <f t="shared" si="14"/>
        <v/>
      </c>
      <c r="M96" s="27" t="str">
        <f t="shared" si="15"/>
        <v/>
      </c>
      <c r="N96" s="28" t="str">
        <f t="shared" si="16"/>
        <v/>
      </c>
      <c r="O96" s="28" t="str">
        <f t="shared" si="17"/>
        <v/>
      </c>
      <c r="U96" s="26" t="str">
        <f t="shared" si="18"/>
        <v/>
      </c>
      <c r="V96" s="28" t="str">
        <f t="shared" si="19"/>
        <v/>
      </c>
      <c r="W96" s="26" t="str">
        <f t="shared" si="20"/>
        <v/>
      </c>
      <c r="X96" s="30" t="str">
        <f t="shared" si="21"/>
        <v/>
      </c>
      <c r="Z96" s="31" t="str">
        <f>IF(Y96="","",VLOOKUP(Y96,[2]Entraîneur!A:C,2,FALSE))</f>
        <v/>
      </c>
      <c r="AA96" s="22" t="str">
        <f>IF(Y96="","",VLOOKUP(Y96,[2]Budget!A:B,2,FALSE))</f>
        <v/>
      </c>
    </row>
    <row r="97" spans="6:27" x14ac:dyDescent="0.25">
      <c r="F97" s="22" t="str">
        <f>IF(H97="","",VLOOKUP(H97,[2]Budget!A:B,2,FALSE))</f>
        <v/>
      </c>
      <c r="G97" s="23" t="str">
        <f>IF(H97="","",VLOOKUP(H97,[2]Entraîneur!A:C,2,FALSE))</f>
        <v/>
      </c>
      <c r="I97" s="25" t="str">
        <f t="shared" si="11"/>
        <v/>
      </c>
      <c r="J97" s="26" t="str">
        <f t="shared" si="12"/>
        <v/>
      </c>
      <c r="K97" s="26" t="str">
        <f t="shared" si="13"/>
        <v/>
      </c>
      <c r="L97" s="26" t="str">
        <f t="shared" si="14"/>
        <v/>
      </c>
      <c r="M97" s="27" t="str">
        <f t="shared" si="15"/>
        <v/>
      </c>
      <c r="N97" s="28" t="str">
        <f t="shared" si="16"/>
        <v/>
      </c>
      <c r="O97" s="28" t="str">
        <f t="shared" si="17"/>
        <v/>
      </c>
      <c r="U97" s="26" t="str">
        <f t="shared" si="18"/>
        <v/>
      </c>
      <c r="V97" s="28" t="str">
        <f t="shared" si="19"/>
        <v/>
      </c>
      <c r="W97" s="26" t="str">
        <f t="shared" si="20"/>
        <v/>
      </c>
      <c r="X97" s="30" t="str">
        <f t="shared" si="21"/>
        <v/>
      </c>
      <c r="Z97" s="31" t="str">
        <f>IF(Y97="","",VLOOKUP(Y97,[2]Entraîneur!A:C,2,FALSE))</f>
        <v/>
      </c>
      <c r="AA97" s="22" t="str">
        <f>IF(Y97="","",VLOOKUP(Y97,[2]Budget!A:B,2,FALSE))</f>
        <v/>
      </c>
    </row>
    <row r="98" spans="6:27" x14ac:dyDescent="0.25">
      <c r="F98" s="22" t="str">
        <f>IF(H98="","",VLOOKUP(H98,[2]Budget!A:B,2,FALSE))</f>
        <v/>
      </c>
      <c r="G98" s="23" t="str">
        <f>IF(H98="","",VLOOKUP(H98,[2]Entraîneur!A:C,2,FALSE))</f>
        <v/>
      </c>
      <c r="I98" s="25" t="str">
        <f t="shared" si="11"/>
        <v/>
      </c>
      <c r="J98" s="26" t="str">
        <f t="shared" si="12"/>
        <v/>
      </c>
      <c r="K98" s="26" t="str">
        <f t="shared" si="13"/>
        <v/>
      </c>
      <c r="L98" s="26" t="str">
        <f t="shared" si="14"/>
        <v/>
      </c>
      <c r="M98" s="27" t="str">
        <f t="shared" si="15"/>
        <v/>
      </c>
      <c r="N98" s="28" t="str">
        <f t="shared" si="16"/>
        <v/>
      </c>
      <c r="O98" s="28" t="str">
        <f t="shared" si="17"/>
        <v/>
      </c>
      <c r="U98" s="26" t="str">
        <f t="shared" si="18"/>
        <v/>
      </c>
      <c r="V98" s="28" t="str">
        <f t="shared" si="19"/>
        <v/>
      </c>
      <c r="W98" s="26" t="str">
        <f t="shared" si="20"/>
        <v/>
      </c>
      <c r="X98" s="30" t="str">
        <f t="shared" si="21"/>
        <v/>
      </c>
      <c r="Z98" s="31" t="str">
        <f>IF(Y98="","",VLOOKUP(Y98,[2]Entraîneur!A:C,2,FALSE))</f>
        <v/>
      </c>
      <c r="AA98" s="22" t="str">
        <f>IF(Y98="","",VLOOKUP(Y98,[2]Budget!A:B,2,FALSE))</f>
        <v/>
      </c>
    </row>
    <row r="99" spans="6:27" x14ac:dyDescent="0.25">
      <c r="F99" s="22" t="str">
        <f>IF(H99="","",VLOOKUP(H99,[2]Budget!A:B,2,FALSE))</f>
        <v/>
      </c>
      <c r="G99" s="23" t="str">
        <f>IF(H99="","",VLOOKUP(H99,[2]Entraîneur!A:C,2,FALSE))</f>
        <v/>
      </c>
      <c r="I99" s="25" t="str">
        <f t="shared" si="11"/>
        <v/>
      </c>
      <c r="J99" s="26" t="str">
        <f t="shared" si="12"/>
        <v/>
      </c>
      <c r="K99" s="26" t="str">
        <f t="shared" si="13"/>
        <v/>
      </c>
      <c r="L99" s="26" t="str">
        <f t="shared" si="14"/>
        <v/>
      </c>
      <c r="M99" s="27" t="str">
        <f t="shared" si="15"/>
        <v/>
      </c>
      <c r="N99" s="28" t="str">
        <f t="shared" si="16"/>
        <v/>
      </c>
      <c r="O99" s="28" t="str">
        <f t="shared" si="17"/>
        <v/>
      </c>
      <c r="U99" s="26" t="str">
        <f t="shared" si="18"/>
        <v/>
      </c>
      <c r="V99" s="28" t="str">
        <f t="shared" si="19"/>
        <v/>
      </c>
      <c r="W99" s="26" t="str">
        <f t="shared" si="20"/>
        <v/>
      </c>
      <c r="X99" s="30" t="str">
        <f t="shared" si="21"/>
        <v/>
      </c>
      <c r="Z99" s="31" t="str">
        <f>IF(Y99="","",VLOOKUP(Y99,[2]Entraîneur!A:C,2,FALSE))</f>
        <v/>
      </c>
      <c r="AA99" s="22" t="str">
        <f>IF(Y99="","",VLOOKUP(Y99,[2]Budget!A:B,2,FALSE))</f>
        <v/>
      </c>
    </row>
    <row r="100" spans="6:27" x14ac:dyDescent="0.25">
      <c r="F100" s="22" t="str">
        <f>IF(H100="","",VLOOKUP(H100,[2]Budget!A:B,2,FALSE))</f>
        <v/>
      </c>
      <c r="G100" s="23" t="str">
        <f>IF(H100="","",VLOOKUP(H100,[2]Entraîneur!A:C,2,FALSE))</f>
        <v/>
      </c>
      <c r="I100" s="25" t="str">
        <f t="shared" si="11"/>
        <v/>
      </c>
      <c r="J100" s="26" t="str">
        <f t="shared" si="12"/>
        <v/>
      </c>
      <c r="K100" s="26" t="str">
        <f t="shared" si="13"/>
        <v/>
      </c>
      <c r="L100" s="26" t="str">
        <f t="shared" si="14"/>
        <v/>
      </c>
      <c r="M100" s="27" t="str">
        <f t="shared" si="15"/>
        <v/>
      </c>
      <c r="N100" s="28" t="str">
        <f t="shared" si="16"/>
        <v/>
      </c>
      <c r="O100" s="28" t="str">
        <f t="shared" si="17"/>
        <v/>
      </c>
      <c r="U100" s="26" t="str">
        <f t="shared" si="18"/>
        <v/>
      </c>
      <c r="V100" s="28" t="str">
        <f t="shared" si="19"/>
        <v/>
      </c>
      <c r="W100" s="26" t="str">
        <f t="shared" si="20"/>
        <v/>
      </c>
      <c r="X100" s="30" t="str">
        <f t="shared" si="21"/>
        <v/>
      </c>
      <c r="Z100" s="31" t="str">
        <f>IF(Y100="","",VLOOKUP(Y100,[2]Entraîneur!A:C,2,FALSE))</f>
        <v/>
      </c>
      <c r="AA100" s="22" t="str">
        <f>IF(Y100="","",VLOOKUP(Y100,[2]Budget!A:B,2,FALSE))</f>
        <v/>
      </c>
    </row>
    <row r="101" spans="6:27" x14ac:dyDescent="0.25">
      <c r="F101" s="22" t="str">
        <f>IF(H101="","",VLOOKUP(H101,[2]Budget!A:B,2,FALSE))</f>
        <v/>
      </c>
      <c r="G101" s="23" t="str">
        <f>IF(H101="","",VLOOKUP(H101,[2]Entraîneur!A:C,2,FALSE))</f>
        <v/>
      </c>
      <c r="I101" s="25" t="str">
        <f t="shared" si="11"/>
        <v/>
      </c>
      <c r="J101" s="26" t="str">
        <f t="shared" si="12"/>
        <v/>
      </c>
      <c r="K101" s="26" t="str">
        <f t="shared" si="13"/>
        <v/>
      </c>
      <c r="L101" s="26" t="str">
        <f t="shared" si="14"/>
        <v/>
      </c>
      <c r="M101" s="27" t="str">
        <f t="shared" si="15"/>
        <v/>
      </c>
      <c r="N101" s="28" t="str">
        <f t="shared" si="16"/>
        <v/>
      </c>
      <c r="O101" s="28" t="str">
        <f t="shared" si="17"/>
        <v/>
      </c>
      <c r="U101" s="26" t="str">
        <f t="shared" si="18"/>
        <v/>
      </c>
      <c r="V101" s="28" t="str">
        <f t="shared" si="19"/>
        <v/>
      </c>
      <c r="W101" s="26" t="str">
        <f t="shared" si="20"/>
        <v/>
      </c>
      <c r="X101" s="30" t="str">
        <f t="shared" si="21"/>
        <v/>
      </c>
      <c r="Z101" s="31" t="str">
        <f>IF(Y101="","",VLOOKUP(Y101,[2]Entraîneur!A:C,2,FALSE))</f>
        <v/>
      </c>
      <c r="AA101" s="22" t="str">
        <f>IF(Y101="","",VLOOKUP(Y101,[2]Budget!A:B,2,FALSE))</f>
        <v/>
      </c>
    </row>
    <row r="102" spans="6:27" x14ac:dyDescent="0.25">
      <c r="F102" s="22" t="str">
        <f>IF(H102="","",VLOOKUP(H102,[2]Budget!A:B,2,FALSE))</f>
        <v/>
      </c>
      <c r="G102" s="23" t="str">
        <f>IF(H102="","",VLOOKUP(H102,[2]Entraîneur!A:C,2,FALSE))</f>
        <v/>
      </c>
      <c r="I102" s="25" t="str">
        <f t="shared" si="11"/>
        <v/>
      </c>
      <c r="J102" s="26" t="str">
        <f t="shared" si="12"/>
        <v/>
      </c>
      <c r="K102" s="26" t="str">
        <f t="shared" si="13"/>
        <v/>
      </c>
      <c r="L102" s="26" t="str">
        <f t="shared" si="14"/>
        <v/>
      </c>
      <c r="M102" s="27" t="str">
        <f t="shared" si="15"/>
        <v/>
      </c>
      <c r="N102" s="28" t="str">
        <f t="shared" si="16"/>
        <v/>
      </c>
      <c r="O102" s="28" t="str">
        <f t="shared" si="17"/>
        <v/>
      </c>
      <c r="U102" s="26" t="str">
        <f t="shared" si="18"/>
        <v/>
      </c>
      <c r="V102" s="28" t="str">
        <f t="shared" si="19"/>
        <v/>
      </c>
      <c r="W102" s="26" t="str">
        <f t="shared" si="20"/>
        <v/>
      </c>
      <c r="X102" s="30" t="str">
        <f t="shared" si="21"/>
        <v/>
      </c>
      <c r="Z102" s="31" t="str">
        <f>IF(Y102="","",VLOOKUP(Y102,[2]Entraîneur!A:C,2,FALSE))</f>
        <v/>
      </c>
      <c r="AA102" s="22" t="str">
        <f>IF(Y102="","",VLOOKUP(Y102,[2]Budget!A:B,2,FALSE))</f>
        <v/>
      </c>
    </row>
    <row r="103" spans="6:27" x14ac:dyDescent="0.25">
      <c r="F103" s="22" t="str">
        <f>IF(H103="","",VLOOKUP(H103,[2]Budget!A:B,2,FALSE))</f>
        <v/>
      </c>
      <c r="G103" s="23" t="str">
        <f>IF(H103="","",VLOOKUP(H103,[2]Entraîneur!A:C,2,FALSE))</f>
        <v/>
      </c>
      <c r="I103" s="25" t="str">
        <f t="shared" si="11"/>
        <v/>
      </c>
      <c r="J103" s="26" t="str">
        <f t="shared" si="12"/>
        <v/>
      </c>
      <c r="K103" s="26" t="str">
        <f t="shared" si="13"/>
        <v/>
      </c>
      <c r="L103" s="26" t="str">
        <f t="shared" si="14"/>
        <v/>
      </c>
      <c r="M103" s="27" t="str">
        <f t="shared" si="15"/>
        <v/>
      </c>
      <c r="N103" s="28" t="str">
        <f t="shared" si="16"/>
        <v/>
      </c>
      <c r="O103" s="28" t="str">
        <f t="shared" si="17"/>
        <v/>
      </c>
      <c r="U103" s="26" t="str">
        <f t="shared" si="18"/>
        <v/>
      </c>
      <c r="V103" s="28" t="str">
        <f t="shared" si="19"/>
        <v/>
      </c>
      <c r="W103" s="26" t="str">
        <f t="shared" si="20"/>
        <v/>
      </c>
      <c r="X103" s="30" t="str">
        <f t="shared" si="21"/>
        <v/>
      </c>
      <c r="Z103" s="31" t="str">
        <f>IF(Y103="","",VLOOKUP(Y103,[2]Entraîneur!A:C,2,FALSE))</f>
        <v/>
      </c>
      <c r="AA103" s="22" t="str">
        <f>IF(Y103="","",VLOOKUP(Y103,[2]Budget!A:B,2,FALSE))</f>
        <v/>
      </c>
    </row>
    <row r="104" spans="6:27" x14ac:dyDescent="0.25">
      <c r="F104" s="22" t="str">
        <f>IF(H104="","",VLOOKUP(H104,[2]Budget!A:B,2,FALSE))</f>
        <v/>
      </c>
      <c r="G104" s="23" t="str">
        <f>IF(H104="","",VLOOKUP(H104,[2]Entraîneur!A:C,2,FALSE))</f>
        <v/>
      </c>
      <c r="I104" s="25" t="str">
        <f t="shared" si="11"/>
        <v/>
      </c>
      <c r="J104" s="26" t="str">
        <f t="shared" si="12"/>
        <v/>
      </c>
      <c r="K104" s="26" t="str">
        <f t="shared" si="13"/>
        <v/>
      </c>
      <c r="L104" s="26" t="str">
        <f t="shared" si="14"/>
        <v/>
      </c>
      <c r="M104" s="27" t="str">
        <f t="shared" si="15"/>
        <v/>
      </c>
      <c r="N104" s="28" t="str">
        <f t="shared" si="16"/>
        <v/>
      </c>
      <c r="O104" s="28" t="str">
        <f t="shared" si="17"/>
        <v/>
      </c>
      <c r="U104" s="26" t="str">
        <f t="shared" si="18"/>
        <v/>
      </c>
      <c r="V104" s="28" t="str">
        <f t="shared" si="19"/>
        <v/>
      </c>
      <c r="W104" s="26" t="str">
        <f t="shared" si="20"/>
        <v/>
      </c>
      <c r="X104" s="30" t="str">
        <f t="shared" si="21"/>
        <v/>
      </c>
      <c r="Z104" s="31" t="str">
        <f>IF(Y104="","",VLOOKUP(Y104,[2]Entraîneur!A:C,2,FALSE))</f>
        <v/>
      </c>
      <c r="AA104" s="22" t="str">
        <f>IF(Y104="","",VLOOKUP(Y104,[2]Budget!A:B,2,FALSE))</f>
        <v/>
      </c>
    </row>
    <row r="105" spans="6:27" x14ac:dyDescent="0.25">
      <c r="F105" s="22" t="str">
        <f>IF(H105="","",VLOOKUP(H105,[2]Budget!A:B,2,FALSE))</f>
        <v/>
      </c>
      <c r="G105" s="23" t="str">
        <f>IF(H105="","",VLOOKUP(H105,[2]Entraîneur!A:C,2,FALSE))</f>
        <v/>
      </c>
      <c r="I105" s="25" t="str">
        <f t="shared" si="11"/>
        <v/>
      </c>
      <c r="J105" s="26" t="str">
        <f t="shared" si="12"/>
        <v/>
      </c>
      <c r="K105" s="26" t="str">
        <f t="shared" si="13"/>
        <v/>
      </c>
      <c r="L105" s="26" t="str">
        <f t="shared" si="14"/>
        <v/>
      </c>
      <c r="M105" s="27" t="str">
        <f t="shared" si="15"/>
        <v/>
      </c>
      <c r="N105" s="28" t="str">
        <f t="shared" si="16"/>
        <v/>
      </c>
      <c r="O105" s="28" t="str">
        <f t="shared" si="17"/>
        <v/>
      </c>
      <c r="U105" s="26" t="str">
        <f t="shared" si="18"/>
        <v/>
      </c>
      <c r="V105" s="28" t="str">
        <f t="shared" si="19"/>
        <v/>
      </c>
      <c r="W105" s="26" t="str">
        <f t="shared" si="20"/>
        <v/>
      </c>
      <c r="X105" s="30" t="str">
        <f t="shared" si="21"/>
        <v/>
      </c>
      <c r="Z105" s="31" t="str">
        <f>IF(Y105="","",VLOOKUP(Y105,[2]Entraîneur!A:C,2,FALSE))</f>
        <v/>
      </c>
      <c r="AA105" s="22" t="str">
        <f>IF(Y105="","",VLOOKUP(Y105,[2]Budget!A:B,2,FALSE))</f>
        <v/>
      </c>
    </row>
    <row r="106" spans="6:27" x14ac:dyDescent="0.25">
      <c r="F106" s="22" t="str">
        <f>IF(H106="","",VLOOKUP(H106,[2]Budget!A:B,2,FALSE))</f>
        <v/>
      </c>
      <c r="G106" s="23" t="str">
        <f>IF(H106="","",VLOOKUP(H106,[2]Entraîneur!A:C,2,FALSE))</f>
        <v/>
      </c>
      <c r="I106" s="25" t="str">
        <f t="shared" si="11"/>
        <v/>
      </c>
      <c r="J106" s="26" t="str">
        <f t="shared" si="12"/>
        <v/>
      </c>
      <c r="K106" s="26" t="str">
        <f t="shared" si="13"/>
        <v/>
      </c>
      <c r="L106" s="26" t="str">
        <f t="shared" si="14"/>
        <v/>
      </c>
      <c r="M106" s="27" t="str">
        <f t="shared" si="15"/>
        <v/>
      </c>
      <c r="N106" s="28" t="str">
        <f t="shared" si="16"/>
        <v/>
      </c>
      <c r="O106" s="28" t="str">
        <f t="shared" si="17"/>
        <v/>
      </c>
      <c r="U106" s="26" t="str">
        <f t="shared" si="18"/>
        <v/>
      </c>
      <c r="V106" s="28" t="str">
        <f t="shared" si="19"/>
        <v/>
      </c>
      <c r="W106" s="26" t="str">
        <f t="shared" si="20"/>
        <v/>
      </c>
      <c r="X106" s="30" t="str">
        <f t="shared" si="21"/>
        <v/>
      </c>
      <c r="Z106" s="31" t="str">
        <f>IF(Y106="","",VLOOKUP(Y106,[2]Entraîneur!A:C,2,FALSE))</f>
        <v/>
      </c>
      <c r="AA106" s="22" t="str">
        <f>IF(Y106="","",VLOOKUP(Y106,[2]Budget!A:B,2,FALSE))</f>
        <v/>
      </c>
    </row>
    <row r="107" spans="6:27" x14ac:dyDescent="0.25">
      <c r="F107" s="22" t="str">
        <f>IF(H107="","",VLOOKUP(H107,[2]Budget!A:B,2,FALSE))</f>
        <v/>
      </c>
      <c r="G107" s="23" t="str">
        <f>IF(H107="","",VLOOKUP(H107,[2]Entraîneur!A:C,2,FALSE))</f>
        <v/>
      </c>
      <c r="I107" s="25" t="str">
        <f t="shared" si="11"/>
        <v/>
      </c>
      <c r="J107" s="26" t="str">
        <f t="shared" si="12"/>
        <v/>
      </c>
      <c r="K107" s="26" t="str">
        <f t="shared" si="13"/>
        <v/>
      </c>
      <c r="L107" s="26" t="str">
        <f t="shared" si="14"/>
        <v/>
      </c>
      <c r="M107" s="27" t="str">
        <f t="shared" si="15"/>
        <v/>
      </c>
      <c r="N107" s="28" t="str">
        <f t="shared" si="16"/>
        <v/>
      </c>
      <c r="O107" s="28" t="str">
        <f t="shared" si="17"/>
        <v/>
      </c>
      <c r="U107" s="26" t="str">
        <f t="shared" si="18"/>
        <v/>
      </c>
      <c r="V107" s="28" t="str">
        <f t="shared" si="19"/>
        <v/>
      </c>
      <c r="W107" s="26" t="str">
        <f t="shared" si="20"/>
        <v/>
      </c>
      <c r="X107" s="30" t="str">
        <f t="shared" si="21"/>
        <v/>
      </c>
      <c r="Z107" s="31" t="str">
        <f>IF(Y107="","",VLOOKUP(Y107,[2]Entraîneur!A:C,2,FALSE))</f>
        <v/>
      </c>
      <c r="AA107" s="22" t="str">
        <f>IF(Y107="","",VLOOKUP(Y107,[2]Budget!A:B,2,FALSE))</f>
        <v/>
      </c>
    </row>
    <row r="108" spans="6:27" x14ac:dyDescent="0.25">
      <c r="F108" s="22" t="str">
        <f>IF(H108="","",VLOOKUP(H108,[2]Budget!A:B,2,FALSE))</f>
        <v/>
      </c>
      <c r="G108" s="23" t="str">
        <f>IF(H108="","",VLOOKUP(H108,[2]Entraîneur!A:C,2,FALSE))</f>
        <v/>
      </c>
      <c r="I108" s="25" t="str">
        <f t="shared" si="11"/>
        <v/>
      </c>
      <c r="J108" s="26" t="str">
        <f t="shared" si="12"/>
        <v/>
      </c>
      <c r="K108" s="26" t="str">
        <f t="shared" si="13"/>
        <v/>
      </c>
      <c r="L108" s="26" t="str">
        <f t="shared" si="14"/>
        <v/>
      </c>
      <c r="M108" s="27" t="str">
        <f t="shared" si="15"/>
        <v/>
      </c>
      <c r="N108" s="28" t="str">
        <f t="shared" si="16"/>
        <v/>
      </c>
      <c r="O108" s="28" t="str">
        <f t="shared" si="17"/>
        <v/>
      </c>
      <c r="U108" s="26" t="str">
        <f t="shared" si="18"/>
        <v/>
      </c>
      <c r="V108" s="28" t="str">
        <f t="shared" si="19"/>
        <v/>
      </c>
      <c r="W108" s="26" t="str">
        <f t="shared" si="20"/>
        <v/>
      </c>
      <c r="X108" s="30" t="str">
        <f t="shared" si="21"/>
        <v/>
      </c>
      <c r="Z108" s="31" t="str">
        <f>IF(Y108="","",VLOOKUP(Y108,[2]Entraîneur!A:C,2,FALSE))</f>
        <v/>
      </c>
      <c r="AA108" s="22" t="str">
        <f>IF(Y108="","",VLOOKUP(Y108,[2]Budget!A:B,2,FALSE))</f>
        <v/>
      </c>
    </row>
    <row r="109" spans="6:27" x14ac:dyDescent="0.25">
      <c r="F109" s="22" t="str">
        <f>IF(H109="","",VLOOKUP(H109,[2]Budget!A:B,2,FALSE))</f>
        <v/>
      </c>
      <c r="G109" s="23" t="str">
        <f>IF(H109="","",VLOOKUP(H109,[2]Entraîneur!A:C,2,FALSE))</f>
        <v/>
      </c>
      <c r="I109" s="25" t="str">
        <f t="shared" si="11"/>
        <v/>
      </c>
      <c r="J109" s="26" t="str">
        <f t="shared" si="12"/>
        <v/>
      </c>
      <c r="K109" s="26" t="str">
        <f t="shared" si="13"/>
        <v/>
      </c>
      <c r="L109" s="26" t="str">
        <f t="shared" si="14"/>
        <v/>
      </c>
      <c r="M109" s="27" t="str">
        <f t="shared" si="15"/>
        <v/>
      </c>
      <c r="N109" s="28" t="str">
        <f t="shared" si="16"/>
        <v/>
      </c>
      <c r="O109" s="28" t="str">
        <f t="shared" si="17"/>
        <v/>
      </c>
      <c r="U109" s="26" t="str">
        <f t="shared" si="18"/>
        <v/>
      </c>
      <c r="V109" s="28" t="str">
        <f t="shared" si="19"/>
        <v/>
      </c>
      <c r="W109" s="26" t="str">
        <f t="shared" si="20"/>
        <v/>
      </c>
      <c r="X109" s="30" t="str">
        <f t="shared" si="21"/>
        <v/>
      </c>
      <c r="Z109" s="31" t="str">
        <f>IF(Y109="","",VLOOKUP(Y109,[2]Entraîneur!A:C,2,FALSE))</f>
        <v/>
      </c>
      <c r="AA109" s="22" t="str">
        <f>IF(Y109="","",VLOOKUP(Y109,[2]Budget!A:B,2,FALSE))</f>
        <v/>
      </c>
    </row>
    <row r="110" spans="6:27" x14ac:dyDescent="0.25">
      <c r="F110" s="22" t="str">
        <f>IF(H110="","",VLOOKUP(H110,[2]Budget!A:B,2,FALSE))</f>
        <v/>
      </c>
      <c r="G110" s="23" t="str">
        <f>IF(H110="","",VLOOKUP(H110,[2]Entraîneur!A:C,2,FALSE))</f>
        <v/>
      </c>
      <c r="I110" s="25" t="str">
        <f t="shared" si="11"/>
        <v/>
      </c>
      <c r="J110" s="26" t="str">
        <f t="shared" si="12"/>
        <v/>
      </c>
      <c r="K110" s="26" t="str">
        <f t="shared" si="13"/>
        <v/>
      </c>
      <c r="L110" s="26" t="str">
        <f t="shared" si="14"/>
        <v/>
      </c>
      <c r="M110" s="27" t="str">
        <f t="shared" si="15"/>
        <v/>
      </c>
      <c r="N110" s="28" t="str">
        <f t="shared" si="16"/>
        <v/>
      </c>
      <c r="O110" s="28" t="str">
        <f t="shared" si="17"/>
        <v/>
      </c>
      <c r="U110" s="26" t="str">
        <f t="shared" si="18"/>
        <v/>
      </c>
      <c r="V110" s="28" t="str">
        <f t="shared" si="19"/>
        <v/>
      </c>
      <c r="W110" s="26" t="str">
        <f t="shared" si="20"/>
        <v/>
      </c>
      <c r="X110" s="30" t="str">
        <f t="shared" si="21"/>
        <v/>
      </c>
      <c r="Z110" s="31" t="str">
        <f>IF(Y110="","",VLOOKUP(Y110,[2]Entraîneur!A:C,2,FALSE))</f>
        <v/>
      </c>
      <c r="AA110" s="22" t="str">
        <f>IF(Y110="","",VLOOKUP(Y110,[2]Budget!A:B,2,FALSE))</f>
        <v/>
      </c>
    </row>
    <row r="111" spans="6:27" x14ac:dyDescent="0.25">
      <c r="F111" s="22" t="str">
        <f>IF(H111="","",VLOOKUP(H111,[2]Budget!A:B,2,FALSE))</f>
        <v/>
      </c>
      <c r="G111" s="23" t="str">
        <f>IF(H111="","",VLOOKUP(H111,[2]Entraîneur!A:C,2,FALSE))</f>
        <v/>
      </c>
      <c r="I111" s="25" t="str">
        <f t="shared" si="11"/>
        <v/>
      </c>
      <c r="J111" s="26" t="str">
        <f t="shared" si="12"/>
        <v/>
      </c>
      <c r="K111" s="26" t="str">
        <f t="shared" si="13"/>
        <v/>
      </c>
      <c r="L111" s="26" t="str">
        <f t="shared" si="14"/>
        <v/>
      </c>
      <c r="M111" s="27" t="str">
        <f t="shared" si="15"/>
        <v/>
      </c>
      <c r="N111" s="28" t="str">
        <f t="shared" si="16"/>
        <v/>
      </c>
      <c r="O111" s="28" t="str">
        <f t="shared" si="17"/>
        <v/>
      </c>
      <c r="U111" s="26" t="str">
        <f t="shared" si="18"/>
        <v/>
      </c>
      <c r="V111" s="28" t="str">
        <f t="shared" si="19"/>
        <v/>
      </c>
      <c r="W111" s="26" t="str">
        <f t="shared" si="20"/>
        <v/>
      </c>
      <c r="X111" s="30" t="str">
        <f t="shared" si="21"/>
        <v/>
      </c>
      <c r="Z111" s="31" t="str">
        <f>IF(Y111="","",VLOOKUP(Y111,[2]Entraîneur!A:C,2,FALSE))</f>
        <v/>
      </c>
      <c r="AA111" s="22" t="str">
        <f>IF(Y111="","",VLOOKUP(Y111,[2]Budget!A:B,2,FALSE))</f>
        <v/>
      </c>
    </row>
    <row r="112" spans="6:27" x14ac:dyDescent="0.25">
      <c r="F112" s="22" t="str">
        <f>IF(H112="","",VLOOKUP(H112,[2]Budget!A:B,2,FALSE))</f>
        <v/>
      </c>
      <c r="G112" s="23" t="str">
        <f>IF(H112="","",VLOOKUP(H112,[2]Entraîneur!A:C,2,FALSE))</f>
        <v/>
      </c>
      <c r="I112" s="25" t="str">
        <f t="shared" si="11"/>
        <v/>
      </c>
      <c r="J112" s="26" t="str">
        <f t="shared" si="12"/>
        <v/>
      </c>
      <c r="K112" s="26" t="str">
        <f t="shared" si="13"/>
        <v/>
      </c>
      <c r="L112" s="26" t="str">
        <f t="shared" si="14"/>
        <v/>
      </c>
      <c r="M112" s="27" t="str">
        <f t="shared" si="15"/>
        <v/>
      </c>
      <c r="N112" s="28" t="str">
        <f t="shared" si="16"/>
        <v/>
      </c>
      <c r="O112" s="28" t="str">
        <f t="shared" si="17"/>
        <v/>
      </c>
      <c r="U112" s="26" t="str">
        <f t="shared" si="18"/>
        <v/>
      </c>
      <c r="V112" s="28" t="str">
        <f t="shared" si="19"/>
        <v/>
      </c>
      <c r="W112" s="26" t="str">
        <f t="shared" si="20"/>
        <v/>
      </c>
      <c r="X112" s="30" t="str">
        <f t="shared" si="21"/>
        <v/>
      </c>
      <c r="Z112" s="31" t="str">
        <f>IF(Y112="","",VLOOKUP(Y112,[2]Entraîneur!A:C,2,FALSE))</f>
        <v/>
      </c>
      <c r="AA112" s="22" t="str">
        <f>IF(Y112="","",VLOOKUP(Y112,[2]Budget!A:B,2,FALSE))</f>
        <v/>
      </c>
    </row>
    <row r="113" spans="6:27" x14ac:dyDescent="0.25">
      <c r="F113" s="22" t="str">
        <f>IF(H113="","",VLOOKUP(H113,[2]Budget!A:B,2,FALSE))</f>
        <v/>
      </c>
      <c r="G113" s="23" t="str">
        <f>IF(H113="","",VLOOKUP(H113,[2]Entraîneur!A:C,2,FALSE))</f>
        <v/>
      </c>
      <c r="I113" s="25" t="str">
        <f t="shared" si="11"/>
        <v/>
      </c>
      <c r="J113" s="26" t="str">
        <f t="shared" si="12"/>
        <v/>
      </c>
      <c r="K113" s="26" t="str">
        <f t="shared" si="13"/>
        <v/>
      </c>
      <c r="L113" s="26" t="str">
        <f t="shared" si="14"/>
        <v/>
      </c>
      <c r="M113" s="27" t="str">
        <f t="shared" si="15"/>
        <v/>
      </c>
      <c r="N113" s="28" t="str">
        <f t="shared" si="16"/>
        <v/>
      </c>
      <c r="O113" s="28" t="str">
        <f t="shared" si="17"/>
        <v/>
      </c>
      <c r="U113" s="26" t="str">
        <f t="shared" si="18"/>
        <v/>
      </c>
      <c r="V113" s="28" t="str">
        <f t="shared" si="19"/>
        <v/>
      </c>
      <c r="W113" s="26" t="str">
        <f t="shared" si="20"/>
        <v/>
      </c>
      <c r="X113" s="30" t="str">
        <f t="shared" si="21"/>
        <v/>
      </c>
      <c r="Z113" s="31" t="str">
        <f>IF(Y113="","",VLOOKUP(Y113,[2]Entraîneur!A:C,2,FALSE))</f>
        <v/>
      </c>
      <c r="AA113" s="22" t="str">
        <f>IF(Y113="","",VLOOKUP(Y113,[2]Budget!A:B,2,FALSE))</f>
        <v/>
      </c>
    </row>
    <row r="114" spans="6:27" x14ac:dyDescent="0.25">
      <c r="F114" s="22" t="str">
        <f>IF(H114="","",VLOOKUP(H114,[2]Budget!A:B,2,FALSE))</f>
        <v/>
      </c>
      <c r="G114" s="23" t="str">
        <f>IF(H114="","",VLOOKUP(H114,[2]Entraîneur!A:C,2,FALSE))</f>
        <v/>
      </c>
      <c r="I114" s="25" t="str">
        <f t="shared" si="11"/>
        <v/>
      </c>
      <c r="J114" s="26" t="str">
        <f t="shared" si="12"/>
        <v/>
      </c>
      <c r="K114" s="26" t="str">
        <f t="shared" si="13"/>
        <v/>
      </c>
      <c r="L114" s="26" t="str">
        <f t="shared" si="14"/>
        <v/>
      </c>
      <c r="M114" s="27" t="str">
        <f t="shared" si="15"/>
        <v/>
      </c>
      <c r="N114" s="28" t="str">
        <f t="shared" si="16"/>
        <v/>
      </c>
      <c r="O114" s="28" t="str">
        <f t="shared" si="17"/>
        <v/>
      </c>
      <c r="U114" s="26" t="str">
        <f t="shared" si="18"/>
        <v/>
      </c>
      <c r="V114" s="28" t="str">
        <f t="shared" si="19"/>
        <v/>
      </c>
      <c r="W114" s="26" t="str">
        <f t="shared" si="20"/>
        <v/>
      </c>
      <c r="X114" s="30" t="str">
        <f t="shared" si="21"/>
        <v/>
      </c>
      <c r="Z114" s="31" t="str">
        <f>IF(Y114="","",VLOOKUP(Y114,[2]Entraîneur!A:C,2,FALSE))</f>
        <v/>
      </c>
      <c r="AA114" s="22" t="str">
        <f>IF(Y114="","",VLOOKUP(Y114,[2]Budget!A:B,2,FALSE))</f>
        <v/>
      </c>
    </row>
    <row r="115" spans="6:27" x14ac:dyDescent="0.25">
      <c r="F115" s="22" t="str">
        <f>IF(H115="","",VLOOKUP(H115,[2]Budget!A:B,2,FALSE))</f>
        <v/>
      </c>
      <c r="G115" s="23" t="str">
        <f>IF(H115="","",VLOOKUP(H115,[2]Entraîneur!A:C,2,FALSE))</f>
        <v/>
      </c>
      <c r="I115" s="25" t="str">
        <f t="shared" si="11"/>
        <v/>
      </c>
      <c r="J115" s="26" t="str">
        <f t="shared" si="12"/>
        <v/>
      </c>
      <c r="K115" s="26" t="str">
        <f t="shared" si="13"/>
        <v/>
      </c>
      <c r="L115" s="26" t="str">
        <f t="shared" si="14"/>
        <v/>
      </c>
      <c r="M115" s="27" t="str">
        <f t="shared" si="15"/>
        <v/>
      </c>
      <c r="N115" s="28" t="str">
        <f t="shared" si="16"/>
        <v/>
      </c>
      <c r="O115" s="28" t="str">
        <f t="shared" si="17"/>
        <v/>
      </c>
      <c r="U115" s="26" t="str">
        <f t="shared" si="18"/>
        <v/>
      </c>
      <c r="V115" s="28" t="str">
        <f t="shared" si="19"/>
        <v/>
      </c>
      <c r="W115" s="26" t="str">
        <f t="shared" si="20"/>
        <v/>
      </c>
      <c r="X115" s="30" t="str">
        <f t="shared" si="21"/>
        <v/>
      </c>
      <c r="Z115" s="31" t="str">
        <f>IF(Y115="","",VLOOKUP(Y115,[2]Entraîneur!A:C,2,FALSE))</f>
        <v/>
      </c>
      <c r="AA115" s="22" t="str">
        <f>IF(Y115="","",VLOOKUP(Y115,[2]Budget!A:B,2,FALSE))</f>
        <v/>
      </c>
    </row>
    <row r="116" spans="6:27" x14ac:dyDescent="0.25">
      <c r="F116" s="22" t="str">
        <f>IF(H116="","",VLOOKUP(H116,[2]Budget!A:B,2,FALSE))</f>
        <v/>
      </c>
      <c r="G116" s="23" t="str">
        <f>IF(H116="","",VLOOKUP(H116,[2]Entraîneur!A:C,2,FALSE))</f>
        <v/>
      </c>
      <c r="I116" s="25" t="str">
        <f t="shared" si="11"/>
        <v/>
      </c>
      <c r="J116" s="26" t="str">
        <f t="shared" si="12"/>
        <v/>
      </c>
      <c r="K116" s="26" t="str">
        <f t="shared" si="13"/>
        <v/>
      </c>
      <c r="L116" s="26" t="str">
        <f t="shared" si="14"/>
        <v/>
      </c>
      <c r="M116" s="27" t="str">
        <f t="shared" si="15"/>
        <v/>
      </c>
      <c r="N116" s="28" t="str">
        <f t="shared" si="16"/>
        <v/>
      </c>
      <c r="O116" s="28" t="str">
        <f t="shared" si="17"/>
        <v/>
      </c>
      <c r="U116" s="26" t="str">
        <f t="shared" si="18"/>
        <v/>
      </c>
      <c r="V116" s="28" t="str">
        <f t="shared" si="19"/>
        <v/>
      </c>
      <c r="W116" s="26" t="str">
        <f t="shared" si="20"/>
        <v/>
      </c>
      <c r="X116" s="30" t="str">
        <f t="shared" si="21"/>
        <v/>
      </c>
      <c r="Z116" s="31" t="str">
        <f>IF(Y116="","",VLOOKUP(Y116,[2]Entraîneur!A:C,2,FALSE))</f>
        <v/>
      </c>
      <c r="AA116" s="22" t="str">
        <f>IF(Y116="","",VLOOKUP(Y116,[2]Budget!A:B,2,FALSE))</f>
        <v/>
      </c>
    </row>
    <row r="117" spans="6:27" x14ac:dyDescent="0.25">
      <c r="F117" s="22" t="str">
        <f>IF(H117="","",VLOOKUP(H117,[2]Budget!A:B,2,FALSE))</f>
        <v/>
      </c>
      <c r="G117" s="23" t="str">
        <f>IF(H117="","",VLOOKUP(H117,[2]Entraîneur!A:C,2,FALSE))</f>
        <v/>
      </c>
      <c r="I117" s="25" t="str">
        <f t="shared" si="11"/>
        <v/>
      </c>
      <c r="J117" s="26" t="str">
        <f t="shared" si="12"/>
        <v/>
      </c>
      <c r="K117" s="26" t="str">
        <f t="shared" si="13"/>
        <v/>
      </c>
      <c r="L117" s="26" t="str">
        <f t="shared" si="14"/>
        <v/>
      </c>
      <c r="M117" s="27" t="str">
        <f t="shared" si="15"/>
        <v/>
      </c>
      <c r="N117" s="28" t="str">
        <f t="shared" si="16"/>
        <v/>
      </c>
      <c r="O117" s="28" t="str">
        <f t="shared" si="17"/>
        <v/>
      </c>
      <c r="U117" s="26" t="str">
        <f t="shared" si="18"/>
        <v/>
      </c>
      <c r="V117" s="28" t="str">
        <f t="shared" si="19"/>
        <v/>
      </c>
      <c r="W117" s="26" t="str">
        <f t="shared" si="20"/>
        <v/>
      </c>
      <c r="X117" s="30" t="str">
        <f t="shared" si="21"/>
        <v/>
      </c>
      <c r="Z117" s="31" t="str">
        <f>IF(Y117="","",VLOOKUP(Y117,[2]Entraîneur!A:C,2,FALSE))</f>
        <v/>
      </c>
      <c r="AA117" s="22" t="str">
        <f>IF(Y117="","",VLOOKUP(Y117,[2]Budget!A:B,2,FALSE))</f>
        <v/>
      </c>
    </row>
    <row r="118" spans="6:27" x14ac:dyDescent="0.25">
      <c r="F118" s="22" t="str">
        <f>IF(H118="","",VLOOKUP(H118,[2]Budget!A:B,2,FALSE))</f>
        <v/>
      </c>
      <c r="G118" s="23" t="str">
        <f>IF(H118="","",VLOOKUP(H118,[2]Entraîneur!A:C,2,FALSE))</f>
        <v/>
      </c>
      <c r="I118" s="25" t="str">
        <f t="shared" si="11"/>
        <v/>
      </c>
      <c r="J118" s="26" t="str">
        <f t="shared" si="12"/>
        <v/>
      </c>
      <c r="K118" s="26" t="str">
        <f t="shared" si="13"/>
        <v/>
      </c>
      <c r="L118" s="26" t="str">
        <f t="shared" si="14"/>
        <v/>
      </c>
      <c r="M118" s="27" t="str">
        <f t="shared" si="15"/>
        <v/>
      </c>
      <c r="N118" s="28" t="str">
        <f t="shared" si="16"/>
        <v/>
      </c>
      <c r="O118" s="28" t="str">
        <f t="shared" si="17"/>
        <v/>
      </c>
      <c r="U118" s="26" t="str">
        <f t="shared" si="18"/>
        <v/>
      </c>
      <c r="V118" s="28" t="str">
        <f t="shared" si="19"/>
        <v/>
      </c>
      <c r="W118" s="26" t="str">
        <f t="shared" si="20"/>
        <v/>
      </c>
      <c r="X118" s="30" t="str">
        <f t="shared" si="21"/>
        <v/>
      </c>
      <c r="Z118" s="31" t="str">
        <f>IF(Y118="","",VLOOKUP(Y118,[2]Entraîneur!A:C,2,FALSE))</f>
        <v/>
      </c>
      <c r="AA118" s="22" t="str">
        <f>IF(Y118="","",VLOOKUP(Y118,[2]Budget!A:B,2,FALSE))</f>
        <v/>
      </c>
    </row>
    <row r="119" spans="6:27" x14ac:dyDescent="0.25">
      <c r="F119" s="22" t="str">
        <f>IF(H119="","",VLOOKUP(H119,[2]Budget!A:B,2,FALSE))</f>
        <v/>
      </c>
      <c r="G119" s="23" t="str">
        <f>IF(H119="","",VLOOKUP(H119,[2]Entraîneur!A:C,2,FALSE))</f>
        <v/>
      </c>
      <c r="I119" s="25" t="str">
        <f t="shared" si="11"/>
        <v/>
      </c>
      <c r="J119" s="26" t="str">
        <f t="shared" si="12"/>
        <v/>
      </c>
      <c r="K119" s="26" t="str">
        <f t="shared" si="13"/>
        <v/>
      </c>
      <c r="L119" s="26" t="str">
        <f t="shared" si="14"/>
        <v/>
      </c>
      <c r="M119" s="27" t="str">
        <f t="shared" si="15"/>
        <v/>
      </c>
      <c r="N119" s="28" t="str">
        <f t="shared" si="16"/>
        <v/>
      </c>
      <c r="O119" s="28" t="str">
        <f t="shared" si="17"/>
        <v/>
      </c>
      <c r="U119" s="26" t="str">
        <f t="shared" si="18"/>
        <v/>
      </c>
      <c r="V119" s="28" t="str">
        <f t="shared" si="19"/>
        <v/>
      </c>
      <c r="W119" s="26" t="str">
        <f t="shared" si="20"/>
        <v/>
      </c>
      <c r="X119" s="30" t="str">
        <f t="shared" si="21"/>
        <v/>
      </c>
      <c r="Z119" s="31" t="str">
        <f>IF(Y119="","",VLOOKUP(Y119,[2]Entraîneur!A:C,2,FALSE))</f>
        <v/>
      </c>
      <c r="AA119" s="22" t="str">
        <f>IF(Y119="","",VLOOKUP(Y119,[2]Budget!A:B,2,FALSE))</f>
        <v/>
      </c>
    </row>
    <row r="120" spans="6:27" x14ac:dyDescent="0.25">
      <c r="F120" s="22" t="str">
        <f>IF(H120="","",VLOOKUP(H120,[2]Budget!A:B,2,FALSE))</f>
        <v/>
      </c>
      <c r="G120" s="23" t="str">
        <f>IF(H120="","",VLOOKUP(H120,[2]Entraîneur!A:C,2,FALSE))</f>
        <v/>
      </c>
      <c r="I120" s="25" t="str">
        <f t="shared" si="11"/>
        <v/>
      </c>
      <c r="J120" s="26" t="str">
        <f t="shared" si="12"/>
        <v/>
      </c>
      <c r="K120" s="26" t="str">
        <f t="shared" si="13"/>
        <v/>
      </c>
      <c r="L120" s="26" t="str">
        <f t="shared" si="14"/>
        <v/>
      </c>
      <c r="M120" s="27" t="str">
        <f t="shared" si="15"/>
        <v/>
      </c>
      <c r="N120" s="28" t="str">
        <f t="shared" si="16"/>
        <v/>
      </c>
      <c r="O120" s="28" t="str">
        <f t="shared" si="17"/>
        <v/>
      </c>
      <c r="U120" s="26" t="str">
        <f t="shared" si="18"/>
        <v/>
      </c>
      <c r="V120" s="28" t="str">
        <f t="shared" si="19"/>
        <v/>
      </c>
      <c r="W120" s="26" t="str">
        <f t="shared" si="20"/>
        <v/>
      </c>
      <c r="X120" s="30" t="str">
        <f t="shared" si="21"/>
        <v/>
      </c>
      <c r="Z120" s="31" t="str">
        <f>IF(Y120="","",VLOOKUP(Y120,[2]Entraîneur!A:C,2,FALSE))</f>
        <v/>
      </c>
      <c r="AA120" s="22" t="str">
        <f>IF(Y120="","",VLOOKUP(Y120,[2]Budget!A:B,2,FALSE))</f>
        <v/>
      </c>
    </row>
    <row r="121" spans="6:27" x14ac:dyDescent="0.25">
      <c r="F121" s="22" t="str">
        <f>IF(H121="","",VLOOKUP(H121,[2]Budget!A:B,2,FALSE))</f>
        <v/>
      </c>
      <c r="G121" s="23" t="str">
        <f>IF(H121="","",VLOOKUP(H121,[2]Entraîneur!A:C,2,FALSE))</f>
        <v/>
      </c>
      <c r="I121" s="25" t="str">
        <f t="shared" si="11"/>
        <v/>
      </c>
      <c r="J121" s="26" t="str">
        <f t="shared" si="12"/>
        <v/>
      </c>
      <c r="K121" s="26" t="str">
        <f t="shared" si="13"/>
        <v/>
      </c>
      <c r="L121" s="26" t="str">
        <f t="shared" si="14"/>
        <v/>
      </c>
      <c r="M121" s="27" t="str">
        <f t="shared" si="15"/>
        <v/>
      </c>
      <c r="N121" s="28" t="str">
        <f t="shared" si="16"/>
        <v/>
      </c>
      <c r="O121" s="28" t="str">
        <f t="shared" si="17"/>
        <v/>
      </c>
      <c r="U121" s="26" t="str">
        <f t="shared" si="18"/>
        <v/>
      </c>
      <c r="V121" s="28" t="str">
        <f t="shared" si="19"/>
        <v/>
      </c>
      <c r="W121" s="26" t="str">
        <f t="shared" si="20"/>
        <v/>
      </c>
      <c r="X121" s="30" t="str">
        <f t="shared" si="21"/>
        <v/>
      </c>
      <c r="Z121" s="31" t="str">
        <f>IF(Y121="","",VLOOKUP(Y121,[2]Entraîneur!A:C,2,FALSE))</f>
        <v/>
      </c>
      <c r="AA121" s="22" t="str">
        <f>IF(Y121="","",VLOOKUP(Y121,[2]Budget!A:B,2,FALSE))</f>
        <v/>
      </c>
    </row>
    <row r="122" spans="6:27" x14ac:dyDescent="0.25">
      <c r="F122" s="22" t="str">
        <f>IF(H122="","",VLOOKUP(H122,[2]Budget!A:B,2,FALSE))</f>
        <v/>
      </c>
      <c r="G122" s="23" t="str">
        <f>IF(H122="","",VLOOKUP(H122,[2]Entraîneur!A:C,2,FALSE))</f>
        <v/>
      </c>
      <c r="I122" s="25" t="str">
        <f t="shared" si="11"/>
        <v/>
      </c>
      <c r="J122" s="26" t="str">
        <f t="shared" si="12"/>
        <v/>
      </c>
      <c r="K122" s="26" t="str">
        <f t="shared" si="13"/>
        <v/>
      </c>
      <c r="L122" s="26" t="str">
        <f t="shared" si="14"/>
        <v/>
      </c>
      <c r="M122" s="27" t="str">
        <f t="shared" si="15"/>
        <v/>
      </c>
      <c r="N122" s="28" t="str">
        <f t="shared" si="16"/>
        <v/>
      </c>
      <c r="O122" s="28" t="str">
        <f t="shared" si="17"/>
        <v/>
      </c>
      <c r="U122" s="26" t="str">
        <f t="shared" si="18"/>
        <v/>
      </c>
      <c r="V122" s="28" t="str">
        <f t="shared" si="19"/>
        <v/>
      </c>
      <c r="W122" s="26" t="str">
        <f t="shared" si="20"/>
        <v/>
      </c>
      <c r="X122" s="30" t="str">
        <f t="shared" si="21"/>
        <v/>
      </c>
      <c r="Z122" s="31" t="str">
        <f>IF(Y122="","",VLOOKUP(Y122,[2]Entraîneur!A:C,2,FALSE))</f>
        <v/>
      </c>
      <c r="AA122" s="22" t="str">
        <f>IF(Y122="","",VLOOKUP(Y122,[2]Budget!A:B,2,FALSE))</f>
        <v/>
      </c>
    </row>
    <row r="123" spans="6:27" x14ac:dyDescent="0.25">
      <c r="F123" s="22" t="str">
        <f>IF(H123="","",VLOOKUP(H123,[2]Budget!A:B,2,FALSE))</f>
        <v/>
      </c>
      <c r="G123" s="23" t="str">
        <f>IF(H123="","",VLOOKUP(H123,[2]Entraîneur!A:C,2,FALSE))</f>
        <v/>
      </c>
      <c r="I123" s="25" t="str">
        <f t="shared" si="11"/>
        <v/>
      </c>
      <c r="J123" s="26" t="str">
        <f t="shared" si="12"/>
        <v/>
      </c>
      <c r="K123" s="26" t="str">
        <f t="shared" si="13"/>
        <v/>
      </c>
      <c r="L123" s="26" t="str">
        <f t="shared" si="14"/>
        <v/>
      </c>
      <c r="M123" s="27" t="str">
        <f t="shared" si="15"/>
        <v/>
      </c>
      <c r="N123" s="28" t="str">
        <f t="shared" si="16"/>
        <v/>
      </c>
      <c r="O123" s="28" t="str">
        <f t="shared" si="17"/>
        <v/>
      </c>
      <c r="U123" s="26" t="str">
        <f t="shared" si="18"/>
        <v/>
      </c>
      <c r="V123" s="28" t="str">
        <f t="shared" si="19"/>
        <v/>
      </c>
      <c r="W123" s="26" t="str">
        <f t="shared" si="20"/>
        <v/>
      </c>
      <c r="X123" s="30" t="str">
        <f t="shared" si="21"/>
        <v/>
      </c>
      <c r="Z123" s="31" t="str">
        <f>IF(Y123="","",VLOOKUP(Y123,[2]Entraîneur!A:C,2,FALSE))</f>
        <v/>
      </c>
      <c r="AA123" s="22" t="str">
        <f>IF(Y123="","",VLOOKUP(Y123,[2]Budget!A:B,2,FALSE))</f>
        <v/>
      </c>
    </row>
    <row r="124" spans="6:27" x14ac:dyDescent="0.25">
      <c r="F124" s="22" t="str">
        <f>IF(H124="","",VLOOKUP(H124,[2]Budget!A:B,2,FALSE))</f>
        <v/>
      </c>
      <c r="G124" s="23" t="str">
        <f>IF(H124="","",VLOOKUP(H124,[2]Entraîneur!A:C,2,FALSE))</f>
        <v/>
      </c>
      <c r="I124" s="25" t="str">
        <f t="shared" si="11"/>
        <v/>
      </c>
      <c r="J124" s="26" t="str">
        <f t="shared" si="12"/>
        <v/>
      </c>
      <c r="K124" s="26" t="str">
        <f t="shared" si="13"/>
        <v/>
      </c>
      <c r="L124" s="26" t="str">
        <f t="shared" si="14"/>
        <v/>
      </c>
      <c r="M124" s="27" t="str">
        <f t="shared" si="15"/>
        <v/>
      </c>
      <c r="N124" s="28" t="str">
        <f t="shared" si="16"/>
        <v/>
      </c>
      <c r="O124" s="28" t="str">
        <f t="shared" si="17"/>
        <v/>
      </c>
      <c r="U124" s="26" t="str">
        <f t="shared" si="18"/>
        <v/>
      </c>
      <c r="V124" s="28" t="str">
        <f t="shared" si="19"/>
        <v/>
      </c>
      <c r="W124" s="26" t="str">
        <f t="shared" si="20"/>
        <v/>
      </c>
      <c r="X124" s="30" t="str">
        <f t="shared" si="21"/>
        <v/>
      </c>
      <c r="Z124" s="31" t="str">
        <f>IF(Y124="","",VLOOKUP(Y124,[2]Entraîneur!A:C,2,FALSE))</f>
        <v/>
      </c>
      <c r="AA124" s="22" t="str">
        <f>IF(Y124="","",VLOOKUP(Y124,[2]Budget!A:B,2,FALSE))</f>
        <v/>
      </c>
    </row>
    <row r="125" spans="6:27" x14ac:dyDescent="0.25">
      <c r="F125" s="22" t="str">
        <f>IF(H125="","",VLOOKUP(H125,[2]Budget!A:B,2,FALSE))</f>
        <v/>
      </c>
      <c r="G125" s="23" t="str">
        <f>IF(H125="","",VLOOKUP(H125,[2]Entraîneur!A:C,2,FALSE))</f>
        <v/>
      </c>
      <c r="I125" s="25" t="str">
        <f t="shared" si="11"/>
        <v/>
      </c>
      <c r="J125" s="26" t="str">
        <f t="shared" si="12"/>
        <v/>
      </c>
      <c r="K125" s="26" t="str">
        <f t="shared" si="13"/>
        <v/>
      </c>
      <c r="L125" s="26" t="str">
        <f t="shared" si="14"/>
        <v/>
      </c>
      <c r="M125" s="27" t="str">
        <f t="shared" si="15"/>
        <v/>
      </c>
      <c r="N125" s="28" t="str">
        <f t="shared" si="16"/>
        <v/>
      </c>
      <c r="O125" s="28" t="str">
        <f t="shared" si="17"/>
        <v/>
      </c>
      <c r="U125" s="26" t="str">
        <f t="shared" si="18"/>
        <v/>
      </c>
      <c r="V125" s="28" t="str">
        <f t="shared" si="19"/>
        <v/>
      </c>
      <c r="W125" s="26" t="str">
        <f t="shared" si="20"/>
        <v/>
      </c>
      <c r="X125" s="30" t="str">
        <f t="shared" si="21"/>
        <v/>
      </c>
      <c r="Z125" s="31" t="str">
        <f>IF(Y125="","",VLOOKUP(Y125,[2]Entraîneur!A:C,2,FALSE))</f>
        <v/>
      </c>
      <c r="AA125" s="22" t="str">
        <f>IF(Y125="","",VLOOKUP(Y125,[2]Budget!A:B,2,FALSE))</f>
        <v/>
      </c>
    </row>
    <row r="126" spans="6:27" x14ac:dyDescent="0.25">
      <c r="F126" s="22" t="str">
        <f>IF(H126="","",VLOOKUP(H126,[2]Budget!A:B,2,FALSE))</f>
        <v/>
      </c>
      <c r="G126" s="23" t="str">
        <f>IF(H126="","",VLOOKUP(H126,[2]Entraîneur!A:C,2,FALSE))</f>
        <v/>
      </c>
      <c r="I126" s="25" t="str">
        <f t="shared" si="11"/>
        <v/>
      </c>
      <c r="J126" s="26" t="str">
        <f t="shared" si="12"/>
        <v/>
      </c>
      <c r="K126" s="26" t="str">
        <f t="shared" si="13"/>
        <v/>
      </c>
      <c r="L126" s="26" t="str">
        <f t="shared" si="14"/>
        <v/>
      </c>
      <c r="M126" s="27" t="str">
        <f t="shared" si="15"/>
        <v/>
      </c>
      <c r="N126" s="28" t="str">
        <f t="shared" si="16"/>
        <v/>
      </c>
      <c r="O126" s="28" t="str">
        <f t="shared" si="17"/>
        <v/>
      </c>
      <c r="U126" s="26" t="str">
        <f t="shared" si="18"/>
        <v/>
      </c>
      <c r="V126" s="28" t="str">
        <f t="shared" si="19"/>
        <v/>
      </c>
      <c r="W126" s="26" t="str">
        <f t="shared" si="20"/>
        <v/>
      </c>
      <c r="X126" s="30" t="str">
        <f t="shared" si="21"/>
        <v/>
      </c>
      <c r="Z126" s="31" t="str">
        <f>IF(Y126="","",VLOOKUP(Y126,[2]Entraîneur!A:C,2,FALSE))</f>
        <v/>
      </c>
      <c r="AA126" s="22" t="str">
        <f>IF(Y126="","",VLOOKUP(Y126,[2]Budget!A:B,2,FALSE))</f>
        <v/>
      </c>
    </row>
    <row r="127" spans="6:27" x14ac:dyDescent="0.25">
      <c r="F127" s="22" t="str">
        <f>IF(H127="","",VLOOKUP(H127,[2]Budget!A:B,2,FALSE))</f>
        <v/>
      </c>
      <c r="G127" s="23" t="str">
        <f>IF(H127="","",VLOOKUP(H127,[2]Entraîneur!A:C,2,FALSE))</f>
        <v/>
      </c>
      <c r="I127" s="25" t="str">
        <f t="shared" si="11"/>
        <v/>
      </c>
      <c r="J127" s="26" t="str">
        <f t="shared" si="12"/>
        <v/>
      </c>
      <c r="K127" s="26" t="str">
        <f t="shared" si="13"/>
        <v/>
      </c>
      <c r="L127" s="26" t="str">
        <f t="shared" si="14"/>
        <v/>
      </c>
      <c r="M127" s="27" t="str">
        <f t="shared" si="15"/>
        <v/>
      </c>
      <c r="N127" s="28" t="str">
        <f t="shared" si="16"/>
        <v/>
      </c>
      <c r="O127" s="28" t="str">
        <f t="shared" si="17"/>
        <v/>
      </c>
      <c r="U127" s="26" t="str">
        <f t="shared" si="18"/>
        <v/>
      </c>
      <c r="V127" s="28" t="str">
        <f t="shared" si="19"/>
        <v/>
      </c>
      <c r="W127" s="26" t="str">
        <f t="shared" si="20"/>
        <v/>
      </c>
      <c r="X127" s="30" t="str">
        <f t="shared" si="21"/>
        <v/>
      </c>
      <c r="Z127" s="31" t="str">
        <f>IF(Y127="","",VLOOKUP(Y127,[2]Entraîneur!A:C,2,FALSE))</f>
        <v/>
      </c>
      <c r="AA127" s="22" t="str">
        <f>IF(Y127="","",VLOOKUP(Y127,[2]Budget!A:B,2,FALSE))</f>
        <v/>
      </c>
    </row>
    <row r="128" spans="6:27" x14ac:dyDescent="0.25">
      <c r="F128" s="22" t="str">
        <f>IF(H128="","",VLOOKUP(H128,[2]Budget!A:B,2,FALSE))</f>
        <v/>
      </c>
      <c r="G128" s="23" t="str">
        <f>IF(H128="","",VLOOKUP(H128,[2]Entraîneur!A:C,2,FALSE))</f>
        <v/>
      </c>
      <c r="I128" s="25" t="str">
        <f t="shared" si="11"/>
        <v/>
      </c>
      <c r="J128" s="26" t="str">
        <f t="shared" si="12"/>
        <v/>
      </c>
      <c r="K128" s="26" t="str">
        <f t="shared" si="13"/>
        <v/>
      </c>
      <c r="L128" s="26" t="str">
        <f t="shared" si="14"/>
        <v/>
      </c>
      <c r="M128" s="27" t="str">
        <f t="shared" si="15"/>
        <v/>
      </c>
      <c r="N128" s="28" t="str">
        <f t="shared" si="16"/>
        <v/>
      </c>
      <c r="O128" s="28" t="str">
        <f t="shared" si="17"/>
        <v/>
      </c>
      <c r="U128" s="26" t="str">
        <f t="shared" si="18"/>
        <v/>
      </c>
      <c r="V128" s="28" t="str">
        <f t="shared" si="19"/>
        <v/>
      </c>
      <c r="W128" s="26" t="str">
        <f t="shared" si="20"/>
        <v/>
      </c>
      <c r="X128" s="30" t="str">
        <f t="shared" si="21"/>
        <v/>
      </c>
      <c r="Z128" s="31" t="str">
        <f>IF(Y128="","",VLOOKUP(Y128,[2]Entraîneur!A:C,2,FALSE))</f>
        <v/>
      </c>
      <c r="AA128" s="22" t="str">
        <f>IF(Y128="","",VLOOKUP(Y128,[2]Budget!A:B,2,FALSE))</f>
        <v/>
      </c>
    </row>
    <row r="129" spans="6:27" x14ac:dyDescent="0.25">
      <c r="F129" s="22" t="str">
        <f>IF(H129="","",VLOOKUP(H129,[2]Budget!A:B,2,FALSE))</f>
        <v/>
      </c>
      <c r="G129" s="23" t="str">
        <f>IF(H129="","",VLOOKUP(H129,[2]Entraîneur!A:C,2,FALSE))</f>
        <v/>
      </c>
      <c r="I129" s="25" t="str">
        <f t="shared" si="11"/>
        <v/>
      </c>
      <c r="J129" s="26" t="str">
        <f t="shared" si="12"/>
        <v/>
      </c>
      <c r="K129" s="26" t="str">
        <f t="shared" si="13"/>
        <v/>
      </c>
      <c r="L129" s="26" t="str">
        <f t="shared" si="14"/>
        <v/>
      </c>
      <c r="M129" s="27" t="str">
        <f t="shared" si="15"/>
        <v/>
      </c>
      <c r="N129" s="28" t="str">
        <f t="shared" si="16"/>
        <v/>
      </c>
      <c r="O129" s="28" t="str">
        <f t="shared" si="17"/>
        <v/>
      </c>
      <c r="U129" s="26" t="str">
        <f t="shared" si="18"/>
        <v/>
      </c>
      <c r="V129" s="28" t="str">
        <f t="shared" si="19"/>
        <v/>
      </c>
      <c r="W129" s="26" t="str">
        <f t="shared" si="20"/>
        <v/>
      </c>
      <c r="X129" s="30" t="str">
        <f t="shared" si="21"/>
        <v/>
      </c>
      <c r="Z129" s="31" t="str">
        <f>IF(Y129="","",VLOOKUP(Y129,[2]Entraîneur!A:C,2,FALSE))</f>
        <v/>
      </c>
      <c r="AA129" s="22" t="str">
        <f>IF(Y129="","",VLOOKUP(Y129,[2]Budget!A:B,2,FALSE))</f>
        <v/>
      </c>
    </row>
    <row r="130" spans="6:27" x14ac:dyDescent="0.25">
      <c r="F130" s="22" t="str">
        <f>IF(H130="","",VLOOKUP(H130,[2]Budget!A:B,2,FALSE))</f>
        <v/>
      </c>
      <c r="G130" s="23" t="str">
        <f>IF(H130="","",VLOOKUP(H130,[2]Entraîneur!A:C,2,FALSE))</f>
        <v/>
      </c>
      <c r="I130" s="25" t="str">
        <f t="shared" ref="I130:I193" si="22">IF(F130="","",COUNTIFS(L:L,"Victoire",H:H,H130,E:E,E130))</f>
        <v/>
      </c>
      <c r="J130" s="26" t="str">
        <f t="shared" ref="J130:J193" si="23">IF(F130="","",COUNTIFS(L:L,"Nul",H:H,H130,E:E,E130))</f>
        <v/>
      </c>
      <c r="K130" s="26" t="str">
        <f t="shared" ref="K130:K193" si="24">IF(F130="","",COUNTIFS(L:L,"Défaite",H:H,H130,E:E,E130))</f>
        <v/>
      </c>
      <c r="L130" s="26" t="str">
        <f t="shared" ref="L130:L193" si="25">IF(P130="","",IF(P130=T130,"Nul",IF(P130&gt;T130,"Victoire",IF(P130&lt;T130,"Défaite"))))</f>
        <v/>
      </c>
      <c r="M130" s="27" t="str">
        <f t="shared" ref="M130:M193" si="26">IF(L130="","",IF(L130="Défaite","0",IF(L130="Nul","1",IF(L130="Victoire","3"))))</f>
        <v/>
      </c>
      <c r="N130" s="28" t="str">
        <f t="shared" ref="N130:N193" si="27">IF(Q130="","",IF(Q130&lt;S130,"OUI","NON"))</f>
        <v/>
      </c>
      <c r="O130" s="28" t="str">
        <f t="shared" ref="O130:O193" si="28">IF(F130="","",IF(F130&gt;=AA130,"OUI","NON"))</f>
        <v/>
      </c>
      <c r="U130" s="26" t="str">
        <f t="shared" ref="U130:U193" si="29">IF(AA130="","",IF(AA130&gt;=F130,"OUI","NON"))</f>
        <v/>
      </c>
      <c r="V130" s="28" t="str">
        <f t="shared" ref="V130:V193" si="30">IF(S130="","",IF(S130&lt;Q130,"OUI","NON"))</f>
        <v/>
      </c>
      <c r="W130" s="26" t="str">
        <f t="shared" ref="W130:W193" si="31">IF(X130="","",IF(X130="Défaite","0",IF(X130="Nul","1",IF(X130="Victoire","3"))))</f>
        <v/>
      </c>
      <c r="X130" s="30" t="str">
        <f t="shared" ref="X130:X193" si="32">IF(T130="","",IF(L130="Nul","Nul",IF(L130="Victoire","Défaite",IF(L130="Défaite","Victoire"))))</f>
        <v/>
      </c>
      <c r="Z130" s="31" t="str">
        <f>IF(Y130="","",VLOOKUP(Y130,[2]Entraîneur!A:C,2,FALSE))</f>
        <v/>
      </c>
      <c r="AA130" s="22" t="str">
        <f>IF(Y130="","",VLOOKUP(Y130,[2]Budget!A:B,2,FALSE))</f>
        <v/>
      </c>
    </row>
    <row r="131" spans="6:27" x14ac:dyDescent="0.25">
      <c r="F131" s="22" t="str">
        <f>IF(H131="","",VLOOKUP(H131,[2]Budget!A:B,2,FALSE))</f>
        <v/>
      </c>
      <c r="G131" s="23" t="str">
        <f>IF(H131="","",VLOOKUP(H131,[2]Entraîneur!A:C,2,FALSE))</f>
        <v/>
      </c>
      <c r="I131" s="25" t="str">
        <f t="shared" si="22"/>
        <v/>
      </c>
      <c r="J131" s="26" t="str">
        <f t="shared" si="23"/>
        <v/>
      </c>
      <c r="K131" s="26" t="str">
        <f t="shared" si="24"/>
        <v/>
      </c>
      <c r="L131" s="26" t="str">
        <f t="shared" si="25"/>
        <v/>
      </c>
      <c r="M131" s="27" t="str">
        <f t="shared" si="26"/>
        <v/>
      </c>
      <c r="N131" s="28" t="str">
        <f t="shared" si="27"/>
        <v/>
      </c>
      <c r="O131" s="28" t="str">
        <f t="shared" si="28"/>
        <v/>
      </c>
      <c r="U131" s="26" t="str">
        <f t="shared" si="29"/>
        <v/>
      </c>
      <c r="V131" s="28" t="str">
        <f t="shared" si="30"/>
        <v/>
      </c>
      <c r="W131" s="26" t="str">
        <f t="shared" si="31"/>
        <v/>
      </c>
      <c r="X131" s="30" t="str">
        <f t="shared" si="32"/>
        <v/>
      </c>
      <c r="Z131" s="31" t="str">
        <f>IF(Y131="","",VLOOKUP(Y131,[2]Entraîneur!A:C,2,FALSE))</f>
        <v/>
      </c>
      <c r="AA131" s="22" t="str">
        <f>IF(Y131="","",VLOOKUP(Y131,[2]Budget!A:B,2,FALSE))</f>
        <v/>
      </c>
    </row>
    <row r="132" spans="6:27" x14ac:dyDescent="0.25">
      <c r="F132" s="22" t="str">
        <f>IF(H132="","",VLOOKUP(H132,[2]Budget!A:B,2,FALSE))</f>
        <v/>
      </c>
      <c r="G132" s="23" t="str">
        <f>IF(H132="","",VLOOKUP(H132,[2]Entraîneur!A:C,2,FALSE))</f>
        <v/>
      </c>
      <c r="I132" s="25" t="str">
        <f t="shared" si="22"/>
        <v/>
      </c>
      <c r="J132" s="26" t="str">
        <f t="shared" si="23"/>
        <v/>
      </c>
      <c r="K132" s="26" t="str">
        <f t="shared" si="24"/>
        <v/>
      </c>
      <c r="L132" s="26" t="str">
        <f t="shared" si="25"/>
        <v/>
      </c>
      <c r="M132" s="27" t="str">
        <f t="shared" si="26"/>
        <v/>
      </c>
      <c r="N132" s="28" t="str">
        <f t="shared" si="27"/>
        <v/>
      </c>
      <c r="O132" s="28" t="str">
        <f t="shared" si="28"/>
        <v/>
      </c>
      <c r="U132" s="26" t="str">
        <f t="shared" si="29"/>
        <v/>
      </c>
      <c r="V132" s="28" t="str">
        <f t="shared" si="30"/>
        <v/>
      </c>
      <c r="W132" s="26" t="str">
        <f t="shared" si="31"/>
        <v/>
      </c>
      <c r="X132" s="30" t="str">
        <f t="shared" si="32"/>
        <v/>
      </c>
      <c r="Z132" s="31" t="str">
        <f>IF(Y132="","",VLOOKUP(Y132,[2]Entraîneur!A:C,2,FALSE))</f>
        <v/>
      </c>
      <c r="AA132" s="22" t="str">
        <f>IF(Y132="","",VLOOKUP(Y132,[2]Budget!A:B,2,FALSE))</f>
        <v/>
      </c>
    </row>
    <row r="133" spans="6:27" x14ac:dyDescent="0.25">
      <c r="F133" s="22" t="str">
        <f>IF(H133="","",VLOOKUP(H133,[2]Budget!A:B,2,FALSE))</f>
        <v/>
      </c>
      <c r="G133" s="23" t="str">
        <f>IF(H133="","",VLOOKUP(H133,[2]Entraîneur!A:C,2,FALSE))</f>
        <v/>
      </c>
      <c r="I133" s="25" t="str">
        <f t="shared" si="22"/>
        <v/>
      </c>
      <c r="J133" s="26" t="str">
        <f t="shared" si="23"/>
        <v/>
      </c>
      <c r="K133" s="26" t="str">
        <f t="shared" si="24"/>
        <v/>
      </c>
      <c r="L133" s="26" t="str">
        <f t="shared" si="25"/>
        <v/>
      </c>
      <c r="M133" s="27" t="str">
        <f t="shared" si="26"/>
        <v/>
      </c>
      <c r="N133" s="28" t="str">
        <f t="shared" si="27"/>
        <v/>
      </c>
      <c r="O133" s="28" t="str">
        <f t="shared" si="28"/>
        <v/>
      </c>
      <c r="U133" s="26" t="str">
        <f t="shared" si="29"/>
        <v/>
      </c>
      <c r="V133" s="28" t="str">
        <f t="shared" si="30"/>
        <v/>
      </c>
      <c r="W133" s="26" t="str">
        <f t="shared" si="31"/>
        <v/>
      </c>
      <c r="X133" s="30" t="str">
        <f t="shared" si="32"/>
        <v/>
      </c>
      <c r="Z133" s="31" t="str">
        <f>IF(Y133="","",VLOOKUP(Y133,[2]Entraîneur!A:C,2,FALSE))</f>
        <v/>
      </c>
      <c r="AA133" s="22" t="str">
        <f>IF(Y133="","",VLOOKUP(Y133,[2]Budget!A:B,2,FALSE))</f>
        <v/>
      </c>
    </row>
    <row r="134" spans="6:27" x14ac:dyDescent="0.25">
      <c r="F134" s="22" t="str">
        <f>IF(H134="","",VLOOKUP(H134,[2]Budget!A:B,2,FALSE))</f>
        <v/>
      </c>
      <c r="G134" s="23" t="str">
        <f>IF(H134="","",VLOOKUP(H134,[2]Entraîneur!A:C,2,FALSE))</f>
        <v/>
      </c>
      <c r="I134" s="25" t="str">
        <f t="shared" si="22"/>
        <v/>
      </c>
      <c r="J134" s="26" t="str">
        <f t="shared" si="23"/>
        <v/>
      </c>
      <c r="K134" s="26" t="str">
        <f t="shared" si="24"/>
        <v/>
      </c>
      <c r="L134" s="26" t="str">
        <f t="shared" si="25"/>
        <v/>
      </c>
      <c r="M134" s="27" t="str">
        <f t="shared" si="26"/>
        <v/>
      </c>
      <c r="N134" s="28" t="str">
        <f t="shared" si="27"/>
        <v/>
      </c>
      <c r="O134" s="28" t="str">
        <f t="shared" si="28"/>
        <v/>
      </c>
      <c r="U134" s="26" t="str">
        <f t="shared" si="29"/>
        <v/>
      </c>
      <c r="V134" s="28" t="str">
        <f t="shared" si="30"/>
        <v/>
      </c>
      <c r="W134" s="26" t="str">
        <f t="shared" si="31"/>
        <v/>
      </c>
      <c r="X134" s="30" t="str">
        <f t="shared" si="32"/>
        <v/>
      </c>
      <c r="Z134" s="31" t="str">
        <f>IF(Y134="","",VLOOKUP(Y134,[2]Entraîneur!A:C,2,FALSE))</f>
        <v/>
      </c>
      <c r="AA134" s="22" t="str">
        <f>IF(Y134="","",VLOOKUP(Y134,[2]Budget!A:B,2,FALSE))</f>
        <v/>
      </c>
    </row>
    <row r="135" spans="6:27" x14ac:dyDescent="0.25">
      <c r="F135" s="22" t="str">
        <f>IF(H135="","",VLOOKUP(H135,[2]Budget!A:B,2,FALSE))</f>
        <v/>
      </c>
      <c r="G135" s="23" t="str">
        <f>IF(H135="","",VLOOKUP(H135,[2]Entraîneur!A:C,2,FALSE))</f>
        <v/>
      </c>
      <c r="I135" s="25" t="str">
        <f t="shared" si="22"/>
        <v/>
      </c>
      <c r="J135" s="26" t="str">
        <f t="shared" si="23"/>
        <v/>
      </c>
      <c r="K135" s="26" t="str">
        <f t="shared" si="24"/>
        <v/>
      </c>
      <c r="L135" s="26" t="str">
        <f t="shared" si="25"/>
        <v/>
      </c>
      <c r="M135" s="27" t="str">
        <f t="shared" si="26"/>
        <v/>
      </c>
      <c r="N135" s="28" t="str">
        <f t="shared" si="27"/>
        <v/>
      </c>
      <c r="O135" s="28" t="str">
        <f t="shared" si="28"/>
        <v/>
      </c>
      <c r="U135" s="26" t="str">
        <f t="shared" si="29"/>
        <v/>
      </c>
      <c r="V135" s="28" t="str">
        <f t="shared" si="30"/>
        <v/>
      </c>
      <c r="W135" s="26" t="str">
        <f t="shared" si="31"/>
        <v/>
      </c>
      <c r="X135" s="30" t="str">
        <f t="shared" si="32"/>
        <v/>
      </c>
      <c r="Z135" s="31" t="str">
        <f>IF(Y135="","",VLOOKUP(Y135,[2]Entraîneur!A:C,2,FALSE))</f>
        <v/>
      </c>
      <c r="AA135" s="22" t="str">
        <f>IF(Y135="","",VLOOKUP(Y135,[2]Budget!A:B,2,FALSE))</f>
        <v/>
      </c>
    </row>
    <row r="136" spans="6:27" x14ac:dyDescent="0.25">
      <c r="F136" s="22" t="str">
        <f>IF(H136="","",VLOOKUP(H136,[2]Budget!A:B,2,FALSE))</f>
        <v/>
      </c>
      <c r="G136" s="23" t="str">
        <f>IF(H136="","",VLOOKUP(H136,[2]Entraîneur!A:C,2,FALSE))</f>
        <v/>
      </c>
      <c r="I136" s="25" t="str">
        <f t="shared" si="22"/>
        <v/>
      </c>
      <c r="J136" s="26" t="str">
        <f t="shared" si="23"/>
        <v/>
      </c>
      <c r="K136" s="26" t="str">
        <f t="shared" si="24"/>
        <v/>
      </c>
      <c r="L136" s="26" t="str">
        <f t="shared" si="25"/>
        <v/>
      </c>
      <c r="M136" s="27" t="str">
        <f t="shared" si="26"/>
        <v/>
      </c>
      <c r="N136" s="28" t="str">
        <f t="shared" si="27"/>
        <v/>
      </c>
      <c r="O136" s="28" t="str">
        <f t="shared" si="28"/>
        <v/>
      </c>
      <c r="U136" s="26" t="str">
        <f t="shared" si="29"/>
        <v/>
      </c>
      <c r="V136" s="28" t="str">
        <f t="shared" si="30"/>
        <v/>
      </c>
      <c r="W136" s="26" t="str">
        <f t="shared" si="31"/>
        <v/>
      </c>
      <c r="X136" s="30" t="str">
        <f t="shared" si="32"/>
        <v/>
      </c>
      <c r="Z136" s="31" t="str">
        <f>IF(Y136="","",VLOOKUP(Y136,[2]Entraîneur!A:C,2,FALSE))</f>
        <v/>
      </c>
      <c r="AA136" s="22" t="str">
        <f>IF(Y136="","",VLOOKUP(Y136,[2]Budget!A:B,2,FALSE))</f>
        <v/>
      </c>
    </row>
    <row r="137" spans="6:27" x14ac:dyDescent="0.25">
      <c r="F137" s="22" t="str">
        <f>IF(H137="","",VLOOKUP(H137,[2]Budget!A:B,2,FALSE))</f>
        <v/>
      </c>
      <c r="G137" s="23" t="str">
        <f>IF(H137="","",VLOOKUP(H137,[2]Entraîneur!A:C,2,FALSE))</f>
        <v/>
      </c>
      <c r="I137" s="25" t="str">
        <f t="shared" si="22"/>
        <v/>
      </c>
      <c r="J137" s="26" t="str">
        <f t="shared" si="23"/>
        <v/>
      </c>
      <c r="K137" s="26" t="str">
        <f t="shared" si="24"/>
        <v/>
      </c>
      <c r="L137" s="26" t="str">
        <f t="shared" si="25"/>
        <v/>
      </c>
      <c r="M137" s="27" t="str">
        <f t="shared" si="26"/>
        <v/>
      </c>
      <c r="N137" s="28" t="str">
        <f t="shared" si="27"/>
        <v/>
      </c>
      <c r="O137" s="28" t="str">
        <f t="shared" si="28"/>
        <v/>
      </c>
      <c r="U137" s="26" t="str">
        <f t="shared" si="29"/>
        <v/>
      </c>
      <c r="V137" s="28" t="str">
        <f t="shared" si="30"/>
        <v/>
      </c>
      <c r="W137" s="26" t="str">
        <f t="shared" si="31"/>
        <v/>
      </c>
      <c r="X137" s="30" t="str">
        <f t="shared" si="32"/>
        <v/>
      </c>
      <c r="Z137" s="31" t="str">
        <f>IF(Y137="","",VLOOKUP(Y137,[2]Entraîneur!A:C,2,FALSE))</f>
        <v/>
      </c>
      <c r="AA137" s="22" t="str">
        <f>IF(Y137="","",VLOOKUP(Y137,[2]Budget!A:B,2,FALSE))</f>
        <v/>
      </c>
    </row>
    <row r="138" spans="6:27" x14ac:dyDescent="0.25">
      <c r="F138" s="22" t="str">
        <f>IF(H138="","",VLOOKUP(H138,[2]Budget!A:B,2,FALSE))</f>
        <v/>
      </c>
      <c r="G138" s="23" t="str">
        <f>IF(H138="","",VLOOKUP(H138,[2]Entraîneur!A:C,2,FALSE))</f>
        <v/>
      </c>
      <c r="I138" s="25" t="str">
        <f t="shared" si="22"/>
        <v/>
      </c>
      <c r="J138" s="26" t="str">
        <f t="shared" si="23"/>
        <v/>
      </c>
      <c r="K138" s="26" t="str">
        <f t="shared" si="24"/>
        <v/>
      </c>
      <c r="L138" s="26" t="str">
        <f t="shared" si="25"/>
        <v/>
      </c>
      <c r="M138" s="27" t="str">
        <f t="shared" si="26"/>
        <v/>
      </c>
      <c r="N138" s="28" t="str">
        <f t="shared" si="27"/>
        <v/>
      </c>
      <c r="O138" s="28" t="str">
        <f t="shared" si="28"/>
        <v/>
      </c>
      <c r="U138" s="26" t="str">
        <f t="shared" si="29"/>
        <v/>
      </c>
      <c r="V138" s="28" t="str">
        <f t="shared" si="30"/>
        <v/>
      </c>
      <c r="W138" s="26" t="str">
        <f t="shared" si="31"/>
        <v/>
      </c>
      <c r="X138" s="30" t="str">
        <f t="shared" si="32"/>
        <v/>
      </c>
      <c r="Z138" s="31" t="str">
        <f>IF(Y138="","",VLOOKUP(Y138,[2]Entraîneur!A:C,2,FALSE))</f>
        <v/>
      </c>
      <c r="AA138" s="22" t="str">
        <f>IF(Y138="","",VLOOKUP(Y138,[2]Budget!A:B,2,FALSE))</f>
        <v/>
      </c>
    </row>
    <row r="139" spans="6:27" x14ac:dyDescent="0.25">
      <c r="F139" s="22" t="str">
        <f>IF(H139="","",VLOOKUP(H139,[2]Budget!A:B,2,FALSE))</f>
        <v/>
      </c>
      <c r="G139" s="23" t="str">
        <f>IF(H139="","",VLOOKUP(H139,[2]Entraîneur!A:C,2,FALSE))</f>
        <v/>
      </c>
      <c r="I139" s="25" t="str">
        <f t="shared" si="22"/>
        <v/>
      </c>
      <c r="J139" s="26" t="str">
        <f t="shared" si="23"/>
        <v/>
      </c>
      <c r="K139" s="26" t="str">
        <f t="shared" si="24"/>
        <v/>
      </c>
      <c r="L139" s="26" t="str">
        <f t="shared" si="25"/>
        <v/>
      </c>
      <c r="M139" s="27" t="str">
        <f t="shared" si="26"/>
        <v/>
      </c>
      <c r="N139" s="28" t="str">
        <f t="shared" si="27"/>
        <v/>
      </c>
      <c r="O139" s="28" t="str">
        <f t="shared" si="28"/>
        <v/>
      </c>
      <c r="U139" s="26" t="str">
        <f t="shared" si="29"/>
        <v/>
      </c>
      <c r="V139" s="28" t="str">
        <f t="shared" si="30"/>
        <v/>
      </c>
      <c r="W139" s="26" t="str">
        <f t="shared" si="31"/>
        <v/>
      </c>
      <c r="X139" s="30" t="str">
        <f t="shared" si="32"/>
        <v/>
      </c>
      <c r="Z139" s="31" t="str">
        <f>IF(Y139="","",VLOOKUP(Y139,[2]Entraîneur!A:C,2,FALSE))</f>
        <v/>
      </c>
      <c r="AA139" s="22" t="str">
        <f>IF(Y139="","",VLOOKUP(Y139,[2]Budget!A:B,2,FALSE))</f>
        <v/>
      </c>
    </row>
    <row r="140" spans="6:27" x14ac:dyDescent="0.25">
      <c r="F140" s="22" t="str">
        <f>IF(H140="","",VLOOKUP(H140,[2]Budget!A:B,2,FALSE))</f>
        <v/>
      </c>
      <c r="G140" s="23" t="str">
        <f>IF(H140="","",VLOOKUP(H140,[2]Entraîneur!A:C,2,FALSE))</f>
        <v/>
      </c>
      <c r="I140" s="25" t="str">
        <f t="shared" si="22"/>
        <v/>
      </c>
      <c r="J140" s="26" t="str">
        <f t="shared" si="23"/>
        <v/>
      </c>
      <c r="K140" s="26" t="str">
        <f t="shared" si="24"/>
        <v/>
      </c>
      <c r="L140" s="26" t="str">
        <f t="shared" si="25"/>
        <v/>
      </c>
      <c r="M140" s="27" t="str">
        <f t="shared" si="26"/>
        <v/>
      </c>
      <c r="N140" s="28" t="str">
        <f t="shared" si="27"/>
        <v/>
      </c>
      <c r="O140" s="28" t="str">
        <f t="shared" si="28"/>
        <v/>
      </c>
      <c r="U140" s="26" t="str">
        <f t="shared" si="29"/>
        <v/>
      </c>
      <c r="V140" s="28" t="str">
        <f t="shared" si="30"/>
        <v/>
      </c>
      <c r="W140" s="26" t="str">
        <f t="shared" si="31"/>
        <v/>
      </c>
      <c r="X140" s="30" t="str">
        <f t="shared" si="32"/>
        <v/>
      </c>
      <c r="Z140" s="31" t="str">
        <f>IF(Y140="","",VLOOKUP(Y140,[2]Entraîneur!A:C,2,FALSE))</f>
        <v/>
      </c>
      <c r="AA140" s="22" t="str">
        <f>IF(Y140="","",VLOOKUP(Y140,[2]Budget!A:B,2,FALSE))</f>
        <v/>
      </c>
    </row>
    <row r="141" spans="6:27" x14ac:dyDescent="0.25">
      <c r="F141" s="22" t="str">
        <f>IF(H141="","",VLOOKUP(H141,[2]Budget!A:B,2,FALSE))</f>
        <v/>
      </c>
      <c r="G141" s="23" t="str">
        <f>IF(H141="","",VLOOKUP(H141,[2]Entraîneur!A:C,2,FALSE))</f>
        <v/>
      </c>
      <c r="I141" s="25" t="str">
        <f t="shared" si="22"/>
        <v/>
      </c>
      <c r="J141" s="26" t="str">
        <f t="shared" si="23"/>
        <v/>
      </c>
      <c r="K141" s="26" t="str">
        <f t="shared" si="24"/>
        <v/>
      </c>
      <c r="L141" s="26" t="str">
        <f t="shared" si="25"/>
        <v/>
      </c>
      <c r="M141" s="27" t="str">
        <f t="shared" si="26"/>
        <v/>
      </c>
      <c r="N141" s="28" t="str">
        <f t="shared" si="27"/>
        <v/>
      </c>
      <c r="O141" s="28" t="str">
        <f t="shared" si="28"/>
        <v/>
      </c>
      <c r="U141" s="26" t="str">
        <f t="shared" si="29"/>
        <v/>
      </c>
      <c r="V141" s="28" t="str">
        <f t="shared" si="30"/>
        <v/>
      </c>
      <c r="W141" s="26" t="str">
        <f t="shared" si="31"/>
        <v/>
      </c>
      <c r="X141" s="30" t="str">
        <f t="shared" si="32"/>
        <v/>
      </c>
      <c r="Z141" s="31" t="str">
        <f>IF(Y141="","",VLOOKUP(Y141,[2]Entraîneur!A:C,2,FALSE))</f>
        <v/>
      </c>
      <c r="AA141" s="22" t="str">
        <f>IF(Y141="","",VLOOKUP(Y141,[2]Budget!A:B,2,FALSE))</f>
        <v/>
      </c>
    </row>
    <row r="142" spans="6:27" x14ac:dyDescent="0.25">
      <c r="F142" s="22" t="str">
        <f>IF(H142="","",VLOOKUP(H142,[2]Budget!A:B,2,FALSE))</f>
        <v/>
      </c>
      <c r="G142" s="23" t="str">
        <f>IF(H142="","",VLOOKUP(H142,[2]Entraîneur!A:C,2,FALSE))</f>
        <v/>
      </c>
      <c r="I142" s="25" t="str">
        <f t="shared" si="22"/>
        <v/>
      </c>
      <c r="J142" s="26" t="str">
        <f t="shared" si="23"/>
        <v/>
      </c>
      <c r="K142" s="26" t="str">
        <f t="shared" si="24"/>
        <v/>
      </c>
      <c r="L142" s="26" t="str">
        <f t="shared" si="25"/>
        <v/>
      </c>
      <c r="M142" s="27" t="str">
        <f t="shared" si="26"/>
        <v/>
      </c>
      <c r="N142" s="28" t="str">
        <f t="shared" si="27"/>
        <v/>
      </c>
      <c r="O142" s="28" t="str">
        <f t="shared" si="28"/>
        <v/>
      </c>
      <c r="U142" s="26" t="str">
        <f t="shared" si="29"/>
        <v/>
      </c>
      <c r="V142" s="28" t="str">
        <f t="shared" si="30"/>
        <v/>
      </c>
      <c r="W142" s="26" t="str">
        <f t="shared" si="31"/>
        <v/>
      </c>
      <c r="X142" s="30" t="str">
        <f t="shared" si="32"/>
        <v/>
      </c>
      <c r="Z142" s="31" t="str">
        <f>IF(Y142="","",VLOOKUP(Y142,[2]Entraîneur!A:C,2,FALSE))</f>
        <v/>
      </c>
      <c r="AA142" s="22" t="str">
        <f>IF(Y142="","",VLOOKUP(Y142,[2]Budget!A:B,2,FALSE))</f>
        <v/>
      </c>
    </row>
    <row r="143" spans="6:27" x14ac:dyDescent="0.25">
      <c r="F143" s="22" t="str">
        <f>IF(H143="","",VLOOKUP(H143,[2]Budget!A:B,2,FALSE))</f>
        <v/>
      </c>
      <c r="G143" s="23" t="str">
        <f>IF(H143="","",VLOOKUP(H143,[2]Entraîneur!A:C,2,FALSE))</f>
        <v/>
      </c>
      <c r="I143" s="25" t="str">
        <f t="shared" si="22"/>
        <v/>
      </c>
      <c r="J143" s="26" t="str">
        <f t="shared" si="23"/>
        <v/>
      </c>
      <c r="K143" s="26" t="str">
        <f t="shared" si="24"/>
        <v/>
      </c>
      <c r="L143" s="26" t="str">
        <f t="shared" si="25"/>
        <v/>
      </c>
      <c r="M143" s="27" t="str">
        <f t="shared" si="26"/>
        <v/>
      </c>
      <c r="N143" s="28" t="str">
        <f t="shared" si="27"/>
        <v/>
      </c>
      <c r="O143" s="28" t="str">
        <f t="shared" si="28"/>
        <v/>
      </c>
      <c r="U143" s="26" t="str">
        <f t="shared" si="29"/>
        <v/>
      </c>
      <c r="V143" s="28" t="str">
        <f t="shared" si="30"/>
        <v/>
      </c>
      <c r="W143" s="26" t="str">
        <f t="shared" si="31"/>
        <v/>
      </c>
      <c r="X143" s="30" t="str">
        <f t="shared" si="32"/>
        <v/>
      </c>
      <c r="Z143" s="31" t="str">
        <f>IF(Y143="","",VLOOKUP(Y143,[2]Entraîneur!A:C,2,FALSE))</f>
        <v/>
      </c>
      <c r="AA143" s="22" t="str">
        <f>IF(Y143="","",VLOOKUP(Y143,[2]Budget!A:B,2,FALSE))</f>
        <v/>
      </c>
    </row>
    <row r="144" spans="6:27" x14ac:dyDescent="0.25">
      <c r="F144" s="22" t="str">
        <f>IF(H144="","",VLOOKUP(H144,[2]Budget!A:B,2,FALSE))</f>
        <v/>
      </c>
      <c r="G144" s="23" t="str">
        <f>IF(H144="","",VLOOKUP(H144,[2]Entraîneur!A:C,2,FALSE))</f>
        <v/>
      </c>
      <c r="I144" s="25" t="str">
        <f t="shared" si="22"/>
        <v/>
      </c>
      <c r="J144" s="26" t="str">
        <f t="shared" si="23"/>
        <v/>
      </c>
      <c r="K144" s="26" t="str">
        <f t="shared" si="24"/>
        <v/>
      </c>
      <c r="L144" s="26" t="str">
        <f t="shared" si="25"/>
        <v/>
      </c>
      <c r="M144" s="27" t="str">
        <f t="shared" si="26"/>
        <v/>
      </c>
      <c r="N144" s="28" t="str">
        <f t="shared" si="27"/>
        <v/>
      </c>
      <c r="O144" s="28" t="str">
        <f t="shared" si="28"/>
        <v/>
      </c>
      <c r="U144" s="26" t="str">
        <f t="shared" si="29"/>
        <v/>
      </c>
      <c r="V144" s="28" t="str">
        <f t="shared" si="30"/>
        <v/>
      </c>
      <c r="W144" s="26" t="str">
        <f t="shared" si="31"/>
        <v/>
      </c>
      <c r="X144" s="30" t="str">
        <f t="shared" si="32"/>
        <v/>
      </c>
      <c r="Z144" s="31" t="str">
        <f>IF(Y144="","",VLOOKUP(Y144,[2]Entraîneur!A:C,2,FALSE))</f>
        <v/>
      </c>
      <c r="AA144" s="22" t="str">
        <f>IF(Y144="","",VLOOKUP(Y144,[2]Budget!A:B,2,FALSE))</f>
        <v/>
      </c>
    </row>
    <row r="145" spans="6:27" x14ac:dyDescent="0.25">
      <c r="F145" s="22" t="str">
        <f>IF(H145="","",VLOOKUP(H145,[2]Budget!A:B,2,FALSE))</f>
        <v/>
      </c>
      <c r="G145" s="23" t="str">
        <f>IF(H145="","",VLOOKUP(H145,[2]Entraîneur!A:C,2,FALSE))</f>
        <v/>
      </c>
      <c r="I145" s="25" t="str">
        <f t="shared" si="22"/>
        <v/>
      </c>
      <c r="J145" s="26" t="str">
        <f t="shared" si="23"/>
        <v/>
      </c>
      <c r="K145" s="26" t="str">
        <f t="shared" si="24"/>
        <v/>
      </c>
      <c r="L145" s="26" t="str">
        <f t="shared" si="25"/>
        <v/>
      </c>
      <c r="M145" s="27" t="str">
        <f t="shared" si="26"/>
        <v/>
      </c>
      <c r="N145" s="28" t="str">
        <f t="shared" si="27"/>
        <v/>
      </c>
      <c r="O145" s="28" t="str">
        <f t="shared" si="28"/>
        <v/>
      </c>
      <c r="U145" s="26" t="str">
        <f t="shared" si="29"/>
        <v/>
      </c>
      <c r="V145" s="28" t="str">
        <f t="shared" si="30"/>
        <v/>
      </c>
      <c r="W145" s="26" t="str">
        <f t="shared" si="31"/>
        <v/>
      </c>
      <c r="X145" s="30" t="str">
        <f t="shared" si="32"/>
        <v/>
      </c>
      <c r="Z145" s="31" t="str">
        <f>IF(Y145="","",VLOOKUP(Y145,[2]Entraîneur!A:C,2,FALSE))</f>
        <v/>
      </c>
      <c r="AA145" s="22" t="str">
        <f>IF(Y145="","",VLOOKUP(Y145,[2]Budget!A:B,2,FALSE))</f>
        <v/>
      </c>
    </row>
    <row r="146" spans="6:27" x14ac:dyDescent="0.25">
      <c r="F146" s="22" t="str">
        <f>IF(H146="","",VLOOKUP(H146,[2]Budget!A:B,2,FALSE))</f>
        <v/>
      </c>
      <c r="G146" s="23" t="str">
        <f>IF(H146="","",VLOOKUP(H146,[2]Entraîneur!A:C,2,FALSE))</f>
        <v/>
      </c>
      <c r="I146" s="25" t="str">
        <f t="shared" si="22"/>
        <v/>
      </c>
      <c r="J146" s="26" t="str">
        <f t="shared" si="23"/>
        <v/>
      </c>
      <c r="K146" s="26" t="str">
        <f t="shared" si="24"/>
        <v/>
      </c>
      <c r="L146" s="26" t="str">
        <f t="shared" si="25"/>
        <v/>
      </c>
      <c r="M146" s="27" t="str">
        <f t="shared" si="26"/>
        <v/>
      </c>
      <c r="N146" s="28" t="str">
        <f t="shared" si="27"/>
        <v/>
      </c>
      <c r="O146" s="28" t="str">
        <f t="shared" si="28"/>
        <v/>
      </c>
      <c r="U146" s="26" t="str">
        <f t="shared" si="29"/>
        <v/>
      </c>
      <c r="V146" s="28" t="str">
        <f t="shared" si="30"/>
        <v/>
      </c>
      <c r="W146" s="26" t="str">
        <f t="shared" si="31"/>
        <v/>
      </c>
      <c r="X146" s="30" t="str">
        <f t="shared" si="32"/>
        <v/>
      </c>
      <c r="Z146" s="31" t="str">
        <f>IF(Y146="","",VLOOKUP(Y146,[2]Entraîneur!A:C,2,FALSE))</f>
        <v/>
      </c>
      <c r="AA146" s="22" t="str">
        <f>IF(Y146="","",VLOOKUP(Y146,[2]Budget!A:B,2,FALSE))</f>
        <v/>
      </c>
    </row>
    <row r="147" spans="6:27" x14ac:dyDescent="0.25">
      <c r="F147" s="22" t="str">
        <f>IF(H147="","",VLOOKUP(H147,[2]Budget!A:B,2,FALSE))</f>
        <v/>
      </c>
      <c r="G147" s="23" t="str">
        <f>IF(H147="","",VLOOKUP(H147,[2]Entraîneur!A:C,2,FALSE))</f>
        <v/>
      </c>
      <c r="I147" s="25" t="str">
        <f t="shared" si="22"/>
        <v/>
      </c>
      <c r="J147" s="26" t="str">
        <f t="shared" si="23"/>
        <v/>
      </c>
      <c r="K147" s="26" t="str">
        <f t="shared" si="24"/>
        <v/>
      </c>
      <c r="L147" s="26" t="str">
        <f t="shared" si="25"/>
        <v/>
      </c>
      <c r="M147" s="27" t="str">
        <f t="shared" si="26"/>
        <v/>
      </c>
      <c r="N147" s="28" t="str">
        <f t="shared" si="27"/>
        <v/>
      </c>
      <c r="O147" s="28" t="str">
        <f t="shared" si="28"/>
        <v/>
      </c>
      <c r="U147" s="26" t="str">
        <f t="shared" si="29"/>
        <v/>
      </c>
      <c r="V147" s="28" t="str">
        <f t="shared" si="30"/>
        <v/>
      </c>
      <c r="W147" s="26" t="str">
        <f t="shared" si="31"/>
        <v/>
      </c>
      <c r="X147" s="30" t="str">
        <f t="shared" si="32"/>
        <v/>
      </c>
      <c r="Z147" s="31" t="str">
        <f>IF(Y147="","",VLOOKUP(Y147,[2]Entraîneur!A:C,2,FALSE))</f>
        <v/>
      </c>
      <c r="AA147" s="22" t="str">
        <f>IF(Y147="","",VLOOKUP(Y147,[2]Budget!A:B,2,FALSE))</f>
        <v/>
      </c>
    </row>
    <row r="148" spans="6:27" x14ac:dyDescent="0.25">
      <c r="F148" s="22" t="str">
        <f>IF(H148="","",VLOOKUP(H148,[2]Budget!A:B,2,FALSE))</f>
        <v/>
      </c>
      <c r="G148" s="23" t="str">
        <f>IF(H148="","",VLOOKUP(H148,[2]Entraîneur!A:C,2,FALSE))</f>
        <v/>
      </c>
      <c r="I148" s="25" t="str">
        <f t="shared" si="22"/>
        <v/>
      </c>
      <c r="J148" s="26" t="str">
        <f t="shared" si="23"/>
        <v/>
      </c>
      <c r="K148" s="26" t="str">
        <f t="shared" si="24"/>
        <v/>
      </c>
      <c r="L148" s="26" t="str">
        <f t="shared" si="25"/>
        <v/>
      </c>
      <c r="M148" s="27" t="str">
        <f t="shared" si="26"/>
        <v/>
      </c>
      <c r="N148" s="28" t="str">
        <f t="shared" si="27"/>
        <v/>
      </c>
      <c r="O148" s="28" t="str">
        <f t="shared" si="28"/>
        <v/>
      </c>
      <c r="U148" s="26" t="str">
        <f t="shared" si="29"/>
        <v/>
      </c>
      <c r="V148" s="28" t="str">
        <f t="shared" si="30"/>
        <v/>
      </c>
      <c r="W148" s="26" t="str">
        <f t="shared" si="31"/>
        <v/>
      </c>
      <c r="X148" s="30" t="str">
        <f t="shared" si="32"/>
        <v/>
      </c>
      <c r="Z148" s="31" t="str">
        <f>IF(Y148="","",VLOOKUP(Y148,[2]Entraîneur!A:C,2,FALSE))</f>
        <v/>
      </c>
      <c r="AA148" s="22" t="str">
        <f>IF(Y148="","",VLOOKUP(Y148,[2]Budget!A:B,2,FALSE))</f>
        <v/>
      </c>
    </row>
    <row r="149" spans="6:27" x14ac:dyDescent="0.25">
      <c r="F149" s="22" t="str">
        <f>IF(H149="","",VLOOKUP(H149,[2]Budget!A:B,2,FALSE))</f>
        <v/>
      </c>
      <c r="G149" s="23" t="str">
        <f>IF(H149="","",VLOOKUP(H149,[2]Entraîneur!A:C,2,FALSE))</f>
        <v/>
      </c>
      <c r="I149" s="25" t="str">
        <f t="shared" si="22"/>
        <v/>
      </c>
      <c r="J149" s="26" t="str">
        <f t="shared" si="23"/>
        <v/>
      </c>
      <c r="K149" s="26" t="str">
        <f t="shared" si="24"/>
        <v/>
      </c>
      <c r="L149" s="26" t="str">
        <f t="shared" si="25"/>
        <v/>
      </c>
      <c r="M149" s="27" t="str">
        <f t="shared" si="26"/>
        <v/>
      </c>
      <c r="N149" s="28" t="str">
        <f t="shared" si="27"/>
        <v/>
      </c>
      <c r="O149" s="28" t="str">
        <f t="shared" si="28"/>
        <v/>
      </c>
      <c r="U149" s="26" t="str">
        <f t="shared" si="29"/>
        <v/>
      </c>
      <c r="V149" s="28" t="str">
        <f t="shared" si="30"/>
        <v/>
      </c>
      <c r="W149" s="26" t="str">
        <f t="shared" si="31"/>
        <v/>
      </c>
      <c r="X149" s="30" t="str">
        <f t="shared" si="32"/>
        <v/>
      </c>
      <c r="Z149" s="31" t="str">
        <f>IF(Y149="","",VLOOKUP(Y149,[2]Entraîneur!A:C,2,FALSE))</f>
        <v/>
      </c>
      <c r="AA149" s="22" t="str">
        <f>IF(Y149="","",VLOOKUP(Y149,[2]Budget!A:B,2,FALSE))</f>
        <v/>
      </c>
    </row>
    <row r="150" spans="6:27" x14ac:dyDescent="0.25">
      <c r="F150" s="22" t="str">
        <f>IF(H150="","",VLOOKUP(H150,[2]Budget!A:B,2,FALSE))</f>
        <v/>
      </c>
      <c r="G150" s="23" t="str">
        <f>IF(H150="","",VLOOKUP(H150,[2]Entraîneur!A:C,2,FALSE))</f>
        <v/>
      </c>
      <c r="I150" s="25" t="str">
        <f t="shared" si="22"/>
        <v/>
      </c>
      <c r="J150" s="26" t="str">
        <f t="shared" si="23"/>
        <v/>
      </c>
      <c r="K150" s="26" t="str">
        <f t="shared" si="24"/>
        <v/>
      </c>
      <c r="L150" s="26" t="str">
        <f t="shared" si="25"/>
        <v/>
      </c>
      <c r="M150" s="27" t="str">
        <f t="shared" si="26"/>
        <v/>
      </c>
      <c r="N150" s="28" t="str">
        <f t="shared" si="27"/>
        <v/>
      </c>
      <c r="O150" s="28" t="str">
        <f t="shared" si="28"/>
        <v/>
      </c>
      <c r="U150" s="26" t="str">
        <f t="shared" si="29"/>
        <v/>
      </c>
      <c r="V150" s="28" t="str">
        <f t="shared" si="30"/>
        <v/>
      </c>
      <c r="W150" s="26" t="str">
        <f t="shared" si="31"/>
        <v/>
      </c>
      <c r="X150" s="30" t="str">
        <f t="shared" si="32"/>
        <v/>
      </c>
      <c r="Z150" s="31" t="str">
        <f>IF(Y150="","",VLOOKUP(Y150,[2]Entraîneur!A:C,2,FALSE))</f>
        <v/>
      </c>
      <c r="AA150" s="22" t="str">
        <f>IF(Y150="","",VLOOKUP(Y150,[2]Budget!A:B,2,FALSE))</f>
        <v/>
      </c>
    </row>
    <row r="151" spans="6:27" x14ac:dyDescent="0.25">
      <c r="F151" s="22" t="str">
        <f>IF(H151="","",VLOOKUP(H151,[2]Budget!A:B,2,FALSE))</f>
        <v/>
      </c>
      <c r="G151" s="23" t="str">
        <f>IF(H151="","",VLOOKUP(H151,[2]Entraîneur!A:C,2,FALSE))</f>
        <v/>
      </c>
      <c r="I151" s="25" t="str">
        <f t="shared" si="22"/>
        <v/>
      </c>
      <c r="J151" s="26" t="str">
        <f t="shared" si="23"/>
        <v/>
      </c>
      <c r="K151" s="26" t="str">
        <f t="shared" si="24"/>
        <v/>
      </c>
      <c r="L151" s="26" t="str">
        <f t="shared" si="25"/>
        <v/>
      </c>
      <c r="M151" s="27" t="str">
        <f t="shared" si="26"/>
        <v/>
      </c>
      <c r="N151" s="28" t="str">
        <f t="shared" si="27"/>
        <v/>
      </c>
      <c r="O151" s="28" t="str">
        <f t="shared" si="28"/>
        <v/>
      </c>
      <c r="U151" s="26" t="str">
        <f t="shared" si="29"/>
        <v/>
      </c>
      <c r="V151" s="28" t="str">
        <f t="shared" si="30"/>
        <v/>
      </c>
      <c r="W151" s="26" t="str">
        <f t="shared" si="31"/>
        <v/>
      </c>
      <c r="X151" s="30" t="str">
        <f t="shared" si="32"/>
        <v/>
      </c>
      <c r="Z151" s="31" t="str">
        <f>IF(Y151="","",VLOOKUP(Y151,[2]Entraîneur!A:C,2,FALSE))</f>
        <v/>
      </c>
      <c r="AA151" s="22" t="str">
        <f>IF(Y151="","",VLOOKUP(Y151,[2]Budget!A:B,2,FALSE))</f>
        <v/>
      </c>
    </row>
    <row r="152" spans="6:27" x14ac:dyDescent="0.25">
      <c r="F152" s="22" t="str">
        <f>IF(H152="","",VLOOKUP(H152,[2]Budget!A:B,2,FALSE))</f>
        <v/>
      </c>
      <c r="G152" s="23" t="str">
        <f>IF(H152="","",VLOOKUP(H152,[2]Entraîneur!A:C,2,FALSE))</f>
        <v/>
      </c>
      <c r="I152" s="25" t="str">
        <f t="shared" si="22"/>
        <v/>
      </c>
      <c r="J152" s="26" t="str">
        <f t="shared" si="23"/>
        <v/>
      </c>
      <c r="K152" s="26" t="str">
        <f t="shared" si="24"/>
        <v/>
      </c>
      <c r="L152" s="26" t="str">
        <f t="shared" si="25"/>
        <v/>
      </c>
      <c r="M152" s="27" t="str">
        <f t="shared" si="26"/>
        <v/>
      </c>
      <c r="N152" s="28" t="str">
        <f t="shared" si="27"/>
        <v/>
      </c>
      <c r="O152" s="28" t="str">
        <f t="shared" si="28"/>
        <v/>
      </c>
      <c r="U152" s="26" t="str">
        <f t="shared" si="29"/>
        <v/>
      </c>
      <c r="V152" s="28" t="str">
        <f t="shared" si="30"/>
        <v/>
      </c>
      <c r="W152" s="26" t="str">
        <f t="shared" si="31"/>
        <v/>
      </c>
      <c r="X152" s="30" t="str">
        <f t="shared" si="32"/>
        <v/>
      </c>
      <c r="Z152" s="31" t="str">
        <f>IF(Y152="","",VLOOKUP(Y152,[2]Entraîneur!A:C,2,FALSE))</f>
        <v/>
      </c>
      <c r="AA152" s="22" t="str">
        <f>IF(Y152="","",VLOOKUP(Y152,[2]Budget!A:B,2,FALSE))</f>
        <v/>
      </c>
    </row>
    <row r="153" spans="6:27" x14ac:dyDescent="0.25">
      <c r="F153" s="22" t="str">
        <f>IF(H153="","",VLOOKUP(H153,[2]Budget!A:B,2,FALSE))</f>
        <v/>
      </c>
      <c r="G153" s="23" t="str">
        <f>IF(H153="","",VLOOKUP(H153,[2]Entraîneur!A:C,2,FALSE))</f>
        <v/>
      </c>
      <c r="I153" s="25" t="str">
        <f t="shared" si="22"/>
        <v/>
      </c>
      <c r="J153" s="26" t="str">
        <f t="shared" si="23"/>
        <v/>
      </c>
      <c r="K153" s="26" t="str">
        <f t="shared" si="24"/>
        <v/>
      </c>
      <c r="L153" s="26" t="str">
        <f t="shared" si="25"/>
        <v/>
      </c>
      <c r="M153" s="27" t="str">
        <f t="shared" si="26"/>
        <v/>
      </c>
      <c r="N153" s="28" t="str">
        <f t="shared" si="27"/>
        <v/>
      </c>
      <c r="O153" s="28" t="str">
        <f t="shared" si="28"/>
        <v/>
      </c>
      <c r="U153" s="26" t="str">
        <f t="shared" si="29"/>
        <v/>
      </c>
      <c r="V153" s="28" t="str">
        <f t="shared" si="30"/>
        <v/>
      </c>
      <c r="W153" s="26" t="str">
        <f t="shared" si="31"/>
        <v/>
      </c>
      <c r="X153" s="30" t="str">
        <f t="shared" si="32"/>
        <v/>
      </c>
      <c r="Z153" s="31" t="str">
        <f>IF(Y153="","",VLOOKUP(Y153,[2]Entraîneur!A:C,2,FALSE))</f>
        <v/>
      </c>
      <c r="AA153" s="22" t="str">
        <f>IF(Y153="","",VLOOKUP(Y153,[2]Budget!A:B,2,FALSE))</f>
        <v/>
      </c>
    </row>
    <row r="154" spans="6:27" x14ac:dyDescent="0.25">
      <c r="F154" s="22" t="str">
        <f>IF(H154="","",VLOOKUP(H154,[2]Budget!A:B,2,FALSE))</f>
        <v/>
      </c>
      <c r="G154" s="23" t="str">
        <f>IF(H154="","",VLOOKUP(H154,[2]Entraîneur!A:C,2,FALSE))</f>
        <v/>
      </c>
      <c r="I154" s="25" t="str">
        <f t="shared" si="22"/>
        <v/>
      </c>
      <c r="J154" s="26" t="str">
        <f t="shared" si="23"/>
        <v/>
      </c>
      <c r="K154" s="26" t="str">
        <f t="shared" si="24"/>
        <v/>
      </c>
      <c r="L154" s="26" t="str">
        <f t="shared" si="25"/>
        <v/>
      </c>
      <c r="M154" s="27" t="str">
        <f t="shared" si="26"/>
        <v/>
      </c>
      <c r="N154" s="28" t="str">
        <f t="shared" si="27"/>
        <v/>
      </c>
      <c r="O154" s="28" t="str">
        <f t="shared" si="28"/>
        <v/>
      </c>
      <c r="U154" s="26" t="str">
        <f t="shared" si="29"/>
        <v/>
      </c>
      <c r="V154" s="28" t="str">
        <f t="shared" si="30"/>
        <v/>
      </c>
      <c r="W154" s="26" t="str">
        <f t="shared" si="31"/>
        <v/>
      </c>
      <c r="X154" s="30" t="str">
        <f t="shared" si="32"/>
        <v/>
      </c>
      <c r="Z154" s="31" t="str">
        <f>IF(Y154="","",VLOOKUP(Y154,[2]Entraîneur!A:C,2,FALSE))</f>
        <v/>
      </c>
      <c r="AA154" s="22" t="str">
        <f>IF(Y154="","",VLOOKUP(Y154,[2]Budget!A:B,2,FALSE))</f>
        <v/>
      </c>
    </row>
    <row r="155" spans="6:27" x14ac:dyDescent="0.25">
      <c r="F155" s="22" t="str">
        <f>IF(H155="","",VLOOKUP(H155,[2]Budget!A:B,2,FALSE))</f>
        <v/>
      </c>
      <c r="G155" s="23" t="str">
        <f>IF(H155="","",VLOOKUP(H155,[2]Entraîneur!A:C,2,FALSE))</f>
        <v/>
      </c>
      <c r="I155" s="25" t="str">
        <f t="shared" si="22"/>
        <v/>
      </c>
      <c r="J155" s="26" t="str">
        <f t="shared" si="23"/>
        <v/>
      </c>
      <c r="K155" s="26" t="str">
        <f t="shared" si="24"/>
        <v/>
      </c>
      <c r="L155" s="26" t="str">
        <f t="shared" si="25"/>
        <v/>
      </c>
      <c r="M155" s="27" t="str">
        <f t="shared" si="26"/>
        <v/>
      </c>
      <c r="N155" s="28" t="str">
        <f t="shared" si="27"/>
        <v/>
      </c>
      <c r="O155" s="28" t="str">
        <f t="shared" si="28"/>
        <v/>
      </c>
      <c r="U155" s="26" t="str">
        <f t="shared" si="29"/>
        <v/>
      </c>
      <c r="V155" s="28" t="str">
        <f t="shared" si="30"/>
        <v/>
      </c>
      <c r="W155" s="26" t="str">
        <f t="shared" si="31"/>
        <v/>
      </c>
      <c r="X155" s="30" t="str">
        <f t="shared" si="32"/>
        <v/>
      </c>
      <c r="Z155" s="31" t="str">
        <f>IF(Y155="","",VLOOKUP(Y155,[2]Entraîneur!A:C,2,FALSE))</f>
        <v/>
      </c>
      <c r="AA155" s="22" t="str">
        <f>IF(Y155="","",VLOOKUP(Y155,[2]Budget!A:B,2,FALSE))</f>
        <v/>
      </c>
    </row>
    <row r="156" spans="6:27" x14ac:dyDescent="0.25">
      <c r="F156" s="22" t="str">
        <f>IF(H156="","",VLOOKUP(H156,[2]Budget!A:B,2,FALSE))</f>
        <v/>
      </c>
      <c r="G156" s="23" t="str">
        <f>IF(H156="","",VLOOKUP(H156,[2]Entraîneur!A:C,2,FALSE))</f>
        <v/>
      </c>
      <c r="I156" s="25" t="str">
        <f t="shared" si="22"/>
        <v/>
      </c>
      <c r="J156" s="26" t="str">
        <f t="shared" si="23"/>
        <v/>
      </c>
      <c r="K156" s="26" t="str">
        <f t="shared" si="24"/>
        <v/>
      </c>
      <c r="L156" s="26" t="str">
        <f t="shared" si="25"/>
        <v/>
      </c>
      <c r="M156" s="27" t="str">
        <f t="shared" si="26"/>
        <v/>
      </c>
      <c r="N156" s="28" t="str">
        <f t="shared" si="27"/>
        <v/>
      </c>
      <c r="O156" s="28" t="str">
        <f t="shared" si="28"/>
        <v/>
      </c>
      <c r="U156" s="26" t="str">
        <f t="shared" si="29"/>
        <v/>
      </c>
      <c r="V156" s="28" t="str">
        <f t="shared" si="30"/>
        <v/>
      </c>
      <c r="W156" s="26" t="str">
        <f t="shared" si="31"/>
        <v/>
      </c>
      <c r="X156" s="30" t="str">
        <f t="shared" si="32"/>
        <v/>
      </c>
      <c r="Z156" s="31" t="str">
        <f>IF(Y156="","",VLOOKUP(Y156,[2]Entraîneur!A:C,2,FALSE))</f>
        <v/>
      </c>
      <c r="AA156" s="22" t="str">
        <f>IF(Y156="","",VLOOKUP(Y156,[2]Budget!A:B,2,FALSE))</f>
        <v/>
      </c>
    </row>
    <row r="157" spans="6:27" x14ac:dyDescent="0.25">
      <c r="F157" s="22" t="str">
        <f>IF(H157="","",VLOOKUP(H157,[2]Budget!A:B,2,FALSE))</f>
        <v/>
      </c>
      <c r="G157" s="23" t="str">
        <f>IF(H157="","",VLOOKUP(H157,[2]Entraîneur!A:C,2,FALSE))</f>
        <v/>
      </c>
      <c r="I157" s="25" t="str">
        <f t="shared" si="22"/>
        <v/>
      </c>
      <c r="J157" s="26" t="str">
        <f t="shared" si="23"/>
        <v/>
      </c>
      <c r="K157" s="26" t="str">
        <f t="shared" si="24"/>
        <v/>
      </c>
      <c r="L157" s="26" t="str">
        <f t="shared" si="25"/>
        <v/>
      </c>
      <c r="M157" s="27" t="str">
        <f t="shared" si="26"/>
        <v/>
      </c>
      <c r="N157" s="28" t="str">
        <f t="shared" si="27"/>
        <v/>
      </c>
      <c r="O157" s="28" t="str">
        <f t="shared" si="28"/>
        <v/>
      </c>
      <c r="U157" s="26" t="str">
        <f t="shared" si="29"/>
        <v/>
      </c>
      <c r="V157" s="28" t="str">
        <f t="shared" si="30"/>
        <v/>
      </c>
      <c r="W157" s="26" t="str">
        <f t="shared" si="31"/>
        <v/>
      </c>
      <c r="X157" s="30" t="str">
        <f t="shared" si="32"/>
        <v/>
      </c>
      <c r="Z157" s="31" t="str">
        <f>IF(Y157="","",VLOOKUP(Y157,[2]Entraîneur!A:C,2,FALSE))</f>
        <v/>
      </c>
      <c r="AA157" s="22" t="str">
        <f>IF(Y157="","",VLOOKUP(Y157,[2]Budget!A:B,2,FALSE))</f>
        <v/>
      </c>
    </row>
    <row r="158" spans="6:27" x14ac:dyDescent="0.25">
      <c r="F158" s="22" t="str">
        <f>IF(H158="","",VLOOKUP(H158,[2]Budget!A:B,2,FALSE))</f>
        <v/>
      </c>
      <c r="G158" s="23" t="str">
        <f>IF(H158="","",VLOOKUP(H158,[2]Entraîneur!A:C,2,FALSE))</f>
        <v/>
      </c>
      <c r="I158" s="25" t="str">
        <f t="shared" si="22"/>
        <v/>
      </c>
      <c r="J158" s="26" t="str">
        <f t="shared" si="23"/>
        <v/>
      </c>
      <c r="K158" s="26" t="str">
        <f t="shared" si="24"/>
        <v/>
      </c>
      <c r="L158" s="26" t="str">
        <f t="shared" si="25"/>
        <v/>
      </c>
      <c r="M158" s="27" t="str">
        <f t="shared" si="26"/>
        <v/>
      </c>
      <c r="N158" s="28" t="str">
        <f t="shared" si="27"/>
        <v/>
      </c>
      <c r="O158" s="28" t="str">
        <f t="shared" si="28"/>
        <v/>
      </c>
      <c r="U158" s="26" t="str">
        <f t="shared" si="29"/>
        <v/>
      </c>
      <c r="V158" s="28" t="str">
        <f t="shared" si="30"/>
        <v/>
      </c>
      <c r="W158" s="26" t="str">
        <f t="shared" si="31"/>
        <v/>
      </c>
      <c r="X158" s="30" t="str">
        <f t="shared" si="32"/>
        <v/>
      </c>
      <c r="Z158" s="31" t="str">
        <f>IF(Y158="","",VLOOKUP(Y158,[2]Entraîneur!A:C,2,FALSE))</f>
        <v/>
      </c>
      <c r="AA158" s="22" t="str">
        <f>IF(Y158="","",VLOOKUP(Y158,[2]Budget!A:B,2,FALSE))</f>
        <v/>
      </c>
    </row>
    <row r="159" spans="6:27" x14ac:dyDescent="0.25">
      <c r="F159" s="22" t="str">
        <f>IF(H159="","",VLOOKUP(H159,[2]Budget!A:B,2,FALSE))</f>
        <v/>
      </c>
      <c r="G159" s="23" t="str">
        <f>IF(H159="","",VLOOKUP(H159,[2]Entraîneur!A:C,2,FALSE))</f>
        <v/>
      </c>
      <c r="I159" s="25" t="str">
        <f t="shared" si="22"/>
        <v/>
      </c>
      <c r="J159" s="26" t="str">
        <f t="shared" si="23"/>
        <v/>
      </c>
      <c r="K159" s="26" t="str">
        <f t="shared" si="24"/>
        <v/>
      </c>
      <c r="L159" s="26" t="str">
        <f t="shared" si="25"/>
        <v/>
      </c>
      <c r="M159" s="27" t="str">
        <f t="shared" si="26"/>
        <v/>
      </c>
      <c r="N159" s="28" t="str">
        <f t="shared" si="27"/>
        <v/>
      </c>
      <c r="O159" s="28" t="str">
        <f t="shared" si="28"/>
        <v/>
      </c>
      <c r="U159" s="26" t="str">
        <f t="shared" si="29"/>
        <v/>
      </c>
      <c r="V159" s="28" t="str">
        <f t="shared" si="30"/>
        <v/>
      </c>
      <c r="W159" s="26" t="str">
        <f t="shared" si="31"/>
        <v/>
      </c>
      <c r="X159" s="30" t="str">
        <f t="shared" si="32"/>
        <v/>
      </c>
      <c r="Z159" s="31" t="str">
        <f>IF(Y159="","",VLOOKUP(Y159,[2]Entraîneur!A:C,2,FALSE))</f>
        <v/>
      </c>
      <c r="AA159" s="22" t="str">
        <f>IF(Y159="","",VLOOKUP(Y159,[2]Budget!A:B,2,FALSE))</f>
        <v/>
      </c>
    </row>
    <row r="160" spans="6:27" x14ac:dyDescent="0.25">
      <c r="F160" s="22" t="str">
        <f>IF(H160="","",VLOOKUP(H160,[2]Budget!A:B,2,FALSE))</f>
        <v/>
      </c>
      <c r="G160" s="23" t="str">
        <f>IF(H160="","",VLOOKUP(H160,[2]Entraîneur!A:C,2,FALSE))</f>
        <v/>
      </c>
      <c r="I160" s="25" t="str">
        <f t="shared" si="22"/>
        <v/>
      </c>
      <c r="J160" s="26" t="str">
        <f t="shared" si="23"/>
        <v/>
      </c>
      <c r="K160" s="26" t="str">
        <f t="shared" si="24"/>
        <v/>
      </c>
      <c r="L160" s="26" t="str">
        <f t="shared" si="25"/>
        <v/>
      </c>
      <c r="M160" s="27" t="str">
        <f t="shared" si="26"/>
        <v/>
      </c>
      <c r="N160" s="28" t="str">
        <f t="shared" si="27"/>
        <v/>
      </c>
      <c r="O160" s="28" t="str">
        <f t="shared" si="28"/>
        <v/>
      </c>
      <c r="U160" s="26" t="str">
        <f t="shared" si="29"/>
        <v/>
      </c>
      <c r="V160" s="28" t="str">
        <f t="shared" si="30"/>
        <v/>
      </c>
      <c r="W160" s="26" t="str">
        <f t="shared" si="31"/>
        <v/>
      </c>
      <c r="X160" s="30" t="str">
        <f t="shared" si="32"/>
        <v/>
      </c>
      <c r="Z160" s="31" t="str">
        <f>IF(Y160="","",VLOOKUP(Y160,[2]Entraîneur!A:C,2,FALSE))</f>
        <v/>
      </c>
      <c r="AA160" s="22" t="str">
        <f>IF(Y160="","",VLOOKUP(Y160,[2]Budget!A:B,2,FALSE))</f>
        <v/>
      </c>
    </row>
    <row r="161" spans="6:27" x14ac:dyDescent="0.25">
      <c r="F161" s="22" t="str">
        <f>IF(H161="","",VLOOKUP(H161,[2]Budget!A:B,2,FALSE))</f>
        <v/>
      </c>
      <c r="G161" s="23" t="str">
        <f>IF(H161="","",VLOOKUP(H161,[2]Entraîneur!A:C,2,FALSE))</f>
        <v/>
      </c>
      <c r="I161" s="25" t="str">
        <f t="shared" si="22"/>
        <v/>
      </c>
      <c r="J161" s="26" t="str">
        <f t="shared" si="23"/>
        <v/>
      </c>
      <c r="K161" s="26" t="str">
        <f t="shared" si="24"/>
        <v/>
      </c>
      <c r="L161" s="26" t="str">
        <f t="shared" si="25"/>
        <v/>
      </c>
      <c r="M161" s="27" t="str">
        <f t="shared" si="26"/>
        <v/>
      </c>
      <c r="N161" s="28" t="str">
        <f t="shared" si="27"/>
        <v/>
      </c>
      <c r="O161" s="28" t="str">
        <f t="shared" si="28"/>
        <v/>
      </c>
      <c r="U161" s="26" t="str">
        <f t="shared" si="29"/>
        <v/>
      </c>
      <c r="V161" s="28" t="str">
        <f t="shared" si="30"/>
        <v/>
      </c>
      <c r="W161" s="26" t="str">
        <f t="shared" si="31"/>
        <v/>
      </c>
      <c r="X161" s="30" t="str">
        <f t="shared" si="32"/>
        <v/>
      </c>
      <c r="Z161" s="31" t="str">
        <f>IF(Y161="","",VLOOKUP(Y161,[2]Entraîneur!A:C,2,FALSE))</f>
        <v/>
      </c>
      <c r="AA161" s="22" t="str">
        <f>IF(Y161="","",VLOOKUP(Y161,[2]Budget!A:B,2,FALSE))</f>
        <v/>
      </c>
    </row>
    <row r="162" spans="6:27" x14ac:dyDescent="0.25">
      <c r="F162" s="22" t="str">
        <f>IF(H162="","",VLOOKUP(H162,[2]Budget!A:B,2,FALSE))</f>
        <v/>
      </c>
      <c r="G162" s="23" t="str">
        <f>IF(H162="","",VLOOKUP(H162,[2]Entraîneur!A:C,2,FALSE))</f>
        <v/>
      </c>
      <c r="I162" s="25" t="str">
        <f t="shared" si="22"/>
        <v/>
      </c>
      <c r="J162" s="26" t="str">
        <f t="shared" si="23"/>
        <v/>
      </c>
      <c r="K162" s="26" t="str">
        <f t="shared" si="24"/>
        <v/>
      </c>
      <c r="L162" s="26" t="str">
        <f t="shared" si="25"/>
        <v/>
      </c>
      <c r="M162" s="27" t="str">
        <f t="shared" si="26"/>
        <v/>
      </c>
      <c r="N162" s="28" t="str">
        <f t="shared" si="27"/>
        <v/>
      </c>
      <c r="O162" s="28" t="str">
        <f t="shared" si="28"/>
        <v/>
      </c>
      <c r="U162" s="26" t="str">
        <f t="shared" si="29"/>
        <v/>
      </c>
      <c r="V162" s="28" t="str">
        <f t="shared" si="30"/>
        <v/>
      </c>
      <c r="W162" s="26" t="str">
        <f t="shared" si="31"/>
        <v/>
      </c>
      <c r="X162" s="30" t="str">
        <f t="shared" si="32"/>
        <v/>
      </c>
      <c r="Z162" s="31" t="str">
        <f>IF(Y162="","",VLOOKUP(Y162,[2]Entraîneur!A:C,2,FALSE))</f>
        <v/>
      </c>
      <c r="AA162" s="22" t="str">
        <f>IF(Y162="","",VLOOKUP(Y162,[2]Budget!A:B,2,FALSE))</f>
        <v/>
      </c>
    </row>
    <row r="163" spans="6:27" x14ac:dyDescent="0.25">
      <c r="F163" s="22" t="str">
        <f>IF(H163="","",VLOOKUP(H163,[2]Budget!A:B,2,FALSE))</f>
        <v/>
      </c>
      <c r="G163" s="23" t="str">
        <f>IF(H163="","",VLOOKUP(H163,[2]Entraîneur!A:C,2,FALSE))</f>
        <v/>
      </c>
      <c r="I163" s="25" t="str">
        <f t="shared" si="22"/>
        <v/>
      </c>
      <c r="J163" s="26" t="str">
        <f t="shared" si="23"/>
        <v/>
      </c>
      <c r="K163" s="26" t="str">
        <f t="shared" si="24"/>
        <v/>
      </c>
      <c r="L163" s="26" t="str">
        <f t="shared" si="25"/>
        <v/>
      </c>
      <c r="M163" s="27" t="str">
        <f t="shared" si="26"/>
        <v/>
      </c>
      <c r="N163" s="28" t="str">
        <f t="shared" si="27"/>
        <v/>
      </c>
      <c r="O163" s="28" t="str">
        <f t="shared" si="28"/>
        <v/>
      </c>
      <c r="U163" s="26" t="str">
        <f t="shared" si="29"/>
        <v/>
      </c>
      <c r="V163" s="28" t="str">
        <f t="shared" si="30"/>
        <v/>
      </c>
      <c r="W163" s="26" t="str">
        <f t="shared" si="31"/>
        <v/>
      </c>
      <c r="X163" s="30" t="str">
        <f t="shared" si="32"/>
        <v/>
      </c>
      <c r="Z163" s="31" t="str">
        <f>IF(Y163="","",VLOOKUP(Y163,[2]Entraîneur!A:C,2,FALSE))</f>
        <v/>
      </c>
      <c r="AA163" s="22" t="str">
        <f>IF(Y163="","",VLOOKUP(Y163,[2]Budget!A:B,2,FALSE))</f>
        <v/>
      </c>
    </row>
    <row r="164" spans="6:27" x14ac:dyDescent="0.25">
      <c r="F164" s="22" t="str">
        <f>IF(H164="","",VLOOKUP(H164,[2]Budget!A:B,2,FALSE))</f>
        <v/>
      </c>
      <c r="G164" s="23" t="str">
        <f>IF(H164="","",VLOOKUP(H164,[2]Entraîneur!A:C,2,FALSE))</f>
        <v/>
      </c>
      <c r="I164" s="25" t="str">
        <f t="shared" si="22"/>
        <v/>
      </c>
      <c r="J164" s="26" t="str">
        <f t="shared" si="23"/>
        <v/>
      </c>
      <c r="K164" s="26" t="str">
        <f t="shared" si="24"/>
        <v/>
      </c>
      <c r="L164" s="26" t="str">
        <f t="shared" si="25"/>
        <v/>
      </c>
      <c r="M164" s="27" t="str">
        <f t="shared" si="26"/>
        <v/>
      </c>
      <c r="N164" s="28" t="str">
        <f t="shared" si="27"/>
        <v/>
      </c>
      <c r="O164" s="28" t="str">
        <f t="shared" si="28"/>
        <v/>
      </c>
      <c r="U164" s="26" t="str">
        <f t="shared" si="29"/>
        <v/>
      </c>
      <c r="V164" s="28" t="str">
        <f t="shared" si="30"/>
        <v/>
      </c>
      <c r="W164" s="26" t="str">
        <f t="shared" si="31"/>
        <v/>
      </c>
      <c r="X164" s="30" t="str">
        <f t="shared" si="32"/>
        <v/>
      </c>
      <c r="Z164" s="31" t="str">
        <f>IF(Y164="","",VLOOKUP(Y164,[2]Entraîneur!A:C,2,FALSE))</f>
        <v/>
      </c>
      <c r="AA164" s="22" t="str">
        <f>IF(Y164="","",VLOOKUP(Y164,[2]Budget!A:B,2,FALSE))</f>
        <v/>
      </c>
    </row>
    <row r="165" spans="6:27" x14ac:dyDescent="0.25">
      <c r="F165" s="22" t="str">
        <f>IF(H165="","",VLOOKUP(H165,[2]Budget!A:B,2,FALSE))</f>
        <v/>
      </c>
      <c r="G165" s="23" t="str">
        <f>IF(H165="","",VLOOKUP(H165,[2]Entraîneur!A:C,2,FALSE))</f>
        <v/>
      </c>
      <c r="I165" s="25" t="str">
        <f t="shared" si="22"/>
        <v/>
      </c>
      <c r="J165" s="26" t="str">
        <f t="shared" si="23"/>
        <v/>
      </c>
      <c r="K165" s="26" t="str">
        <f t="shared" si="24"/>
        <v/>
      </c>
      <c r="L165" s="26" t="str">
        <f t="shared" si="25"/>
        <v/>
      </c>
      <c r="M165" s="27" t="str">
        <f t="shared" si="26"/>
        <v/>
      </c>
      <c r="N165" s="28" t="str">
        <f t="shared" si="27"/>
        <v/>
      </c>
      <c r="O165" s="28" t="str">
        <f t="shared" si="28"/>
        <v/>
      </c>
      <c r="U165" s="26" t="str">
        <f t="shared" si="29"/>
        <v/>
      </c>
      <c r="V165" s="28" t="str">
        <f t="shared" si="30"/>
        <v/>
      </c>
      <c r="W165" s="26" t="str">
        <f t="shared" si="31"/>
        <v/>
      </c>
      <c r="X165" s="30" t="str">
        <f t="shared" si="32"/>
        <v/>
      </c>
      <c r="Z165" s="31" t="str">
        <f>IF(Y165="","",VLOOKUP(Y165,[2]Entraîneur!A:C,2,FALSE))</f>
        <v/>
      </c>
      <c r="AA165" s="22" t="str">
        <f>IF(Y165="","",VLOOKUP(Y165,[2]Budget!A:B,2,FALSE))</f>
        <v/>
      </c>
    </row>
    <row r="166" spans="6:27" x14ac:dyDescent="0.25">
      <c r="F166" s="22" t="str">
        <f>IF(H166="","",VLOOKUP(H166,[2]Budget!A:B,2,FALSE))</f>
        <v/>
      </c>
      <c r="G166" s="23" t="str">
        <f>IF(H166="","",VLOOKUP(H166,[2]Entraîneur!A:C,2,FALSE))</f>
        <v/>
      </c>
      <c r="I166" s="25" t="str">
        <f t="shared" si="22"/>
        <v/>
      </c>
      <c r="J166" s="26" t="str">
        <f t="shared" si="23"/>
        <v/>
      </c>
      <c r="K166" s="26" t="str">
        <f t="shared" si="24"/>
        <v/>
      </c>
      <c r="L166" s="26" t="str">
        <f t="shared" si="25"/>
        <v/>
      </c>
      <c r="M166" s="27" t="str">
        <f t="shared" si="26"/>
        <v/>
      </c>
      <c r="N166" s="28" t="str">
        <f t="shared" si="27"/>
        <v/>
      </c>
      <c r="O166" s="28" t="str">
        <f t="shared" si="28"/>
        <v/>
      </c>
      <c r="U166" s="26" t="str">
        <f t="shared" si="29"/>
        <v/>
      </c>
      <c r="V166" s="28" t="str">
        <f t="shared" si="30"/>
        <v/>
      </c>
      <c r="W166" s="26" t="str">
        <f t="shared" si="31"/>
        <v/>
      </c>
      <c r="X166" s="30" t="str">
        <f t="shared" si="32"/>
        <v/>
      </c>
      <c r="Z166" s="31" t="str">
        <f>IF(Y166="","",VLOOKUP(Y166,[2]Entraîneur!A:C,2,FALSE))</f>
        <v/>
      </c>
      <c r="AA166" s="22" t="str">
        <f>IF(Y166="","",VLOOKUP(Y166,[2]Budget!A:B,2,FALSE))</f>
        <v/>
      </c>
    </row>
    <row r="167" spans="6:27" x14ac:dyDescent="0.25">
      <c r="F167" s="22" t="str">
        <f>IF(H167="","",VLOOKUP(H167,[2]Budget!A:B,2,FALSE))</f>
        <v/>
      </c>
      <c r="G167" s="23" t="str">
        <f>IF(H167="","",VLOOKUP(H167,[2]Entraîneur!A:C,2,FALSE))</f>
        <v/>
      </c>
      <c r="I167" s="25" t="str">
        <f t="shared" si="22"/>
        <v/>
      </c>
      <c r="J167" s="26" t="str">
        <f t="shared" si="23"/>
        <v/>
      </c>
      <c r="K167" s="26" t="str">
        <f t="shared" si="24"/>
        <v/>
      </c>
      <c r="L167" s="26" t="str">
        <f t="shared" si="25"/>
        <v/>
      </c>
      <c r="M167" s="27" t="str">
        <f t="shared" si="26"/>
        <v/>
      </c>
      <c r="N167" s="28" t="str">
        <f t="shared" si="27"/>
        <v/>
      </c>
      <c r="O167" s="28" t="str">
        <f t="shared" si="28"/>
        <v/>
      </c>
      <c r="U167" s="26" t="str">
        <f t="shared" si="29"/>
        <v/>
      </c>
      <c r="V167" s="28" t="str">
        <f t="shared" si="30"/>
        <v/>
      </c>
      <c r="W167" s="26" t="str">
        <f t="shared" si="31"/>
        <v/>
      </c>
      <c r="X167" s="30" t="str">
        <f t="shared" si="32"/>
        <v/>
      </c>
      <c r="Z167" s="31" t="str">
        <f>IF(Y167="","",VLOOKUP(Y167,[2]Entraîneur!A:C,2,FALSE))</f>
        <v/>
      </c>
      <c r="AA167" s="22" t="str">
        <f>IF(Y167="","",VLOOKUP(Y167,[2]Budget!A:B,2,FALSE))</f>
        <v/>
      </c>
    </row>
    <row r="168" spans="6:27" x14ac:dyDescent="0.25">
      <c r="F168" s="22" t="str">
        <f>IF(H168="","",VLOOKUP(H168,[2]Budget!A:B,2,FALSE))</f>
        <v/>
      </c>
      <c r="G168" s="23" t="str">
        <f>IF(H168="","",VLOOKUP(H168,[2]Entraîneur!A:C,2,FALSE))</f>
        <v/>
      </c>
      <c r="I168" s="25" t="str">
        <f t="shared" si="22"/>
        <v/>
      </c>
      <c r="J168" s="26" t="str">
        <f t="shared" si="23"/>
        <v/>
      </c>
      <c r="K168" s="26" t="str">
        <f t="shared" si="24"/>
        <v/>
      </c>
      <c r="L168" s="26" t="str">
        <f t="shared" si="25"/>
        <v/>
      </c>
      <c r="M168" s="27" t="str">
        <f t="shared" si="26"/>
        <v/>
      </c>
      <c r="N168" s="28" t="str">
        <f t="shared" si="27"/>
        <v/>
      </c>
      <c r="O168" s="28" t="str">
        <f t="shared" si="28"/>
        <v/>
      </c>
      <c r="U168" s="26" t="str">
        <f t="shared" si="29"/>
        <v/>
      </c>
      <c r="V168" s="28" t="str">
        <f t="shared" si="30"/>
        <v/>
      </c>
      <c r="W168" s="26" t="str">
        <f t="shared" si="31"/>
        <v/>
      </c>
      <c r="X168" s="30" t="str">
        <f t="shared" si="32"/>
        <v/>
      </c>
      <c r="Z168" s="31" t="str">
        <f>IF(Y168="","",VLOOKUP(Y168,[2]Entraîneur!A:C,2,FALSE))</f>
        <v/>
      </c>
      <c r="AA168" s="22" t="str">
        <f>IF(Y168="","",VLOOKUP(Y168,[2]Budget!A:B,2,FALSE))</f>
        <v/>
      </c>
    </row>
    <row r="169" spans="6:27" x14ac:dyDescent="0.25">
      <c r="F169" s="22" t="str">
        <f>IF(H169="","",VLOOKUP(H169,[2]Budget!A:B,2,FALSE))</f>
        <v/>
      </c>
      <c r="G169" s="23" t="str">
        <f>IF(H169="","",VLOOKUP(H169,[2]Entraîneur!A:C,2,FALSE))</f>
        <v/>
      </c>
      <c r="I169" s="25" t="str">
        <f t="shared" si="22"/>
        <v/>
      </c>
      <c r="J169" s="26" t="str">
        <f t="shared" si="23"/>
        <v/>
      </c>
      <c r="K169" s="26" t="str">
        <f t="shared" si="24"/>
        <v/>
      </c>
      <c r="L169" s="26" t="str">
        <f t="shared" si="25"/>
        <v/>
      </c>
      <c r="M169" s="27" t="str">
        <f t="shared" si="26"/>
        <v/>
      </c>
      <c r="N169" s="28" t="str">
        <f t="shared" si="27"/>
        <v/>
      </c>
      <c r="O169" s="28" t="str">
        <f t="shared" si="28"/>
        <v/>
      </c>
      <c r="U169" s="26" t="str">
        <f t="shared" si="29"/>
        <v/>
      </c>
      <c r="V169" s="28" t="str">
        <f t="shared" si="30"/>
        <v/>
      </c>
      <c r="W169" s="26" t="str">
        <f t="shared" si="31"/>
        <v/>
      </c>
      <c r="X169" s="30" t="str">
        <f t="shared" si="32"/>
        <v/>
      </c>
      <c r="Z169" s="31" t="str">
        <f>IF(Y169="","",VLOOKUP(Y169,[2]Entraîneur!A:C,2,FALSE))</f>
        <v/>
      </c>
      <c r="AA169" s="22" t="str">
        <f>IF(Y169="","",VLOOKUP(Y169,[2]Budget!A:B,2,FALSE))</f>
        <v/>
      </c>
    </row>
    <row r="170" spans="6:27" x14ac:dyDescent="0.25">
      <c r="F170" s="22" t="str">
        <f>IF(H170="","",VLOOKUP(H170,[2]Budget!A:B,2,FALSE))</f>
        <v/>
      </c>
      <c r="G170" s="23" t="str">
        <f>IF(H170="","",VLOOKUP(H170,[2]Entraîneur!A:C,2,FALSE))</f>
        <v/>
      </c>
      <c r="I170" s="25" t="str">
        <f t="shared" si="22"/>
        <v/>
      </c>
      <c r="J170" s="26" t="str">
        <f t="shared" si="23"/>
        <v/>
      </c>
      <c r="K170" s="26" t="str">
        <f t="shared" si="24"/>
        <v/>
      </c>
      <c r="L170" s="26" t="str">
        <f t="shared" si="25"/>
        <v/>
      </c>
      <c r="M170" s="27" t="str">
        <f t="shared" si="26"/>
        <v/>
      </c>
      <c r="N170" s="28" t="str">
        <f t="shared" si="27"/>
        <v/>
      </c>
      <c r="O170" s="28" t="str">
        <f t="shared" si="28"/>
        <v/>
      </c>
      <c r="U170" s="26" t="str">
        <f t="shared" si="29"/>
        <v/>
      </c>
      <c r="V170" s="28" t="str">
        <f t="shared" si="30"/>
        <v/>
      </c>
      <c r="W170" s="26" t="str">
        <f t="shared" si="31"/>
        <v/>
      </c>
      <c r="X170" s="30" t="str">
        <f t="shared" si="32"/>
        <v/>
      </c>
      <c r="Z170" s="31" t="str">
        <f>IF(Y170="","",VLOOKUP(Y170,[2]Entraîneur!A:C,2,FALSE))</f>
        <v/>
      </c>
      <c r="AA170" s="22" t="str">
        <f>IF(Y170="","",VLOOKUP(Y170,[2]Budget!A:B,2,FALSE))</f>
        <v/>
      </c>
    </row>
    <row r="171" spans="6:27" x14ac:dyDescent="0.25">
      <c r="F171" s="22" t="str">
        <f>IF(H171="","",VLOOKUP(H171,[2]Budget!A:B,2,FALSE))</f>
        <v/>
      </c>
      <c r="G171" s="23" t="str">
        <f>IF(H171="","",VLOOKUP(H171,[2]Entraîneur!A:C,2,FALSE))</f>
        <v/>
      </c>
      <c r="I171" s="25" t="str">
        <f t="shared" si="22"/>
        <v/>
      </c>
      <c r="J171" s="26" t="str">
        <f t="shared" si="23"/>
        <v/>
      </c>
      <c r="K171" s="26" t="str">
        <f t="shared" si="24"/>
        <v/>
      </c>
      <c r="L171" s="26" t="str">
        <f t="shared" si="25"/>
        <v/>
      </c>
      <c r="M171" s="27" t="str">
        <f t="shared" si="26"/>
        <v/>
      </c>
      <c r="N171" s="28" t="str">
        <f t="shared" si="27"/>
        <v/>
      </c>
      <c r="O171" s="28" t="str">
        <f t="shared" si="28"/>
        <v/>
      </c>
      <c r="U171" s="26" t="str">
        <f t="shared" si="29"/>
        <v/>
      </c>
      <c r="V171" s="28" t="str">
        <f t="shared" si="30"/>
        <v/>
      </c>
      <c r="W171" s="26" t="str">
        <f t="shared" si="31"/>
        <v/>
      </c>
      <c r="X171" s="30" t="str">
        <f t="shared" si="32"/>
        <v/>
      </c>
      <c r="Z171" s="31" t="str">
        <f>IF(Y171="","",VLOOKUP(Y171,[2]Entraîneur!A:C,2,FALSE))</f>
        <v/>
      </c>
      <c r="AA171" s="22" t="str">
        <f>IF(Y171="","",VLOOKUP(Y171,[2]Budget!A:B,2,FALSE))</f>
        <v/>
      </c>
    </row>
    <row r="172" spans="6:27" x14ac:dyDescent="0.25">
      <c r="F172" s="22" t="str">
        <f>IF(H172="","",VLOOKUP(H172,[2]Budget!A:B,2,FALSE))</f>
        <v/>
      </c>
      <c r="G172" s="23" t="str">
        <f>IF(H172="","",VLOOKUP(H172,[2]Entraîneur!A:C,2,FALSE))</f>
        <v/>
      </c>
      <c r="I172" s="25" t="str">
        <f t="shared" si="22"/>
        <v/>
      </c>
      <c r="J172" s="26" t="str">
        <f t="shared" si="23"/>
        <v/>
      </c>
      <c r="K172" s="26" t="str">
        <f t="shared" si="24"/>
        <v/>
      </c>
      <c r="L172" s="26" t="str">
        <f t="shared" si="25"/>
        <v/>
      </c>
      <c r="M172" s="27" t="str">
        <f t="shared" si="26"/>
        <v/>
      </c>
      <c r="N172" s="28" t="str">
        <f t="shared" si="27"/>
        <v/>
      </c>
      <c r="O172" s="28" t="str">
        <f t="shared" si="28"/>
        <v/>
      </c>
      <c r="U172" s="26" t="str">
        <f t="shared" si="29"/>
        <v/>
      </c>
      <c r="V172" s="28" t="str">
        <f t="shared" si="30"/>
        <v/>
      </c>
      <c r="W172" s="26" t="str">
        <f t="shared" si="31"/>
        <v/>
      </c>
      <c r="X172" s="30" t="str">
        <f t="shared" si="32"/>
        <v/>
      </c>
      <c r="Z172" s="31" t="str">
        <f>IF(Y172="","",VLOOKUP(Y172,[2]Entraîneur!A:C,2,FALSE))</f>
        <v/>
      </c>
      <c r="AA172" s="22" t="str">
        <f>IF(Y172="","",VLOOKUP(Y172,[2]Budget!A:B,2,FALSE))</f>
        <v/>
      </c>
    </row>
    <row r="173" spans="6:27" x14ac:dyDescent="0.25">
      <c r="F173" s="22" t="str">
        <f>IF(H173="","",VLOOKUP(H173,[2]Budget!A:B,2,FALSE))</f>
        <v/>
      </c>
      <c r="G173" s="23" t="str">
        <f>IF(H173="","",VLOOKUP(H173,[2]Entraîneur!A:C,2,FALSE))</f>
        <v/>
      </c>
      <c r="I173" s="25" t="str">
        <f t="shared" si="22"/>
        <v/>
      </c>
      <c r="J173" s="26" t="str">
        <f t="shared" si="23"/>
        <v/>
      </c>
      <c r="K173" s="26" t="str">
        <f t="shared" si="24"/>
        <v/>
      </c>
      <c r="L173" s="26" t="str">
        <f t="shared" si="25"/>
        <v/>
      </c>
      <c r="M173" s="27" t="str">
        <f t="shared" si="26"/>
        <v/>
      </c>
      <c r="N173" s="28" t="str">
        <f t="shared" si="27"/>
        <v/>
      </c>
      <c r="O173" s="28" t="str">
        <f t="shared" si="28"/>
        <v/>
      </c>
      <c r="U173" s="26" t="str">
        <f t="shared" si="29"/>
        <v/>
      </c>
      <c r="V173" s="28" t="str">
        <f t="shared" si="30"/>
        <v/>
      </c>
      <c r="W173" s="26" t="str">
        <f t="shared" si="31"/>
        <v/>
      </c>
      <c r="X173" s="30" t="str">
        <f t="shared" si="32"/>
        <v/>
      </c>
      <c r="Z173" s="31" t="str">
        <f>IF(Y173="","",VLOOKUP(Y173,[2]Entraîneur!A:C,2,FALSE))</f>
        <v/>
      </c>
      <c r="AA173" s="22" t="str">
        <f>IF(Y173="","",VLOOKUP(Y173,[2]Budget!A:B,2,FALSE))</f>
        <v/>
      </c>
    </row>
    <row r="174" spans="6:27" x14ac:dyDescent="0.25">
      <c r="F174" s="22" t="str">
        <f>IF(H174="","",VLOOKUP(H174,[2]Budget!A:B,2,FALSE))</f>
        <v/>
      </c>
      <c r="G174" s="23" t="str">
        <f>IF(H174="","",VLOOKUP(H174,[2]Entraîneur!A:C,2,FALSE))</f>
        <v/>
      </c>
      <c r="I174" s="25" t="str">
        <f t="shared" si="22"/>
        <v/>
      </c>
      <c r="J174" s="26" t="str">
        <f t="shared" si="23"/>
        <v/>
      </c>
      <c r="K174" s="26" t="str">
        <f t="shared" si="24"/>
        <v/>
      </c>
      <c r="L174" s="26" t="str">
        <f t="shared" si="25"/>
        <v/>
      </c>
      <c r="M174" s="27" t="str">
        <f t="shared" si="26"/>
        <v/>
      </c>
      <c r="N174" s="28" t="str">
        <f t="shared" si="27"/>
        <v/>
      </c>
      <c r="O174" s="28" t="str">
        <f t="shared" si="28"/>
        <v/>
      </c>
      <c r="U174" s="26" t="str">
        <f t="shared" si="29"/>
        <v/>
      </c>
      <c r="V174" s="28" t="str">
        <f t="shared" si="30"/>
        <v/>
      </c>
      <c r="W174" s="26" t="str">
        <f t="shared" si="31"/>
        <v/>
      </c>
      <c r="X174" s="30" t="str">
        <f t="shared" si="32"/>
        <v/>
      </c>
      <c r="Z174" s="31" t="str">
        <f>IF(Y174="","",VLOOKUP(Y174,[2]Entraîneur!A:C,2,FALSE))</f>
        <v/>
      </c>
      <c r="AA174" s="22" t="str">
        <f>IF(Y174="","",VLOOKUP(Y174,[2]Budget!A:B,2,FALSE))</f>
        <v/>
      </c>
    </row>
    <row r="175" spans="6:27" x14ac:dyDescent="0.25">
      <c r="F175" s="22" t="str">
        <f>IF(H175="","",VLOOKUP(H175,[2]Budget!A:B,2,FALSE))</f>
        <v/>
      </c>
      <c r="G175" s="23" t="str">
        <f>IF(H175="","",VLOOKUP(H175,[2]Entraîneur!A:C,2,FALSE))</f>
        <v/>
      </c>
      <c r="I175" s="25" t="str">
        <f t="shared" si="22"/>
        <v/>
      </c>
      <c r="J175" s="26" t="str">
        <f t="shared" si="23"/>
        <v/>
      </c>
      <c r="K175" s="26" t="str">
        <f t="shared" si="24"/>
        <v/>
      </c>
      <c r="L175" s="26" t="str">
        <f t="shared" si="25"/>
        <v/>
      </c>
      <c r="M175" s="27" t="str">
        <f t="shared" si="26"/>
        <v/>
      </c>
      <c r="N175" s="28" t="str">
        <f t="shared" si="27"/>
        <v/>
      </c>
      <c r="O175" s="28" t="str">
        <f t="shared" si="28"/>
        <v/>
      </c>
      <c r="U175" s="26" t="str">
        <f t="shared" si="29"/>
        <v/>
      </c>
      <c r="V175" s="28" t="str">
        <f t="shared" si="30"/>
        <v/>
      </c>
      <c r="W175" s="26" t="str">
        <f t="shared" si="31"/>
        <v/>
      </c>
      <c r="X175" s="30" t="str">
        <f t="shared" si="32"/>
        <v/>
      </c>
      <c r="Z175" s="31" t="str">
        <f>IF(Y175="","",VLOOKUP(Y175,[2]Entraîneur!A:C,2,FALSE))</f>
        <v/>
      </c>
      <c r="AA175" s="22" t="str">
        <f>IF(Y175="","",VLOOKUP(Y175,[2]Budget!A:B,2,FALSE))</f>
        <v/>
      </c>
    </row>
    <row r="176" spans="6:27" x14ac:dyDescent="0.25">
      <c r="F176" s="22" t="str">
        <f>IF(H176="","",VLOOKUP(H176,[2]Budget!A:B,2,FALSE))</f>
        <v/>
      </c>
      <c r="G176" s="23" t="str">
        <f>IF(H176="","",VLOOKUP(H176,[2]Entraîneur!A:C,2,FALSE))</f>
        <v/>
      </c>
      <c r="I176" s="25" t="str">
        <f t="shared" si="22"/>
        <v/>
      </c>
      <c r="J176" s="26" t="str">
        <f t="shared" si="23"/>
        <v/>
      </c>
      <c r="K176" s="26" t="str">
        <f t="shared" si="24"/>
        <v/>
      </c>
      <c r="L176" s="26" t="str">
        <f t="shared" si="25"/>
        <v/>
      </c>
      <c r="M176" s="27" t="str">
        <f t="shared" si="26"/>
        <v/>
      </c>
      <c r="N176" s="28" t="str">
        <f t="shared" si="27"/>
        <v/>
      </c>
      <c r="O176" s="28" t="str">
        <f t="shared" si="28"/>
        <v/>
      </c>
      <c r="U176" s="26" t="str">
        <f t="shared" si="29"/>
        <v/>
      </c>
      <c r="V176" s="28" t="str">
        <f t="shared" si="30"/>
        <v/>
      </c>
      <c r="W176" s="26" t="str">
        <f t="shared" si="31"/>
        <v/>
      </c>
      <c r="X176" s="30" t="str">
        <f t="shared" si="32"/>
        <v/>
      </c>
      <c r="Z176" s="31" t="str">
        <f>IF(Y176="","",VLOOKUP(Y176,[2]Entraîneur!A:C,2,FALSE))</f>
        <v/>
      </c>
      <c r="AA176" s="22" t="str">
        <f>IF(Y176="","",VLOOKUP(Y176,[2]Budget!A:B,2,FALSE))</f>
        <v/>
      </c>
    </row>
    <row r="177" spans="6:27" x14ac:dyDescent="0.25">
      <c r="F177" s="22" t="str">
        <f>IF(H177="","",VLOOKUP(H177,[2]Budget!A:B,2,FALSE))</f>
        <v/>
      </c>
      <c r="G177" s="23" t="str">
        <f>IF(H177="","",VLOOKUP(H177,[2]Entraîneur!A:C,2,FALSE))</f>
        <v/>
      </c>
      <c r="I177" s="25" t="str">
        <f t="shared" si="22"/>
        <v/>
      </c>
      <c r="J177" s="26" t="str">
        <f t="shared" si="23"/>
        <v/>
      </c>
      <c r="K177" s="26" t="str">
        <f t="shared" si="24"/>
        <v/>
      </c>
      <c r="L177" s="26" t="str">
        <f t="shared" si="25"/>
        <v/>
      </c>
      <c r="M177" s="27" t="str">
        <f t="shared" si="26"/>
        <v/>
      </c>
      <c r="N177" s="28" t="str">
        <f t="shared" si="27"/>
        <v/>
      </c>
      <c r="O177" s="28" t="str">
        <f t="shared" si="28"/>
        <v/>
      </c>
      <c r="U177" s="26" t="str">
        <f t="shared" si="29"/>
        <v/>
      </c>
      <c r="V177" s="28" t="str">
        <f t="shared" si="30"/>
        <v/>
      </c>
      <c r="W177" s="26" t="str">
        <f t="shared" si="31"/>
        <v/>
      </c>
      <c r="X177" s="30" t="str">
        <f t="shared" si="32"/>
        <v/>
      </c>
      <c r="Z177" s="31" t="str">
        <f>IF(Y177="","",VLOOKUP(Y177,[2]Entraîneur!A:C,2,FALSE))</f>
        <v/>
      </c>
      <c r="AA177" s="22" t="str">
        <f>IF(Y177="","",VLOOKUP(Y177,[2]Budget!A:B,2,FALSE))</f>
        <v/>
      </c>
    </row>
    <row r="178" spans="6:27" x14ac:dyDescent="0.25">
      <c r="F178" s="22" t="str">
        <f>IF(H178="","",VLOOKUP(H178,[2]Budget!A:B,2,FALSE))</f>
        <v/>
      </c>
      <c r="G178" s="23" t="str">
        <f>IF(H178="","",VLOOKUP(H178,[2]Entraîneur!A:C,2,FALSE))</f>
        <v/>
      </c>
      <c r="I178" s="25" t="str">
        <f t="shared" si="22"/>
        <v/>
      </c>
      <c r="J178" s="26" t="str">
        <f t="shared" si="23"/>
        <v/>
      </c>
      <c r="K178" s="26" t="str">
        <f t="shared" si="24"/>
        <v/>
      </c>
      <c r="L178" s="26" t="str">
        <f t="shared" si="25"/>
        <v/>
      </c>
      <c r="M178" s="27" t="str">
        <f t="shared" si="26"/>
        <v/>
      </c>
      <c r="N178" s="28" t="str">
        <f t="shared" si="27"/>
        <v/>
      </c>
      <c r="O178" s="28" t="str">
        <f t="shared" si="28"/>
        <v/>
      </c>
      <c r="U178" s="26" t="str">
        <f t="shared" si="29"/>
        <v/>
      </c>
      <c r="V178" s="28" t="str">
        <f t="shared" si="30"/>
        <v/>
      </c>
      <c r="W178" s="26" t="str">
        <f t="shared" si="31"/>
        <v/>
      </c>
      <c r="X178" s="30" t="str">
        <f t="shared" si="32"/>
        <v/>
      </c>
      <c r="Z178" s="31" t="str">
        <f>IF(Y178="","",VLOOKUP(Y178,[2]Entraîneur!A:C,2,FALSE))</f>
        <v/>
      </c>
      <c r="AA178" s="22" t="str">
        <f>IF(Y178="","",VLOOKUP(Y178,[2]Budget!A:B,2,FALSE))</f>
        <v/>
      </c>
    </row>
    <row r="179" spans="6:27" x14ac:dyDescent="0.25">
      <c r="F179" s="22" t="str">
        <f>IF(H179="","",VLOOKUP(H179,[2]Budget!A:B,2,FALSE))</f>
        <v/>
      </c>
      <c r="G179" s="23" t="str">
        <f>IF(H179="","",VLOOKUP(H179,[2]Entraîneur!A:C,2,FALSE))</f>
        <v/>
      </c>
      <c r="I179" s="25" t="str">
        <f t="shared" si="22"/>
        <v/>
      </c>
      <c r="J179" s="26" t="str">
        <f t="shared" si="23"/>
        <v/>
      </c>
      <c r="K179" s="26" t="str">
        <f t="shared" si="24"/>
        <v/>
      </c>
      <c r="L179" s="26" t="str">
        <f t="shared" si="25"/>
        <v/>
      </c>
      <c r="M179" s="27" t="str">
        <f t="shared" si="26"/>
        <v/>
      </c>
      <c r="N179" s="28" t="str">
        <f t="shared" si="27"/>
        <v/>
      </c>
      <c r="O179" s="28" t="str">
        <f t="shared" si="28"/>
        <v/>
      </c>
      <c r="U179" s="26" t="str">
        <f t="shared" si="29"/>
        <v/>
      </c>
      <c r="V179" s="28" t="str">
        <f t="shared" si="30"/>
        <v/>
      </c>
      <c r="W179" s="26" t="str">
        <f t="shared" si="31"/>
        <v/>
      </c>
      <c r="X179" s="30" t="str">
        <f t="shared" si="32"/>
        <v/>
      </c>
      <c r="Z179" s="31" t="str">
        <f>IF(Y179="","",VLOOKUP(Y179,[2]Entraîneur!A:C,2,FALSE))</f>
        <v/>
      </c>
      <c r="AA179" s="22" t="str">
        <f>IF(Y179="","",VLOOKUP(Y179,[2]Budget!A:B,2,FALSE))</f>
        <v/>
      </c>
    </row>
    <row r="180" spans="6:27" x14ac:dyDescent="0.25">
      <c r="F180" s="22" t="str">
        <f>IF(H180="","",VLOOKUP(H180,[2]Budget!A:B,2,FALSE))</f>
        <v/>
      </c>
      <c r="G180" s="23" t="str">
        <f>IF(H180="","",VLOOKUP(H180,[2]Entraîneur!A:C,2,FALSE))</f>
        <v/>
      </c>
      <c r="I180" s="25" t="str">
        <f t="shared" si="22"/>
        <v/>
      </c>
      <c r="J180" s="26" t="str">
        <f t="shared" si="23"/>
        <v/>
      </c>
      <c r="K180" s="26" t="str">
        <f t="shared" si="24"/>
        <v/>
      </c>
      <c r="L180" s="26" t="str">
        <f t="shared" si="25"/>
        <v/>
      </c>
      <c r="M180" s="27" t="str">
        <f t="shared" si="26"/>
        <v/>
      </c>
      <c r="N180" s="28" t="str">
        <f t="shared" si="27"/>
        <v/>
      </c>
      <c r="O180" s="28" t="str">
        <f t="shared" si="28"/>
        <v/>
      </c>
      <c r="U180" s="26" t="str">
        <f t="shared" si="29"/>
        <v/>
      </c>
      <c r="V180" s="28" t="str">
        <f t="shared" si="30"/>
        <v/>
      </c>
      <c r="W180" s="26" t="str">
        <f t="shared" si="31"/>
        <v/>
      </c>
      <c r="X180" s="30" t="str">
        <f t="shared" si="32"/>
        <v/>
      </c>
      <c r="Z180" s="31" t="str">
        <f>IF(Y180="","",VLOOKUP(Y180,[2]Entraîneur!A:C,2,FALSE))</f>
        <v/>
      </c>
      <c r="AA180" s="22" t="str">
        <f>IF(Y180="","",VLOOKUP(Y180,[2]Budget!A:B,2,FALSE))</f>
        <v/>
      </c>
    </row>
    <row r="181" spans="6:27" x14ac:dyDescent="0.25">
      <c r="F181" s="22" t="str">
        <f>IF(H181="","",VLOOKUP(H181,[2]Budget!A:B,2,FALSE))</f>
        <v/>
      </c>
      <c r="G181" s="23" t="str">
        <f>IF(H181="","",VLOOKUP(H181,[2]Entraîneur!A:C,2,FALSE))</f>
        <v/>
      </c>
      <c r="I181" s="25" t="str">
        <f t="shared" si="22"/>
        <v/>
      </c>
      <c r="J181" s="26" t="str">
        <f t="shared" si="23"/>
        <v/>
      </c>
      <c r="K181" s="26" t="str">
        <f t="shared" si="24"/>
        <v/>
      </c>
      <c r="L181" s="26" t="str">
        <f t="shared" si="25"/>
        <v/>
      </c>
      <c r="M181" s="27" t="str">
        <f t="shared" si="26"/>
        <v/>
      </c>
      <c r="N181" s="28" t="str">
        <f t="shared" si="27"/>
        <v/>
      </c>
      <c r="O181" s="28" t="str">
        <f t="shared" si="28"/>
        <v/>
      </c>
      <c r="U181" s="26" t="str">
        <f t="shared" si="29"/>
        <v/>
      </c>
      <c r="V181" s="28" t="str">
        <f t="shared" si="30"/>
        <v/>
      </c>
      <c r="W181" s="26" t="str">
        <f t="shared" si="31"/>
        <v/>
      </c>
      <c r="X181" s="30" t="str">
        <f t="shared" si="32"/>
        <v/>
      </c>
      <c r="Z181" s="31" t="str">
        <f>IF(Y181="","",VLOOKUP(Y181,[2]Entraîneur!A:C,2,FALSE))</f>
        <v/>
      </c>
      <c r="AA181" s="22" t="str">
        <f>IF(Y181="","",VLOOKUP(Y181,[2]Budget!A:B,2,FALSE))</f>
        <v/>
      </c>
    </row>
    <row r="182" spans="6:27" x14ac:dyDescent="0.25">
      <c r="F182" s="22" t="str">
        <f>IF(H182="","",VLOOKUP(H182,[2]Budget!A:B,2,FALSE))</f>
        <v/>
      </c>
      <c r="G182" s="23" t="str">
        <f>IF(H182="","",VLOOKUP(H182,[2]Entraîneur!A:C,2,FALSE))</f>
        <v/>
      </c>
      <c r="I182" s="25" t="str">
        <f t="shared" si="22"/>
        <v/>
      </c>
      <c r="J182" s="26" t="str">
        <f t="shared" si="23"/>
        <v/>
      </c>
      <c r="K182" s="26" t="str">
        <f t="shared" si="24"/>
        <v/>
      </c>
      <c r="L182" s="26" t="str">
        <f t="shared" si="25"/>
        <v/>
      </c>
      <c r="M182" s="27" t="str">
        <f t="shared" si="26"/>
        <v/>
      </c>
      <c r="N182" s="28" t="str">
        <f t="shared" si="27"/>
        <v/>
      </c>
      <c r="O182" s="28" t="str">
        <f t="shared" si="28"/>
        <v/>
      </c>
      <c r="U182" s="26" t="str">
        <f t="shared" si="29"/>
        <v/>
      </c>
      <c r="V182" s="28" t="str">
        <f t="shared" si="30"/>
        <v/>
      </c>
      <c r="W182" s="26" t="str">
        <f t="shared" si="31"/>
        <v/>
      </c>
      <c r="X182" s="30" t="str">
        <f t="shared" si="32"/>
        <v/>
      </c>
      <c r="Z182" s="31" t="str">
        <f>IF(Y182="","",VLOOKUP(Y182,[2]Entraîneur!A:C,2,FALSE))</f>
        <v/>
      </c>
      <c r="AA182" s="22" t="str">
        <f>IF(Y182="","",VLOOKUP(Y182,[2]Budget!A:B,2,FALSE))</f>
        <v/>
      </c>
    </row>
    <row r="183" spans="6:27" x14ac:dyDescent="0.25">
      <c r="F183" s="22" t="str">
        <f>IF(H183="","",VLOOKUP(H183,[2]Budget!A:B,2,FALSE))</f>
        <v/>
      </c>
      <c r="G183" s="23" t="str">
        <f>IF(H183="","",VLOOKUP(H183,[2]Entraîneur!A:C,2,FALSE))</f>
        <v/>
      </c>
      <c r="I183" s="25" t="str">
        <f t="shared" si="22"/>
        <v/>
      </c>
      <c r="J183" s="26" t="str">
        <f t="shared" si="23"/>
        <v/>
      </c>
      <c r="K183" s="26" t="str">
        <f t="shared" si="24"/>
        <v/>
      </c>
      <c r="L183" s="26" t="str">
        <f t="shared" si="25"/>
        <v/>
      </c>
      <c r="M183" s="27" t="str">
        <f t="shared" si="26"/>
        <v/>
      </c>
      <c r="N183" s="28" t="str">
        <f t="shared" si="27"/>
        <v/>
      </c>
      <c r="O183" s="28" t="str">
        <f t="shared" si="28"/>
        <v/>
      </c>
      <c r="U183" s="26" t="str">
        <f t="shared" si="29"/>
        <v/>
      </c>
      <c r="V183" s="28" t="str">
        <f t="shared" si="30"/>
        <v/>
      </c>
      <c r="W183" s="26" t="str">
        <f t="shared" si="31"/>
        <v/>
      </c>
      <c r="X183" s="30" t="str">
        <f t="shared" si="32"/>
        <v/>
      </c>
      <c r="Z183" s="31" t="str">
        <f>IF(Y183="","",VLOOKUP(Y183,[2]Entraîneur!A:C,2,FALSE))</f>
        <v/>
      </c>
      <c r="AA183" s="22" t="str">
        <f>IF(Y183="","",VLOOKUP(Y183,[2]Budget!A:B,2,FALSE))</f>
        <v/>
      </c>
    </row>
    <row r="184" spans="6:27" x14ac:dyDescent="0.25">
      <c r="F184" s="22" t="str">
        <f>IF(H184="","",VLOOKUP(H184,[2]Budget!A:B,2,FALSE))</f>
        <v/>
      </c>
      <c r="G184" s="23" t="str">
        <f>IF(H184="","",VLOOKUP(H184,[2]Entraîneur!A:C,2,FALSE))</f>
        <v/>
      </c>
      <c r="I184" s="25" t="str">
        <f t="shared" si="22"/>
        <v/>
      </c>
      <c r="J184" s="26" t="str">
        <f t="shared" si="23"/>
        <v/>
      </c>
      <c r="K184" s="26" t="str">
        <f t="shared" si="24"/>
        <v/>
      </c>
      <c r="L184" s="26" t="str">
        <f t="shared" si="25"/>
        <v/>
      </c>
      <c r="M184" s="27" t="str">
        <f t="shared" si="26"/>
        <v/>
      </c>
      <c r="N184" s="28" t="str">
        <f t="shared" si="27"/>
        <v/>
      </c>
      <c r="O184" s="28" t="str">
        <f t="shared" si="28"/>
        <v/>
      </c>
      <c r="U184" s="26" t="str">
        <f t="shared" si="29"/>
        <v/>
      </c>
      <c r="V184" s="28" t="str">
        <f t="shared" si="30"/>
        <v/>
      </c>
      <c r="W184" s="26" t="str">
        <f t="shared" si="31"/>
        <v/>
      </c>
      <c r="X184" s="30" t="str">
        <f t="shared" si="32"/>
        <v/>
      </c>
      <c r="Z184" s="31" t="str">
        <f>IF(Y184="","",VLOOKUP(Y184,[2]Entraîneur!A:C,2,FALSE))</f>
        <v/>
      </c>
      <c r="AA184" s="22" t="str">
        <f>IF(Y184="","",VLOOKUP(Y184,[2]Budget!A:B,2,FALSE))</f>
        <v/>
      </c>
    </row>
    <row r="185" spans="6:27" x14ac:dyDescent="0.25">
      <c r="F185" s="22" t="str">
        <f>IF(H185="","",VLOOKUP(H185,[2]Budget!A:B,2,FALSE))</f>
        <v/>
      </c>
      <c r="G185" s="23" t="str">
        <f>IF(H185="","",VLOOKUP(H185,[2]Entraîneur!A:C,2,FALSE))</f>
        <v/>
      </c>
      <c r="I185" s="25" t="str">
        <f t="shared" si="22"/>
        <v/>
      </c>
      <c r="J185" s="26" t="str">
        <f t="shared" si="23"/>
        <v/>
      </c>
      <c r="K185" s="26" t="str">
        <f t="shared" si="24"/>
        <v/>
      </c>
      <c r="L185" s="26" t="str">
        <f t="shared" si="25"/>
        <v/>
      </c>
      <c r="M185" s="27" t="str">
        <f t="shared" si="26"/>
        <v/>
      </c>
      <c r="N185" s="28" t="str">
        <f t="shared" si="27"/>
        <v/>
      </c>
      <c r="O185" s="28" t="str">
        <f t="shared" si="28"/>
        <v/>
      </c>
      <c r="U185" s="26" t="str">
        <f t="shared" si="29"/>
        <v/>
      </c>
      <c r="V185" s="28" t="str">
        <f t="shared" si="30"/>
        <v/>
      </c>
      <c r="W185" s="26" t="str">
        <f t="shared" si="31"/>
        <v/>
      </c>
      <c r="X185" s="30" t="str">
        <f t="shared" si="32"/>
        <v/>
      </c>
      <c r="Z185" s="31" t="str">
        <f>IF(Y185="","",VLOOKUP(Y185,[2]Entraîneur!A:C,2,FALSE))</f>
        <v/>
      </c>
      <c r="AA185" s="22" t="str">
        <f>IF(Y185="","",VLOOKUP(Y185,[2]Budget!A:B,2,FALSE))</f>
        <v/>
      </c>
    </row>
    <row r="186" spans="6:27" x14ac:dyDescent="0.25">
      <c r="F186" s="22" t="str">
        <f>IF(H186="","",VLOOKUP(H186,[2]Budget!A:B,2,FALSE))</f>
        <v/>
      </c>
      <c r="G186" s="23" t="str">
        <f>IF(H186="","",VLOOKUP(H186,[2]Entraîneur!A:C,2,FALSE))</f>
        <v/>
      </c>
      <c r="I186" s="25" t="str">
        <f t="shared" si="22"/>
        <v/>
      </c>
      <c r="J186" s="26" t="str">
        <f t="shared" si="23"/>
        <v/>
      </c>
      <c r="K186" s="26" t="str">
        <f t="shared" si="24"/>
        <v/>
      </c>
      <c r="L186" s="26" t="str">
        <f t="shared" si="25"/>
        <v/>
      </c>
      <c r="M186" s="27" t="str">
        <f t="shared" si="26"/>
        <v/>
      </c>
      <c r="N186" s="28" t="str">
        <f t="shared" si="27"/>
        <v/>
      </c>
      <c r="O186" s="28" t="str">
        <f t="shared" si="28"/>
        <v/>
      </c>
      <c r="U186" s="26" t="str">
        <f t="shared" si="29"/>
        <v/>
      </c>
      <c r="V186" s="28" t="str">
        <f t="shared" si="30"/>
        <v/>
      </c>
      <c r="W186" s="26" t="str">
        <f t="shared" si="31"/>
        <v/>
      </c>
      <c r="X186" s="30" t="str">
        <f t="shared" si="32"/>
        <v/>
      </c>
      <c r="Z186" s="31" t="str">
        <f>IF(Y186="","",VLOOKUP(Y186,[2]Entraîneur!A:C,2,FALSE))</f>
        <v/>
      </c>
      <c r="AA186" s="22" t="str">
        <f>IF(Y186="","",VLOOKUP(Y186,[2]Budget!A:B,2,FALSE))</f>
        <v/>
      </c>
    </row>
    <row r="187" spans="6:27" x14ac:dyDescent="0.25">
      <c r="F187" s="22" t="str">
        <f>IF(H187="","",VLOOKUP(H187,[2]Budget!A:B,2,FALSE))</f>
        <v/>
      </c>
      <c r="G187" s="23" t="str">
        <f>IF(H187="","",VLOOKUP(H187,[2]Entraîneur!A:C,2,FALSE))</f>
        <v/>
      </c>
      <c r="I187" s="25" t="str">
        <f t="shared" si="22"/>
        <v/>
      </c>
      <c r="J187" s="26" t="str">
        <f t="shared" si="23"/>
        <v/>
      </c>
      <c r="K187" s="26" t="str">
        <f t="shared" si="24"/>
        <v/>
      </c>
      <c r="L187" s="26" t="str">
        <f t="shared" si="25"/>
        <v/>
      </c>
      <c r="M187" s="27" t="str">
        <f t="shared" si="26"/>
        <v/>
      </c>
      <c r="N187" s="28" t="str">
        <f t="shared" si="27"/>
        <v/>
      </c>
      <c r="O187" s="28" t="str">
        <f t="shared" si="28"/>
        <v/>
      </c>
      <c r="U187" s="26" t="str">
        <f t="shared" si="29"/>
        <v/>
      </c>
      <c r="V187" s="28" t="str">
        <f t="shared" si="30"/>
        <v/>
      </c>
      <c r="W187" s="26" t="str">
        <f t="shared" si="31"/>
        <v/>
      </c>
      <c r="X187" s="30" t="str">
        <f t="shared" si="32"/>
        <v/>
      </c>
      <c r="Z187" s="31" t="str">
        <f>IF(Y187="","",VLOOKUP(Y187,[2]Entraîneur!A:C,2,FALSE))</f>
        <v/>
      </c>
      <c r="AA187" s="22" t="str">
        <f>IF(Y187="","",VLOOKUP(Y187,[2]Budget!A:B,2,FALSE))</f>
        <v/>
      </c>
    </row>
    <row r="188" spans="6:27" x14ac:dyDescent="0.25">
      <c r="F188" s="22" t="str">
        <f>IF(H188="","",VLOOKUP(H188,[2]Budget!A:B,2,FALSE))</f>
        <v/>
      </c>
      <c r="G188" s="23" t="str">
        <f>IF(H188="","",VLOOKUP(H188,[2]Entraîneur!A:C,2,FALSE))</f>
        <v/>
      </c>
      <c r="I188" s="25" t="str">
        <f t="shared" si="22"/>
        <v/>
      </c>
      <c r="J188" s="26" t="str">
        <f t="shared" si="23"/>
        <v/>
      </c>
      <c r="K188" s="26" t="str">
        <f t="shared" si="24"/>
        <v/>
      </c>
      <c r="L188" s="26" t="str">
        <f t="shared" si="25"/>
        <v/>
      </c>
      <c r="M188" s="27" t="str">
        <f t="shared" si="26"/>
        <v/>
      </c>
      <c r="N188" s="28" t="str">
        <f t="shared" si="27"/>
        <v/>
      </c>
      <c r="O188" s="28" t="str">
        <f t="shared" si="28"/>
        <v/>
      </c>
      <c r="U188" s="26" t="str">
        <f t="shared" si="29"/>
        <v/>
      </c>
      <c r="V188" s="28" t="str">
        <f t="shared" si="30"/>
        <v/>
      </c>
      <c r="W188" s="26" t="str">
        <f t="shared" si="31"/>
        <v/>
      </c>
      <c r="X188" s="30" t="str">
        <f t="shared" si="32"/>
        <v/>
      </c>
      <c r="Z188" s="31" t="str">
        <f>IF(Y188="","",VLOOKUP(Y188,[2]Entraîneur!A:C,2,FALSE))</f>
        <v/>
      </c>
      <c r="AA188" s="22" t="str">
        <f>IF(Y188="","",VLOOKUP(Y188,[2]Budget!A:B,2,FALSE))</f>
        <v/>
      </c>
    </row>
    <row r="189" spans="6:27" x14ac:dyDescent="0.25">
      <c r="F189" s="22" t="str">
        <f>IF(H189="","",VLOOKUP(H189,[2]Budget!A:B,2,FALSE))</f>
        <v/>
      </c>
      <c r="G189" s="23" t="str">
        <f>IF(H189="","",VLOOKUP(H189,[2]Entraîneur!A:C,2,FALSE))</f>
        <v/>
      </c>
      <c r="I189" s="25" t="str">
        <f t="shared" si="22"/>
        <v/>
      </c>
      <c r="J189" s="26" t="str">
        <f t="shared" si="23"/>
        <v/>
      </c>
      <c r="K189" s="26" t="str">
        <f t="shared" si="24"/>
        <v/>
      </c>
      <c r="L189" s="26" t="str">
        <f t="shared" si="25"/>
        <v/>
      </c>
      <c r="M189" s="27" t="str">
        <f t="shared" si="26"/>
        <v/>
      </c>
      <c r="N189" s="28" t="str">
        <f t="shared" si="27"/>
        <v/>
      </c>
      <c r="O189" s="28" t="str">
        <f t="shared" si="28"/>
        <v/>
      </c>
      <c r="U189" s="26" t="str">
        <f t="shared" si="29"/>
        <v/>
      </c>
      <c r="V189" s="28" t="str">
        <f t="shared" si="30"/>
        <v/>
      </c>
      <c r="W189" s="26" t="str">
        <f t="shared" si="31"/>
        <v/>
      </c>
      <c r="X189" s="30" t="str">
        <f t="shared" si="32"/>
        <v/>
      </c>
      <c r="Z189" s="31" t="str">
        <f>IF(Y189="","",VLOOKUP(Y189,[2]Entraîneur!A:C,2,FALSE))</f>
        <v/>
      </c>
      <c r="AA189" s="22" t="str">
        <f>IF(Y189="","",VLOOKUP(Y189,[2]Budget!A:B,2,FALSE))</f>
        <v/>
      </c>
    </row>
    <row r="190" spans="6:27" x14ac:dyDescent="0.25">
      <c r="F190" s="22" t="str">
        <f>IF(H190="","",VLOOKUP(H190,[2]Budget!A:B,2,FALSE))</f>
        <v/>
      </c>
      <c r="G190" s="23" t="str">
        <f>IF(H190="","",VLOOKUP(H190,[2]Entraîneur!A:C,2,FALSE))</f>
        <v/>
      </c>
      <c r="I190" s="25" t="str">
        <f t="shared" si="22"/>
        <v/>
      </c>
      <c r="J190" s="26" t="str">
        <f t="shared" si="23"/>
        <v/>
      </c>
      <c r="K190" s="26" t="str">
        <f t="shared" si="24"/>
        <v/>
      </c>
      <c r="L190" s="26" t="str">
        <f t="shared" si="25"/>
        <v/>
      </c>
      <c r="M190" s="27" t="str">
        <f t="shared" si="26"/>
        <v/>
      </c>
      <c r="N190" s="28" t="str">
        <f t="shared" si="27"/>
        <v/>
      </c>
      <c r="O190" s="28" t="str">
        <f t="shared" si="28"/>
        <v/>
      </c>
      <c r="U190" s="26" t="str">
        <f t="shared" si="29"/>
        <v/>
      </c>
      <c r="V190" s="28" t="str">
        <f t="shared" si="30"/>
        <v/>
      </c>
      <c r="W190" s="26" t="str">
        <f t="shared" si="31"/>
        <v/>
      </c>
      <c r="X190" s="30" t="str">
        <f t="shared" si="32"/>
        <v/>
      </c>
      <c r="Z190" s="31" t="str">
        <f>IF(Y190="","",VLOOKUP(Y190,[2]Entraîneur!A:C,2,FALSE))</f>
        <v/>
      </c>
      <c r="AA190" s="22" t="str">
        <f>IF(Y190="","",VLOOKUP(Y190,[2]Budget!A:B,2,FALSE))</f>
        <v/>
      </c>
    </row>
    <row r="191" spans="6:27" x14ac:dyDescent="0.25">
      <c r="F191" s="22" t="str">
        <f>IF(H191="","",VLOOKUP(H191,[2]Budget!A:B,2,FALSE))</f>
        <v/>
      </c>
      <c r="G191" s="23" t="str">
        <f>IF(H191="","",VLOOKUP(H191,[2]Entraîneur!A:C,2,FALSE))</f>
        <v/>
      </c>
      <c r="I191" s="25" t="str">
        <f t="shared" si="22"/>
        <v/>
      </c>
      <c r="J191" s="26" t="str">
        <f t="shared" si="23"/>
        <v/>
      </c>
      <c r="K191" s="26" t="str">
        <f t="shared" si="24"/>
        <v/>
      </c>
      <c r="L191" s="26" t="str">
        <f t="shared" si="25"/>
        <v/>
      </c>
      <c r="M191" s="27" t="str">
        <f t="shared" si="26"/>
        <v/>
      </c>
      <c r="N191" s="28" t="str">
        <f t="shared" si="27"/>
        <v/>
      </c>
      <c r="O191" s="28" t="str">
        <f t="shared" si="28"/>
        <v/>
      </c>
      <c r="U191" s="26" t="str">
        <f t="shared" si="29"/>
        <v/>
      </c>
      <c r="V191" s="28" t="str">
        <f t="shared" si="30"/>
        <v/>
      </c>
      <c r="W191" s="26" t="str">
        <f t="shared" si="31"/>
        <v/>
      </c>
      <c r="X191" s="30" t="str">
        <f t="shared" si="32"/>
        <v/>
      </c>
      <c r="Z191" s="31" t="str">
        <f>IF(Y191="","",VLOOKUP(Y191,[2]Entraîneur!A:C,2,FALSE))</f>
        <v/>
      </c>
      <c r="AA191" s="22" t="str">
        <f>IF(Y191="","",VLOOKUP(Y191,[2]Budget!A:B,2,FALSE))</f>
        <v/>
      </c>
    </row>
    <row r="192" spans="6:27" x14ac:dyDescent="0.25">
      <c r="F192" s="22" t="str">
        <f>IF(H192="","",VLOOKUP(H192,[2]Budget!A:B,2,FALSE))</f>
        <v/>
      </c>
      <c r="G192" s="23" t="str">
        <f>IF(H192="","",VLOOKUP(H192,[2]Entraîneur!A:C,2,FALSE))</f>
        <v/>
      </c>
      <c r="I192" s="25" t="str">
        <f t="shared" si="22"/>
        <v/>
      </c>
      <c r="J192" s="26" t="str">
        <f t="shared" si="23"/>
        <v/>
      </c>
      <c r="K192" s="26" t="str">
        <f t="shared" si="24"/>
        <v/>
      </c>
      <c r="L192" s="26" t="str">
        <f t="shared" si="25"/>
        <v/>
      </c>
      <c r="M192" s="27" t="str">
        <f t="shared" si="26"/>
        <v/>
      </c>
      <c r="N192" s="28" t="str">
        <f t="shared" si="27"/>
        <v/>
      </c>
      <c r="O192" s="28" t="str">
        <f t="shared" si="28"/>
        <v/>
      </c>
      <c r="U192" s="26" t="str">
        <f t="shared" si="29"/>
        <v/>
      </c>
      <c r="V192" s="28" t="str">
        <f t="shared" si="30"/>
        <v/>
      </c>
      <c r="W192" s="26" t="str">
        <f t="shared" si="31"/>
        <v/>
      </c>
      <c r="X192" s="30" t="str">
        <f t="shared" si="32"/>
        <v/>
      </c>
      <c r="Z192" s="31" t="str">
        <f>IF(Y192="","",VLOOKUP(Y192,[2]Entraîneur!A:C,2,FALSE))</f>
        <v/>
      </c>
      <c r="AA192" s="22" t="str">
        <f>IF(Y192="","",VLOOKUP(Y192,[2]Budget!A:B,2,FALSE))</f>
        <v/>
      </c>
    </row>
    <row r="193" spans="6:27" x14ac:dyDescent="0.25">
      <c r="F193" s="22" t="str">
        <f>IF(H193="","",VLOOKUP(H193,[2]Budget!A:B,2,FALSE))</f>
        <v/>
      </c>
      <c r="G193" s="23" t="str">
        <f>IF(H193="","",VLOOKUP(H193,[2]Entraîneur!A:C,2,FALSE))</f>
        <v/>
      </c>
      <c r="I193" s="25" t="str">
        <f t="shared" si="22"/>
        <v/>
      </c>
      <c r="J193" s="26" t="str">
        <f t="shared" si="23"/>
        <v/>
      </c>
      <c r="K193" s="26" t="str">
        <f t="shared" si="24"/>
        <v/>
      </c>
      <c r="L193" s="26" t="str">
        <f t="shared" si="25"/>
        <v/>
      </c>
      <c r="M193" s="27" t="str">
        <f t="shared" si="26"/>
        <v/>
      </c>
      <c r="N193" s="28" t="str">
        <f t="shared" si="27"/>
        <v/>
      </c>
      <c r="O193" s="28" t="str">
        <f t="shared" si="28"/>
        <v/>
      </c>
      <c r="U193" s="26" t="str">
        <f t="shared" si="29"/>
        <v/>
      </c>
      <c r="V193" s="28" t="str">
        <f t="shared" si="30"/>
        <v/>
      </c>
      <c r="W193" s="26" t="str">
        <f t="shared" si="31"/>
        <v/>
      </c>
      <c r="X193" s="30" t="str">
        <f t="shared" si="32"/>
        <v/>
      </c>
      <c r="Z193" s="31" t="str">
        <f>IF(Y193="","",VLOOKUP(Y193,[2]Entraîneur!A:C,2,FALSE))</f>
        <v/>
      </c>
      <c r="AA193" s="22" t="str">
        <f>IF(Y193="","",VLOOKUP(Y193,[2]Budget!A:B,2,FALSE))</f>
        <v/>
      </c>
    </row>
    <row r="194" spans="6:27" x14ac:dyDescent="0.25">
      <c r="F194" s="22" t="str">
        <f>IF(H194="","",VLOOKUP(H194,[2]Budget!A:B,2,FALSE))</f>
        <v/>
      </c>
      <c r="G194" s="23" t="str">
        <f>IF(H194="","",VLOOKUP(H194,[2]Entraîneur!A:C,2,FALSE))</f>
        <v/>
      </c>
      <c r="I194" s="25" t="str">
        <f t="shared" ref="I194:I257" si="33">IF(F194="","",COUNTIFS(L:L,"Victoire",H:H,H194,E:E,E194))</f>
        <v/>
      </c>
      <c r="J194" s="26" t="str">
        <f t="shared" ref="J194:J257" si="34">IF(F194="","",COUNTIFS(L:L,"Nul",H:H,H194,E:E,E194))</f>
        <v/>
      </c>
      <c r="K194" s="26" t="str">
        <f t="shared" ref="K194:K257" si="35">IF(F194="","",COUNTIFS(L:L,"Défaite",H:H,H194,E:E,E194))</f>
        <v/>
      </c>
      <c r="L194" s="26" t="str">
        <f t="shared" ref="L194:L257" si="36">IF(P194="","",IF(P194=T194,"Nul",IF(P194&gt;T194,"Victoire",IF(P194&lt;T194,"Défaite"))))</f>
        <v/>
      </c>
      <c r="M194" s="27" t="str">
        <f t="shared" ref="M194:M257" si="37">IF(L194="","",IF(L194="Défaite","0",IF(L194="Nul","1",IF(L194="Victoire","3"))))</f>
        <v/>
      </c>
      <c r="N194" s="28" t="str">
        <f t="shared" ref="N194:N257" si="38">IF(Q194="","",IF(Q194&lt;S194,"OUI","NON"))</f>
        <v/>
      </c>
      <c r="O194" s="28" t="str">
        <f t="shared" ref="O194:O257" si="39">IF(F194="","",IF(F194&gt;=AA194,"OUI","NON"))</f>
        <v/>
      </c>
      <c r="U194" s="26" t="str">
        <f t="shared" ref="U194:U257" si="40">IF(AA194="","",IF(AA194&gt;=F194,"OUI","NON"))</f>
        <v/>
      </c>
      <c r="V194" s="28" t="str">
        <f t="shared" ref="V194:V257" si="41">IF(S194="","",IF(S194&lt;Q194,"OUI","NON"))</f>
        <v/>
      </c>
      <c r="W194" s="26" t="str">
        <f t="shared" ref="W194:W257" si="42">IF(X194="","",IF(X194="Défaite","0",IF(X194="Nul","1",IF(X194="Victoire","3"))))</f>
        <v/>
      </c>
      <c r="X194" s="30" t="str">
        <f t="shared" ref="X194:X257" si="43">IF(T194="","",IF(L194="Nul","Nul",IF(L194="Victoire","Défaite",IF(L194="Défaite","Victoire"))))</f>
        <v/>
      </c>
      <c r="Z194" s="31" t="str">
        <f>IF(Y194="","",VLOOKUP(Y194,[2]Entraîneur!A:C,2,FALSE))</f>
        <v/>
      </c>
      <c r="AA194" s="22" t="str">
        <f>IF(Y194="","",VLOOKUP(Y194,[2]Budget!A:B,2,FALSE))</f>
        <v/>
      </c>
    </row>
    <row r="195" spans="6:27" x14ac:dyDescent="0.25">
      <c r="F195" s="22" t="str">
        <f>IF(H195="","",VLOOKUP(H195,[2]Budget!A:B,2,FALSE))</f>
        <v/>
      </c>
      <c r="G195" s="23" t="str">
        <f>IF(H195="","",VLOOKUP(H195,[2]Entraîneur!A:C,2,FALSE))</f>
        <v/>
      </c>
      <c r="I195" s="25" t="str">
        <f t="shared" si="33"/>
        <v/>
      </c>
      <c r="J195" s="26" t="str">
        <f t="shared" si="34"/>
        <v/>
      </c>
      <c r="K195" s="26" t="str">
        <f t="shared" si="35"/>
        <v/>
      </c>
      <c r="L195" s="26" t="str">
        <f t="shared" si="36"/>
        <v/>
      </c>
      <c r="M195" s="27" t="str">
        <f t="shared" si="37"/>
        <v/>
      </c>
      <c r="N195" s="28" t="str">
        <f t="shared" si="38"/>
        <v/>
      </c>
      <c r="O195" s="28" t="str">
        <f t="shared" si="39"/>
        <v/>
      </c>
      <c r="U195" s="26" t="str">
        <f t="shared" si="40"/>
        <v/>
      </c>
      <c r="V195" s="28" t="str">
        <f t="shared" si="41"/>
        <v/>
      </c>
      <c r="W195" s="26" t="str">
        <f t="shared" si="42"/>
        <v/>
      </c>
      <c r="X195" s="30" t="str">
        <f t="shared" si="43"/>
        <v/>
      </c>
      <c r="Z195" s="31" t="str">
        <f>IF(Y195="","",VLOOKUP(Y195,[2]Entraîneur!A:C,2,FALSE))</f>
        <v/>
      </c>
      <c r="AA195" s="22" t="str">
        <f>IF(Y195="","",VLOOKUP(Y195,[2]Budget!A:B,2,FALSE))</f>
        <v/>
      </c>
    </row>
    <row r="196" spans="6:27" x14ac:dyDescent="0.25">
      <c r="F196" s="22" t="str">
        <f>IF(H196="","",VLOOKUP(H196,[2]Budget!A:B,2,FALSE))</f>
        <v/>
      </c>
      <c r="G196" s="23" t="str">
        <f>IF(H196="","",VLOOKUP(H196,[2]Entraîneur!A:C,2,FALSE))</f>
        <v/>
      </c>
      <c r="I196" s="25" t="str">
        <f t="shared" si="33"/>
        <v/>
      </c>
      <c r="J196" s="26" t="str">
        <f t="shared" si="34"/>
        <v/>
      </c>
      <c r="K196" s="26" t="str">
        <f t="shared" si="35"/>
        <v/>
      </c>
      <c r="L196" s="26" t="str">
        <f t="shared" si="36"/>
        <v/>
      </c>
      <c r="M196" s="27" t="str">
        <f t="shared" si="37"/>
        <v/>
      </c>
      <c r="N196" s="28" t="str">
        <f t="shared" si="38"/>
        <v/>
      </c>
      <c r="O196" s="28" t="str">
        <f t="shared" si="39"/>
        <v/>
      </c>
      <c r="U196" s="26" t="str">
        <f t="shared" si="40"/>
        <v/>
      </c>
      <c r="V196" s="28" t="str">
        <f t="shared" si="41"/>
        <v/>
      </c>
      <c r="W196" s="26" t="str">
        <f t="shared" si="42"/>
        <v/>
      </c>
      <c r="X196" s="30" t="str">
        <f t="shared" si="43"/>
        <v/>
      </c>
      <c r="Z196" s="31" t="str">
        <f>IF(Y196="","",VLOOKUP(Y196,[2]Entraîneur!A:C,2,FALSE))</f>
        <v/>
      </c>
      <c r="AA196" s="22" t="str">
        <f>IF(Y196="","",VLOOKUP(Y196,[2]Budget!A:B,2,FALSE))</f>
        <v/>
      </c>
    </row>
    <row r="197" spans="6:27" x14ac:dyDescent="0.25">
      <c r="F197" s="22" t="str">
        <f>IF(H197="","",VLOOKUP(H197,[2]Budget!A:B,2,FALSE))</f>
        <v/>
      </c>
      <c r="G197" s="23" t="str">
        <f>IF(H197="","",VLOOKUP(H197,[2]Entraîneur!A:C,2,FALSE))</f>
        <v/>
      </c>
      <c r="I197" s="25" t="str">
        <f t="shared" si="33"/>
        <v/>
      </c>
      <c r="J197" s="26" t="str">
        <f t="shared" si="34"/>
        <v/>
      </c>
      <c r="K197" s="26" t="str">
        <f t="shared" si="35"/>
        <v/>
      </c>
      <c r="L197" s="26" t="str">
        <f t="shared" si="36"/>
        <v/>
      </c>
      <c r="M197" s="27" t="str">
        <f t="shared" si="37"/>
        <v/>
      </c>
      <c r="N197" s="28" t="str">
        <f t="shared" si="38"/>
        <v/>
      </c>
      <c r="O197" s="28" t="str">
        <f t="shared" si="39"/>
        <v/>
      </c>
      <c r="U197" s="26" t="str">
        <f t="shared" si="40"/>
        <v/>
      </c>
      <c r="V197" s="28" t="str">
        <f t="shared" si="41"/>
        <v/>
      </c>
      <c r="W197" s="26" t="str">
        <f t="shared" si="42"/>
        <v/>
      </c>
      <c r="X197" s="30" t="str">
        <f t="shared" si="43"/>
        <v/>
      </c>
      <c r="Z197" s="31" t="str">
        <f>IF(Y197="","",VLOOKUP(Y197,[2]Entraîneur!A:C,2,FALSE))</f>
        <v/>
      </c>
      <c r="AA197" s="22" t="str">
        <f>IF(Y197="","",VLOOKUP(Y197,[2]Budget!A:B,2,FALSE))</f>
        <v/>
      </c>
    </row>
    <row r="198" spans="6:27" x14ac:dyDescent="0.25">
      <c r="F198" s="22" t="str">
        <f>IF(H198="","",VLOOKUP(H198,[2]Budget!A:B,2,FALSE))</f>
        <v/>
      </c>
      <c r="G198" s="23" t="str">
        <f>IF(H198="","",VLOOKUP(H198,[2]Entraîneur!A:C,2,FALSE))</f>
        <v/>
      </c>
      <c r="I198" s="25" t="str">
        <f t="shared" si="33"/>
        <v/>
      </c>
      <c r="J198" s="26" t="str">
        <f t="shared" si="34"/>
        <v/>
      </c>
      <c r="K198" s="26" t="str">
        <f t="shared" si="35"/>
        <v/>
      </c>
      <c r="L198" s="26" t="str">
        <f t="shared" si="36"/>
        <v/>
      </c>
      <c r="M198" s="27" t="str">
        <f t="shared" si="37"/>
        <v/>
      </c>
      <c r="N198" s="28" t="str">
        <f t="shared" si="38"/>
        <v/>
      </c>
      <c r="O198" s="28" t="str">
        <f t="shared" si="39"/>
        <v/>
      </c>
      <c r="U198" s="26" t="str">
        <f t="shared" si="40"/>
        <v/>
      </c>
      <c r="V198" s="28" t="str">
        <f t="shared" si="41"/>
        <v/>
      </c>
      <c r="W198" s="26" t="str">
        <f t="shared" si="42"/>
        <v/>
      </c>
      <c r="X198" s="30" t="str">
        <f t="shared" si="43"/>
        <v/>
      </c>
      <c r="Z198" s="31" t="str">
        <f>IF(Y198="","",VLOOKUP(Y198,[2]Entraîneur!A:C,2,FALSE))</f>
        <v/>
      </c>
      <c r="AA198" s="22" t="str">
        <f>IF(Y198="","",VLOOKUP(Y198,[2]Budget!A:B,2,FALSE))</f>
        <v/>
      </c>
    </row>
    <row r="199" spans="6:27" x14ac:dyDescent="0.25">
      <c r="F199" s="22" t="str">
        <f>IF(H199="","",VLOOKUP(H199,[2]Budget!A:B,2,FALSE))</f>
        <v/>
      </c>
      <c r="G199" s="23" t="str">
        <f>IF(H199="","",VLOOKUP(H199,[2]Entraîneur!A:C,2,FALSE))</f>
        <v/>
      </c>
      <c r="I199" s="25" t="str">
        <f t="shared" si="33"/>
        <v/>
      </c>
      <c r="J199" s="26" t="str">
        <f t="shared" si="34"/>
        <v/>
      </c>
      <c r="K199" s="26" t="str">
        <f t="shared" si="35"/>
        <v/>
      </c>
      <c r="L199" s="26" t="str">
        <f t="shared" si="36"/>
        <v/>
      </c>
      <c r="M199" s="27" t="str">
        <f t="shared" si="37"/>
        <v/>
      </c>
      <c r="N199" s="28" t="str">
        <f t="shared" si="38"/>
        <v/>
      </c>
      <c r="O199" s="28" t="str">
        <f t="shared" si="39"/>
        <v/>
      </c>
      <c r="U199" s="26" t="str">
        <f t="shared" si="40"/>
        <v/>
      </c>
      <c r="V199" s="28" t="str">
        <f t="shared" si="41"/>
        <v/>
      </c>
      <c r="W199" s="26" t="str">
        <f t="shared" si="42"/>
        <v/>
      </c>
      <c r="X199" s="30" t="str">
        <f t="shared" si="43"/>
        <v/>
      </c>
      <c r="Z199" s="31" t="str">
        <f>IF(Y199="","",VLOOKUP(Y199,[2]Entraîneur!A:C,2,FALSE))</f>
        <v/>
      </c>
      <c r="AA199" s="22" t="str">
        <f>IF(Y199="","",VLOOKUP(Y199,[2]Budget!A:B,2,FALSE))</f>
        <v/>
      </c>
    </row>
    <row r="200" spans="6:27" x14ac:dyDescent="0.25">
      <c r="F200" s="22" t="str">
        <f>IF(H200="","",VLOOKUP(H200,[2]Budget!A:B,2,FALSE))</f>
        <v/>
      </c>
      <c r="G200" s="23" t="str">
        <f>IF(H200="","",VLOOKUP(H200,[2]Entraîneur!A:C,2,FALSE))</f>
        <v/>
      </c>
      <c r="I200" s="25" t="str">
        <f t="shared" si="33"/>
        <v/>
      </c>
      <c r="J200" s="26" t="str">
        <f t="shared" si="34"/>
        <v/>
      </c>
      <c r="K200" s="26" t="str">
        <f t="shared" si="35"/>
        <v/>
      </c>
      <c r="L200" s="26" t="str">
        <f t="shared" si="36"/>
        <v/>
      </c>
      <c r="M200" s="27" t="str">
        <f t="shared" si="37"/>
        <v/>
      </c>
      <c r="N200" s="28" t="str">
        <f t="shared" si="38"/>
        <v/>
      </c>
      <c r="O200" s="28" t="str">
        <f t="shared" si="39"/>
        <v/>
      </c>
      <c r="U200" s="26" t="str">
        <f t="shared" si="40"/>
        <v/>
      </c>
      <c r="V200" s="28" t="str">
        <f t="shared" si="41"/>
        <v/>
      </c>
      <c r="W200" s="26" t="str">
        <f t="shared" si="42"/>
        <v/>
      </c>
      <c r="X200" s="30" t="str">
        <f t="shared" si="43"/>
        <v/>
      </c>
      <c r="Z200" s="31" t="str">
        <f>IF(Y200="","",VLOOKUP(Y200,[2]Entraîneur!A:C,2,FALSE))</f>
        <v/>
      </c>
      <c r="AA200" s="22" t="str">
        <f>IF(Y200="","",VLOOKUP(Y200,[2]Budget!A:B,2,FALSE))</f>
        <v/>
      </c>
    </row>
    <row r="201" spans="6:27" x14ac:dyDescent="0.25">
      <c r="F201" s="22" t="str">
        <f>IF(H201="","",VLOOKUP(H201,[2]Budget!A:B,2,FALSE))</f>
        <v/>
      </c>
      <c r="G201" s="23" t="str">
        <f>IF(H201="","",VLOOKUP(H201,[2]Entraîneur!A:C,2,FALSE))</f>
        <v/>
      </c>
      <c r="I201" s="25" t="str">
        <f t="shared" si="33"/>
        <v/>
      </c>
      <c r="J201" s="26" t="str">
        <f t="shared" si="34"/>
        <v/>
      </c>
      <c r="K201" s="26" t="str">
        <f t="shared" si="35"/>
        <v/>
      </c>
      <c r="L201" s="26" t="str">
        <f t="shared" si="36"/>
        <v/>
      </c>
      <c r="M201" s="27" t="str">
        <f t="shared" si="37"/>
        <v/>
      </c>
      <c r="N201" s="28" t="str">
        <f t="shared" si="38"/>
        <v/>
      </c>
      <c r="O201" s="28" t="str">
        <f t="shared" si="39"/>
        <v/>
      </c>
      <c r="U201" s="26" t="str">
        <f t="shared" si="40"/>
        <v/>
      </c>
      <c r="V201" s="28" t="str">
        <f t="shared" si="41"/>
        <v/>
      </c>
      <c r="W201" s="26" t="str">
        <f t="shared" si="42"/>
        <v/>
      </c>
      <c r="X201" s="30" t="str">
        <f t="shared" si="43"/>
        <v/>
      </c>
      <c r="Z201" s="31" t="str">
        <f>IF(Y201="","",VLOOKUP(Y201,[2]Entraîneur!A:C,2,FALSE))</f>
        <v/>
      </c>
      <c r="AA201" s="22" t="str">
        <f>IF(Y201="","",VLOOKUP(Y201,[2]Budget!A:B,2,FALSE))</f>
        <v/>
      </c>
    </row>
    <row r="202" spans="6:27" x14ac:dyDescent="0.25">
      <c r="F202" s="22" t="str">
        <f>IF(H202="","",VLOOKUP(H202,[2]Budget!A:B,2,FALSE))</f>
        <v/>
      </c>
      <c r="G202" s="23" t="str">
        <f>IF(H202="","",VLOOKUP(H202,[2]Entraîneur!A:C,2,FALSE))</f>
        <v/>
      </c>
      <c r="I202" s="25" t="str">
        <f t="shared" si="33"/>
        <v/>
      </c>
      <c r="J202" s="26" t="str">
        <f t="shared" si="34"/>
        <v/>
      </c>
      <c r="K202" s="26" t="str">
        <f t="shared" si="35"/>
        <v/>
      </c>
      <c r="L202" s="26" t="str">
        <f t="shared" si="36"/>
        <v/>
      </c>
      <c r="M202" s="27" t="str">
        <f t="shared" si="37"/>
        <v/>
      </c>
      <c r="N202" s="28" t="str">
        <f t="shared" si="38"/>
        <v/>
      </c>
      <c r="O202" s="28" t="str">
        <f t="shared" si="39"/>
        <v/>
      </c>
      <c r="U202" s="26" t="str">
        <f t="shared" si="40"/>
        <v/>
      </c>
      <c r="V202" s="28" t="str">
        <f t="shared" si="41"/>
        <v/>
      </c>
      <c r="W202" s="26" t="str">
        <f t="shared" si="42"/>
        <v/>
      </c>
      <c r="X202" s="30" t="str">
        <f t="shared" si="43"/>
        <v/>
      </c>
      <c r="Z202" s="31" t="str">
        <f>IF(Y202="","",VLOOKUP(Y202,[2]Entraîneur!A:C,2,FALSE))</f>
        <v/>
      </c>
      <c r="AA202" s="22" t="str">
        <f>IF(Y202="","",VLOOKUP(Y202,[2]Budget!A:B,2,FALSE))</f>
        <v/>
      </c>
    </row>
    <row r="203" spans="6:27" x14ac:dyDescent="0.25">
      <c r="F203" s="22" t="str">
        <f>IF(H203="","",VLOOKUP(H203,[2]Budget!A:B,2,FALSE))</f>
        <v/>
      </c>
      <c r="G203" s="23" t="str">
        <f>IF(H203="","",VLOOKUP(H203,[2]Entraîneur!A:C,2,FALSE))</f>
        <v/>
      </c>
      <c r="I203" s="25" t="str">
        <f t="shared" si="33"/>
        <v/>
      </c>
      <c r="J203" s="26" t="str">
        <f t="shared" si="34"/>
        <v/>
      </c>
      <c r="K203" s="26" t="str">
        <f t="shared" si="35"/>
        <v/>
      </c>
      <c r="L203" s="26" t="str">
        <f t="shared" si="36"/>
        <v/>
      </c>
      <c r="M203" s="27" t="str">
        <f t="shared" si="37"/>
        <v/>
      </c>
      <c r="N203" s="28" t="str">
        <f t="shared" si="38"/>
        <v/>
      </c>
      <c r="O203" s="28" t="str">
        <f t="shared" si="39"/>
        <v/>
      </c>
      <c r="U203" s="26" t="str">
        <f t="shared" si="40"/>
        <v/>
      </c>
      <c r="V203" s="28" t="str">
        <f t="shared" si="41"/>
        <v/>
      </c>
      <c r="W203" s="26" t="str">
        <f t="shared" si="42"/>
        <v/>
      </c>
      <c r="X203" s="30" t="str">
        <f t="shared" si="43"/>
        <v/>
      </c>
      <c r="Z203" s="31" t="str">
        <f>IF(Y203="","",VLOOKUP(Y203,[2]Entraîneur!A:C,2,FALSE))</f>
        <v/>
      </c>
      <c r="AA203" s="22" t="str">
        <f>IF(Y203="","",VLOOKUP(Y203,[2]Budget!A:B,2,FALSE))</f>
        <v/>
      </c>
    </row>
    <row r="204" spans="6:27" x14ac:dyDescent="0.25">
      <c r="F204" s="22" t="str">
        <f>IF(H204="","",VLOOKUP(H204,[2]Budget!A:B,2,FALSE))</f>
        <v/>
      </c>
      <c r="G204" s="23" t="str">
        <f>IF(H204="","",VLOOKUP(H204,[2]Entraîneur!A:C,2,FALSE))</f>
        <v/>
      </c>
      <c r="I204" s="25" t="str">
        <f t="shared" si="33"/>
        <v/>
      </c>
      <c r="J204" s="26" t="str">
        <f t="shared" si="34"/>
        <v/>
      </c>
      <c r="K204" s="26" t="str">
        <f t="shared" si="35"/>
        <v/>
      </c>
      <c r="L204" s="26" t="str">
        <f t="shared" si="36"/>
        <v/>
      </c>
      <c r="M204" s="27" t="str">
        <f t="shared" si="37"/>
        <v/>
      </c>
      <c r="N204" s="28" t="str">
        <f t="shared" si="38"/>
        <v/>
      </c>
      <c r="O204" s="28" t="str">
        <f t="shared" si="39"/>
        <v/>
      </c>
      <c r="U204" s="26" t="str">
        <f t="shared" si="40"/>
        <v/>
      </c>
      <c r="V204" s="28" t="str">
        <f t="shared" si="41"/>
        <v/>
      </c>
      <c r="W204" s="26" t="str">
        <f t="shared" si="42"/>
        <v/>
      </c>
      <c r="X204" s="30" t="str">
        <f t="shared" si="43"/>
        <v/>
      </c>
      <c r="Z204" s="31" t="str">
        <f>IF(Y204="","",VLOOKUP(Y204,[2]Entraîneur!A:C,2,FALSE))</f>
        <v/>
      </c>
      <c r="AA204" s="22" t="str">
        <f>IF(Y204="","",VLOOKUP(Y204,[2]Budget!A:B,2,FALSE))</f>
        <v/>
      </c>
    </row>
    <row r="205" spans="6:27" x14ac:dyDescent="0.25">
      <c r="F205" s="22" t="str">
        <f>IF(H205="","",VLOOKUP(H205,[2]Budget!A:B,2,FALSE))</f>
        <v/>
      </c>
      <c r="G205" s="23" t="str">
        <f>IF(H205="","",VLOOKUP(H205,[2]Entraîneur!A:C,2,FALSE))</f>
        <v/>
      </c>
      <c r="I205" s="25" t="str">
        <f t="shared" si="33"/>
        <v/>
      </c>
      <c r="J205" s="26" t="str">
        <f t="shared" si="34"/>
        <v/>
      </c>
      <c r="K205" s="26" t="str">
        <f t="shared" si="35"/>
        <v/>
      </c>
      <c r="L205" s="26" t="str">
        <f t="shared" si="36"/>
        <v/>
      </c>
      <c r="M205" s="27" t="str">
        <f t="shared" si="37"/>
        <v/>
      </c>
      <c r="N205" s="28" t="str">
        <f t="shared" si="38"/>
        <v/>
      </c>
      <c r="O205" s="28" t="str">
        <f t="shared" si="39"/>
        <v/>
      </c>
      <c r="U205" s="26" t="str">
        <f t="shared" si="40"/>
        <v/>
      </c>
      <c r="V205" s="28" t="str">
        <f t="shared" si="41"/>
        <v/>
      </c>
      <c r="W205" s="26" t="str">
        <f t="shared" si="42"/>
        <v/>
      </c>
      <c r="X205" s="30" t="str">
        <f t="shared" si="43"/>
        <v/>
      </c>
      <c r="Z205" s="31" t="str">
        <f>IF(Y205="","",VLOOKUP(Y205,[2]Entraîneur!A:C,2,FALSE))</f>
        <v/>
      </c>
      <c r="AA205" s="22" t="str">
        <f>IF(Y205="","",VLOOKUP(Y205,[2]Budget!A:B,2,FALSE))</f>
        <v/>
      </c>
    </row>
    <row r="206" spans="6:27" x14ac:dyDescent="0.25">
      <c r="F206" s="22" t="str">
        <f>IF(H206="","",VLOOKUP(H206,[2]Budget!A:B,2,FALSE))</f>
        <v/>
      </c>
      <c r="G206" s="23" t="str">
        <f>IF(H206="","",VLOOKUP(H206,[2]Entraîneur!A:C,2,FALSE))</f>
        <v/>
      </c>
      <c r="I206" s="25" t="str">
        <f t="shared" si="33"/>
        <v/>
      </c>
      <c r="J206" s="26" t="str">
        <f t="shared" si="34"/>
        <v/>
      </c>
      <c r="K206" s="26" t="str">
        <f t="shared" si="35"/>
        <v/>
      </c>
      <c r="L206" s="26" t="str">
        <f t="shared" si="36"/>
        <v/>
      </c>
      <c r="M206" s="27" t="str">
        <f t="shared" si="37"/>
        <v/>
      </c>
      <c r="N206" s="28" t="str">
        <f t="shared" si="38"/>
        <v/>
      </c>
      <c r="O206" s="28" t="str">
        <f t="shared" si="39"/>
        <v/>
      </c>
      <c r="U206" s="26" t="str">
        <f t="shared" si="40"/>
        <v/>
      </c>
      <c r="V206" s="28" t="str">
        <f t="shared" si="41"/>
        <v/>
      </c>
      <c r="W206" s="26" t="str">
        <f t="shared" si="42"/>
        <v/>
      </c>
      <c r="X206" s="30" t="str">
        <f t="shared" si="43"/>
        <v/>
      </c>
      <c r="Z206" s="31" t="str">
        <f>IF(Y206="","",VLOOKUP(Y206,[2]Entraîneur!A:C,2,FALSE))</f>
        <v/>
      </c>
      <c r="AA206" s="22" t="str">
        <f>IF(Y206="","",VLOOKUP(Y206,[2]Budget!A:B,2,FALSE))</f>
        <v/>
      </c>
    </row>
    <row r="207" spans="6:27" x14ac:dyDescent="0.25">
      <c r="F207" s="22" t="str">
        <f>IF(H207="","",VLOOKUP(H207,[2]Budget!A:B,2,FALSE))</f>
        <v/>
      </c>
      <c r="G207" s="23" t="str">
        <f>IF(H207="","",VLOOKUP(H207,[2]Entraîneur!A:C,2,FALSE))</f>
        <v/>
      </c>
      <c r="I207" s="25" t="str">
        <f t="shared" si="33"/>
        <v/>
      </c>
      <c r="J207" s="26" t="str">
        <f t="shared" si="34"/>
        <v/>
      </c>
      <c r="K207" s="26" t="str">
        <f t="shared" si="35"/>
        <v/>
      </c>
      <c r="L207" s="26" t="str">
        <f t="shared" si="36"/>
        <v/>
      </c>
      <c r="M207" s="27" t="str">
        <f t="shared" si="37"/>
        <v/>
      </c>
      <c r="N207" s="28" t="str">
        <f t="shared" si="38"/>
        <v/>
      </c>
      <c r="O207" s="28" t="str">
        <f t="shared" si="39"/>
        <v/>
      </c>
      <c r="U207" s="26" t="str">
        <f t="shared" si="40"/>
        <v/>
      </c>
      <c r="V207" s="28" t="str">
        <f t="shared" si="41"/>
        <v/>
      </c>
      <c r="W207" s="26" t="str">
        <f t="shared" si="42"/>
        <v/>
      </c>
      <c r="X207" s="30" t="str">
        <f t="shared" si="43"/>
        <v/>
      </c>
      <c r="Z207" s="31" t="str">
        <f>IF(Y207="","",VLOOKUP(Y207,[2]Entraîneur!A:C,2,FALSE))</f>
        <v/>
      </c>
      <c r="AA207" s="22" t="str">
        <f>IF(Y207="","",VLOOKUP(Y207,[2]Budget!A:B,2,FALSE))</f>
        <v/>
      </c>
    </row>
    <row r="208" spans="6:27" x14ac:dyDescent="0.25">
      <c r="F208" s="22" t="str">
        <f>IF(H208="","",VLOOKUP(H208,[2]Budget!A:B,2,FALSE))</f>
        <v/>
      </c>
      <c r="G208" s="23" t="str">
        <f>IF(H208="","",VLOOKUP(H208,[2]Entraîneur!A:C,2,FALSE))</f>
        <v/>
      </c>
      <c r="I208" s="25" t="str">
        <f t="shared" si="33"/>
        <v/>
      </c>
      <c r="J208" s="26" t="str">
        <f t="shared" si="34"/>
        <v/>
      </c>
      <c r="K208" s="26" t="str">
        <f t="shared" si="35"/>
        <v/>
      </c>
      <c r="L208" s="26" t="str">
        <f t="shared" si="36"/>
        <v/>
      </c>
      <c r="M208" s="27" t="str">
        <f t="shared" si="37"/>
        <v/>
      </c>
      <c r="N208" s="28" t="str">
        <f t="shared" si="38"/>
        <v/>
      </c>
      <c r="O208" s="28" t="str">
        <f t="shared" si="39"/>
        <v/>
      </c>
      <c r="U208" s="26" t="str">
        <f t="shared" si="40"/>
        <v/>
      </c>
      <c r="V208" s="28" t="str">
        <f t="shared" si="41"/>
        <v/>
      </c>
      <c r="W208" s="26" t="str">
        <f t="shared" si="42"/>
        <v/>
      </c>
      <c r="X208" s="30" t="str">
        <f t="shared" si="43"/>
        <v/>
      </c>
      <c r="Z208" s="31" t="str">
        <f>IF(Y208="","",VLOOKUP(Y208,[2]Entraîneur!A:C,2,FALSE))</f>
        <v/>
      </c>
      <c r="AA208" s="22" t="str">
        <f>IF(Y208="","",VLOOKUP(Y208,[2]Budget!A:B,2,FALSE))</f>
        <v/>
      </c>
    </row>
    <row r="209" spans="6:27" x14ac:dyDescent="0.25">
      <c r="F209" s="22" t="str">
        <f>IF(H209="","",VLOOKUP(H209,[2]Budget!A:B,2,FALSE))</f>
        <v/>
      </c>
      <c r="G209" s="23" t="str">
        <f>IF(H209="","",VLOOKUP(H209,[2]Entraîneur!A:C,2,FALSE))</f>
        <v/>
      </c>
      <c r="I209" s="25" t="str">
        <f t="shared" si="33"/>
        <v/>
      </c>
      <c r="J209" s="26" t="str">
        <f t="shared" si="34"/>
        <v/>
      </c>
      <c r="K209" s="26" t="str">
        <f t="shared" si="35"/>
        <v/>
      </c>
      <c r="L209" s="26" t="str">
        <f t="shared" si="36"/>
        <v/>
      </c>
      <c r="M209" s="27" t="str">
        <f t="shared" si="37"/>
        <v/>
      </c>
      <c r="N209" s="28" t="str">
        <f t="shared" si="38"/>
        <v/>
      </c>
      <c r="O209" s="28" t="str">
        <f t="shared" si="39"/>
        <v/>
      </c>
      <c r="U209" s="26" t="str">
        <f t="shared" si="40"/>
        <v/>
      </c>
      <c r="V209" s="28" t="str">
        <f t="shared" si="41"/>
        <v/>
      </c>
      <c r="W209" s="26" t="str">
        <f t="shared" si="42"/>
        <v/>
      </c>
      <c r="X209" s="30" t="str">
        <f t="shared" si="43"/>
        <v/>
      </c>
      <c r="Z209" s="31" t="str">
        <f>IF(Y209="","",VLOOKUP(Y209,[2]Entraîneur!A:C,2,FALSE))</f>
        <v/>
      </c>
      <c r="AA209" s="22" t="str">
        <f>IF(Y209="","",VLOOKUP(Y209,[2]Budget!A:B,2,FALSE))</f>
        <v/>
      </c>
    </row>
    <row r="210" spans="6:27" x14ac:dyDescent="0.25">
      <c r="F210" s="22" t="str">
        <f>IF(H210="","",VLOOKUP(H210,[2]Budget!A:B,2,FALSE))</f>
        <v/>
      </c>
      <c r="G210" s="23" t="str">
        <f>IF(H210="","",VLOOKUP(H210,[2]Entraîneur!A:C,2,FALSE))</f>
        <v/>
      </c>
      <c r="I210" s="25" t="str">
        <f t="shared" si="33"/>
        <v/>
      </c>
      <c r="J210" s="26" t="str">
        <f t="shared" si="34"/>
        <v/>
      </c>
      <c r="K210" s="26" t="str">
        <f t="shared" si="35"/>
        <v/>
      </c>
      <c r="L210" s="26" t="str">
        <f t="shared" si="36"/>
        <v/>
      </c>
      <c r="M210" s="27" t="str">
        <f t="shared" si="37"/>
        <v/>
      </c>
      <c r="N210" s="28" t="str">
        <f t="shared" si="38"/>
        <v/>
      </c>
      <c r="O210" s="28" t="str">
        <f t="shared" si="39"/>
        <v/>
      </c>
      <c r="U210" s="26" t="str">
        <f t="shared" si="40"/>
        <v/>
      </c>
      <c r="V210" s="28" t="str">
        <f t="shared" si="41"/>
        <v/>
      </c>
      <c r="W210" s="26" t="str">
        <f t="shared" si="42"/>
        <v/>
      </c>
      <c r="X210" s="30" t="str">
        <f t="shared" si="43"/>
        <v/>
      </c>
      <c r="Z210" s="31" t="str">
        <f>IF(Y210="","",VLOOKUP(Y210,[2]Entraîneur!A:C,2,FALSE))</f>
        <v/>
      </c>
      <c r="AA210" s="22" t="str">
        <f>IF(Y210="","",VLOOKUP(Y210,[2]Budget!A:B,2,FALSE))</f>
        <v/>
      </c>
    </row>
    <row r="211" spans="6:27" x14ac:dyDescent="0.25">
      <c r="F211" s="22" t="str">
        <f>IF(H211="","",VLOOKUP(H211,[2]Budget!A:B,2,FALSE))</f>
        <v/>
      </c>
      <c r="G211" s="23" t="str">
        <f>IF(H211="","",VLOOKUP(H211,[2]Entraîneur!A:C,2,FALSE))</f>
        <v/>
      </c>
      <c r="I211" s="25" t="str">
        <f t="shared" si="33"/>
        <v/>
      </c>
      <c r="J211" s="26" t="str">
        <f t="shared" si="34"/>
        <v/>
      </c>
      <c r="K211" s="26" t="str">
        <f t="shared" si="35"/>
        <v/>
      </c>
      <c r="L211" s="26" t="str">
        <f t="shared" si="36"/>
        <v/>
      </c>
      <c r="M211" s="27" t="str">
        <f t="shared" si="37"/>
        <v/>
      </c>
      <c r="N211" s="28" t="str">
        <f t="shared" si="38"/>
        <v/>
      </c>
      <c r="O211" s="28" t="str">
        <f t="shared" si="39"/>
        <v/>
      </c>
      <c r="U211" s="26" t="str">
        <f t="shared" si="40"/>
        <v/>
      </c>
      <c r="V211" s="28" t="str">
        <f t="shared" si="41"/>
        <v/>
      </c>
      <c r="W211" s="26" t="str">
        <f t="shared" si="42"/>
        <v/>
      </c>
      <c r="X211" s="30" t="str">
        <f t="shared" si="43"/>
        <v/>
      </c>
      <c r="Z211" s="31" t="str">
        <f>IF(Y211="","",VLOOKUP(Y211,[2]Entraîneur!A:C,2,FALSE))</f>
        <v/>
      </c>
      <c r="AA211" s="22" t="str">
        <f>IF(Y211="","",VLOOKUP(Y211,[2]Budget!A:B,2,FALSE))</f>
        <v/>
      </c>
    </row>
    <row r="212" spans="6:27" x14ac:dyDescent="0.25">
      <c r="F212" s="22" t="str">
        <f>IF(H212="","",VLOOKUP(H212,[2]Budget!A:B,2,FALSE))</f>
        <v/>
      </c>
      <c r="G212" s="23" t="str">
        <f>IF(H212="","",VLOOKUP(H212,[2]Entraîneur!A:C,2,FALSE))</f>
        <v/>
      </c>
      <c r="I212" s="25" t="str">
        <f t="shared" si="33"/>
        <v/>
      </c>
      <c r="J212" s="26" t="str">
        <f t="shared" si="34"/>
        <v/>
      </c>
      <c r="K212" s="26" t="str">
        <f t="shared" si="35"/>
        <v/>
      </c>
      <c r="L212" s="26" t="str">
        <f t="shared" si="36"/>
        <v/>
      </c>
      <c r="M212" s="27" t="str">
        <f t="shared" si="37"/>
        <v/>
      </c>
      <c r="N212" s="28" t="str">
        <f t="shared" si="38"/>
        <v/>
      </c>
      <c r="O212" s="28" t="str">
        <f t="shared" si="39"/>
        <v/>
      </c>
      <c r="U212" s="26" t="str">
        <f t="shared" si="40"/>
        <v/>
      </c>
      <c r="V212" s="28" t="str">
        <f t="shared" si="41"/>
        <v/>
      </c>
      <c r="W212" s="26" t="str">
        <f t="shared" si="42"/>
        <v/>
      </c>
      <c r="X212" s="30" t="str">
        <f t="shared" si="43"/>
        <v/>
      </c>
      <c r="Z212" s="31" t="str">
        <f>IF(Y212="","",VLOOKUP(Y212,[2]Entraîneur!A:C,2,FALSE))</f>
        <v/>
      </c>
      <c r="AA212" s="22" t="str">
        <f>IF(Y212="","",VLOOKUP(Y212,[2]Budget!A:B,2,FALSE))</f>
        <v/>
      </c>
    </row>
    <row r="213" spans="6:27" x14ac:dyDescent="0.25">
      <c r="F213" s="22" t="str">
        <f>IF(H213="","",VLOOKUP(H213,[2]Budget!A:B,2,FALSE))</f>
        <v/>
      </c>
      <c r="G213" s="23" t="str">
        <f>IF(H213="","",VLOOKUP(H213,[2]Entraîneur!A:C,2,FALSE))</f>
        <v/>
      </c>
      <c r="I213" s="25" t="str">
        <f t="shared" si="33"/>
        <v/>
      </c>
      <c r="J213" s="26" t="str">
        <f t="shared" si="34"/>
        <v/>
      </c>
      <c r="K213" s="26" t="str">
        <f t="shared" si="35"/>
        <v/>
      </c>
      <c r="L213" s="26" t="str">
        <f t="shared" si="36"/>
        <v/>
      </c>
      <c r="M213" s="27" t="str">
        <f t="shared" si="37"/>
        <v/>
      </c>
      <c r="N213" s="28" t="str">
        <f t="shared" si="38"/>
        <v/>
      </c>
      <c r="O213" s="28" t="str">
        <f t="shared" si="39"/>
        <v/>
      </c>
      <c r="U213" s="26" t="str">
        <f t="shared" si="40"/>
        <v/>
      </c>
      <c r="V213" s="28" t="str">
        <f t="shared" si="41"/>
        <v/>
      </c>
      <c r="W213" s="26" t="str">
        <f t="shared" si="42"/>
        <v/>
      </c>
      <c r="X213" s="30" t="str">
        <f t="shared" si="43"/>
        <v/>
      </c>
      <c r="Z213" s="31" t="str">
        <f>IF(Y213="","",VLOOKUP(Y213,[2]Entraîneur!A:C,2,FALSE))</f>
        <v/>
      </c>
      <c r="AA213" s="22" t="str">
        <f>IF(Y213="","",VLOOKUP(Y213,[2]Budget!A:B,2,FALSE))</f>
        <v/>
      </c>
    </row>
    <row r="214" spans="6:27" x14ac:dyDescent="0.25">
      <c r="F214" s="22" t="str">
        <f>IF(H214="","",VLOOKUP(H214,[2]Budget!A:B,2,FALSE))</f>
        <v/>
      </c>
      <c r="G214" s="23" t="str">
        <f>IF(H214="","",VLOOKUP(H214,[2]Entraîneur!A:C,2,FALSE))</f>
        <v/>
      </c>
      <c r="I214" s="25" t="str">
        <f t="shared" si="33"/>
        <v/>
      </c>
      <c r="J214" s="26" t="str">
        <f t="shared" si="34"/>
        <v/>
      </c>
      <c r="K214" s="26" t="str">
        <f t="shared" si="35"/>
        <v/>
      </c>
      <c r="L214" s="26" t="str">
        <f t="shared" si="36"/>
        <v/>
      </c>
      <c r="M214" s="27" t="str">
        <f t="shared" si="37"/>
        <v/>
      </c>
      <c r="N214" s="28" t="str">
        <f t="shared" si="38"/>
        <v/>
      </c>
      <c r="O214" s="28" t="str">
        <f t="shared" si="39"/>
        <v/>
      </c>
      <c r="U214" s="26" t="str">
        <f t="shared" si="40"/>
        <v/>
      </c>
      <c r="V214" s="28" t="str">
        <f t="shared" si="41"/>
        <v/>
      </c>
      <c r="W214" s="26" t="str">
        <f t="shared" si="42"/>
        <v/>
      </c>
      <c r="X214" s="30" t="str">
        <f t="shared" si="43"/>
        <v/>
      </c>
      <c r="Z214" s="31" t="str">
        <f>IF(Y214="","",VLOOKUP(Y214,[2]Entraîneur!A:C,2,FALSE))</f>
        <v/>
      </c>
      <c r="AA214" s="22" t="str">
        <f>IF(Y214="","",VLOOKUP(Y214,[2]Budget!A:B,2,FALSE))</f>
        <v/>
      </c>
    </row>
    <row r="215" spans="6:27" x14ac:dyDescent="0.25">
      <c r="F215" s="22" t="str">
        <f>IF(H215="","",VLOOKUP(H215,[2]Budget!A:B,2,FALSE))</f>
        <v/>
      </c>
      <c r="G215" s="23" t="str">
        <f>IF(H215="","",VLOOKUP(H215,[2]Entraîneur!A:C,2,FALSE))</f>
        <v/>
      </c>
      <c r="I215" s="25" t="str">
        <f t="shared" si="33"/>
        <v/>
      </c>
      <c r="J215" s="26" t="str">
        <f t="shared" si="34"/>
        <v/>
      </c>
      <c r="K215" s="26" t="str">
        <f t="shared" si="35"/>
        <v/>
      </c>
      <c r="L215" s="26" t="str">
        <f t="shared" si="36"/>
        <v/>
      </c>
      <c r="M215" s="27" t="str">
        <f t="shared" si="37"/>
        <v/>
      </c>
      <c r="N215" s="28" t="str">
        <f t="shared" si="38"/>
        <v/>
      </c>
      <c r="O215" s="28" t="str">
        <f t="shared" si="39"/>
        <v/>
      </c>
      <c r="U215" s="26" t="str">
        <f t="shared" si="40"/>
        <v/>
      </c>
      <c r="V215" s="28" t="str">
        <f t="shared" si="41"/>
        <v/>
      </c>
      <c r="W215" s="26" t="str">
        <f t="shared" si="42"/>
        <v/>
      </c>
      <c r="X215" s="30" t="str">
        <f t="shared" si="43"/>
        <v/>
      </c>
      <c r="Z215" s="31" t="str">
        <f>IF(Y215="","",VLOOKUP(Y215,[2]Entraîneur!A:C,2,FALSE))</f>
        <v/>
      </c>
      <c r="AA215" s="22" t="str">
        <f>IF(Y215="","",VLOOKUP(Y215,[2]Budget!A:B,2,FALSE))</f>
        <v/>
      </c>
    </row>
    <row r="216" spans="6:27" x14ac:dyDescent="0.25">
      <c r="F216" s="22" t="str">
        <f>IF(H216="","",VLOOKUP(H216,[2]Budget!A:B,2,FALSE))</f>
        <v/>
      </c>
      <c r="G216" s="23" t="str">
        <f>IF(H216="","",VLOOKUP(H216,[2]Entraîneur!A:C,2,FALSE))</f>
        <v/>
      </c>
      <c r="I216" s="25" t="str">
        <f t="shared" si="33"/>
        <v/>
      </c>
      <c r="J216" s="26" t="str">
        <f t="shared" si="34"/>
        <v/>
      </c>
      <c r="K216" s="26" t="str">
        <f t="shared" si="35"/>
        <v/>
      </c>
      <c r="L216" s="26" t="str">
        <f t="shared" si="36"/>
        <v/>
      </c>
      <c r="M216" s="27" t="str">
        <f t="shared" si="37"/>
        <v/>
      </c>
      <c r="N216" s="28" t="str">
        <f t="shared" si="38"/>
        <v/>
      </c>
      <c r="O216" s="28" t="str">
        <f t="shared" si="39"/>
        <v/>
      </c>
      <c r="U216" s="26" t="str">
        <f t="shared" si="40"/>
        <v/>
      </c>
      <c r="V216" s="28" t="str">
        <f t="shared" si="41"/>
        <v/>
      </c>
      <c r="W216" s="26" t="str">
        <f t="shared" si="42"/>
        <v/>
      </c>
      <c r="X216" s="30" t="str">
        <f t="shared" si="43"/>
        <v/>
      </c>
      <c r="Z216" s="31" t="str">
        <f>IF(Y216="","",VLOOKUP(Y216,[2]Entraîneur!A:C,2,FALSE))</f>
        <v/>
      </c>
      <c r="AA216" s="22" t="str">
        <f>IF(Y216="","",VLOOKUP(Y216,[2]Budget!A:B,2,FALSE))</f>
        <v/>
      </c>
    </row>
    <row r="217" spans="6:27" x14ac:dyDescent="0.25">
      <c r="F217" s="22" t="str">
        <f>IF(H217="","",VLOOKUP(H217,[2]Budget!A:B,2,FALSE))</f>
        <v/>
      </c>
      <c r="G217" s="23" t="str">
        <f>IF(H217="","",VLOOKUP(H217,[2]Entraîneur!A:C,2,FALSE))</f>
        <v/>
      </c>
      <c r="I217" s="25" t="str">
        <f t="shared" si="33"/>
        <v/>
      </c>
      <c r="J217" s="26" t="str">
        <f t="shared" si="34"/>
        <v/>
      </c>
      <c r="K217" s="26" t="str">
        <f t="shared" si="35"/>
        <v/>
      </c>
      <c r="L217" s="26" t="str">
        <f t="shared" si="36"/>
        <v/>
      </c>
      <c r="M217" s="27" t="str">
        <f t="shared" si="37"/>
        <v/>
      </c>
      <c r="N217" s="28" t="str">
        <f t="shared" si="38"/>
        <v/>
      </c>
      <c r="O217" s="28" t="str">
        <f t="shared" si="39"/>
        <v/>
      </c>
      <c r="U217" s="26" t="str">
        <f t="shared" si="40"/>
        <v/>
      </c>
      <c r="V217" s="28" t="str">
        <f t="shared" si="41"/>
        <v/>
      </c>
      <c r="W217" s="26" t="str">
        <f t="shared" si="42"/>
        <v/>
      </c>
      <c r="X217" s="30" t="str">
        <f t="shared" si="43"/>
        <v/>
      </c>
      <c r="Z217" s="31" t="str">
        <f>IF(Y217="","",VLOOKUP(Y217,[2]Entraîneur!A:C,2,FALSE))</f>
        <v/>
      </c>
      <c r="AA217" s="22" t="str">
        <f>IF(Y217="","",VLOOKUP(Y217,[2]Budget!A:B,2,FALSE))</f>
        <v/>
      </c>
    </row>
    <row r="218" spans="6:27" x14ac:dyDescent="0.25">
      <c r="F218" s="22" t="str">
        <f>IF(H218="","",VLOOKUP(H218,[2]Budget!A:B,2,FALSE))</f>
        <v/>
      </c>
      <c r="G218" s="23" t="str">
        <f>IF(H218="","",VLOOKUP(H218,[2]Entraîneur!A:C,2,FALSE))</f>
        <v/>
      </c>
      <c r="I218" s="25" t="str">
        <f t="shared" si="33"/>
        <v/>
      </c>
      <c r="J218" s="26" t="str">
        <f t="shared" si="34"/>
        <v/>
      </c>
      <c r="K218" s="26" t="str">
        <f t="shared" si="35"/>
        <v/>
      </c>
      <c r="L218" s="26" t="str">
        <f t="shared" si="36"/>
        <v/>
      </c>
      <c r="M218" s="27" t="str">
        <f t="shared" si="37"/>
        <v/>
      </c>
      <c r="N218" s="28" t="str">
        <f t="shared" si="38"/>
        <v/>
      </c>
      <c r="O218" s="28" t="str">
        <f t="shared" si="39"/>
        <v/>
      </c>
      <c r="U218" s="26" t="str">
        <f t="shared" si="40"/>
        <v/>
      </c>
      <c r="V218" s="28" t="str">
        <f t="shared" si="41"/>
        <v/>
      </c>
      <c r="W218" s="26" t="str">
        <f t="shared" si="42"/>
        <v/>
      </c>
      <c r="X218" s="30" t="str">
        <f t="shared" si="43"/>
        <v/>
      </c>
      <c r="Z218" s="31" t="str">
        <f>IF(Y218="","",VLOOKUP(Y218,[2]Entraîneur!A:C,2,FALSE))</f>
        <v/>
      </c>
      <c r="AA218" s="22" t="str">
        <f>IF(Y218="","",VLOOKUP(Y218,[2]Budget!A:B,2,FALSE))</f>
        <v/>
      </c>
    </row>
    <row r="219" spans="6:27" x14ac:dyDescent="0.25">
      <c r="F219" s="22" t="str">
        <f>IF(H219="","",VLOOKUP(H219,[2]Budget!A:B,2,FALSE))</f>
        <v/>
      </c>
      <c r="G219" s="23" t="str">
        <f>IF(H219="","",VLOOKUP(H219,[2]Entraîneur!A:C,2,FALSE))</f>
        <v/>
      </c>
      <c r="I219" s="25" t="str">
        <f t="shared" si="33"/>
        <v/>
      </c>
      <c r="J219" s="26" t="str">
        <f t="shared" si="34"/>
        <v/>
      </c>
      <c r="K219" s="26" t="str">
        <f t="shared" si="35"/>
        <v/>
      </c>
      <c r="L219" s="26" t="str">
        <f t="shared" si="36"/>
        <v/>
      </c>
      <c r="M219" s="27" t="str">
        <f t="shared" si="37"/>
        <v/>
      </c>
      <c r="N219" s="28" t="str">
        <f t="shared" si="38"/>
        <v/>
      </c>
      <c r="O219" s="28" t="str">
        <f t="shared" si="39"/>
        <v/>
      </c>
      <c r="U219" s="26" t="str">
        <f t="shared" si="40"/>
        <v/>
      </c>
      <c r="V219" s="28" t="str">
        <f t="shared" si="41"/>
        <v/>
      </c>
      <c r="W219" s="26" t="str">
        <f t="shared" si="42"/>
        <v/>
      </c>
      <c r="X219" s="30" t="str">
        <f t="shared" si="43"/>
        <v/>
      </c>
      <c r="Z219" s="31" t="str">
        <f>IF(Y219="","",VLOOKUP(Y219,[2]Entraîneur!A:C,2,FALSE))</f>
        <v/>
      </c>
      <c r="AA219" s="22" t="str">
        <f>IF(Y219="","",VLOOKUP(Y219,[2]Budget!A:B,2,FALSE))</f>
        <v/>
      </c>
    </row>
    <row r="220" spans="6:27" x14ac:dyDescent="0.25">
      <c r="F220" s="22" t="str">
        <f>IF(H220="","",VLOOKUP(H220,[2]Budget!A:B,2,FALSE))</f>
        <v/>
      </c>
      <c r="G220" s="23" t="str">
        <f>IF(H220="","",VLOOKUP(H220,[2]Entraîneur!A:C,2,FALSE))</f>
        <v/>
      </c>
      <c r="I220" s="25" t="str">
        <f t="shared" si="33"/>
        <v/>
      </c>
      <c r="J220" s="26" t="str">
        <f t="shared" si="34"/>
        <v/>
      </c>
      <c r="K220" s="26" t="str">
        <f t="shared" si="35"/>
        <v/>
      </c>
      <c r="L220" s="26" t="str">
        <f t="shared" si="36"/>
        <v/>
      </c>
      <c r="M220" s="27" t="str">
        <f t="shared" si="37"/>
        <v/>
      </c>
      <c r="N220" s="28" t="str">
        <f t="shared" si="38"/>
        <v/>
      </c>
      <c r="O220" s="28" t="str">
        <f t="shared" si="39"/>
        <v/>
      </c>
      <c r="U220" s="26" t="str">
        <f t="shared" si="40"/>
        <v/>
      </c>
      <c r="V220" s="28" t="str">
        <f t="shared" si="41"/>
        <v/>
      </c>
      <c r="W220" s="26" t="str">
        <f t="shared" si="42"/>
        <v/>
      </c>
      <c r="X220" s="30" t="str">
        <f t="shared" si="43"/>
        <v/>
      </c>
      <c r="Z220" s="31" t="str">
        <f>IF(Y220="","",VLOOKUP(Y220,[2]Entraîneur!A:C,2,FALSE))</f>
        <v/>
      </c>
      <c r="AA220" s="22" t="str">
        <f>IF(Y220="","",VLOOKUP(Y220,[2]Budget!A:B,2,FALSE))</f>
        <v/>
      </c>
    </row>
    <row r="221" spans="6:27" x14ac:dyDescent="0.25">
      <c r="F221" s="22" t="str">
        <f>IF(H221="","",VLOOKUP(H221,[2]Budget!A:B,2,FALSE))</f>
        <v/>
      </c>
      <c r="G221" s="23" t="str">
        <f>IF(H221="","",VLOOKUP(H221,[2]Entraîneur!A:C,2,FALSE))</f>
        <v/>
      </c>
      <c r="I221" s="25" t="str">
        <f t="shared" si="33"/>
        <v/>
      </c>
      <c r="J221" s="26" t="str">
        <f t="shared" si="34"/>
        <v/>
      </c>
      <c r="K221" s="26" t="str">
        <f t="shared" si="35"/>
        <v/>
      </c>
      <c r="L221" s="26" t="str">
        <f t="shared" si="36"/>
        <v/>
      </c>
      <c r="M221" s="27" t="str">
        <f t="shared" si="37"/>
        <v/>
      </c>
      <c r="N221" s="28" t="str">
        <f t="shared" si="38"/>
        <v/>
      </c>
      <c r="O221" s="28" t="str">
        <f t="shared" si="39"/>
        <v/>
      </c>
      <c r="U221" s="26" t="str">
        <f t="shared" si="40"/>
        <v/>
      </c>
      <c r="V221" s="28" t="str">
        <f t="shared" si="41"/>
        <v/>
      </c>
      <c r="W221" s="26" t="str">
        <f t="shared" si="42"/>
        <v/>
      </c>
      <c r="X221" s="30" t="str">
        <f t="shared" si="43"/>
        <v/>
      </c>
      <c r="Z221" s="31" t="str">
        <f>IF(Y221="","",VLOOKUP(Y221,[2]Entraîneur!A:C,2,FALSE))</f>
        <v/>
      </c>
      <c r="AA221" s="22" t="str">
        <f>IF(Y221="","",VLOOKUP(Y221,[2]Budget!A:B,2,FALSE))</f>
        <v/>
      </c>
    </row>
    <row r="222" spans="6:27" x14ac:dyDescent="0.25">
      <c r="F222" s="22" t="str">
        <f>IF(H222="","",VLOOKUP(H222,[2]Budget!A:B,2,FALSE))</f>
        <v/>
      </c>
      <c r="G222" s="23" t="str">
        <f>IF(H222="","",VLOOKUP(H222,[2]Entraîneur!A:C,2,FALSE))</f>
        <v/>
      </c>
      <c r="I222" s="25" t="str">
        <f t="shared" si="33"/>
        <v/>
      </c>
      <c r="J222" s="26" t="str">
        <f t="shared" si="34"/>
        <v/>
      </c>
      <c r="K222" s="26" t="str">
        <f t="shared" si="35"/>
        <v/>
      </c>
      <c r="L222" s="26" t="str">
        <f t="shared" si="36"/>
        <v/>
      </c>
      <c r="M222" s="27" t="str">
        <f t="shared" si="37"/>
        <v/>
      </c>
      <c r="N222" s="28" t="str">
        <f t="shared" si="38"/>
        <v/>
      </c>
      <c r="O222" s="28" t="str">
        <f t="shared" si="39"/>
        <v/>
      </c>
      <c r="U222" s="26" t="str">
        <f t="shared" si="40"/>
        <v/>
      </c>
      <c r="V222" s="28" t="str">
        <f t="shared" si="41"/>
        <v/>
      </c>
      <c r="W222" s="26" t="str">
        <f t="shared" si="42"/>
        <v/>
      </c>
      <c r="X222" s="30" t="str">
        <f t="shared" si="43"/>
        <v/>
      </c>
      <c r="Z222" s="31" t="str">
        <f>IF(Y222="","",VLOOKUP(Y222,[2]Entraîneur!A:C,2,FALSE))</f>
        <v/>
      </c>
      <c r="AA222" s="22" t="str">
        <f>IF(Y222="","",VLOOKUP(Y222,[2]Budget!A:B,2,FALSE))</f>
        <v/>
      </c>
    </row>
    <row r="223" spans="6:27" x14ac:dyDescent="0.25">
      <c r="F223" s="22" t="str">
        <f>IF(H223="","",VLOOKUP(H223,[2]Budget!A:B,2,FALSE))</f>
        <v/>
      </c>
      <c r="G223" s="23" t="str">
        <f>IF(H223="","",VLOOKUP(H223,[2]Entraîneur!A:C,2,FALSE))</f>
        <v/>
      </c>
      <c r="I223" s="25" t="str">
        <f t="shared" si="33"/>
        <v/>
      </c>
      <c r="J223" s="26" t="str">
        <f t="shared" si="34"/>
        <v/>
      </c>
      <c r="K223" s="26" t="str">
        <f t="shared" si="35"/>
        <v/>
      </c>
      <c r="L223" s="26" t="str">
        <f t="shared" si="36"/>
        <v/>
      </c>
      <c r="M223" s="27" t="str">
        <f t="shared" si="37"/>
        <v/>
      </c>
      <c r="N223" s="28" t="str">
        <f t="shared" si="38"/>
        <v/>
      </c>
      <c r="O223" s="28" t="str">
        <f t="shared" si="39"/>
        <v/>
      </c>
      <c r="U223" s="26" t="str">
        <f t="shared" si="40"/>
        <v/>
      </c>
      <c r="V223" s="28" t="str">
        <f t="shared" si="41"/>
        <v/>
      </c>
      <c r="W223" s="26" t="str">
        <f t="shared" si="42"/>
        <v/>
      </c>
      <c r="X223" s="30" t="str">
        <f t="shared" si="43"/>
        <v/>
      </c>
      <c r="Z223" s="31" t="str">
        <f>IF(Y223="","",VLOOKUP(Y223,[2]Entraîneur!A:C,2,FALSE))</f>
        <v/>
      </c>
      <c r="AA223" s="22" t="str">
        <f>IF(Y223="","",VLOOKUP(Y223,[2]Budget!A:B,2,FALSE))</f>
        <v/>
      </c>
    </row>
    <row r="224" spans="6:27" x14ac:dyDescent="0.25">
      <c r="F224" s="22" t="str">
        <f>IF(H224="","",VLOOKUP(H224,[2]Budget!A:B,2,FALSE))</f>
        <v/>
      </c>
      <c r="G224" s="23" t="str">
        <f>IF(H224="","",VLOOKUP(H224,[2]Entraîneur!A:C,2,FALSE))</f>
        <v/>
      </c>
      <c r="I224" s="25" t="str">
        <f t="shared" si="33"/>
        <v/>
      </c>
      <c r="J224" s="26" t="str">
        <f t="shared" si="34"/>
        <v/>
      </c>
      <c r="K224" s="26" t="str">
        <f t="shared" si="35"/>
        <v/>
      </c>
      <c r="L224" s="26" t="str">
        <f t="shared" si="36"/>
        <v/>
      </c>
      <c r="M224" s="27" t="str">
        <f t="shared" si="37"/>
        <v/>
      </c>
      <c r="N224" s="28" t="str">
        <f t="shared" si="38"/>
        <v/>
      </c>
      <c r="O224" s="28" t="str">
        <f t="shared" si="39"/>
        <v/>
      </c>
      <c r="U224" s="26" t="str">
        <f t="shared" si="40"/>
        <v/>
      </c>
      <c r="V224" s="28" t="str">
        <f t="shared" si="41"/>
        <v/>
      </c>
      <c r="W224" s="26" t="str">
        <f t="shared" si="42"/>
        <v/>
      </c>
      <c r="X224" s="30" t="str">
        <f t="shared" si="43"/>
        <v/>
      </c>
      <c r="Z224" s="31" t="str">
        <f>IF(Y224="","",VLOOKUP(Y224,[2]Entraîneur!A:C,2,FALSE))</f>
        <v/>
      </c>
      <c r="AA224" s="22" t="str">
        <f>IF(Y224="","",VLOOKUP(Y224,[2]Budget!A:B,2,FALSE))</f>
        <v/>
      </c>
    </row>
    <row r="225" spans="6:27" x14ac:dyDescent="0.25">
      <c r="F225" s="22" t="str">
        <f>IF(H225="","",VLOOKUP(H225,[2]Budget!A:B,2,FALSE))</f>
        <v/>
      </c>
      <c r="G225" s="23" t="str">
        <f>IF(H225="","",VLOOKUP(H225,[2]Entraîneur!A:C,2,FALSE))</f>
        <v/>
      </c>
      <c r="I225" s="25" t="str">
        <f t="shared" si="33"/>
        <v/>
      </c>
      <c r="J225" s="26" t="str">
        <f t="shared" si="34"/>
        <v/>
      </c>
      <c r="K225" s="26" t="str">
        <f t="shared" si="35"/>
        <v/>
      </c>
      <c r="L225" s="26" t="str">
        <f t="shared" si="36"/>
        <v/>
      </c>
      <c r="M225" s="27" t="str">
        <f t="shared" si="37"/>
        <v/>
      </c>
      <c r="N225" s="28" t="str">
        <f t="shared" si="38"/>
        <v/>
      </c>
      <c r="O225" s="28" t="str">
        <f t="shared" si="39"/>
        <v/>
      </c>
      <c r="U225" s="26" t="str">
        <f t="shared" si="40"/>
        <v/>
      </c>
      <c r="V225" s="28" t="str">
        <f t="shared" si="41"/>
        <v/>
      </c>
      <c r="W225" s="26" t="str">
        <f t="shared" si="42"/>
        <v/>
      </c>
      <c r="X225" s="30" t="str">
        <f t="shared" si="43"/>
        <v/>
      </c>
      <c r="Z225" s="31" t="str">
        <f>IF(Y225="","",VLOOKUP(Y225,[2]Entraîneur!A:C,2,FALSE))</f>
        <v/>
      </c>
      <c r="AA225" s="22" t="str">
        <f>IF(Y225="","",VLOOKUP(Y225,[2]Budget!A:B,2,FALSE))</f>
        <v/>
      </c>
    </row>
    <row r="226" spans="6:27" x14ac:dyDescent="0.25">
      <c r="F226" s="22" t="str">
        <f>IF(H226="","",VLOOKUP(H226,[2]Budget!A:B,2,FALSE))</f>
        <v/>
      </c>
      <c r="G226" s="23" t="str">
        <f>IF(H226="","",VLOOKUP(H226,[2]Entraîneur!A:C,2,FALSE))</f>
        <v/>
      </c>
      <c r="I226" s="25" t="str">
        <f t="shared" si="33"/>
        <v/>
      </c>
      <c r="J226" s="26" t="str">
        <f t="shared" si="34"/>
        <v/>
      </c>
      <c r="K226" s="26" t="str">
        <f t="shared" si="35"/>
        <v/>
      </c>
      <c r="L226" s="26" t="str">
        <f t="shared" si="36"/>
        <v/>
      </c>
      <c r="M226" s="27" t="str">
        <f t="shared" si="37"/>
        <v/>
      </c>
      <c r="N226" s="28" t="str">
        <f t="shared" si="38"/>
        <v/>
      </c>
      <c r="O226" s="28" t="str">
        <f t="shared" si="39"/>
        <v/>
      </c>
      <c r="U226" s="26" t="str">
        <f t="shared" si="40"/>
        <v/>
      </c>
      <c r="V226" s="28" t="str">
        <f t="shared" si="41"/>
        <v/>
      </c>
      <c r="W226" s="26" t="str">
        <f t="shared" si="42"/>
        <v/>
      </c>
      <c r="X226" s="30" t="str">
        <f t="shared" si="43"/>
        <v/>
      </c>
      <c r="Z226" s="31" t="str">
        <f>IF(Y226="","",VLOOKUP(Y226,[2]Entraîneur!A:C,2,FALSE))</f>
        <v/>
      </c>
      <c r="AA226" s="22" t="str">
        <f>IF(Y226="","",VLOOKUP(Y226,[2]Budget!A:B,2,FALSE))</f>
        <v/>
      </c>
    </row>
    <row r="227" spans="6:27" x14ac:dyDescent="0.25">
      <c r="F227" s="22" t="str">
        <f>IF(H227="","",VLOOKUP(H227,[2]Budget!A:B,2,FALSE))</f>
        <v/>
      </c>
      <c r="G227" s="23" t="str">
        <f>IF(H227="","",VLOOKUP(H227,[2]Entraîneur!A:C,2,FALSE))</f>
        <v/>
      </c>
      <c r="I227" s="25" t="str">
        <f t="shared" si="33"/>
        <v/>
      </c>
      <c r="J227" s="26" t="str">
        <f t="shared" si="34"/>
        <v/>
      </c>
      <c r="K227" s="26" t="str">
        <f t="shared" si="35"/>
        <v/>
      </c>
      <c r="L227" s="26" t="str">
        <f t="shared" si="36"/>
        <v/>
      </c>
      <c r="M227" s="27" t="str">
        <f t="shared" si="37"/>
        <v/>
      </c>
      <c r="N227" s="28" t="str">
        <f t="shared" si="38"/>
        <v/>
      </c>
      <c r="O227" s="28" t="str">
        <f t="shared" si="39"/>
        <v/>
      </c>
      <c r="U227" s="26" t="str">
        <f t="shared" si="40"/>
        <v/>
      </c>
      <c r="V227" s="28" t="str">
        <f t="shared" si="41"/>
        <v/>
      </c>
      <c r="W227" s="26" t="str">
        <f t="shared" si="42"/>
        <v/>
      </c>
      <c r="X227" s="30" t="str">
        <f t="shared" si="43"/>
        <v/>
      </c>
      <c r="Z227" s="31" t="str">
        <f>IF(Y227="","",VLOOKUP(Y227,[2]Entraîneur!A:C,2,FALSE))</f>
        <v/>
      </c>
      <c r="AA227" s="22" t="str">
        <f>IF(Y227="","",VLOOKUP(Y227,[2]Budget!A:B,2,FALSE))</f>
        <v/>
      </c>
    </row>
    <row r="228" spans="6:27" x14ac:dyDescent="0.25">
      <c r="F228" s="22" t="str">
        <f>IF(H228="","",VLOOKUP(H228,[2]Budget!A:B,2,FALSE))</f>
        <v/>
      </c>
      <c r="G228" s="23" t="str">
        <f>IF(H228="","",VLOOKUP(H228,[2]Entraîneur!A:C,2,FALSE))</f>
        <v/>
      </c>
      <c r="I228" s="25" t="str">
        <f t="shared" si="33"/>
        <v/>
      </c>
      <c r="J228" s="26" t="str">
        <f t="shared" si="34"/>
        <v/>
      </c>
      <c r="K228" s="26" t="str">
        <f t="shared" si="35"/>
        <v/>
      </c>
      <c r="L228" s="26" t="str">
        <f t="shared" si="36"/>
        <v/>
      </c>
      <c r="M228" s="27" t="str">
        <f t="shared" si="37"/>
        <v/>
      </c>
      <c r="N228" s="28" t="str">
        <f t="shared" si="38"/>
        <v/>
      </c>
      <c r="O228" s="28" t="str">
        <f t="shared" si="39"/>
        <v/>
      </c>
      <c r="U228" s="26" t="str">
        <f t="shared" si="40"/>
        <v/>
      </c>
      <c r="V228" s="28" t="str">
        <f t="shared" si="41"/>
        <v/>
      </c>
      <c r="W228" s="26" t="str">
        <f t="shared" si="42"/>
        <v/>
      </c>
      <c r="X228" s="30" t="str">
        <f t="shared" si="43"/>
        <v/>
      </c>
      <c r="Z228" s="31" t="str">
        <f>IF(Y228="","",VLOOKUP(Y228,[2]Entraîneur!A:C,2,FALSE))</f>
        <v/>
      </c>
      <c r="AA228" s="22" t="str">
        <f>IF(Y228="","",VLOOKUP(Y228,[2]Budget!A:B,2,FALSE))</f>
        <v/>
      </c>
    </row>
    <row r="229" spans="6:27" x14ac:dyDescent="0.25">
      <c r="F229" s="22" t="str">
        <f>IF(H229="","",VLOOKUP(H229,[2]Budget!A:B,2,FALSE))</f>
        <v/>
      </c>
      <c r="G229" s="23" t="str">
        <f>IF(H229="","",VLOOKUP(H229,[2]Entraîneur!A:C,2,FALSE))</f>
        <v/>
      </c>
      <c r="I229" s="25" t="str">
        <f t="shared" si="33"/>
        <v/>
      </c>
      <c r="J229" s="26" t="str">
        <f t="shared" si="34"/>
        <v/>
      </c>
      <c r="K229" s="26" t="str">
        <f t="shared" si="35"/>
        <v/>
      </c>
      <c r="L229" s="26" t="str">
        <f t="shared" si="36"/>
        <v/>
      </c>
      <c r="M229" s="27" t="str">
        <f t="shared" si="37"/>
        <v/>
      </c>
      <c r="N229" s="28" t="str">
        <f t="shared" si="38"/>
        <v/>
      </c>
      <c r="O229" s="28" t="str">
        <f t="shared" si="39"/>
        <v/>
      </c>
      <c r="U229" s="26" t="str">
        <f t="shared" si="40"/>
        <v/>
      </c>
      <c r="V229" s="28" t="str">
        <f t="shared" si="41"/>
        <v/>
      </c>
      <c r="W229" s="26" t="str">
        <f t="shared" si="42"/>
        <v/>
      </c>
      <c r="X229" s="30" t="str">
        <f t="shared" si="43"/>
        <v/>
      </c>
      <c r="Z229" s="31" t="str">
        <f>IF(Y229="","",VLOOKUP(Y229,[2]Entraîneur!A:C,2,FALSE))</f>
        <v/>
      </c>
      <c r="AA229" s="22" t="str">
        <f>IF(Y229="","",VLOOKUP(Y229,[2]Budget!A:B,2,FALSE))</f>
        <v/>
      </c>
    </row>
    <row r="230" spans="6:27" x14ac:dyDescent="0.25">
      <c r="F230" s="22" t="str">
        <f>IF(H230="","",VLOOKUP(H230,[2]Budget!A:B,2,FALSE))</f>
        <v/>
      </c>
      <c r="G230" s="23" t="str">
        <f>IF(H230="","",VLOOKUP(H230,[2]Entraîneur!A:C,2,FALSE))</f>
        <v/>
      </c>
      <c r="I230" s="25" t="str">
        <f t="shared" si="33"/>
        <v/>
      </c>
      <c r="J230" s="26" t="str">
        <f t="shared" si="34"/>
        <v/>
      </c>
      <c r="K230" s="26" t="str">
        <f t="shared" si="35"/>
        <v/>
      </c>
      <c r="L230" s="26" t="str">
        <f t="shared" si="36"/>
        <v/>
      </c>
      <c r="M230" s="27" t="str">
        <f t="shared" si="37"/>
        <v/>
      </c>
      <c r="N230" s="28" t="str">
        <f t="shared" si="38"/>
        <v/>
      </c>
      <c r="O230" s="28" t="str">
        <f t="shared" si="39"/>
        <v/>
      </c>
      <c r="U230" s="26" t="str">
        <f t="shared" si="40"/>
        <v/>
      </c>
      <c r="V230" s="28" t="str">
        <f t="shared" si="41"/>
        <v/>
      </c>
      <c r="W230" s="26" t="str">
        <f t="shared" si="42"/>
        <v/>
      </c>
      <c r="X230" s="30" t="str">
        <f t="shared" si="43"/>
        <v/>
      </c>
      <c r="Z230" s="31" t="str">
        <f>IF(Y230="","",VLOOKUP(Y230,[2]Entraîneur!A:C,2,FALSE))</f>
        <v/>
      </c>
      <c r="AA230" s="22" t="str">
        <f>IF(Y230="","",VLOOKUP(Y230,[2]Budget!A:B,2,FALSE))</f>
        <v/>
      </c>
    </row>
    <row r="231" spans="6:27" x14ac:dyDescent="0.25">
      <c r="F231" s="22" t="str">
        <f>IF(H231="","",VLOOKUP(H231,[2]Budget!A:B,2,FALSE))</f>
        <v/>
      </c>
      <c r="G231" s="23" t="str">
        <f>IF(H231="","",VLOOKUP(H231,[2]Entraîneur!A:C,2,FALSE))</f>
        <v/>
      </c>
      <c r="I231" s="25" t="str">
        <f t="shared" si="33"/>
        <v/>
      </c>
      <c r="J231" s="26" t="str">
        <f t="shared" si="34"/>
        <v/>
      </c>
      <c r="K231" s="26" t="str">
        <f t="shared" si="35"/>
        <v/>
      </c>
      <c r="L231" s="26" t="str">
        <f t="shared" si="36"/>
        <v/>
      </c>
      <c r="M231" s="27" t="str">
        <f t="shared" si="37"/>
        <v/>
      </c>
      <c r="N231" s="28" t="str">
        <f t="shared" si="38"/>
        <v/>
      </c>
      <c r="O231" s="28" t="str">
        <f t="shared" si="39"/>
        <v/>
      </c>
      <c r="U231" s="26" t="str">
        <f t="shared" si="40"/>
        <v/>
      </c>
      <c r="V231" s="28" t="str">
        <f t="shared" si="41"/>
        <v/>
      </c>
      <c r="W231" s="26" t="str">
        <f t="shared" si="42"/>
        <v/>
      </c>
      <c r="X231" s="30" t="str">
        <f t="shared" si="43"/>
        <v/>
      </c>
      <c r="Z231" s="31" t="str">
        <f>IF(Y231="","",VLOOKUP(Y231,[2]Entraîneur!A:C,2,FALSE))</f>
        <v/>
      </c>
      <c r="AA231" s="22" t="str">
        <f>IF(Y231="","",VLOOKUP(Y231,[2]Budget!A:B,2,FALSE))</f>
        <v/>
      </c>
    </row>
    <row r="232" spans="6:27" x14ac:dyDescent="0.25">
      <c r="F232" s="22" t="str">
        <f>IF(H232="","",VLOOKUP(H232,[2]Budget!A:B,2,FALSE))</f>
        <v/>
      </c>
      <c r="G232" s="23" t="str">
        <f>IF(H232="","",VLOOKUP(H232,[2]Entraîneur!A:C,2,FALSE))</f>
        <v/>
      </c>
      <c r="I232" s="25" t="str">
        <f t="shared" si="33"/>
        <v/>
      </c>
      <c r="J232" s="26" t="str">
        <f t="shared" si="34"/>
        <v/>
      </c>
      <c r="K232" s="26" t="str">
        <f t="shared" si="35"/>
        <v/>
      </c>
      <c r="L232" s="26" t="str">
        <f t="shared" si="36"/>
        <v/>
      </c>
      <c r="M232" s="27" t="str">
        <f t="shared" si="37"/>
        <v/>
      </c>
      <c r="N232" s="28" t="str">
        <f t="shared" si="38"/>
        <v/>
      </c>
      <c r="O232" s="28" t="str">
        <f t="shared" si="39"/>
        <v/>
      </c>
      <c r="U232" s="26" t="str">
        <f t="shared" si="40"/>
        <v/>
      </c>
      <c r="V232" s="28" t="str">
        <f t="shared" si="41"/>
        <v/>
      </c>
      <c r="W232" s="26" t="str">
        <f t="shared" si="42"/>
        <v/>
      </c>
      <c r="X232" s="30" t="str">
        <f t="shared" si="43"/>
        <v/>
      </c>
      <c r="Z232" s="31" t="str">
        <f>IF(Y232="","",VLOOKUP(Y232,[2]Entraîneur!A:C,2,FALSE))</f>
        <v/>
      </c>
      <c r="AA232" s="22" t="str">
        <f>IF(Y232="","",VLOOKUP(Y232,[2]Budget!A:B,2,FALSE))</f>
        <v/>
      </c>
    </row>
    <row r="233" spans="6:27" x14ac:dyDescent="0.25">
      <c r="F233" s="22" t="str">
        <f>IF(H233="","",VLOOKUP(H233,[2]Budget!A:B,2,FALSE))</f>
        <v/>
      </c>
      <c r="G233" s="23" t="str">
        <f>IF(H233="","",VLOOKUP(H233,[2]Entraîneur!A:C,2,FALSE))</f>
        <v/>
      </c>
      <c r="I233" s="25" t="str">
        <f t="shared" si="33"/>
        <v/>
      </c>
      <c r="J233" s="26" t="str">
        <f t="shared" si="34"/>
        <v/>
      </c>
      <c r="K233" s="26" t="str">
        <f t="shared" si="35"/>
        <v/>
      </c>
      <c r="L233" s="26" t="str">
        <f t="shared" si="36"/>
        <v/>
      </c>
      <c r="M233" s="27" t="str">
        <f t="shared" si="37"/>
        <v/>
      </c>
      <c r="N233" s="28" t="str">
        <f t="shared" si="38"/>
        <v/>
      </c>
      <c r="O233" s="28" t="str">
        <f t="shared" si="39"/>
        <v/>
      </c>
      <c r="U233" s="26" t="str">
        <f t="shared" si="40"/>
        <v/>
      </c>
      <c r="V233" s="28" t="str">
        <f t="shared" si="41"/>
        <v/>
      </c>
      <c r="W233" s="26" t="str">
        <f t="shared" si="42"/>
        <v/>
      </c>
      <c r="X233" s="30" t="str">
        <f t="shared" si="43"/>
        <v/>
      </c>
      <c r="Z233" s="31" t="str">
        <f>IF(Y233="","",VLOOKUP(Y233,[2]Entraîneur!A:C,2,FALSE))</f>
        <v/>
      </c>
      <c r="AA233" s="22" t="str">
        <f>IF(Y233="","",VLOOKUP(Y233,[2]Budget!A:B,2,FALSE))</f>
        <v/>
      </c>
    </row>
    <row r="234" spans="6:27" x14ac:dyDescent="0.25">
      <c r="F234" s="22" t="str">
        <f>IF(H234="","",VLOOKUP(H234,[2]Budget!A:B,2,FALSE))</f>
        <v/>
      </c>
      <c r="G234" s="23" t="str">
        <f>IF(H234="","",VLOOKUP(H234,[2]Entraîneur!A:C,2,FALSE))</f>
        <v/>
      </c>
      <c r="I234" s="25" t="str">
        <f t="shared" si="33"/>
        <v/>
      </c>
      <c r="J234" s="26" t="str">
        <f t="shared" si="34"/>
        <v/>
      </c>
      <c r="K234" s="26" t="str">
        <f t="shared" si="35"/>
        <v/>
      </c>
      <c r="L234" s="26" t="str">
        <f t="shared" si="36"/>
        <v/>
      </c>
      <c r="M234" s="27" t="str">
        <f t="shared" si="37"/>
        <v/>
      </c>
      <c r="N234" s="28" t="str">
        <f t="shared" si="38"/>
        <v/>
      </c>
      <c r="O234" s="28" t="str">
        <f t="shared" si="39"/>
        <v/>
      </c>
      <c r="U234" s="26" t="str">
        <f t="shared" si="40"/>
        <v/>
      </c>
      <c r="V234" s="28" t="str">
        <f t="shared" si="41"/>
        <v/>
      </c>
      <c r="W234" s="26" t="str">
        <f t="shared" si="42"/>
        <v/>
      </c>
      <c r="X234" s="30" t="str">
        <f t="shared" si="43"/>
        <v/>
      </c>
      <c r="Z234" s="31" t="str">
        <f>IF(Y234="","",VLOOKUP(Y234,[2]Entraîneur!A:C,2,FALSE))</f>
        <v/>
      </c>
      <c r="AA234" s="22" t="str">
        <f>IF(Y234="","",VLOOKUP(Y234,[2]Budget!A:B,2,FALSE))</f>
        <v/>
      </c>
    </row>
    <row r="235" spans="6:27" x14ac:dyDescent="0.25">
      <c r="F235" s="22" t="str">
        <f>IF(H235="","",VLOOKUP(H235,[2]Budget!A:B,2,FALSE))</f>
        <v/>
      </c>
      <c r="G235" s="23" t="str">
        <f>IF(H235="","",VLOOKUP(H235,[2]Entraîneur!A:C,2,FALSE))</f>
        <v/>
      </c>
      <c r="I235" s="25" t="str">
        <f t="shared" si="33"/>
        <v/>
      </c>
      <c r="J235" s="26" t="str">
        <f t="shared" si="34"/>
        <v/>
      </c>
      <c r="K235" s="26" t="str">
        <f t="shared" si="35"/>
        <v/>
      </c>
      <c r="L235" s="26" t="str">
        <f t="shared" si="36"/>
        <v/>
      </c>
      <c r="M235" s="27" t="str">
        <f t="shared" si="37"/>
        <v/>
      </c>
      <c r="N235" s="28" t="str">
        <f t="shared" si="38"/>
        <v/>
      </c>
      <c r="O235" s="28" t="str">
        <f t="shared" si="39"/>
        <v/>
      </c>
      <c r="U235" s="26" t="str">
        <f t="shared" si="40"/>
        <v/>
      </c>
      <c r="V235" s="28" t="str">
        <f t="shared" si="41"/>
        <v/>
      </c>
      <c r="W235" s="26" t="str">
        <f t="shared" si="42"/>
        <v/>
      </c>
      <c r="X235" s="30" t="str">
        <f t="shared" si="43"/>
        <v/>
      </c>
      <c r="Z235" s="31" t="str">
        <f>IF(Y235="","",VLOOKUP(Y235,[2]Entraîneur!A:C,2,FALSE))</f>
        <v/>
      </c>
      <c r="AA235" s="22" t="str">
        <f>IF(Y235="","",VLOOKUP(Y235,[2]Budget!A:B,2,FALSE))</f>
        <v/>
      </c>
    </row>
    <row r="236" spans="6:27" x14ac:dyDescent="0.25">
      <c r="F236" s="22" t="str">
        <f>IF(H236="","",VLOOKUP(H236,[2]Budget!A:B,2,FALSE))</f>
        <v/>
      </c>
      <c r="G236" s="23" t="str">
        <f>IF(H236="","",VLOOKUP(H236,[2]Entraîneur!A:C,2,FALSE))</f>
        <v/>
      </c>
      <c r="I236" s="25" t="str">
        <f t="shared" si="33"/>
        <v/>
      </c>
      <c r="J236" s="26" t="str">
        <f t="shared" si="34"/>
        <v/>
      </c>
      <c r="K236" s="26" t="str">
        <f t="shared" si="35"/>
        <v/>
      </c>
      <c r="L236" s="26" t="str">
        <f t="shared" si="36"/>
        <v/>
      </c>
      <c r="M236" s="27" t="str">
        <f t="shared" si="37"/>
        <v/>
      </c>
      <c r="N236" s="28" t="str">
        <f t="shared" si="38"/>
        <v/>
      </c>
      <c r="O236" s="28" t="str">
        <f t="shared" si="39"/>
        <v/>
      </c>
      <c r="U236" s="26" t="str">
        <f t="shared" si="40"/>
        <v/>
      </c>
      <c r="V236" s="28" t="str">
        <f t="shared" si="41"/>
        <v/>
      </c>
      <c r="W236" s="26" t="str">
        <f t="shared" si="42"/>
        <v/>
      </c>
      <c r="X236" s="30" t="str">
        <f t="shared" si="43"/>
        <v/>
      </c>
      <c r="Z236" s="31" t="str">
        <f>IF(Y236="","",VLOOKUP(Y236,[2]Entraîneur!A:C,2,FALSE))</f>
        <v/>
      </c>
      <c r="AA236" s="22" t="str">
        <f>IF(Y236="","",VLOOKUP(Y236,[2]Budget!A:B,2,FALSE))</f>
        <v/>
      </c>
    </row>
    <row r="237" spans="6:27" x14ac:dyDescent="0.25">
      <c r="F237" s="22" t="str">
        <f>IF(H237="","",VLOOKUP(H237,[2]Budget!A:B,2,FALSE))</f>
        <v/>
      </c>
      <c r="G237" s="23" t="str">
        <f>IF(H237="","",VLOOKUP(H237,[2]Entraîneur!A:C,2,FALSE))</f>
        <v/>
      </c>
      <c r="I237" s="25" t="str">
        <f t="shared" si="33"/>
        <v/>
      </c>
      <c r="J237" s="26" t="str">
        <f t="shared" si="34"/>
        <v/>
      </c>
      <c r="K237" s="26" t="str">
        <f t="shared" si="35"/>
        <v/>
      </c>
      <c r="L237" s="26" t="str">
        <f t="shared" si="36"/>
        <v/>
      </c>
      <c r="M237" s="27" t="str">
        <f t="shared" si="37"/>
        <v/>
      </c>
      <c r="N237" s="28" t="str">
        <f t="shared" si="38"/>
        <v/>
      </c>
      <c r="O237" s="28" t="str">
        <f t="shared" si="39"/>
        <v/>
      </c>
      <c r="U237" s="26" t="str">
        <f t="shared" si="40"/>
        <v/>
      </c>
      <c r="V237" s="28" t="str">
        <f t="shared" si="41"/>
        <v/>
      </c>
      <c r="W237" s="26" t="str">
        <f t="shared" si="42"/>
        <v/>
      </c>
      <c r="X237" s="30" t="str">
        <f t="shared" si="43"/>
        <v/>
      </c>
      <c r="Z237" s="31" t="str">
        <f>IF(Y237="","",VLOOKUP(Y237,[2]Entraîneur!A:C,2,FALSE))</f>
        <v/>
      </c>
      <c r="AA237" s="22" t="str">
        <f>IF(Y237="","",VLOOKUP(Y237,[2]Budget!A:B,2,FALSE))</f>
        <v/>
      </c>
    </row>
    <row r="238" spans="6:27" x14ac:dyDescent="0.25">
      <c r="F238" s="22" t="str">
        <f>IF(H238="","",VLOOKUP(H238,[2]Budget!A:B,2,FALSE))</f>
        <v/>
      </c>
      <c r="G238" s="23" t="str">
        <f>IF(H238="","",VLOOKUP(H238,[2]Entraîneur!A:C,2,FALSE))</f>
        <v/>
      </c>
      <c r="I238" s="25" t="str">
        <f t="shared" si="33"/>
        <v/>
      </c>
      <c r="J238" s="26" t="str">
        <f t="shared" si="34"/>
        <v/>
      </c>
      <c r="K238" s="26" t="str">
        <f t="shared" si="35"/>
        <v/>
      </c>
      <c r="L238" s="26" t="str">
        <f t="shared" si="36"/>
        <v/>
      </c>
      <c r="M238" s="27" t="str">
        <f t="shared" si="37"/>
        <v/>
      </c>
      <c r="N238" s="28" t="str">
        <f t="shared" si="38"/>
        <v/>
      </c>
      <c r="O238" s="28" t="str">
        <f t="shared" si="39"/>
        <v/>
      </c>
      <c r="U238" s="26" t="str">
        <f t="shared" si="40"/>
        <v/>
      </c>
      <c r="V238" s="28" t="str">
        <f t="shared" si="41"/>
        <v/>
      </c>
      <c r="W238" s="26" t="str">
        <f t="shared" si="42"/>
        <v/>
      </c>
      <c r="X238" s="30" t="str">
        <f t="shared" si="43"/>
        <v/>
      </c>
      <c r="Z238" s="31" t="str">
        <f>IF(Y238="","",VLOOKUP(Y238,[2]Entraîneur!A:C,2,FALSE))</f>
        <v/>
      </c>
      <c r="AA238" s="22" t="str">
        <f>IF(Y238="","",VLOOKUP(Y238,[2]Budget!A:B,2,FALSE))</f>
        <v/>
      </c>
    </row>
    <row r="239" spans="6:27" x14ac:dyDescent="0.25">
      <c r="F239" s="22" t="str">
        <f>IF(H239="","",VLOOKUP(H239,[2]Budget!A:B,2,FALSE))</f>
        <v/>
      </c>
      <c r="G239" s="23" t="str">
        <f>IF(H239="","",VLOOKUP(H239,[2]Entraîneur!A:C,2,FALSE))</f>
        <v/>
      </c>
      <c r="I239" s="25" t="str">
        <f t="shared" si="33"/>
        <v/>
      </c>
      <c r="J239" s="26" t="str">
        <f t="shared" si="34"/>
        <v/>
      </c>
      <c r="K239" s="26" t="str">
        <f t="shared" si="35"/>
        <v/>
      </c>
      <c r="L239" s="26" t="str">
        <f t="shared" si="36"/>
        <v/>
      </c>
      <c r="M239" s="27" t="str">
        <f t="shared" si="37"/>
        <v/>
      </c>
      <c r="N239" s="28" t="str">
        <f t="shared" si="38"/>
        <v/>
      </c>
      <c r="O239" s="28" t="str">
        <f t="shared" si="39"/>
        <v/>
      </c>
      <c r="U239" s="26" t="str">
        <f t="shared" si="40"/>
        <v/>
      </c>
      <c r="V239" s="28" t="str">
        <f t="shared" si="41"/>
        <v/>
      </c>
      <c r="W239" s="26" t="str">
        <f t="shared" si="42"/>
        <v/>
      </c>
      <c r="X239" s="30" t="str">
        <f t="shared" si="43"/>
        <v/>
      </c>
      <c r="Z239" s="31" t="str">
        <f>IF(Y239="","",VLOOKUP(Y239,[2]Entraîneur!A:C,2,FALSE))</f>
        <v/>
      </c>
      <c r="AA239" s="22" t="str">
        <f>IF(Y239="","",VLOOKUP(Y239,[2]Budget!A:B,2,FALSE))</f>
        <v/>
      </c>
    </row>
    <row r="240" spans="6:27" x14ac:dyDescent="0.25">
      <c r="F240" s="22" t="str">
        <f>IF(H240="","",VLOOKUP(H240,[2]Budget!A:B,2,FALSE))</f>
        <v/>
      </c>
      <c r="G240" s="23" t="str">
        <f>IF(H240="","",VLOOKUP(H240,[2]Entraîneur!A:C,2,FALSE))</f>
        <v/>
      </c>
      <c r="I240" s="25" t="str">
        <f t="shared" si="33"/>
        <v/>
      </c>
      <c r="J240" s="26" t="str">
        <f t="shared" si="34"/>
        <v/>
      </c>
      <c r="K240" s="26" t="str">
        <f t="shared" si="35"/>
        <v/>
      </c>
      <c r="L240" s="26" t="str">
        <f t="shared" si="36"/>
        <v/>
      </c>
      <c r="M240" s="27" t="str">
        <f t="shared" si="37"/>
        <v/>
      </c>
      <c r="N240" s="28" t="str">
        <f t="shared" si="38"/>
        <v/>
      </c>
      <c r="O240" s="28" t="str">
        <f t="shared" si="39"/>
        <v/>
      </c>
      <c r="U240" s="26" t="str">
        <f t="shared" si="40"/>
        <v/>
      </c>
      <c r="V240" s="28" t="str">
        <f t="shared" si="41"/>
        <v/>
      </c>
      <c r="W240" s="26" t="str">
        <f t="shared" si="42"/>
        <v/>
      </c>
      <c r="X240" s="30" t="str">
        <f t="shared" si="43"/>
        <v/>
      </c>
      <c r="Z240" s="31" t="str">
        <f>IF(Y240="","",VLOOKUP(Y240,[2]Entraîneur!A:C,2,FALSE))</f>
        <v/>
      </c>
      <c r="AA240" s="22" t="str">
        <f>IF(Y240="","",VLOOKUP(Y240,[2]Budget!A:B,2,FALSE))</f>
        <v/>
      </c>
    </row>
    <row r="241" spans="6:27" x14ac:dyDescent="0.25">
      <c r="F241" s="22" t="str">
        <f>IF(H241="","",VLOOKUP(H241,[2]Budget!A:B,2,FALSE))</f>
        <v/>
      </c>
      <c r="G241" s="23" t="str">
        <f>IF(H241="","",VLOOKUP(H241,[2]Entraîneur!A:C,2,FALSE))</f>
        <v/>
      </c>
      <c r="I241" s="25" t="str">
        <f t="shared" si="33"/>
        <v/>
      </c>
      <c r="J241" s="26" t="str">
        <f t="shared" si="34"/>
        <v/>
      </c>
      <c r="K241" s="26" t="str">
        <f t="shared" si="35"/>
        <v/>
      </c>
      <c r="L241" s="26" t="str">
        <f t="shared" si="36"/>
        <v/>
      </c>
      <c r="M241" s="27" t="str">
        <f t="shared" si="37"/>
        <v/>
      </c>
      <c r="N241" s="28" t="str">
        <f t="shared" si="38"/>
        <v/>
      </c>
      <c r="O241" s="28" t="str">
        <f t="shared" si="39"/>
        <v/>
      </c>
      <c r="U241" s="26" t="str">
        <f t="shared" si="40"/>
        <v/>
      </c>
      <c r="V241" s="28" t="str">
        <f t="shared" si="41"/>
        <v/>
      </c>
      <c r="W241" s="26" t="str">
        <f t="shared" si="42"/>
        <v/>
      </c>
      <c r="X241" s="30" t="str">
        <f t="shared" si="43"/>
        <v/>
      </c>
      <c r="Z241" s="31" t="str">
        <f>IF(Y241="","",VLOOKUP(Y241,[2]Entraîneur!A:C,2,FALSE))</f>
        <v/>
      </c>
      <c r="AA241" s="22" t="str">
        <f>IF(Y241="","",VLOOKUP(Y241,[2]Budget!A:B,2,FALSE))</f>
        <v/>
      </c>
    </row>
    <row r="242" spans="6:27" x14ac:dyDescent="0.25">
      <c r="F242" s="22" t="str">
        <f>IF(H242="","",VLOOKUP(H242,[2]Budget!A:B,2,FALSE))</f>
        <v/>
      </c>
      <c r="G242" s="23" t="str">
        <f>IF(H242="","",VLOOKUP(H242,[2]Entraîneur!A:C,2,FALSE))</f>
        <v/>
      </c>
      <c r="I242" s="25" t="str">
        <f t="shared" si="33"/>
        <v/>
      </c>
      <c r="J242" s="26" t="str">
        <f t="shared" si="34"/>
        <v/>
      </c>
      <c r="K242" s="26" t="str">
        <f t="shared" si="35"/>
        <v/>
      </c>
      <c r="L242" s="26" t="str">
        <f t="shared" si="36"/>
        <v/>
      </c>
      <c r="M242" s="27" t="str">
        <f t="shared" si="37"/>
        <v/>
      </c>
      <c r="N242" s="28" t="str">
        <f t="shared" si="38"/>
        <v/>
      </c>
      <c r="O242" s="28" t="str">
        <f t="shared" si="39"/>
        <v/>
      </c>
      <c r="U242" s="26" t="str">
        <f t="shared" si="40"/>
        <v/>
      </c>
      <c r="V242" s="28" t="str">
        <f t="shared" si="41"/>
        <v/>
      </c>
      <c r="W242" s="26" t="str">
        <f t="shared" si="42"/>
        <v/>
      </c>
      <c r="X242" s="30" t="str">
        <f t="shared" si="43"/>
        <v/>
      </c>
      <c r="Z242" s="31" t="str">
        <f>IF(Y242="","",VLOOKUP(Y242,[2]Entraîneur!A:C,2,FALSE))</f>
        <v/>
      </c>
      <c r="AA242" s="22" t="str">
        <f>IF(Y242="","",VLOOKUP(Y242,[2]Budget!A:B,2,FALSE))</f>
        <v/>
      </c>
    </row>
    <row r="243" spans="6:27" x14ac:dyDescent="0.25">
      <c r="F243" s="22" t="str">
        <f>IF(H243="","",VLOOKUP(H243,[2]Budget!A:B,2,FALSE))</f>
        <v/>
      </c>
      <c r="G243" s="23" t="str">
        <f>IF(H243="","",VLOOKUP(H243,[2]Entraîneur!A:C,2,FALSE))</f>
        <v/>
      </c>
      <c r="I243" s="25" t="str">
        <f t="shared" si="33"/>
        <v/>
      </c>
      <c r="J243" s="26" t="str">
        <f t="shared" si="34"/>
        <v/>
      </c>
      <c r="K243" s="26" t="str">
        <f t="shared" si="35"/>
        <v/>
      </c>
      <c r="L243" s="26" t="str">
        <f t="shared" si="36"/>
        <v/>
      </c>
      <c r="M243" s="27" t="str">
        <f t="shared" si="37"/>
        <v/>
      </c>
      <c r="N243" s="28" t="str">
        <f t="shared" si="38"/>
        <v/>
      </c>
      <c r="O243" s="28" t="str">
        <f t="shared" si="39"/>
        <v/>
      </c>
      <c r="U243" s="26" t="str">
        <f t="shared" si="40"/>
        <v/>
      </c>
      <c r="V243" s="28" t="str">
        <f t="shared" si="41"/>
        <v/>
      </c>
      <c r="W243" s="26" t="str">
        <f t="shared" si="42"/>
        <v/>
      </c>
      <c r="X243" s="30" t="str">
        <f t="shared" si="43"/>
        <v/>
      </c>
      <c r="Z243" s="31" t="str">
        <f>IF(Y243="","",VLOOKUP(Y243,[2]Entraîneur!A:C,2,FALSE))</f>
        <v/>
      </c>
      <c r="AA243" s="22" t="str">
        <f>IF(Y243="","",VLOOKUP(Y243,[2]Budget!A:B,2,FALSE))</f>
        <v/>
      </c>
    </row>
    <row r="244" spans="6:27" x14ac:dyDescent="0.25">
      <c r="F244" s="22" t="str">
        <f>IF(H244="","",VLOOKUP(H244,[2]Budget!A:B,2,FALSE))</f>
        <v/>
      </c>
      <c r="G244" s="23" t="str">
        <f>IF(H244="","",VLOOKUP(H244,[2]Entraîneur!A:C,2,FALSE))</f>
        <v/>
      </c>
      <c r="I244" s="25" t="str">
        <f t="shared" si="33"/>
        <v/>
      </c>
      <c r="J244" s="26" t="str">
        <f t="shared" si="34"/>
        <v/>
      </c>
      <c r="K244" s="26" t="str">
        <f t="shared" si="35"/>
        <v/>
      </c>
      <c r="L244" s="26" t="str">
        <f t="shared" si="36"/>
        <v/>
      </c>
      <c r="M244" s="27" t="str">
        <f t="shared" si="37"/>
        <v/>
      </c>
      <c r="N244" s="28" t="str">
        <f t="shared" si="38"/>
        <v/>
      </c>
      <c r="O244" s="28" t="str">
        <f t="shared" si="39"/>
        <v/>
      </c>
      <c r="U244" s="26" t="str">
        <f t="shared" si="40"/>
        <v/>
      </c>
      <c r="V244" s="28" t="str">
        <f t="shared" si="41"/>
        <v/>
      </c>
      <c r="W244" s="26" t="str">
        <f t="shared" si="42"/>
        <v/>
      </c>
      <c r="X244" s="30" t="str">
        <f t="shared" si="43"/>
        <v/>
      </c>
      <c r="Z244" s="31" t="str">
        <f>IF(Y244="","",VLOOKUP(Y244,[2]Entraîneur!A:C,2,FALSE))</f>
        <v/>
      </c>
      <c r="AA244" s="22" t="str">
        <f>IF(Y244="","",VLOOKUP(Y244,[2]Budget!A:B,2,FALSE))</f>
        <v/>
      </c>
    </row>
    <row r="245" spans="6:27" x14ac:dyDescent="0.25">
      <c r="F245" s="22" t="str">
        <f>IF(H245="","",VLOOKUP(H245,[2]Budget!A:B,2,FALSE))</f>
        <v/>
      </c>
      <c r="G245" s="23" t="str">
        <f>IF(H245="","",VLOOKUP(H245,[2]Entraîneur!A:C,2,FALSE))</f>
        <v/>
      </c>
      <c r="I245" s="25" t="str">
        <f t="shared" si="33"/>
        <v/>
      </c>
      <c r="J245" s="26" t="str">
        <f t="shared" si="34"/>
        <v/>
      </c>
      <c r="K245" s="26" t="str">
        <f t="shared" si="35"/>
        <v/>
      </c>
      <c r="L245" s="26" t="str">
        <f t="shared" si="36"/>
        <v/>
      </c>
      <c r="M245" s="27" t="str">
        <f t="shared" si="37"/>
        <v/>
      </c>
      <c r="N245" s="28" t="str">
        <f t="shared" si="38"/>
        <v/>
      </c>
      <c r="O245" s="28" t="str">
        <f t="shared" si="39"/>
        <v/>
      </c>
      <c r="U245" s="26" t="str">
        <f t="shared" si="40"/>
        <v/>
      </c>
      <c r="V245" s="28" t="str">
        <f t="shared" si="41"/>
        <v/>
      </c>
      <c r="W245" s="26" t="str">
        <f t="shared" si="42"/>
        <v/>
      </c>
      <c r="X245" s="30" t="str">
        <f t="shared" si="43"/>
        <v/>
      </c>
      <c r="Z245" s="31" t="str">
        <f>IF(Y245="","",VLOOKUP(Y245,[2]Entraîneur!A:C,2,FALSE))</f>
        <v/>
      </c>
      <c r="AA245" s="22" t="str">
        <f>IF(Y245="","",VLOOKUP(Y245,[2]Budget!A:B,2,FALSE))</f>
        <v/>
      </c>
    </row>
    <row r="246" spans="6:27" x14ac:dyDescent="0.25">
      <c r="F246" s="22" t="str">
        <f>IF(H246="","",VLOOKUP(H246,[2]Budget!A:B,2,FALSE))</f>
        <v/>
      </c>
      <c r="G246" s="23" t="str">
        <f>IF(H246="","",VLOOKUP(H246,[2]Entraîneur!A:C,2,FALSE))</f>
        <v/>
      </c>
      <c r="I246" s="25" t="str">
        <f t="shared" si="33"/>
        <v/>
      </c>
      <c r="J246" s="26" t="str">
        <f t="shared" si="34"/>
        <v/>
      </c>
      <c r="K246" s="26" t="str">
        <f t="shared" si="35"/>
        <v/>
      </c>
      <c r="L246" s="26" t="str">
        <f t="shared" si="36"/>
        <v/>
      </c>
      <c r="M246" s="27" t="str">
        <f t="shared" si="37"/>
        <v/>
      </c>
      <c r="N246" s="28" t="str">
        <f t="shared" si="38"/>
        <v/>
      </c>
      <c r="O246" s="28" t="str">
        <f t="shared" si="39"/>
        <v/>
      </c>
      <c r="U246" s="26" t="str">
        <f t="shared" si="40"/>
        <v/>
      </c>
      <c r="V246" s="28" t="str">
        <f t="shared" si="41"/>
        <v/>
      </c>
      <c r="W246" s="26" t="str">
        <f t="shared" si="42"/>
        <v/>
      </c>
      <c r="X246" s="30" t="str">
        <f t="shared" si="43"/>
        <v/>
      </c>
      <c r="Z246" s="31" t="str">
        <f>IF(Y246="","",VLOOKUP(Y246,[2]Entraîneur!A:C,2,FALSE))</f>
        <v/>
      </c>
      <c r="AA246" s="22" t="str">
        <f>IF(Y246="","",VLOOKUP(Y246,[2]Budget!A:B,2,FALSE))</f>
        <v/>
      </c>
    </row>
    <row r="247" spans="6:27" x14ac:dyDescent="0.25">
      <c r="F247" s="22" t="str">
        <f>IF(H247="","",VLOOKUP(H247,[2]Budget!A:B,2,FALSE))</f>
        <v/>
      </c>
      <c r="G247" s="23" t="str">
        <f>IF(H247="","",VLOOKUP(H247,[2]Entraîneur!A:C,2,FALSE))</f>
        <v/>
      </c>
      <c r="I247" s="25" t="str">
        <f t="shared" si="33"/>
        <v/>
      </c>
      <c r="J247" s="26" t="str">
        <f t="shared" si="34"/>
        <v/>
      </c>
      <c r="K247" s="26" t="str">
        <f t="shared" si="35"/>
        <v/>
      </c>
      <c r="L247" s="26" t="str">
        <f t="shared" si="36"/>
        <v/>
      </c>
      <c r="M247" s="27" t="str">
        <f t="shared" si="37"/>
        <v/>
      </c>
      <c r="N247" s="28" t="str">
        <f t="shared" si="38"/>
        <v/>
      </c>
      <c r="O247" s="28" t="str">
        <f t="shared" si="39"/>
        <v/>
      </c>
      <c r="U247" s="26" t="str">
        <f t="shared" si="40"/>
        <v/>
      </c>
      <c r="V247" s="28" t="str">
        <f t="shared" si="41"/>
        <v/>
      </c>
      <c r="W247" s="26" t="str">
        <f t="shared" si="42"/>
        <v/>
      </c>
      <c r="X247" s="30" t="str">
        <f t="shared" si="43"/>
        <v/>
      </c>
      <c r="Z247" s="31" t="str">
        <f>IF(Y247="","",VLOOKUP(Y247,[2]Entraîneur!A:C,2,FALSE))</f>
        <v/>
      </c>
      <c r="AA247" s="22" t="str">
        <f>IF(Y247="","",VLOOKUP(Y247,[2]Budget!A:B,2,FALSE))</f>
        <v/>
      </c>
    </row>
    <row r="248" spans="6:27" x14ac:dyDescent="0.25">
      <c r="F248" s="22" t="str">
        <f>IF(H248="","",VLOOKUP(H248,[2]Budget!A:B,2,FALSE))</f>
        <v/>
      </c>
      <c r="G248" s="23" t="str">
        <f>IF(H248="","",VLOOKUP(H248,[2]Entraîneur!A:C,2,FALSE))</f>
        <v/>
      </c>
      <c r="I248" s="25" t="str">
        <f t="shared" si="33"/>
        <v/>
      </c>
      <c r="J248" s="26" t="str">
        <f t="shared" si="34"/>
        <v/>
      </c>
      <c r="K248" s="26" t="str">
        <f t="shared" si="35"/>
        <v/>
      </c>
      <c r="L248" s="26" t="str">
        <f t="shared" si="36"/>
        <v/>
      </c>
      <c r="M248" s="27" t="str">
        <f t="shared" si="37"/>
        <v/>
      </c>
      <c r="N248" s="28" t="str">
        <f t="shared" si="38"/>
        <v/>
      </c>
      <c r="O248" s="28" t="str">
        <f t="shared" si="39"/>
        <v/>
      </c>
      <c r="U248" s="26" t="str">
        <f t="shared" si="40"/>
        <v/>
      </c>
      <c r="V248" s="28" t="str">
        <f t="shared" si="41"/>
        <v/>
      </c>
      <c r="W248" s="26" t="str">
        <f t="shared" si="42"/>
        <v/>
      </c>
      <c r="X248" s="30" t="str">
        <f t="shared" si="43"/>
        <v/>
      </c>
      <c r="Z248" s="31" t="str">
        <f>IF(Y248="","",VLOOKUP(Y248,[2]Entraîneur!A:C,2,FALSE))</f>
        <v/>
      </c>
      <c r="AA248" s="22" t="str">
        <f>IF(Y248="","",VLOOKUP(Y248,[2]Budget!A:B,2,FALSE))</f>
        <v/>
      </c>
    </row>
    <row r="249" spans="6:27" x14ac:dyDescent="0.25">
      <c r="F249" s="22" t="str">
        <f>IF(H249="","",VLOOKUP(H249,[2]Budget!A:B,2,FALSE))</f>
        <v/>
      </c>
      <c r="G249" s="23" t="str">
        <f>IF(H249="","",VLOOKUP(H249,[2]Entraîneur!A:C,2,FALSE))</f>
        <v/>
      </c>
      <c r="I249" s="25" t="str">
        <f t="shared" si="33"/>
        <v/>
      </c>
      <c r="J249" s="26" t="str">
        <f t="shared" si="34"/>
        <v/>
      </c>
      <c r="K249" s="26" t="str">
        <f t="shared" si="35"/>
        <v/>
      </c>
      <c r="L249" s="26" t="str">
        <f t="shared" si="36"/>
        <v/>
      </c>
      <c r="M249" s="27" t="str">
        <f t="shared" si="37"/>
        <v/>
      </c>
      <c r="N249" s="28" t="str">
        <f t="shared" si="38"/>
        <v/>
      </c>
      <c r="O249" s="28" t="str">
        <f t="shared" si="39"/>
        <v/>
      </c>
      <c r="U249" s="26" t="str">
        <f t="shared" si="40"/>
        <v/>
      </c>
      <c r="V249" s="28" t="str">
        <f t="shared" si="41"/>
        <v/>
      </c>
      <c r="W249" s="26" t="str">
        <f t="shared" si="42"/>
        <v/>
      </c>
      <c r="X249" s="30" t="str">
        <f t="shared" si="43"/>
        <v/>
      </c>
      <c r="Z249" s="31" t="str">
        <f>IF(Y249="","",VLOOKUP(Y249,[2]Entraîneur!A:C,2,FALSE))</f>
        <v/>
      </c>
      <c r="AA249" s="22" t="str">
        <f>IF(Y249="","",VLOOKUP(Y249,[2]Budget!A:B,2,FALSE))</f>
        <v/>
      </c>
    </row>
    <row r="250" spans="6:27" x14ac:dyDescent="0.25">
      <c r="F250" s="22" t="str">
        <f>IF(H250="","",VLOOKUP(H250,[2]Budget!A:B,2,FALSE))</f>
        <v/>
      </c>
      <c r="G250" s="23" t="str">
        <f>IF(H250="","",VLOOKUP(H250,[2]Entraîneur!A:C,2,FALSE))</f>
        <v/>
      </c>
      <c r="I250" s="25" t="str">
        <f t="shared" si="33"/>
        <v/>
      </c>
      <c r="J250" s="26" t="str">
        <f t="shared" si="34"/>
        <v/>
      </c>
      <c r="K250" s="26" t="str">
        <f t="shared" si="35"/>
        <v/>
      </c>
      <c r="L250" s="26" t="str">
        <f t="shared" si="36"/>
        <v/>
      </c>
      <c r="M250" s="27" t="str">
        <f t="shared" si="37"/>
        <v/>
      </c>
      <c r="N250" s="28" t="str">
        <f t="shared" si="38"/>
        <v/>
      </c>
      <c r="O250" s="28" t="str">
        <f t="shared" si="39"/>
        <v/>
      </c>
      <c r="U250" s="26" t="str">
        <f t="shared" si="40"/>
        <v/>
      </c>
      <c r="V250" s="28" t="str">
        <f t="shared" si="41"/>
        <v/>
      </c>
      <c r="W250" s="26" t="str">
        <f t="shared" si="42"/>
        <v/>
      </c>
      <c r="X250" s="30" t="str">
        <f t="shared" si="43"/>
        <v/>
      </c>
      <c r="Z250" s="31" t="str">
        <f>IF(Y250="","",VLOOKUP(Y250,[2]Entraîneur!A:C,2,FALSE))</f>
        <v/>
      </c>
      <c r="AA250" s="22" t="str">
        <f>IF(Y250="","",VLOOKUP(Y250,[2]Budget!A:B,2,FALSE))</f>
        <v/>
      </c>
    </row>
    <row r="251" spans="6:27" x14ac:dyDescent="0.25">
      <c r="F251" s="22" t="str">
        <f>IF(H251="","",VLOOKUP(H251,[2]Budget!A:B,2,FALSE))</f>
        <v/>
      </c>
      <c r="G251" s="23" t="str">
        <f>IF(H251="","",VLOOKUP(H251,[2]Entraîneur!A:C,2,FALSE))</f>
        <v/>
      </c>
      <c r="I251" s="25" t="str">
        <f t="shared" si="33"/>
        <v/>
      </c>
      <c r="J251" s="26" t="str">
        <f t="shared" si="34"/>
        <v/>
      </c>
      <c r="K251" s="26" t="str">
        <f t="shared" si="35"/>
        <v/>
      </c>
      <c r="L251" s="26" t="str">
        <f t="shared" si="36"/>
        <v/>
      </c>
      <c r="M251" s="27" t="str">
        <f t="shared" si="37"/>
        <v/>
      </c>
      <c r="N251" s="28" t="str">
        <f t="shared" si="38"/>
        <v/>
      </c>
      <c r="O251" s="28" t="str">
        <f t="shared" si="39"/>
        <v/>
      </c>
      <c r="U251" s="26" t="str">
        <f t="shared" si="40"/>
        <v/>
      </c>
      <c r="V251" s="28" t="str">
        <f t="shared" si="41"/>
        <v/>
      </c>
      <c r="W251" s="26" t="str">
        <f t="shared" si="42"/>
        <v/>
      </c>
      <c r="X251" s="30" t="str">
        <f t="shared" si="43"/>
        <v/>
      </c>
      <c r="Z251" s="31" t="str">
        <f>IF(Y251="","",VLOOKUP(Y251,[2]Entraîneur!A:C,2,FALSE))</f>
        <v/>
      </c>
      <c r="AA251" s="22" t="str">
        <f>IF(Y251="","",VLOOKUP(Y251,[2]Budget!A:B,2,FALSE))</f>
        <v/>
      </c>
    </row>
    <row r="252" spans="6:27" x14ac:dyDescent="0.25">
      <c r="F252" s="22" t="str">
        <f>IF(H252="","",VLOOKUP(H252,[2]Budget!A:B,2,FALSE))</f>
        <v/>
      </c>
      <c r="G252" s="23" t="str">
        <f>IF(H252="","",VLOOKUP(H252,[2]Entraîneur!A:C,2,FALSE))</f>
        <v/>
      </c>
      <c r="I252" s="25" t="str">
        <f t="shared" si="33"/>
        <v/>
      </c>
      <c r="J252" s="26" t="str">
        <f t="shared" si="34"/>
        <v/>
      </c>
      <c r="K252" s="26" t="str">
        <f t="shared" si="35"/>
        <v/>
      </c>
      <c r="L252" s="26" t="str">
        <f t="shared" si="36"/>
        <v/>
      </c>
      <c r="M252" s="27" t="str">
        <f t="shared" si="37"/>
        <v/>
      </c>
      <c r="N252" s="28" t="str">
        <f t="shared" si="38"/>
        <v/>
      </c>
      <c r="O252" s="28" t="str">
        <f t="shared" si="39"/>
        <v/>
      </c>
      <c r="U252" s="26" t="str">
        <f t="shared" si="40"/>
        <v/>
      </c>
      <c r="V252" s="28" t="str">
        <f t="shared" si="41"/>
        <v/>
      </c>
      <c r="W252" s="26" t="str">
        <f t="shared" si="42"/>
        <v/>
      </c>
      <c r="X252" s="30" t="str">
        <f t="shared" si="43"/>
        <v/>
      </c>
      <c r="Z252" s="31" t="str">
        <f>IF(Y252="","",VLOOKUP(Y252,[2]Entraîneur!A:C,2,FALSE))</f>
        <v/>
      </c>
      <c r="AA252" s="22" t="str">
        <f>IF(Y252="","",VLOOKUP(Y252,[2]Budget!A:B,2,FALSE))</f>
        <v/>
      </c>
    </row>
    <row r="253" spans="6:27" x14ac:dyDescent="0.25">
      <c r="F253" s="22" t="str">
        <f>IF(H253="","",VLOOKUP(H253,[2]Budget!A:B,2,FALSE))</f>
        <v/>
      </c>
      <c r="G253" s="23" t="str">
        <f>IF(H253="","",VLOOKUP(H253,[2]Entraîneur!A:C,2,FALSE))</f>
        <v/>
      </c>
      <c r="I253" s="25" t="str">
        <f t="shared" si="33"/>
        <v/>
      </c>
      <c r="J253" s="26" t="str">
        <f t="shared" si="34"/>
        <v/>
      </c>
      <c r="K253" s="26" t="str">
        <f t="shared" si="35"/>
        <v/>
      </c>
      <c r="L253" s="26" t="str">
        <f t="shared" si="36"/>
        <v/>
      </c>
      <c r="M253" s="27" t="str">
        <f t="shared" si="37"/>
        <v/>
      </c>
      <c r="N253" s="28" t="str">
        <f t="shared" si="38"/>
        <v/>
      </c>
      <c r="O253" s="28" t="str">
        <f t="shared" si="39"/>
        <v/>
      </c>
      <c r="U253" s="26" t="str">
        <f t="shared" si="40"/>
        <v/>
      </c>
      <c r="V253" s="28" t="str">
        <f t="shared" si="41"/>
        <v/>
      </c>
      <c r="W253" s="26" t="str">
        <f t="shared" si="42"/>
        <v/>
      </c>
      <c r="X253" s="30" t="str">
        <f t="shared" si="43"/>
        <v/>
      </c>
      <c r="Z253" s="31" t="str">
        <f>IF(Y253="","",VLOOKUP(Y253,[2]Entraîneur!A:C,2,FALSE))</f>
        <v/>
      </c>
      <c r="AA253" s="22" t="str">
        <f>IF(Y253="","",VLOOKUP(Y253,[2]Budget!A:B,2,FALSE))</f>
        <v/>
      </c>
    </row>
    <row r="254" spans="6:27" x14ac:dyDescent="0.25">
      <c r="F254" s="22" t="str">
        <f>IF(H254="","",VLOOKUP(H254,[2]Budget!A:B,2,FALSE))</f>
        <v/>
      </c>
      <c r="G254" s="23" t="str">
        <f>IF(H254="","",VLOOKUP(H254,[2]Entraîneur!A:C,2,FALSE))</f>
        <v/>
      </c>
      <c r="I254" s="25" t="str">
        <f t="shared" si="33"/>
        <v/>
      </c>
      <c r="J254" s="26" t="str">
        <f t="shared" si="34"/>
        <v/>
      </c>
      <c r="K254" s="26" t="str">
        <f t="shared" si="35"/>
        <v/>
      </c>
      <c r="L254" s="26" t="str">
        <f t="shared" si="36"/>
        <v/>
      </c>
      <c r="M254" s="27" t="str">
        <f t="shared" si="37"/>
        <v/>
      </c>
      <c r="N254" s="28" t="str">
        <f t="shared" si="38"/>
        <v/>
      </c>
      <c r="O254" s="28" t="str">
        <f t="shared" si="39"/>
        <v/>
      </c>
      <c r="U254" s="26" t="str">
        <f t="shared" si="40"/>
        <v/>
      </c>
      <c r="V254" s="28" t="str">
        <f t="shared" si="41"/>
        <v/>
      </c>
      <c r="W254" s="26" t="str">
        <f t="shared" si="42"/>
        <v/>
      </c>
      <c r="X254" s="30" t="str">
        <f t="shared" si="43"/>
        <v/>
      </c>
      <c r="Z254" s="31" t="str">
        <f>IF(Y254="","",VLOOKUP(Y254,[2]Entraîneur!A:C,2,FALSE))</f>
        <v/>
      </c>
      <c r="AA254" s="22" t="str">
        <f>IF(Y254="","",VLOOKUP(Y254,[2]Budget!A:B,2,FALSE))</f>
        <v/>
      </c>
    </row>
    <row r="255" spans="6:27" x14ac:dyDescent="0.25">
      <c r="F255" s="22" t="str">
        <f>IF(H255="","",VLOOKUP(H255,[2]Budget!A:B,2,FALSE))</f>
        <v/>
      </c>
      <c r="G255" s="23" t="str">
        <f>IF(H255="","",VLOOKUP(H255,[2]Entraîneur!A:C,2,FALSE))</f>
        <v/>
      </c>
      <c r="I255" s="25" t="str">
        <f t="shared" si="33"/>
        <v/>
      </c>
      <c r="J255" s="26" t="str">
        <f t="shared" si="34"/>
        <v/>
      </c>
      <c r="K255" s="26" t="str">
        <f t="shared" si="35"/>
        <v/>
      </c>
      <c r="L255" s="26" t="str">
        <f t="shared" si="36"/>
        <v/>
      </c>
      <c r="M255" s="27" t="str">
        <f t="shared" si="37"/>
        <v/>
      </c>
      <c r="N255" s="28" t="str">
        <f t="shared" si="38"/>
        <v/>
      </c>
      <c r="O255" s="28" t="str">
        <f t="shared" si="39"/>
        <v/>
      </c>
      <c r="U255" s="26" t="str">
        <f t="shared" si="40"/>
        <v/>
      </c>
      <c r="V255" s="28" t="str">
        <f t="shared" si="41"/>
        <v/>
      </c>
      <c r="W255" s="26" t="str">
        <f t="shared" si="42"/>
        <v/>
      </c>
      <c r="X255" s="30" t="str">
        <f t="shared" si="43"/>
        <v/>
      </c>
      <c r="Z255" s="31" t="str">
        <f>IF(Y255="","",VLOOKUP(Y255,[2]Entraîneur!A:C,2,FALSE))</f>
        <v/>
      </c>
      <c r="AA255" s="22" t="str">
        <f>IF(Y255="","",VLOOKUP(Y255,[2]Budget!A:B,2,FALSE))</f>
        <v/>
      </c>
    </row>
    <row r="256" spans="6:27" x14ac:dyDescent="0.25">
      <c r="F256" s="22" t="str">
        <f>IF(H256="","",VLOOKUP(H256,[2]Budget!A:B,2,FALSE))</f>
        <v/>
      </c>
      <c r="G256" s="23" t="str">
        <f>IF(H256="","",VLOOKUP(H256,[2]Entraîneur!A:C,2,FALSE))</f>
        <v/>
      </c>
      <c r="I256" s="25" t="str">
        <f t="shared" si="33"/>
        <v/>
      </c>
      <c r="J256" s="26" t="str">
        <f t="shared" si="34"/>
        <v/>
      </c>
      <c r="K256" s="26" t="str">
        <f t="shared" si="35"/>
        <v/>
      </c>
      <c r="L256" s="26" t="str">
        <f t="shared" si="36"/>
        <v/>
      </c>
      <c r="M256" s="27" t="str">
        <f t="shared" si="37"/>
        <v/>
      </c>
      <c r="N256" s="28" t="str">
        <f t="shared" si="38"/>
        <v/>
      </c>
      <c r="O256" s="28" t="str">
        <f t="shared" si="39"/>
        <v/>
      </c>
      <c r="U256" s="26" t="str">
        <f t="shared" si="40"/>
        <v/>
      </c>
      <c r="V256" s="28" t="str">
        <f t="shared" si="41"/>
        <v/>
      </c>
      <c r="W256" s="26" t="str">
        <f t="shared" si="42"/>
        <v/>
      </c>
      <c r="X256" s="30" t="str">
        <f t="shared" si="43"/>
        <v/>
      </c>
      <c r="Z256" s="31" t="str">
        <f>IF(Y256="","",VLOOKUP(Y256,[2]Entraîneur!A:C,2,FALSE))</f>
        <v/>
      </c>
      <c r="AA256" s="22" t="str">
        <f>IF(Y256="","",VLOOKUP(Y256,[2]Budget!A:B,2,FALSE))</f>
        <v/>
      </c>
    </row>
    <row r="257" spans="6:27" x14ac:dyDescent="0.25">
      <c r="F257" s="22" t="str">
        <f>IF(H257="","",VLOOKUP(H257,[2]Budget!A:B,2,FALSE))</f>
        <v/>
      </c>
      <c r="G257" s="23" t="str">
        <f>IF(H257="","",VLOOKUP(H257,[2]Entraîneur!A:C,2,FALSE))</f>
        <v/>
      </c>
      <c r="I257" s="25" t="str">
        <f t="shared" si="33"/>
        <v/>
      </c>
      <c r="J257" s="26" t="str">
        <f t="shared" si="34"/>
        <v/>
      </c>
      <c r="K257" s="26" t="str">
        <f t="shared" si="35"/>
        <v/>
      </c>
      <c r="L257" s="26" t="str">
        <f t="shared" si="36"/>
        <v/>
      </c>
      <c r="M257" s="27" t="str">
        <f t="shared" si="37"/>
        <v/>
      </c>
      <c r="N257" s="28" t="str">
        <f t="shared" si="38"/>
        <v/>
      </c>
      <c r="O257" s="28" t="str">
        <f t="shared" si="39"/>
        <v/>
      </c>
      <c r="U257" s="26" t="str">
        <f t="shared" si="40"/>
        <v/>
      </c>
      <c r="V257" s="28" t="str">
        <f t="shared" si="41"/>
        <v/>
      </c>
      <c r="W257" s="26" t="str">
        <f t="shared" si="42"/>
        <v/>
      </c>
      <c r="X257" s="30" t="str">
        <f t="shared" si="43"/>
        <v/>
      </c>
      <c r="Z257" s="31" t="str">
        <f>IF(Y257="","",VLOOKUP(Y257,[2]Entraîneur!A:C,2,FALSE))</f>
        <v/>
      </c>
      <c r="AA257" s="22" t="str">
        <f>IF(Y257="","",VLOOKUP(Y257,[2]Budget!A:B,2,FALSE))</f>
        <v/>
      </c>
    </row>
    <row r="258" spans="6:27" x14ac:dyDescent="0.25">
      <c r="F258" s="22" t="str">
        <f>IF(H258="","",VLOOKUP(H258,[2]Budget!A:B,2,FALSE))</f>
        <v/>
      </c>
      <c r="G258" s="23" t="str">
        <f>IF(H258="","",VLOOKUP(H258,[2]Entraîneur!A:C,2,FALSE))</f>
        <v/>
      </c>
      <c r="I258" s="25" t="str">
        <f t="shared" ref="I258:I321" si="44">IF(F258="","",COUNTIFS(L:L,"Victoire",H:H,H258,E:E,E258))</f>
        <v/>
      </c>
      <c r="J258" s="26" t="str">
        <f t="shared" ref="J258:J321" si="45">IF(F258="","",COUNTIFS(L:L,"Nul",H:H,H258,E:E,E258))</f>
        <v/>
      </c>
      <c r="K258" s="26" t="str">
        <f t="shared" ref="K258:K321" si="46">IF(F258="","",COUNTIFS(L:L,"Défaite",H:H,H258,E:E,E258))</f>
        <v/>
      </c>
      <c r="L258" s="26" t="str">
        <f t="shared" ref="L258:L321" si="47">IF(P258="","",IF(P258=T258,"Nul",IF(P258&gt;T258,"Victoire",IF(P258&lt;T258,"Défaite"))))</f>
        <v/>
      </c>
      <c r="M258" s="27" t="str">
        <f t="shared" ref="M258:M321" si="48">IF(L258="","",IF(L258="Défaite","0",IF(L258="Nul","1",IF(L258="Victoire","3"))))</f>
        <v/>
      </c>
      <c r="N258" s="28" t="str">
        <f t="shared" ref="N258:N321" si="49">IF(Q258="","",IF(Q258&lt;S258,"OUI","NON"))</f>
        <v/>
      </c>
      <c r="O258" s="28" t="str">
        <f t="shared" ref="O258:O321" si="50">IF(F258="","",IF(F258&gt;=AA258,"OUI","NON"))</f>
        <v/>
      </c>
      <c r="U258" s="26" t="str">
        <f t="shared" ref="U258:U321" si="51">IF(AA258="","",IF(AA258&gt;=F258,"OUI","NON"))</f>
        <v/>
      </c>
      <c r="V258" s="28" t="str">
        <f t="shared" ref="V258:V321" si="52">IF(S258="","",IF(S258&lt;Q258,"OUI","NON"))</f>
        <v/>
      </c>
      <c r="W258" s="26" t="str">
        <f t="shared" ref="W258:W321" si="53">IF(X258="","",IF(X258="Défaite","0",IF(X258="Nul","1",IF(X258="Victoire","3"))))</f>
        <v/>
      </c>
      <c r="X258" s="30" t="str">
        <f t="shared" ref="X258:X321" si="54">IF(T258="","",IF(L258="Nul","Nul",IF(L258="Victoire","Défaite",IF(L258="Défaite","Victoire"))))</f>
        <v/>
      </c>
      <c r="Z258" s="31" t="str">
        <f>IF(Y258="","",VLOOKUP(Y258,[2]Entraîneur!A:C,2,FALSE))</f>
        <v/>
      </c>
      <c r="AA258" s="22" t="str">
        <f>IF(Y258="","",VLOOKUP(Y258,[2]Budget!A:B,2,FALSE))</f>
        <v/>
      </c>
    </row>
    <row r="259" spans="6:27" x14ac:dyDescent="0.25">
      <c r="F259" s="22" t="str">
        <f>IF(H259="","",VLOOKUP(H259,[2]Budget!A:B,2,FALSE))</f>
        <v/>
      </c>
      <c r="G259" s="23" t="str">
        <f>IF(H259="","",VLOOKUP(H259,[2]Entraîneur!A:C,2,FALSE))</f>
        <v/>
      </c>
      <c r="I259" s="25" t="str">
        <f t="shared" si="44"/>
        <v/>
      </c>
      <c r="J259" s="26" t="str">
        <f t="shared" si="45"/>
        <v/>
      </c>
      <c r="K259" s="26" t="str">
        <f t="shared" si="46"/>
        <v/>
      </c>
      <c r="L259" s="26" t="str">
        <f t="shared" si="47"/>
        <v/>
      </c>
      <c r="M259" s="27" t="str">
        <f t="shared" si="48"/>
        <v/>
      </c>
      <c r="N259" s="28" t="str">
        <f t="shared" si="49"/>
        <v/>
      </c>
      <c r="O259" s="28" t="str">
        <f t="shared" si="50"/>
        <v/>
      </c>
      <c r="U259" s="26" t="str">
        <f t="shared" si="51"/>
        <v/>
      </c>
      <c r="V259" s="28" t="str">
        <f t="shared" si="52"/>
        <v/>
      </c>
      <c r="W259" s="26" t="str">
        <f t="shared" si="53"/>
        <v/>
      </c>
      <c r="X259" s="30" t="str">
        <f t="shared" si="54"/>
        <v/>
      </c>
      <c r="Z259" s="31" t="str">
        <f>IF(Y259="","",VLOOKUP(Y259,[2]Entraîneur!A:C,2,FALSE))</f>
        <v/>
      </c>
      <c r="AA259" s="22" t="str">
        <f>IF(Y259="","",VLOOKUP(Y259,[2]Budget!A:B,2,FALSE))</f>
        <v/>
      </c>
    </row>
    <row r="260" spans="6:27" x14ac:dyDescent="0.25">
      <c r="F260" s="22" t="str">
        <f>IF(H260="","",VLOOKUP(H260,[2]Budget!A:B,2,FALSE))</f>
        <v/>
      </c>
      <c r="G260" s="23" t="str">
        <f>IF(H260="","",VLOOKUP(H260,[2]Entraîneur!A:C,2,FALSE))</f>
        <v/>
      </c>
      <c r="I260" s="25" t="str">
        <f t="shared" si="44"/>
        <v/>
      </c>
      <c r="J260" s="26" t="str">
        <f t="shared" si="45"/>
        <v/>
      </c>
      <c r="K260" s="26" t="str">
        <f t="shared" si="46"/>
        <v/>
      </c>
      <c r="L260" s="26" t="str">
        <f t="shared" si="47"/>
        <v/>
      </c>
      <c r="M260" s="27" t="str">
        <f t="shared" si="48"/>
        <v/>
      </c>
      <c r="N260" s="28" t="str">
        <f t="shared" si="49"/>
        <v/>
      </c>
      <c r="O260" s="28" t="str">
        <f t="shared" si="50"/>
        <v/>
      </c>
      <c r="U260" s="26" t="str">
        <f t="shared" si="51"/>
        <v/>
      </c>
      <c r="V260" s="28" t="str">
        <f t="shared" si="52"/>
        <v/>
      </c>
      <c r="W260" s="26" t="str">
        <f t="shared" si="53"/>
        <v/>
      </c>
      <c r="X260" s="30" t="str">
        <f t="shared" si="54"/>
        <v/>
      </c>
      <c r="Z260" s="31" t="str">
        <f>IF(Y260="","",VLOOKUP(Y260,[2]Entraîneur!A:C,2,FALSE))</f>
        <v/>
      </c>
      <c r="AA260" s="22" t="str">
        <f>IF(Y260="","",VLOOKUP(Y260,[2]Budget!A:B,2,FALSE))</f>
        <v/>
      </c>
    </row>
    <row r="261" spans="6:27" x14ac:dyDescent="0.25">
      <c r="F261" s="22" t="str">
        <f>IF(H261="","",VLOOKUP(H261,[2]Budget!A:B,2,FALSE))</f>
        <v/>
      </c>
      <c r="G261" s="23" t="str">
        <f>IF(H261="","",VLOOKUP(H261,[2]Entraîneur!A:C,2,FALSE))</f>
        <v/>
      </c>
      <c r="I261" s="25" t="str">
        <f t="shared" si="44"/>
        <v/>
      </c>
      <c r="J261" s="26" t="str">
        <f t="shared" si="45"/>
        <v/>
      </c>
      <c r="K261" s="26" t="str">
        <f t="shared" si="46"/>
        <v/>
      </c>
      <c r="L261" s="26" t="str">
        <f t="shared" si="47"/>
        <v/>
      </c>
      <c r="M261" s="27" t="str">
        <f t="shared" si="48"/>
        <v/>
      </c>
      <c r="N261" s="28" t="str">
        <f t="shared" si="49"/>
        <v/>
      </c>
      <c r="O261" s="28" t="str">
        <f t="shared" si="50"/>
        <v/>
      </c>
      <c r="U261" s="26" t="str">
        <f t="shared" si="51"/>
        <v/>
      </c>
      <c r="V261" s="28" t="str">
        <f t="shared" si="52"/>
        <v/>
      </c>
      <c r="W261" s="26" t="str">
        <f t="shared" si="53"/>
        <v/>
      </c>
      <c r="X261" s="30" t="str">
        <f t="shared" si="54"/>
        <v/>
      </c>
      <c r="Z261" s="31" t="str">
        <f>IF(Y261="","",VLOOKUP(Y261,[2]Entraîneur!A:C,2,FALSE))</f>
        <v/>
      </c>
      <c r="AA261" s="22" t="str">
        <f>IF(Y261="","",VLOOKUP(Y261,[2]Budget!A:B,2,FALSE))</f>
        <v/>
      </c>
    </row>
    <row r="262" spans="6:27" x14ac:dyDescent="0.25">
      <c r="F262" s="22" t="str">
        <f>IF(H262="","",VLOOKUP(H262,[2]Budget!A:B,2,FALSE))</f>
        <v/>
      </c>
      <c r="G262" s="23" t="str">
        <f>IF(H262="","",VLOOKUP(H262,[2]Entraîneur!A:C,2,FALSE))</f>
        <v/>
      </c>
      <c r="I262" s="25" t="str">
        <f t="shared" si="44"/>
        <v/>
      </c>
      <c r="J262" s="26" t="str">
        <f t="shared" si="45"/>
        <v/>
      </c>
      <c r="K262" s="26" t="str">
        <f t="shared" si="46"/>
        <v/>
      </c>
      <c r="L262" s="26" t="str">
        <f t="shared" si="47"/>
        <v/>
      </c>
      <c r="M262" s="27" t="str">
        <f t="shared" si="48"/>
        <v/>
      </c>
      <c r="N262" s="28" t="str">
        <f t="shared" si="49"/>
        <v/>
      </c>
      <c r="O262" s="28" t="str">
        <f t="shared" si="50"/>
        <v/>
      </c>
      <c r="U262" s="26" t="str">
        <f t="shared" si="51"/>
        <v/>
      </c>
      <c r="V262" s="28" t="str">
        <f t="shared" si="52"/>
        <v/>
      </c>
      <c r="W262" s="26" t="str">
        <f t="shared" si="53"/>
        <v/>
      </c>
      <c r="X262" s="30" t="str">
        <f t="shared" si="54"/>
        <v/>
      </c>
      <c r="Z262" s="31" t="str">
        <f>IF(Y262="","",VLOOKUP(Y262,[2]Entraîneur!A:C,2,FALSE))</f>
        <v/>
      </c>
      <c r="AA262" s="22" t="str">
        <f>IF(Y262="","",VLOOKUP(Y262,[2]Budget!A:B,2,FALSE))</f>
        <v/>
      </c>
    </row>
    <row r="263" spans="6:27" x14ac:dyDescent="0.25">
      <c r="F263" s="22" t="str">
        <f>IF(H263="","",VLOOKUP(H263,[2]Budget!A:B,2,FALSE))</f>
        <v/>
      </c>
      <c r="G263" s="23" t="str">
        <f>IF(H263="","",VLOOKUP(H263,[2]Entraîneur!A:C,2,FALSE))</f>
        <v/>
      </c>
      <c r="I263" s="25" t="str">
        <f t="shared" si="44"/>
        <v/>
      </c>
      <c r="J263" s="26" t="str">
        <f t="shared" si="45"/>
        <v/>
      </c>
      <c r="K263" s="26" t="str">
        <f t="shared" si="46"/>
        <v/>
      </c>
      <c r="L263" s="26" t="str">
        <f t="shared" si="47"/>
        <v/>
      </c>
      <c r="M263" s="27" t="str">
        <f t="shared" si="48"/>
        <v/>
      </c>
      <c r="N263" s="28" t="str">
        <f t="shared" si="49"/>
        <v/>
      </c>
      <c r="O263" s="28" t="str">
        <f t="shared" si="50"/>
        <v/>
      </c>
      <c r="U263" s="26" t="str">
        <f t="shared" si="51"/>
        <v/>
      </c>
      <c r="V263" s="28" t="str">
        <f t="shared" si="52"/>
        <v/>
      </c>
      <c r="W263" s="26" t="str">
        <f t="shared" si="53"/>
        <v/>
      </c>
      <c r="X263" s="30" t="str">
        <f t="shared" si="54"/>
        <v/>
      </c>
      <c r="Z263" s="31" t="str">
        <f>IF(Y263="","",VLOOKUP(Y263,[2]Entraîneur!A:C,2,FALSE))</f>
        <v/>
      </c>
      <c r="AA263" s="22" t="str">
        <f>IF(Y263="","",VLOOKUP(Y263,[2]Budget!A:B,2,FALSE))</f>
        <v/>
      </c>
    </row>
    <row r="264" spans="6:27" x14ac:dyDescent="0.25">
      <c r="F264" s="22" t="str">
        <f>IF(H264="","",VLOOKUP(H264,[2]Budget!A:B,2,FALSE))</f>
        <v/>
      </c>
      <c r="G264" s="23" t="str">
        <f>IF(H264="","",VLOOKUP(H264,[2]Entraîneur!A:C,2,FALSE))</f>
        <v/>
      </c>
      <c r="I264" s="25" t="str">
        <f t="shared" si="44"/>
        <v/>
      </c>
      <c r="J264" s="26" t="str">
        <f t="shared" si="45"/>
        <v/>
      </c>
      <c r="K264" s="26" t="str">
        <f t="shared" si="46"/>
        <v/>
      </c>
      <c r="L264" s="26" t="str">
        <f t="shared" si="47"/>
        <v/>
      </c>
      <c r="M264" s="27" t="str">
        <f t="shared" si="48"/>
        <v/>
      </c>
      <c r="N264" s="28" t="str">
        <f t="shared" si="49"/>
        <v/>
      </c>
      <c r="O264" s="28" t="str">
        <f t="shared" si="50"/>
        <v/>
      </c>
      <c r="U264" s="26" t="str">
        <f t="shared" si="51"/>
        <v/>
      </c>
      <c r="V264" s="28" t="str">
        <f t="shared" si="52"/>
        <v/>
      </c>
      <c r="W264" s="26" t="str">
        <f t="shared" si="53"/>
        <v/>
      </c>
      <c r="X264" s="30" t="str">
        <f t="shared" si="54"/>
        <v/>
      </c>
      <c r="Z264" s="31" t="str">
        <f>IF(Y264="","",VLOOKUP(Y264,[2]Entraîneur!A:C,2,FALSE))</f>
        <v/>
      </c>
      <c r="AA264" s="22" t="str">
        <f>IF(Y264="","",VLOOKUP(Y264,[2]Budget!A:B,2,FALSE))</f>
        <v/>
      </c>
    </row>
    <row r="265" spans="6:27" x14ac:dyDescent="0.25">
      <c r="F265" s="22" t="str">
        <f>IF(H265="","",VLOOKUP(H265,[2]Budget!A:B,2,FALSE))</f>
        <v/>
      </c>
      <c r="G265" s="23" t="str">
        <f>IF(H265="","",VLOOKUP(H265,[2]Entraîneur!A:C,2,FALSE))</f>
        <v/>
      </c>
      <c r="I265" s="25" t="str">
        <f t="shared" si="44"/>
        <v/>
      </c>
      <c r="J265" s="26" t="str">
        <f t="shared" si="45"/>
        <v/>
      </c>
      <c r="K265" s="26" t="str">
        <f t="shared" si="46"/>
        <v/>
      </c>
      <c r="L265" s="26" t="str">
        <f t="shared" si="47"/>
        <v/>
      </c>
      <c r="M265" s="27" t="str">
        <f t="shared" si="48"/>
        <v/>
      </c>
      <c r="N265" s="28" t="str">
        <f t="shared" si="49"/>
        <v/>
      </c>
      <c r="O265" s="28" t="str">
        <f t="shared" si="50"/>
        <v/>
      </c>
      <c r="U265" s="26" t="str">
        <f t="shared" si="51"/>
        <v/>
      </c>
      <c r="V265" s="28" t="str">
        <f t="shared" si="52"/>
        <v/>
      </c>
      <c r="W265" s="26" t="str">
        <f t="shared" si="53"/>
        <v/>
      </c>
      <c r="X265" s="30" t="str">
        <f t="shared" si="54"/>
        <v/>
      </c>
      <c r="Z265" s="31" t="str">
        <f>IF(Y265="","",VLOOKUP(Y265,[2]Entraîneur!A:C,2,FALSE))</f>
        <v/>
      </c>
      <c r="AA265" s="22" t="str">
        <f>IF(Y265="","",VLOOKUP(Y265,[2]Budget!A:B,2,FALSE))</f>
        <v/>
      </c>
    </row>
    <row r="266" spans="6:27" x14ac:dyDescent="0.25">
      <c r="F266" s="22" t="str">
        <f>IF(H266="","",VLOOKUP(H266,[2]Budget!A:B,2,FALSE))</f>
        <v/>
      </c>
      <c r="G266" s="23" t="str">
        <f>IF(H266="","",VLOOKUP(H266,[2]Entraîneur!A:C,2,FALSE))</f>
        <v/>
      </c>
      <c r="I266" s="25" t="str">
        <f t="shared" si="44"/>
        <v/>
      </c>
      <c r="J266" s="26" t="str">
        <f t="shared" si="45"/>
        <v/>
      </c>
      <c r="K266" s="26" t="str">
        <f t="shared" si="46"/>
        <v/>
      </c>
      <c r="L266" s="26" t="str">
        <f t="shared" si="47"/>
        <v/>
      </c>
      <c r="M266" s="27" t="str">
        <f t="shared" si="48"/>
        <v/>
      </c>
      <c r="N266" s="28" t="str">
        <f t="shared" si="49"/>
        <v/>
      </c>
      <c r="O266" s="28" t="str">
        <f t="shared" si="50"/>
        <v/>
      </c>
      <c r="U266" s="26" t="str">
        <f t="shared" si="51"/>
        <v/>
      </c>
      <c r="V266" s="28" t="str">
        <f t="shared" si="52"/>
        <v/>
      </c>
      <c r="W266" s="26" t="str">
        <f t="shared" si="53"/>
        <v/>
      </c>
      <c r="X266" s="30" t="str">
        <f t="shared" si="54"/>
        <v/>
      </c>
      <c r="Z266" s="31" t="str">
        <f>IF(Y266="","",VLOOKUP(Y266,[2]Entraîneur!A:C,2,FALSE))</f>
        <v/>
      </c>
      <c r="AA266" s="22" t="str">
        <f>IF(Y266="","",VLOOKUP(Y266,[2]Budget!A:B,2,FALSE))</f>
        <v/>
      </c>
    </row>
    <row r="267" spans="6:27" x14ac:dyDescent="0.25">
      <c r="F267" s="22" t="str">
        <f>IF(H267="","",VLOOKUP(H267,[2]Budget!A:B,2,FALSE))</f>
        <v/>
      </c>
      <c r="G267" s="23" t="str">
        <f>IF(H267="","",VLOOKUP(H267,[2]Entraîneur!A:C,2,FALSE))</f>
        <v/>
      </c>
      <c r="I267" s="25" t="str">
        <f t="shared" si="44"/>
        <v/>
      </c>
      <c r="J267" s="26" t="str">
        <f t="shared" si="45"/>
        <v/>
      </c>
      <c r="K267" s="26" t="str">
        <f t="shared" si="46"/>
        <v/>
      </c>
      <c r="L267" s="26" t="str">
        <f t="shared" si="47"/>
        <v/>
      </c>
      <c r="M267" s="27" t="str">
        <f t="shared" si="48"/>
        <v/>
      </c>
      <c r="N267" s="28" t="str">
        <f t="shared" si="49"/>
        <v/>
      </c>
      <c r="O267" s="28" t="str">
        <f t="shared" si="50"/>
        <v/>
      </c>
      <c r="U267" s="26" t="str">
        <f t="shared" si="51"/>
        <v/>
      </c>
      <c r="V267" s="28" t="str">
        <f t="shared" si="52"/>
        <v/>
      </c>
      <c r="W267" s="26" t="str">
        <f t="shared" si="53"/>
        <v/>
      </c>
      <c r="X267" s="30" t="str">
        <f t="shared" si="54"/>
        <v/>
      </c>
      <c r="Z267" s="31" t="str">
        <f>IF(Y267="","",VLOOKUP(Y267,[2]Entraîneur!A:C,2,FALSE))</f>
        <v/>
      </c>
      <c r="AA267" s="22" t="str">
        <f>IF(Y267="","",VLOOKUP(Y267,[2]Budget!A:B,2,FALSE))</f>
        <v/>
      </c>
    </row>
    <row r="268" spans="6:27" x14ac:dyDescent="0.25">
      <c r="F268" s="22" t="str">
        <f>IF(H268="","",VLOOKUP(H268,[2]Budget!A:B,2,FALSE))</f>
        <v/>
      </c>
      <c r="G268" s="23" t="str">
        <f>IF(H268="","",VLOOKUP(H268,[2]Entraîneur!A:C,2,FALSE))</f>
        <v/>
      </c>
      <c r="I268" s="25" t="str">
        <f t="shared" si="44"/>
        <v/>
      </c>
      <c r="J268" s="26" t="str">
        <f t="shared" si="45"/>
        <v/>
      </c>
      <c r="K268" s="26" t="str">
        <f t="shared" si="46"/>
        <v/>
      </c>
      <c r="L268" s="26" t="str">
        <f t="shared" si="47"/>
        <v/>
      </c>
      <c r="M268" s="27" t="str">
        <f t="shared" si="48"/>
        <v/>
      </c>
      <c r="N268" s="28" t="str">
        <f t="shared" si="49"/>
        <v/>
      </c>
      <c r="O268" s="28" t="str">
        <f t="shared" si="50"/>
        <v/>
      </c>
      <c r="U268" s="26" t="str">
        <f t="shared" si="51"/>
        <v/>
      </c>
      <c r="V268" s="28" t="str">
        <f t="shared" si="52"/>
        <v/>
      </c>
      <c r="W268" s="26" t="str">
        <f t="shared" si="53"/>
        <v/>
      </c>
      <c r="X268" s="30" t="str">
        <f t="shared" si="54"/>
        <v/>
      </c>
      <c r="Z268" s="31" t="str">
        <f>IF(Y268="","",VLOOKUP(Y268,[2]Entraîneur!A:C,2,FALSE))</f>
        <v/>
      </c>
      <c r="AA268" s="22" t="str">
        <f>IF(Y268="","",VLOOKUP(Y268,[2]Budget!A:B,2,FALSE))</f>
        <v/>
      </c>
    </row>
    <row r="269" spans="6:27" x14ac:dyDescent="0.25">
      <c r="F269" s="22" t="str">
        <f>IF(H269="","",VLOOKUP(H269,[2]Budget!A:B,2,FALSE))</f>
        <v/>
      </c>
      <c r="G269" s="23" t="str">
        <f>IF(H269="","",VLOOKUP(H269,[2]Entraîneur!A:C,2,FALSE))</f>
        <v/>
      </c>
      <c r="I269" s="25" t="str">
        <f t="shared" si="44"/>
        <v/>
      </c>
      <c r="J269" s="26" t="str">
        <f t="shared" si="45"/>
        <v/>
      </c>
      <c r="K269" s="26" t="str">
        <f t="shared" si="46"/>
        <v/>
      </c>
      <c r="L269" s="26" t="str">
        <f t="shared" si="47"/>
        <v/>
      </c>
      <c r="M269" s="27" t="str">
        <f t="shared" si="48"/>
        <v/>
      </c>
      <c r="N269" s="28" t="str">
        <f t="shared" si="49"/>
        <v/>
      </c>
      <c r="O269" s="28" t="str">
        <f t="shared" si="50"/>
        <v/>
      </c>
      <c r="U269" s="26" t="str">
        <f t="shared" si="51"/>
        <v/>
      </c>
      <c r="V269" s="28" t="str">
        <f t="shared" si="52"/>
        <v/>
      </c>
      <c r="W269" s="26" t="str">
        <f t="shared" si="53"/>
        <v/>
      </c>
      <c r="X269" s="30" t="str">
        <f t="shared" si="54"/>
        <v/>
      </c>
      <c r="Z269" s="31" t="str">
        <f>IF(Y269="","",VLOOKUP(Y269,[2]Entraîneur!A:C,2,FALSE))</f>
        <v/>
      </c>
      <c r="AA269" s="22" t="str">
        <f>IF(Y269="","",VLOOKUP(Y269,[2]Budget!A:B,2,FALSE))</f>
        <v/>
      </c>
    </row>
    <row r="270" spans="6:27" x14ac:dyDescent="0.25">
      <c r="F270" s="22" t="str">
        <f>IF(H270="","",VLOOKUP(H270,[2]Budget!A:B,2,FALSE))</f>
        <v/>
      </c>
      <c r="G270" s="23" t="str">
        <f>IF(H270="","",VLOOKUP(H270,[2]Entraîneur!A:C,2,FALSE))</f>
        <v/>
      </c>
      <c r="I270" s="25" t="str">
        <f t="shared" si="44"/>
        <v/>
      </c>
      <c r="J270" s="26" t="str">
        <f t="shared" si="45"/>
        <v/>
      </c>
      <c r="K270" s="26" t="str">
        <f t="shared" si="46"/>
        <v/>
      </c>
      <c r="L270" s="26" t="str">
        <f t="shared" si="47"/>
        <v/>
      </c>
      <c r="M270" s="27" t="str">
        <f t="shared" si="48"/>
        <v/>
      </c>
      <c r="N270" s="28" t="str">
        <f t="shared" si="49"/>
        <v/>
      </c>
      <c r="O270" s="28" t="str">
        <f t="shared" si="50"/>
        <v/>
      </c>
      <c r="U270" s="26" t="str">
        <f t="shared" si="51"/>
        <v/>
      </c>
      <c r="V270" s="28" t="str">
        <f t="shared" si="52"/>
        <v/>
      </c>
      <c r="W270" s="26" t="str">
        <f t="shared" si="53"/>
        <v/>
      </c>
      <c r="X270" s="30" t="str">
        <f t="shared" si="54"/>
        <v/>
      </c>
      <c r="Z270" s="31" t="str">
        <f>IF(Y270="","",VLOOKUP(Y270,[2]Entraîneur!A:C,2,FALSE))</f>
        <v/>
      </c>
      <c r="AA270" s="22" t="str">
        <f>IF(Y270="","",VLOOKUP(Y270,[2]Budget!A:B,2,FALSE))</f>
        <v/>
      </c>
    </row>
    <row r="271" spans="6:27" x14ac:dyDescent="0.25">
      <c r="F271" s="22" t="str">
        <f>IF(H271="","",VLOOKUP(H271,[2]Budget!A:B,2,FALSE))</f>
        <v/>
      </c>
      <c r="G271" s="23" t="str">
        <f>IF(H271="","",VLOOKUP(H271,[2]Entraîneur!A:C,2,FALSE))</f>
        <v/>
      </c>
      <c r="I271" s="25" t="str">
        <f t="shared" si="44"/>
        <v/>
      </c>
      <c r="J271" s="26" t="str">
        <f t="shared" si="45"/>
        <v/>
      </c>
      <c r="K271" s="26" t="str">
        <f t="shared" si="46"/>
        <v/>
      </c>
      <c r="L271" s="26" t="str">
        <f t="shared" si="47"/>
        <v/>
      </c>
      <c r="M271" s="27" t="str">
        <f t="shared" si="48"/>
        <v/>
      </c>
      <c r="N271" s="28" t="str">
        <f t="shared" si="49"/>
        <v/>
      </c>
      <c r="O271" s="28" t="str">
        <f t="shared" si="50"/>
        <v/>
      </c>
      <c r="U271" s="26" t="str">
        <f t="shared" si="51"/>
        <v/>
      </c>
      <c r="V271" s="28" t="str">
        <f t="shared" si="52"/>
        <v/>
      </c>
      <c r="W271" s="26" t="str">
        <f t="shared" si="53"/>
        <v/>
      </c>
      <c r="X271" s="30" t="str">
        <f t="shared" si="54"/>
        <v/>
      </c>
      <c r="Z271" s="31" t="str">
        <f>IF(Y271="","",VLOOKUP(Y271,[2]Entraîneur!A:C,2,FALSE))</f>
        <v/>
      </c>
      <c r="AA271" s="22" t="str">
        <f>IF(Y271="","",VLOOKUP(Y271,[2]Budget!A:B,2,FALSE))</f>
        <v/>
      </c>
    </row>
    <row r="272" spans="6:27" x14ac:dyDescent="0.25">
      <c r="F272" s="22" t="str">
        <f>IF(H272="","",VLOOKUP(H272,[2]Budget!A:B,2,FALSE))</f>
        <v/>
      </c>
      <c r="G272" s="23" t="str">
        <f>IF(H272="","",VLOOKUP(H272,[2]Entraîneur!A:C,2,FALSE))</f>
        <v/>
      </c>
      <c r="I272" s="25" t="str">
        <f t="shared" si="44"/>
        <v/>
      </c>
      <c r="J272" s="26" t="str">
        <f t="shared" si="45"/>
        <v/>
      </c>
      <c r="K272" s="26" t="str">
        <f t="shared" si="46"/>
        <v/>
      </c>
      <c r="L272" s="26" t="str">
        <f t="shared" si="47"/>
        <v/>
      </c>
      <c r="M272" s="27" t="str">
        <f t="shared" si="48"/>
        <v/>
      </c>
      <c r="N272" s="28" t="str">
        <f t="shared" si="49"/>
        <v/>
      </c>
      <c r="O272" s="28" t="str">
        <f t="shared" si="50"/>
        <v/>
      </c>
      <c r="U272" s="26" t="str">
        <f t="shared" si="51"/>
        <v/>
      </c>
      <c r="V272" s="28" t="str">
        <f t="shared" si="52"/>
        <v/>
      </c>
      <c r="W272" s="26" t="str">
        <f t="shared" si="53"/>
        <v/>
      </c>
      <c r="X272" s="30" t="str">
        <f t="shared" si="54"/>
        <v/>
      </c>
      <c r="Z272" s="31" t="str">
        <f>IF(Y272="","",VLOOKUP(Y272,[2]Entraîneur!A:C,2,FALSE))</f>
        <v/>
      </c>
      <c r="AA272" s="22" t="str">
        <f>IF(Y272="","",VLOOKUP(Y272,[2]Budget!A:B,2,FALSE))</f>
        <v/>
      </c>
    </row>
    <row r="273" spans="6:27" x14ac:dyDescent="0.25">
      <c r="F273" s="22" t="str">
        <f>IF(H273="","",VLOOKUP(H273,[2]Budget!A:B,2,FALSE))</f>
        <v/>
      </c>
      <c r="G273" s="23" t="str">
        <f>IF(H273="","",VLOOKUP(H273,[2]Entraîneur!A:C,2,FALSE))</f>
        <v/>
      </c>
      <c r="I273" s="25" t="str">
        <f t="shared" si="44"/>
        <v/>
      </c>
      <c r="J273" s="26" t="str">
        <f t="shared" si="45"/>
        <v/>
      </c>
      <c r="K273" s="26" t="str">
        <f t="shared" si="46"/>
        <v/>
      </c>
      <c r="L273" s="26" t="str">
        <f t="shared" si="47"/>
        <v/>
      </c>
      <c r="M273" s="27" t="str">
        <f t="shared" si="48"/>
        <v/>
      </c>
      <c r="N273" s="28" t="str">
        <f t="shared" si="49"/>
        <v/>
      </c>
      <c r="O273" s="28" t="str">
        <f t="shared" si="50"/>
        <v/>
      </c>
      <c r="U273" s="26" t="str">
        <f t="shared" si="51"/>
        <v/>
      </c>
      <c r="V273" s="28" t="str">
        <f t="shared" si="52"/>
        <v/>
      </c>
      <c r="W273" s="26" t="str">
        <f t="shared" si="53"/>
        <v/>
      </c>
      <c r="X273" s="30" t="str">
        <f t="shared" si="54"/>
        <v/>
      </c>
      <c r="Z273" s="31" t="str">
        <f>IF(Y273="","",VLOOKUP(Y273,[2]Entraîneur!A:C,2,FALSE))</f>
        <v/>
      </c>
      <c r="AA273" s="22" t="str">
        <f>IF(Y273="","",VLOOKUP(Y273,[2]Budget!A:B,2,FALSE))</f>
        <v/>
      </c>
    </row>
    <row r="274" spans="6:27" x14ac:dyDescent="0.25">
      <c r="F274" s="22" t="str">
        <f>IF(H274="","",VLOOKUP(H274,[2]Budget!A:B,2,FALSE))</f>
        <v/>
      </c>
      <c r="G274" s="23" t="str">
        <f>IF(H274="","",VLOOKUP(H274,[2]Entraîneur!A:C,2,FALSE))</f>
        <v/>
      </c>
      <c r="I274" s="25" t="str">
        <f t="shared" si="44"/>
        <v/>
      </c>
      <c r="J274" s="26" t="str">
        <f t="shared" si="45"/>
        <v/>
      </c>
      <c r="K274" s="26" t="str">
        <f t="shared" si="46"/>
        <v/>
      </c>
      <c r="L274" s="26" t="str">
        <f t="shared" si="47"/>
        <v/>
      </c>
      <c r="M274" s="27" t="str">
        <f t="shared" si="48"/>
        <v/>
      </c>
      <c r="N274" s="28" t="str">
        <f t="shared" si="49"/>
        <v/>
      </c>
      <c r="O274" s="28" t="str">
        <f t="shared" si="50"/>
        <v/>
      </c>
      <c r="U274" s="26" t="str">
        <f t="shared" si="51"/>
        <v/>
      </c>
      <c r="V274" s="28" t="str">
        <f t="shared" si="52"/>
        <v/>
      </c>
      <c r="W274" s="26" t="str">
        <f t="shared" si="53"/>
        <v/>
      </c>
      <c r="X274" s="30" t="str">
        <f t="shared" si="54"/>
        <v/>
      </c>
      <c r="Z274" s="31" t="str">
        <f>IF(Y274="","",VLOOKUP(Y274,[2]Entraîneur!A:C,2,FALSE))</f>
        <v/>
      </c>
      <c r="AA274" s="22" t="str">
        <f>IF(Y274="","",VLOOKUP(Y274,[2]Budget!A:B,2,FALSE))</f>
        <v/>
      </c>
    </row>
    <row r="275" spans="6:27" x14ac:dyDescent="0.25">
      <c r="F275" s="22" t="str">
        <f>IF(H275="","",VLOOKUP(H275,[2]Budget!A:B,2,FALSE))</f>
        <v/>
      </c>
      <c r="G275" s="23" t="str">
        <f>IF(H275="","",VLOOKUP(H275,[2]Entraîneur!A:C,2,FALSE))</f>
        <v/>
      </c>
      <c r="I275" s="25" t="str">
        <f t="shared" si="44"/>
        <v/>
      </c>
      <c r="J275" s="26" t="str">
        <f t="shared" si="45"/>
        <v/>
      </c>
      <c r="K275" s="26" t="str">
        <f t="shared" si="46"/>
        <v/>
      </c>
      <c r="L275" s="26" t="str">
        <f t="shared" si="47"/>
        <v/>
      </c>
      <c r="M275" s="27" t="str">
        <f t="shared" si="48"/>
        <v/>
      </c>
      <c r="N275" s="28" t="str">
        <f t="shared" si="49"/>
        <v/>
      </c>
      <c r="O275" s="28" t="str">
        <f t="shared" si="50"/>
        <v/>
      </c>
      <c r="U275" s="26" t="str">
        <f t="shared" si="51"/>
        <v/>
      </c>
      <c r="V275" s="28" t="str">
        <f t="shared" si="52"/>
        <v/>
      </c>
      <c r="W275" s="26" t="str">
        <f t="shared" si="53"/>
        <v/>
      </c>
      <c r="X275" s="30" t="str">
        <f t="shared" si="54"/>
        <v/>
      </c>
      <c r="Z275" s="31" t="str">
        <f>IF(Y275="","",VLOOKUP(Y275,[2]Entraîneur!A:C,2,FALSE))</f>
        <v/>
      </c>
      <c r="AA275" s="22" t="str">
        <f>IF(Y275="","",VLOOKUP(Y275,[2]Budget!A:B,2,FALSE))</f>
        <v/>
      </c>
    </row>
    <row r="276" spans="6:27" x14ac:dyDescent="0.25">
      <c r="F276" s="22" t="str">
        <f>IF(H276="","",VLOOKUP(H276,[2]Budget!A:B,2,FALSE))</f>
        <v/>
      </c>
      <c r="G276" s="23" t="str">
        <f>IF(H276="","",VLOOKUP(H276,[2]Entraîneur!A:C,2,FALSE))</f>
        <v/>
      </c>
      <c r="I276" s="25" t="str">
        <f t="shared" si="44"/>
        <v/>
      </c>
      <c r="J276" s="26" t="str">
        <f t="shared" si="45"/>
        <v/>
      </c>
      <c r="K276" s="26" t="str">
        <f t="shared" si="46"/>
        <v/>
      </c>
      <c r="L276" s="26" t="str">
        <f t="shared" si="47"/>
        <v/>
      </c>
      <c r="M276" s="27" t="str">
        <f t="shared" si="48"/>
        <v/>
      </c>
      <c r="N276" s="28" t="str">
        <f t="shared" si="49"/>
        <v/>
      </c>
      <c r="O276" s="28" t="str">
        <f t="shared" si="50"/>
        <v/>
      </c>
      <c r="U276" s="26" t="str">
        <f t="shared" si="51"/>
        <v/>
      </c>
      <c r="V276" s="28" t="str">
        <f t="shared" si="52"/>
        <v/>
      </c>
      <c r="W276" s="26" t="str">
        <f t="shared" si="53"/>
        <v/>
      </c>
      <c r="X276" s="30" t="str">
        <f t="shared" si="54"/>
        <v/>
      </c>
      <c r="Z276" s="31" t="str">
        <f>IF(Y276="","",VLOOKUP(Y276,[2]Entraîneur!A:C,2,FALSE))</f>
        <v/>
      </c>
      <c r="AA276" s="22" t="str">
        <f>IF(Y276="","",VLOOKUP(Y276,[2]Budget!A:B,2,FALSE))</f>
        <v/>
      </c>
    </row>
    <row r="277" spans="6:27" x14ac:dyDescent="0.25">
      <c r="F277" s="22" t="str">
        <f>IF(H277="","",VLOOKUP(H277,[2]Budget!A:B,2,FALSE))</f>
        <v/>
      </c>
      <c r="G277" s="23" t="str">
        <f>IF(H277="","",VLOOKUP(H277,[2]Entraîneur!A:C,2,FALSE))</f>
        <v/>
      </c>
      <c r="I277" s="25" t="str">
        <f t="shared" si="44"/>
        <v/>
      </c>
      <c r="J277" s="26" t="str">
        <f t="shared" si="45"/>
        <v/>
      </c>
      <c r="K277" s="26" t="str">
        <f t="shared" si="46"/>
        <v/>
      </c>
      <c r="L277" s="26" t="str">
        <f t="shared" si="47"/>
        <v/>
      </c>
      <c r="M277" s="27" t="str">
        <f t="shared" si="48"/>
        <v/>
      </c>
      <c r="N277" s="28" t="str">
        <f t="shared" si="49"/>
        <v/>
      </c>
      <c r="O277" s="28" t="str">
        <f t="shared" si="50"/>
        <v/>
      </c>
      <c r="U277" s="26" t="str">
        <f t="shared" si="51"/>
        <v/>
      </c>
      <c r="V277" s="28" t="str">
        <f t="shared" si="52"/>
        <v/>
      </c>
      <c r="W277" s="26" t="str">
        <f t="shared" si="53"/>
        <v/>
      </c>
      <c r="X277" s="30" t="str">
        <f t="shared" si="54"/>
        <v/>
      </c>
      <c r="Z277" s="31" t="str">
        <f>IF(Y277="","",VLOOKUP(Y277,[2]Entraîneur!A:C,2,FALSE))</f>
        <v/>
      </c>
      <c r="AA277" s="22" t="str">
        <f>IF(Y277="","",VLOOKUP(Y277,[2]Budget!A:B,2,FALSE))</f>
        <v/>
      </c>
    </row>
    <row r="278" spans="6:27" x14ac:dyDescent="0.25">
      <c r="F278" s="22" t="str">
        <f>IF(H278="","",VLOOKUP(H278,[2]Budget!A:B,2,FALSE))</f>
        <v/>
      </c>
      <c r="G278" s="23" t="str">
        <f>IF(H278="","",VLOOKUP(H278,[2]Entraîneur!A:C,2,FALSE))</f>
        <v/>
      </c>
      <c r="I278" s="25" t="str">
        <f t="shared" si="44"/>
        <v/>
      </c>
      <c r="J278" s="26" t="str">
        <f t="shared" si="45"/>
        <v/>
      </c>
      <c r="K278" s="26" t="str">
        <f t="shared" si="46"/>
        <v/>
      </c>
      <c r="L278" s="26" t="str">
        <f t="shared" si="47"/>
        <v/>
      </c>
      <c r="M278" s="27" t="str">
        <f t="shared" si="48"/>
        <v/>
      </c>
      <c r="N278" s="28" t="str">
        <f t="shared" si="49"/>
        <v/>
      </c>
      <c r="O278" s="28" t="str">
        <f t="shared" si="50"/>
        <v/>
      </c>
      <c r="U278" s="26" t="str">
        <f t="shared" si="51"/>
        <v/>
      </c>
      <c r="V278" s="28" t="str">
        <f t="shared" si="52"/>
        <v/>
      </c>
      <c r="W278" s="26" t="str">
        <f t="shared" si="53"/>
        <v/>
      </c>
      <c r="X278" s="30" t="str">
        <f t="shared" si="54"/>
        <v/>
      </c>
      <c r="Z278" s="31" t="str">
        <f>IF(Y278="","",VLOOKUP(Y278,[2]Entraîneur!A:C,2,FALSE))</f>
        <v/>
      </c>
      <c r="AA278" s="22" t="str">
        <f>IF(Y278="","",VLOOKUP(Y278,[2]Budget!A:B,2,FALSE))</f>
        <v/>
      </c>
    </row>
    <row r="279" spans="6:27" x14ac:dyDescent="0.25">
      <c r="F279" s="22" t="str">
        <f>IF(H279="","",VLOOKUP(H279,[2]Budget!A:B,2,FALSE))</f>
        <v/>
      </c>
      <c r="G279" s="23" t="str">
        <f>IF(H279="","",VLOOKUP(H279,[2]Entraîneur!A:C,2,FALSE))</f>
        <v/>
      </c>
      <c r="I279" s="25" t="str">
        <f t="shared" si="44"/>
        <v/>
      </c>
      <c r="J279" s="26" t="str">
        <f t="shared" si="45"/>
        <v/>
      </c>
      <c r="K279" s="26" t="str">
        <f t="shared" si="46"/>
        <v/>
      </c>
      <c r="L279" s="26" t="str">
        <f t="shared" si="47"/>
        <v/>
      </c>
      <c r="M279" s="27" t="str">
        <f t="shared" si="48"/>
        <v/>
      </c>
      <c r="N279" s="28" t="str">
        <f t="shared" si="49"/>
        <v/>
      </c>
      <c r="O279" s="28" t="str">
        <f t="shared" si="50"/>
        <v/>
      </c>
      <c r="U279" s="26" t="str">
        <f t="shared" si="51"/>
        <v/>
      </c>
      <c r="V279" s="28" t="str">
        <f t="shared" si="52"/>
        <v/>
      </c>
      <c r="W279" s="26" t="str">
        <f t="shared" si="53"/>
        <v/>
      </c>
      <c r="X279" s="30" t="str">
        <f t="shared" si="54"/>
        <v/>
      </c>
      <c r="Z279" s="31" t="str">
        <f>IF(Y279="","",VLOOKUP(Y279,[2]Entraîneur!A:C,2,FALSE))</f>
        <v/>
      </c>
      <c r="AA279" s="22" t="str">
        <f>IF(Y279="","",VLOOKUP(Y279,[2]Budget!A:B,2,FALSE))</f>
        <v/>
      </c>
    </row>
    <row r="280" spans="6:27" x14ac:dyDescent="0.25">
      <c r="F280" s="22" t="str">
        <f>IF(H280="","",VLOOKUP(H280,[2]Budget!A:B,2,FALSE))</f>
        <v/>
      </c>
      <c r="G280" s="23" t="str">
        <f>IF(H280="","",VLOOKUP(H280,[2]Entraîneur!A:C,2,FALSE))</f>
        <v/>
      </c>
      <c r="I280" s="25" t="str">
        <f t="shared" si="44"/>
        <v/>
      </c>
      <c r="J280" s="26" t="str">
        <f t="shared" si="45"/>
        <v/>
      </c>
      <c r="K280" s="26" t="str">
        <f t="shared" si="46"/>
        <v/>
      </c>
      <c r="L280" s="26" t="str">
        <f t="shared" si="47"/>
        <v/>
      </c>
      <c r="M280" s="27" t="str">
        <f t="shared" si="48"/>
        <v/>
      </c>
      <c r="N280" s="28" t="str">
        <f t="shared" si="49"/>
        <v/>
      </c>
      <c r="O280" s="28" t="str">
        <f t="shared" si="50"/>
        <v/>
      </c>
      <c r="U280" s="26" t="str">
        <f t="shared" si="51"/>
        <v/>
      </c>
      <c r="V280" s="28" t="str">
        <f t="shared" si="52"/>
        <v/>
      </c>
      <c r="W280" s="26" t="str">
        <f t="shared" si="53"/>
        <v/>
      </c>
      <c r="X280" s="30" t="str">
        <f t="shared" si="54"/>
        <v/>
      </c>
      <c r="Z280" s="31" t="str">
        <f>IF(Y280="","",VLOOKUP(Y280,[2]Entraîneur!A:C,2,FALSE))</f>
        <v/>
      </c>
      <c r="AA280" s="22" t="str">
        <f>IF(Y280="","",VLOOKUP(Y280,[2]Budget!A:B,2,FALSE))</f>
        <v/>
      </c>
    </row>
    <row r="281" spans="6:27" x14ac:dyDescent="0.25">
      <c r="F281" s="22" t="str">
        <f>IF(H281="","",VLOOKUP(H281,[2]Budget!A:B,2,FALSE))</f>
        <v/>
      </c>
      <c r="G281" s="23" t="str">
        <f>IF(H281="","",VLOOKUP(H281,[2]Entraîneur!A:C,2,FALSE))</f>
        <v/>
      </c>
      <c r="I281" s="25" t="str">
        <f t="shared" si="44"/>
        <v/>
      </c>
      <c r="J281" s="26" t="str">
        <f t="shared" si="45"/>
        <v/>
      </c>
      <c r="K281" s="26" t="str">
        <f t="shared" si="46"/>
        <v/>
      </c>
      <c r="L281" s="26" t="str">
        <f t="shared" si="47"/>
        <v/>
      </c>
      <c r="M281" s="27" t="str">
        <f t="shared" si="48"/>
        <v/>
      </c>
      <c r="N281" s="28" t="str">
        <f t="shared" si="49"/>
        <v/>
      </c>
      <c r="O281" s="28" t="str">
        <f t="shared" si="50"/>
        <v/>
      </c>
      <c r="U281" s="26" t="str">
        <f t="shared" si="51"/>
        <v/>
      </c>
      <c r="V281" s="28" t="str">
        <f t="shared" si="52"/>
        <v/>
      </c>
      <c r="W281" s="26" t="str">
        <f t="shared" si="53"/>
        <v/>
      </c>
      <c r="X281" s="30" t="str">
        <f t="shared" si="54"/>
        <v/>
      </c>
      <c r="Z281" s="31" t="str">
        <f>IF(Y281="","",VLOOKUP(Y281,[2]Entraîneur!A:C,2,FALSE))</f>
        <v/>
      </c>
      <c r="AA281" s="22" t="str">
        <f>IF(Y281="","",VLOOKUP(Y281,[2]Budget!A:B,2,FALSE))</f>
        <v/>
      </c>
    </row>
    <row r="282" spans="6:27" x14ac:dyDescent="0.25">
      <c r="F282" s="22" t="str">
        <f>IF(H282="","",VLOOKUP(H282,[2]Budget!A:B,2,FALSE))</f>
        <v/>
      </c>
      <c r="G282" s="23" t="str">
        <f>IF(H282="","",VLOOKUP(H282,[2]Entraîneur!A:C,2,FALSE))</f>
        <v/>
      </c>
      <c r="I282" s="25" t="str">
        <f t="shared" si="44"/>
        <v/>
      </c>
      <c r="J282" s="26" t="str">
        <f t="shared" si="45"/>
        <v/>
      </c>
      <c r="K282" s="26" t="str">
        <f t="shared" si="46"/>
        <v/>
      </c>
      <c r="L282" s="26" t="str">
        <f t="shared" si="47"/>
        <v/>
      </c>
      <c r="M282" s="27" t="str">
        <f t="shared" si="48"/>
        <v/>
      </c>
      <c r="N282" s="28" t="str">
        <f t="shared" si="49"/>
        <v/>
      </c>
      <c r="O282" s="28" t="str">
        <f t="shared" si="50"/>
        <v/>
      </c>
      <c r="U282" s="26" t="str">
        <f t="shared" si="51"/>
        <v/>
      </c>
      <c r="V282" s="28" t="str">
        <f t="shared" si="52"/>
        <v/>
      </c>
      <c r="W282" s="26" t="str">
        <f t="shared" si="53"/>
        <v/>
      </c>
      <c r="X282" s="30" t="str">
        <f t="shared" si="54"/>
        <v/>
      </c>
      <c r="Z282" s="31" t="str">
        <f>IF(Y282="","",VLOOKUP(Y282,[2]Entraîneur!A:C,2,FALSE))</f>
        <v/>
      </c>
      <c r="AA282" s="22" t="str">
        <f>IF(Y282="","",VLOOKUP(Y282,[2]Budget!A:B,2,FALSE))</f>
        <v/>
      </c>
    </row>
    <row r="283" spans="6:27" x14ac:dyDescent="0.25">
      <c r="F283" s="22" t="str">
        <f>IF(H283="","",VLOOKUP(H283,[2]Budget!A:B,2,FALSE))</f>
        <v/>
      </c>
      <c r="G283" s="23" t="str">
        <f>IF(H283="","",VLOOKUP(H283,[2]Entraîneur!A:C,2,FALSE))</f>
        <v/>
      </c>
      <c r="I283" s="25" t="str">
        <f t="shared" si="44"/>
        <v/>
      </c>
      <c r="J283" s="26" t="str">
        <f t="shared" si="45"/>
        <v/>
      </c>
      <c r="K283" s="26" t="str">
        <f t="shared" si="46"/>
        <v/>
      </c>
      <c r="L283" s="26" t="str">
        <f t="shared" si="47"/>
        <v/>
      </c>
      <c r="M283" s="27" t="str">
        <f t="shared" si="48"/>
        <v/>
      </c>
      <c r="N283" s="28" t="str">
        <f t="shared" si="49"/>
        <v/>
      </c>
      <c r="O283" s="28" t="str">
        <f t="shared" si="50"/>
        <v/>
      </c>
      <c r="U283" s="26" t="str">
        <f t="shared" si="51"/>
        <v/>
      </c>
      <c r="V283" s="28" t="str">
        <f t="shared" si="52"/>
        <v/>
      </c>
      <c r="W283" s="26" t="str">
        <f t="shared" si="53"/>
        <v/>
      </c>
      <c r="X283" s="30" t="str">
        <f t="shared" si="54"/>
        <v/>
      </c>
      <c r="Z283" s="31" t="str">
        <f>IF(Y283="","",VLOOKUP(Y283,[2]Entraîneur!A:C,2,FALSE))</f>
        <v/>
      </c>
      <c r="AA283" s="22" t="str">
        <f>IF(Y283="","",VLOOKUP(Y283,[2]Budget!A:B,2,FALSE))</f>
        <v/>
      </c>
    </row>
    <row r="284" spans="6:27" x14ac:dyDescent="0.25">
      <c r="F284" s="22" t="str">
        <f>IF(H284="","",VLOOKUP(H284,[2]Budget!A:B,2,FALSE))</f>
        <v/>
      </c>
      <c r="G284" s="23" t="str">
        <f>IF(H284="","",VLOOKUP(H284,[2]Entraîneur!A:C,2,FALSE))</f>
        <v/>
      </c>
      <c r="I284" s="25" t="str">
        <f t="shared" si="44"/>
        <v/>
      </c>
      <c r="J284" s="26" t="str">
        <f t="shared" si="45"/>
        <v/>
      </c>
      <c r="K284" s="26" t="str">
        <f t="shared" si="46"/>
        <v/>
      </c>
      <c r="L284" s="26" t="str">
        <f t="shared" si="47"/>
        <v/>
      </c>
      <c r="M284" s="27" t="str">
        <f t="shared" si="48"/>
        <v/>
      </c>
      <c r="N284" s="28" t="str">
        <f t="shared" si="49"/>
        <v/>
      </c>
      <c r="O284" s="28" t="str">
        <f t="shared" si="50"/>
        <v/>
      </c>
      <c r="U284" s="26" t="str">
        <f t="shared" si="51"/>
        <v/>
      </c>
      <c r="V284" s="28" t="str">
        <f t="shared" si="52"/>
        <v/>
      </c>
      <c r="W284" s="26" t="str">
        <f t="shared" si="53"/>
        <v/>
      </c>
      <c r="X284" s="30" t="str">
        <f t="shared" si="54"/>
        <v/>
      </c>
      <c r="Z284" s="31" t="str">
        <f>IF(Y284="","",VLOOKUP(Y284,[2]Entraîneur!A:C,2,FALSE))</f>
        <v/>
      </c>
      <c r="AA284" s="22" t="str">
        <f>IF(Y284="","",VLOOKUP(Y284,[2]Budget!A:B,2,FALSE))</f>
        <v/>
      </c>
    </row>
    <row r="285" spans="6:27" x14ac:dyDescent="0.25">
      <c r="F285" s="22" t="str">
        <f>IF(H285="","",VLOOKUP(H285,[2]Budget!A:B,2,FALSE))</f>
        <v/>
      </c>
      <c r="G285" s="23" t="str">
        <f>IF(H285="","",VLOOKUP(H285,[2]Entraîneur!A:C,2,FALSE))</f>
        <v/>
      </c>
      <c r="I285" s="25" t="str">
        <f t="shared" si="44"/>
        <v/>
      </c>
      <c r="J285" s="26" t="str">
        <f t="shared" si="45"/>
        <v/>
      </c>
      <c r="K285" s="26" t="str">
        <f t="shared" si="46"/>
        <v/>
      </c>
      <c r="L285" s="26" t="str">
        <f t="shared" si="47"/>
        <v/>
      </c>
      <c r="M285" s="27" t="str">
        <f t="shared" si="48"/>
        <v/>
      </c>
      <c r="N285" s="28" t="str">
        <f t="shared" si="49"/>
        <v/>
      </c>
      <c r="O285" s="28" t="str">
        <f t="shared" si="50"/>
        <v/>
      </c>
      <c r="U285" s="26" t="str">
        <f t="shared" si="51"/>
        <v/>
      </c>
      <c r="V285" s="28" t="str">
        <f t="shared" si="52"/>
        <v/>
      </c>
      <c r="W285" s="26" t="str">
        <f t="shared" si="53"/>
        <v/>
      </c>
      <c r="X285" s="30" t="str">
        <f t="shared" si="54"/>
        <v/>
      </c>
      <c r="Z285" s="31" t="str">
        <f>IF(Y285="","",VLOOKUP(Y285,[2]Entraîneur!A:C,2,FALSE))</f>
        <v/>
      </c>
      <c r="AA285" s="22" t="str">
        <f>IF(Y285="","",VLOOKUP(Y285,[2]Budget!A:B,2,FALSE))</f>
        <v/>
      </c>
    </row>
    <row r="286" spans="6:27" x14ac:dyDescent="0.25">
      <c r="F286" s="22" t="str">
        <f>IF(H286="","",VLOOKUP(H286,[2]Budget!A:B,2,FALSE))</f>
        <v/>
      </c>
      <c r="G286" s="23" t="str">
        <f>IF(H286="","",VLOOKUP(H286,[2]Entraîneur!A:C,2,FALSE))</f>
        <v/>
      </c>
      <c r="I286" s="25" t="str">
        <f t="shared" si="44"/>
        <v/>
      </c>
      <c r="J286" s="26" t="str">
        <f t="shared" si="45"/>
        <v/>
      </c>
      <c r="K286" s="26" t="str">
        <f t="shared" si="46"/>
        <v/>
      </c>
      <c r="L286" s="26" t="str">
        <f t="shared" si="47"/>
        <v/>
      </c>
      <c r="M286" s="27" t="str">
        <f t="shared" si="48"/>
        <v/>
      </c>
      <c r="N286" s="28" t="str">
        <f t="shared" si="49"/>
        <v/>
      </c>
      <c r="O286" s="28" t="str">
        <f t="shared" si="50"/>
        <v/>
      </c>
      <c r="U286" s="26" t="str">
        <f t="shared" si="51"/>
        <v/>
      </c>
      <c r="V286" s="28" t="str">
        <f t="shared" si="52"/>
        <v/>
      </c>
      <c r="W286" s="26" t="str">
        <f t="shared" si="53"/>
        <v/>
      </c>
      <c r="X286" s="30" t="str">
        <f t="shared" si="54"/>
        <v/>
      </c>
      <c r="Z286" s="31" t="str">
        <f>IF(Y286="","",VLOOKUP(Y286,[2]Entraîneur!A:C,2,FALSE))</f>
        <v/>
      </c>
      <c r="AA286" s="22" t="str">
        <f>IF(Y286="","",VLOOKUP(Y286,[2]Budget!A:B,2,FALSE))</f>
        <v/>
      </c>
    </row>
    <row r="287" spans="6:27" x14ac:dyDescent="0.25">
      <c r="F287" s="22" t="str">
        <f>IF(H287="","",VLOOKUP(H287,[2]Budget!A:B,2,FALSE))</f>
        <v/>
      </c>
      <c r="G287" s="23" t="str">
        <f>IF(H287="","",VLOOKUP(H287,[2]Entraîneur!A:C,2,FALSE))</f>
        <v/>
      </c>
      <c r="I287" s="25" t="str">
        <f t="shared" si="44"/>
        <v/>
      </c>
      <c r="J287" s="26" t="str">
        <f t="shared" si="45"/>
        <v/>
      </c>
      <c r="K287" s="26" t="str">
        <f t="shared" si="46"/>
        <v/>
      </c>
      <c r="L287" s="26" t="str">
        <f t="shared" si="47"/>
        <v/>
      </c>
      <c r="M287" s="27" t="str">
        <f t="shared" si="48"/>
        <v/>
      </c>
      <c r="N287" s="28" t="str">
        <f t="shared" si="49"/>
        <v/>
      </c>
      <c r="O287" s="28" t="str">
        <f t="shared" si="50"/>
        <v/>
      </c>
      <c r="U287" s="26" t="str">
        <f t="shared" si="51"/>
        <v/>
      </c>
      <c r="V287" s="28" t="str">
        <f t="shared" si="52"/>
        <v/>
      </c>
      <c r="W287" s="26" t="str">
        <f t="shared" si="53"/>
        <v/>
      </c>
      <c r="X287" s="30" t="str">
        <f t="shared" si="54"/>
        <v/>
      </c>
      <c r="Z287" s="31" t="str">
        <f>IF(Y287="","",VLOOKUP(Y287,[2]Entraîneur!A:C,2,FALSE))</f>
        <v/>
      </c>
      <c r="AA287" s="22" t="str">
        <f>IF(Y287="","",VLOOKUP(Y287,[2]Budget!A:B,2,FALSE))</f>
        <v/>
      </c>
    </row>
    <row r="288" spans="6:27" x14ac:dyDescent="0.25">
      <c r="F288" s="22" t="str">
        <f>IF(H288="","",VLOOKUP(H288,[2]Budget!A:B,2,FALSE))</f>
        <v/>
      </c>
      <c r="G288" s="23" t="str">
        <f>IF(H288="","",VLOOKUP(H288,[2]Entraîneur!A:C,2,FALSE))</f>
        <v/>
      </c>
      <c r="I288" s="25" t="str">
        <f t="shared" si="44"/>
        <v/>
      </c>
      <c r="J288" s="26" t="str">
        <f t="shared" si="45"/>
        <v/>
      </c>
      <c r="K288" s="26" t="str">
        <f t="shared" si="46"/>
        <v/>
      </c>
      <c r="L288" s="26" t="str">
        <f t="shared" si="47"/>
        <v/>
      </c>
      <c r="M288" s="27" t="str">
        <f t="shared" si="48"/>
        <v/>
      </c>
      <c r="N288" s="28" t="str">
        <f t="shared" si="49"/>
        <v/>
      </c>
      <c r="O288" s="28" t="str">
        <f t="shared" si="50"/>
        <v/>
      </c>
      <c r="U288" s="26" t="str">
        <f t="shared" si="51"/>
        <v/>
      </c>
      <c r="V288" s="28" t="str">
        <f t="shared" si="52"/>
        <v/>
      </c>
      <c r="W288" s="26" t="str">
        <f t="shared" si="53"/>
        <v/>
      </c>
      <c r="X288" s="30" t="str">
        <f t="shared" si="54"/>
        <v/>
      </c>
      <c r="Z288" s="31" t="str">
        <f>IF(Y288="","",VLOOKUP(Y288,[2]Entraîneur!A:C,2,FALSE))</f>
        <v/>
      </c>
      <c r="AA288" s="22" t="str">
        <f>IF(Y288="","",VLOOKUP(Y288,[2]Budget!A:B,2,FALSE))</f>
        <v/>
      </c>
    </row>
    <row r="289" spans="6:27" x14ac:dyDescent="0.25">
      <c r="F289" s="22" t="str">
        <f>IF(H289="","",VLOOKUP(H289,[2]Budget!A:B,2,FALSE))</f>
        <v/>
      </c>
      <c r="G289" s="23" t="str">
        <f>IF(H289="","",VLOOKUP(H289,[2]Entraîneur!A:C,2,FALSE))</f>
        <v/>
      </c>
      <c r="I289" s="25" t="str">
        <f t="shared" si="44"/>
        <v/>
      </c>
      <c r="J289" s="26" t="str">
        <f t="shared" si="45"/>
        <v/>
      </c>
      <c r="K289" s="26" t="str">
        <f t="shared" si="46"/>
        <v/>
      </c>
      <c r="L289" s="26" t="str">
        <f t="shared" si="47"/>
        <v/>
      </c>
      <c r="M289" s="27" t="str">
        <f t="shared" si="48"/>
        <v/>
      </c>
      <c r="N289" s="28" t="str">
        <f t="shared" si="49"/>
        <v/>
      </c>
      <c r="O289" s="28" t="str">
        <f t="shared" si="50"/>
        <v/>
      </c>
      <c r="U289" s="26" t="str">
        <f t="shared" si="51"/>
        <v/>
      </c>
      <c r="V289" s="28" t="str">
        <f t="shared" si="52"/>
        <v/>
      </c>
      <c r="W289" s="26" t="str">
        <f t="shared" si="53"/>
        <v/>
      </c>
      <c r="X289" s="30" t="str">
        <f t="shared" si="54"/>
        <v/>
      </c>
      <c r="Z289" s="31" t="str">
        <f>IF(Y289="","",VLOOKUP(Y289,[2]Entraîneur!A:C,2,FALSE))</f>
        <v/>
      </c>
      <c r="AA289" s="22" t="str">
        <f>IF(Y289="","",VLOOKUP(Y289,[2]Budget!A:B,2,FALSE))</f>
        <v/>
      </c>
    </row>
    <row r="290" spans="6:27" x14ac:dyDescent="0.25">
      <c r="F290" s="22" t="str">
        <f>IF(H290="","",VLOOKUP(H290,[2]Budget!A:B,2,FALSE))</f>
        <v/>
      </c>
      <c r="G290" s="23" t="str">
        <f>IF(H290="","",VLOOKUP(H290,[2]Entraîneur!A:C,2,FALSE))</f>
        <v/>
      </c>
      <c r="I290" s="25" t="str">
        <f t="shared" si="44"/>
        <v/>
      </c>
      <c r="J290" s="26" t="str">
        <f t="shared" si="45"/>
        <v/>
      </c>
      <c r="K290" s="26" t="str">
        <f t="shared" si="46"/>
        <v/>
      </c>
      <c r="L290" s="26" t="str">
        <f t="shared" si="47"/>
        <v/>
      </c>
      <c r="M290" s="27" t="str">
        <f t="shared" si="48"/>
        <v/>
      </c>
      <c r="N290" s="28" t="str">
        <f t="shared" si="49"/>
        <v/>
      </c>
      <c r="O290" s="28" t="str">
        <f t="shared" si="50"/>
        <v/>
      </c>
      <c r="U290" s="26" t="str">
        <f t="shared" si="51"/>
        <v/>
      </c>
      <c r="V290" s="28" t="str">
        <f t="shared" si="52"/>
        <v/>
      </c>
      <c r="W290" s="26" t="str">
        <f t="shared" si="53"/>
        <v/>
      </c>
      <c r="X290" s="30" t="str">
        <f t="shared" si="54"/>
        <v/>
      </c>
      <c r="Z290" s="31" t="str">
        <f>IF(Y290="","",VLOOKUP(Y290,[2]Entraîneur!A:C,2,FALSE))</f>
        <v/>
      </c>
      <c r="AA290" s="22" t="str">
        <f>IF(Y290="","",VLOOKUP(Y290,[2]Budget!A:B,2,FALSE))</f>
        <v/>
      </c>
    </row>
    <row r="291" spans="6:27" x14ac:dyDescent="0.25">
      <c r="F291" s="22" t="str">
        <f>IF(H291="","",VLOOKUP(H291,[2]Budget!A:B,2,FALSE))</f>
        <v/>
      </c>
      <c r="G291" s="23" t="str">
        <f>IF(H291="","",VLOOKUP(H291,[2]Entraîneur!A:C,2,FALSE))</f>
        <v/>
      </c>
      <c r="I291" s="25" t="str">
        <f t="shared" si="44"/>
        <v/>
      </c>
      <c r="J291" s="26" t="str">
        <f t="shared" si="45"/>
        <v/>
      </c>
      <c r="K291" s="26" t="str">
        <f t="shared" si="46"/>
        <v/>
      </c>
      <c r="L291" s="26" t="str">
        <f t="shared" si="47"/>
        <v/>
      </c>
      <c r="M291" s="27" t="str">
        <f t="shared" si="48"/>
        <v/>
      </c>
      <c r="N291" s="28" t="str">
        <f t="shared" si="49"/>
        <v/>
      </c>
      <c r="O291" s="28" t="str">
        <f t="shared" si="50"/>
        <v/>
      </c>
      <c r="U291" s="26" t="str">
        <f t="shared" si="51"/>
        <v/>
      </c>
      <c r="V291" s="28" t="str">
        <f t="shared" si="52"/>
        <v/>
      </c>
      <c r="W291" s="26" t="str">
        <f t="shared" si="53"/>
        <v/>
      </c>
      <c r="X291" s="30" t="str">
        <f t="shared" si="54"/>
        <v/>
      </c>
      <c r="Z291" s="31" t="str">
        <f>IF(Y291="","",VLOOKUP(Y291,[2]Entraîneur!A:C,2,FALSE))</f>
        <v/>
      </c>
      <c r="AA291" s="22" t="str">
        <f>IF(Y291="","",VLOOKUP(Y291,[2]Budget!A:B,2,FALSE))</f>
        <v/>
      </c>
    </row>
    <row r="292" spans="6:27" x14ac:dyDescent="0.25">
      <c r="F292" s="22" t="str">
        <f>IF(H292="","",VLOOKUP(H292,[2]Budget!A:B,2,FALSE))</f>
        <v/>
      </c>
      <c r="G292" s="23" t="str">
        <f>IF(H292="","",VLOOKUP(H292,[2]Entraîneur!A:C,2,FALSE))</f>
        <v/>
      </c>
      <c r="I292" s="25" t="str">
        <f t="shared" si="44"/>
        <v/>
      </c>
      <c r="J292" s="26" t="str">
        <f t="shared" si="45"/>
        <v/>
      </c>
      <c r="K292" s="26" t="str">
        <f t="shared" si="46"/>
        <v/>
      </c>
      <c r="L292" s="26" t="str">
        <f t="shared" si="47"/>
        <v/>
      </c>
      <c r="M292" s="27" t="str">
        <f t="shared" si="48"/>
        <v/>
      </c>
      <c r="N292" s="28" t="str">
        <f t="shared" si="49"/>
        <v/>
      </c>
      <c r="O292" s="28" t="str">
        <f t="shared" si="50"/>
        <v/>
      </c>
      <c r="U292" s="26" t="str">
        <f t="shared" si="51"/>
        <v/>
      </c>
      <c r="V292" s="28" t="str">
        <f t="shared" si="52"/>
        <v/>
      </c>
      <c r="W292" s="26" t="str">
        <f t="shared" si="53"/>
        <v/>
      </c>
      <c r="X292" s="30" t="str">
        <f t="shared" si="54"/>
        <v/>
      </c>
      <c r="Z292" s="31" t="str">
        <f>IF(Y292="","",VLOOKUP(Y292,[2]Entraîneur!A:C,2,FALSE))</f>
        <v/>
      </c>
      <c r="AA292" s="22" t="str">
        <f>IF(Y292="","",VLOOKUP(Y292,[2]Budget!A:B,2,FALSE))</f>
        <v/>
      </c>
    </row>
    <row r="293" spans="6:27" x14ac:dyDescent="0.25">
      <c r="F293" s="22" t="str">
        <f>IF(H293="","",VLOOKUP(H293,[2]Budget!A:B,2,FALSE))</f>
        <v/>
      </c>
      <c r="G293" s="23" t="str">
        <f>IF(H293="","",VLOOKUP(H293,[2]Entraîneur!A:C,2,FALSE))</f>
        <v/>
      </c>
      <c r="I293" s="25" t="str">
        <f t="shared" si="44"/>
        <v/>
      </c>
      <c r="J293" s="26" t="str">
        <f t="shared" si="45"/>
        <v/>
      </c>
      <c r="K293" s="26" t="str">
        <f t="shared" si="46"/>
        <v/>
      </c>
      <c r="L293" s="26" t="str">
        <f t="shared" si="47"/>
        <v/>
      </c>
      <c r="M293" s="27" t="str">
        <f t="shared" si="48"/>
        <v/>
      </c>
      <c r="N293" s="28" t="str">
        <f t="shared" si="49"/>
        <v/>
      </c>
      <c r="O293" s="28" t="str">
        <f t="shared" si="50"/>
        <v/>
      </c>
      <c r="U293" s="26" t="str">
        <f t="shared" si="51"/>
        <v/>
      </c>
      <c r="V293" s="28" t="str">
        <f t="shared" si="52"/>
        <v/>
      </c>
      <c r="W293" s="26" t="str">
        <f t="shared" si="53"/>
        <v/>
      </c>
      <c r="X293" s="30" t="str">
        <f t="shared" si="54"/>
        <v/>
      </c>
      <c r="Z293" s="31" t="str">
        <f>IF(Y293="","",VLOOKUP(Y293,[2]Entraîneur!A:C,2,FALSE))</f>
        <v/>
      </c>
      <c r="AA293" s="22" t="str">
        <f>IF(Y293="","",VLOOKUP(Y293,[2]Budget!A:B,2,FALSE))</f>
        <v/>
      </c>
    </row>
    <row r="294" spans="6:27" x14ac:dyDescent="0.25">
      <c r="F294" s="22" t="str">
        <f>IF(H294="","",VLOOKUP(H294,[2]Budget!A:B,2,FALSE))</f>
        <v/>
      </c>
      <c r="G294" s="23" t="str">
        <f>IF(H294="","",VLOOKUP(H294,[2]Entraîneur!A:C,2,FALSE))</f>
        <v/>
      </c>
      <c r="I294" s="25" t="str">
        <f t="shared" si="44"/>
        <v/>
      </c>
      <c r="J294" s="26" t="str">
        <f t="shared" si="45"/>
        <v/>
      </c>
      <c r="K294" s="26" t="str">
        <f t="shared" si="46"/>
        <v/>
      </c>
      <c r="L294" s="26" t="str">
        <f t="shared" si="47"/>
        <v/>
      </c>
      <c r="M294" s="27" t="str">
        <f t="shared" si="48"/>
        <v/>
      </c>
      <c r="N294" s="28" t="str">
        <f t="shared" si="49"/>
        <v/>
      </c>
      <c r="O294" s="28" t="str">
        <f t="shared" si="50"/>
        <v/>
      </c>
      <c r="U294" s="26" t="str">
        <f t="shared" si="51"/>
        <v/>
      </c>
      <c r="V294" s="28" t="str">
        <f t="shared" si="52"/>
        <v/>
      </c>
      <c r="W294" s="26" t="str">
        <f t="shared" si="53"/>
        <v/>
      </c>
      <c r="X294" s="30" t="str">
        <f t="shared" si="54"/>
        <v/>
      </c>
      <c r="Z294" s="31" t="str">
        <f>IF(Y294="","",VLOOKUP(Y294,[2]Entraîneur!A:C,2,FALSE))</f>
        <v/>
      </c>
      <c r="AA294" s="22" t="str">
        <f>IF(Y294="","",VLOOKUP(Y294,[2]Budget!A:B,2,FALSE))</f>
        <v/>
      </c>
    </row>
    <row r="295" spans="6:27" x14ac:dyDescent="0.25">
      <c r="F295" s="22" t="str">
        <f>IF(H295="","",VLOOKUP(H295,[2]Budget!A:B,2,FALSE))</f>
        <v/>
      </c>
      <c r="G295" s="23" t="str">
        <f>IF(H295="","",VLOOKUP(H295,[2]Entraîneur!A:C,2,FALSE))</f>
        <v/>
      </c>
      <c r="I295" s="25" t="str">
        <f t="shared" si="44"/>
        <v/>
      </c>
      <c r="J295" s="26" t="str">
        <f t="shared" si="45"/>
        <v/>
      </c>
      <c r="K295" s="26" t="str">
        <f t="shared" si="46"/>
        <v/>
      </c>
      <c r="L295" s="26" t="str">
        <f t="shared" si="47"/>
        <v/>
      </c>
      <c r="M295" s="27" t="str">
        <f t="shared" si="48"/>
        <v/>
      </c>
      <c r="N295" s="28" t="str">
        <f t="shared" si="49"/>
        <v/>
      </c>
      <c r="O295" s="28" t="str">
        <f t="shared" si="50"/>
        <v/>
      </c>
      <c r="U295" s="26" t="str">
        <f t="shared" si="51"/>
        <v/>
      </c>
      <c r="V295" s="28" t="str">
        <f t="shared" si="52"/>
        <v/>
      </c>
      <c r="W295" s="26" t="str">
        <f t="shared" si="53"/>
        <v/>
      </c>
      <c r="X295" s="30" t="str">
        <f t="shared" si="54"/>
        <v/>
      </c>
      <c r="Z295" s="31" t="str">
        <f>IF(Y295="","",VLOOKUP(Y295,[2]Entraîneur!A:C,2,FALSE))</f>
        <v/>
      </c>
      <c r="AA295" s="22" t="str">
        <f>IF(Y295="","",VLOOKUP(Y295,[2]Budget!A:B,2,FALSE))</f>
        <v/>
      </c>
    </row>
    <row r="296" spans="6:27" x14ac:dyDescent="0.25">
      <c r="F296" s="22" t="str">
        <f>IF(H296="","",VLOOKUP(H296,[2]Budget!A:B,2,FALSE))</f>
        <v/>
      </c>
      <c r="G296" s="23" t="str">
        <f>IF(H296="","",VLOOKUP(H296,[2]Entraîneur!A:C,2,FALSE))</f>
        <v/>
      </c>
      <c r="I296" s="25" t="str">
        <f t="shared" si="44"/>
        <v/>
      </c>
      <c r="J296" s="26" t="str">
        <f t="shared" si="45"/>
        <v/>
      </c>
      <c r="K296" s="26" t="str">
        <f t="shared" si="46"/>
        <v/>
      </c>
      <c r="L296" s="26" t="str">
        <f t="shared" si="47"/>
        <v/>
      </c>
      <c r="M296" s="27" t="str">
        <f t="shared" si="48"/>
        <v/>
      </c>
      <c r="N296" s="28" t="str">
        <f t="shared" si="49"/>
        <v/>
      </c>
      <c r="O296" s="28" t="str">
        <f t="shared" si="50"/>
        <v/>
      </c>
      <c r="U296" s="26" t="str">
        <f t="shared" si="51"/>
        <v/>
      </c>
      <c r="V296" s="28" t="str">
        <f t="shared" si="52"/>
        <v/>
      </c>
      <c r="W296" s="26" t="str">
        <f t="shared" si="53"/>
        <v/>
      </c>
      <c r="X296" s="30" t="str">
        <f t="shared" si="54"/>
        <v/>
      </c>
      <c r="Z296" s="31" t="str">
        <f>IF(Y296="","",VLOOKUP(Y296,[2]Entraîneur!A:C,2,FALSE))</f>
        <v/>
      </c>
      <c r="AA296" s="22" t="str">
        <f>IF(Y296="","",VLOOKUP(Y296,[2]Budget!A:B,2,FALSE))</f>
        <v/>
      </c>
    </row>
    <row r="297" spans="6:27" x14ac:dyDescent="0.25">
      <c r="F297" s="22" t="str">
        <f>IF(H297="","",VLOOKUP(H297,[2]Budget!A:B,2,FALSE))</f>
        <v/>
      </c>
      <c r="G297" s="23" t="str">
        <f>IF(H297="","",VLOOKUP(H297,[2]Entraîneur!A:C,2,FALSE))</f>
        <v/>
      </c>
      <c r="I297" s="25" t="str">
        <f t="shared" si="44"/>
        <v/>
      </c>
      <c r="J297" s="26" t="str">
        <f t="shared" si="45"/>
        <v/>
      </c>
      <c r="K297" s="26" t="str">
        <f t="shared" si="46"/>
        <v/>
      </c>
      <c r="L297" s="26" t="str">
        <f t="shared" si="47"/>
        <v/>
      </c>
      <c r="M297" s="27" t="str">
        <f t="shared" si="48"/>
        <v/>
      </c>
      <c r="N297" s="28" t="str">
        <f t="shared" si="49"/>
        <v/>
      </c>
      <c r="O297" s="28" t="str">
        <f t="shared" si="50"/>
        <v/>
      </c>
      <c r="U297" s="26" t="str">
        <f t="shared" si="51"/>
        <v/>
      </c>
      <c r="V297" s="28" t="str">
        <f t="shared" si="52"/>
        <v/>
      </c>
      <c r="W297" s="26" t="str">
        <f t="shared" si="53"/>
        <v/>
      </c>
      <c r="X297" s="30" t="str">
        <f t="shared" si="54"/>
        <v/>
      </c>
      <c r="Z297" s="31" t="str">
        <f>IF(Y297="","",VLOOKUP(Y297,[2]Entraîneur!A:C,2,FALSE))</f>
        <v/>
      </c>
      <c r="AA297" s="22" t="str">
        <f>IF(Y297="","",VLOOKUP(Y297,[2]Budget!A:B,2,FALSE))</f>
        <v/>
      </c>
    </row>
    <row r="298" spans="6:27" x14ac:dyDescent="0.25">
      <c r="F298" s="22" t="str">
        <f>IF(H298="","",VLOOKUP(H298,[2]Budget!A:B,2,FALSE))</f>
        <v/>
      </c>
      <c r="G298" s="23" t="str">
        <f>IF(H298="","",VLOOKUP(H298,[2]Entraîneur!A:C,2,FALSE))</f>
        <v/>
      </c>
      <c r="I298" s="25" t="str">
        <f t="shared" si="44"/>
        <v/>
      </c>
      <c r="J298" s="26" t="str">
        <f t="shared" si="45"/>
        <v/>
      </c>
      <c r="K298" s="26" t="str">
        <f t="shared" si="46"/>
        <v/>
      </c>
      <c r="L298" s="26" t="str">
        <f t="shared" si="47"/>
        <v/>
      </c>
      <c r="M298" s="27" t="str">
        <f t="shared" si="48"/>
        <v/>
      </c>
      <c r="N298" s="28" t="str">
        <f t="shared" si="49"/>
        <v/>
      </c>
      <c r="O298" s="28" t="str">
        <f t="shared" si="50"/>
        <v/>
      </c>
      <c r="U298" s="26" t="str">
        <f t="shared" si="51"/>
        <v/>
      </c>
      <c r="V298" s="28" t="str">
        <f t="shared" si="52"/>
        <v/>
      </c>
      <c r="W298" s="26" t="str">
        <f t="shared" si="53"/>
        <v/>
      </c>
      <c r="X298" s="30" t="str">
        <f t="shared" si="54"/>
        <v/>
      </c>
      <c r="Z298" s="31" t="str">
        <f>IF(Y298="","",VLOOKUP(Y298,[2]Entraîneur!A:C,2,FALSE))</f>
        <v/>
      </c>
      <c r="AA298" s="22" t="str">
        <f>IF(Y298="","",VLOOKUP(Y298,[2]Budget!A:B,2,FALSE))</f>
        <v/>
      </c>
    </row>
    <row r="299" spans="6:27" x14ac:dyDescent="0.25">
      <c r="F299" s="22" t="str">
        <f>IF(H299="","",VLOOKUP(H299,[2]Budget!A:B,2,FALSE))</f>
        <v/>
      </c>
      <c r="G299" s="23" t="str">
        <f>IF(H299="","",VLOOKUP(H299,[2]Entraîneur!A:C,2,FALSE))</f>
        <v/>
      </c>
      <c r="I299" s="25" t="str">
        <f t="shared" si="44"/>
        <v/>
      </c>
      <c r="J299" s="26" t="str">
        <f t="shared" si="45"/>
        <v/>
      </c>
      <c r="K299" s="26" t="str">
        <f t="shared" si="46"/>
        <v/>
      </c>
      <c r="L299" s="26" t="str">
        <f t="shared" si="47"/>
        <v/>
      </c>
      <c r="M299" s="27" t="str">
        <f t="shared" si="48"/>
        <v/>
      </c>
      <c r="N299" s="28" t="str">
        <f t="shared" si="49"/>
        <v/>
      </c>
      <c r="O299" s="28" t="str">
        <f t="shared" si="50"/>
        <v/>
      </c>
      <c r="U299" s="26" t="str">
        <f t="shared" si="51"/>
        <v/>
      </c>
      <c r="V299" s="28" t="str">
        <f t="shared" si="52"/>
        <v/>
      </c>
      <c r="W299" s="26" t="str">
        <f t="shared" si="53"/>
        <v/>
      </c>
      <c r="X299" s="30" t="str">
        <f t="shared" si="54"/>
        <v/>
      </c>
      <c r="Z299" s="31" t="str">
        <f>IF(Y299="","",VLOOKUP(Y299,[2]Entraîneur!A:C,2,FALSE))</f>
        <v/>
      </c>
      <c r="AA299" s="22" t="str">
        <f>IF(Y299="","",VLOOKUP(Y299,[2]Budget!A:B,2,FALSE))</f>
        <v/>
      </c>
    </row>
    <row r="300" spans="6:27" x14ac:dyDescent="0.25">
      <c r="F300" s="22" t="str">
        <f>IF(H300="","",VLOOKUP(H300,[2]Budget!A:B,2,FALSE))</f>
        <v/>
      </c>
      <c r="G300" s="23" t="str">
        <f>IF(H300="","",VLOOKUP(H300,[2]Entraîneur!A:C,2,FALSE))</f>
        <v/>
      </c>
      <c r="I300" s="25" t="str">
        <f t="shared" si="44"/>
        <v/>
      </c>
      <c r="J300" s="26" t="str">
        <f t="shared" si="45"/>
        <v/>
      </c>
      <c r="K300" s="26" t="str">
        <f t="shared" si="46"/>
        <v/>
      </c>
      <c r="L300" s="26" t="str">
        <f t="shared" si="47"/>
        <v/>
      </c>
      <c r="M300" s="27" t="str">
        <f t="shared" si="48"/>
        <v/>
      </c>
      <c r="N300" s="28" t="str">
        <f t="shared" si="49"/>
        <v/>
      </c>
      <c r="O300" s="28" t="str">
        <f t="shared" si="50"/>
        <v/>
      </c>
      <c r="U300" s="26" t="str">
        <f t="shared" si="51"/>
        <v/>
      </c>
      <c r="V300" s="28" t="str">
        <f t="shared" si="52"/>
        <v/>
      </c>
      <c r="W300" s="26" t="str">
        <f t="shared" si="53"/>
        <v/>
      </c>
      <c r="X300" s="30" t="str">
        <f t="shared" si="54"/>
        <v/>
      </c>
      <c r="Z300" s="31" t="str">
        <f>IF(Y300="","",VLOOKUP(Y300,[2]Entraîneur!A:C,2,FALSE))</f>
        <v/>
      </c>
      <c r="AA300" s="22" t="str">
        <f>IF(Y300="","",VLOOKUP(Y300,[2]Budget!A:B,2,FALSE))</f>
        <v/>
      </c>
    </row>
    <row r="301" spans="6:27" x14ac:dyDescent="0.25">
      <c r="F301" s="22" t="str">
        <f>IF(H301="","",VLOOKUP(H301,[2]Budget!A:B,2,FALSE))</f>
        <v/>
      </c>
      <c r="G301" s="23" t="str">
        <f>IF(H301="","",VLOOKUP(H301,[2]Entraîneur!A:C,2,FALSE))</f>
        <v/>
      </c>
      <c r="I301" s="25" t="str">
        <f t="shared" si="44"/>
        <v/>
      </c>
      <c r="J301" s="26" t="str">
        <f t="shared" si="45"/>
        <v/>
      </c>
      <c r="K301" s="26" t="str">
        <f t="shared" si="46"/>
        <v/>
      </c>
      <c r="L301" s="26" t="str">
        <f t="shared" si="47"/>
        <v/>
      </c>
      <c r="M301" s="27" t="str">
        <f t="shared" si="48"/>
        <v/>
      </c>
      <c r="N301" s="28" t="str">
        <f t="shared" si="49"/>
        <v/>
      </c>
      <c r="O301" s="28" t="str">
        <f t="shared" si="50"/>
        <v/>
      </c>
      <c r="U301" s="26" t="str">
        <f t="shared" si="51"/>
        <v/>
      </c>
      <c r="V301" s="28" t="str">
        <f t="shared" si="52"/>
        <v/>
      </c>
      <c r="W301" s="26" t="str">
        <f t="shared" si="53"/>
        <v/>
      </c>
      <c r="X301" s="30" t="str">
        <f t="shared" si="54"/>
        <v/>
      </c>
      <c r="Z301" s="31" t="str">
        <f>IF(Y301="","",VLOOKUP(Y301,[2]Entraîneur!A:C,2,FALSE))</f>
        <v/>
      </c>
      <c r="AA301" s="22" t="str">
        <f>IF(Y301="","",VLOOKUP(Y301,[2]Budget!A:B,2,FALSE))</f>
        <v/>
      </c>
    </row>
    <row r="302" spans="6:27" x14ac:dyDescent="0.25">
      <c r="F302" s="22" t="str">
        <f>IF(H302="","",VLOOKUP(H302,[2]Budget!A:B,2,FALSE))</f>
        <v/>
      </c>
      <c r="G302" s="23" t="str">
        <f>IF(H302="","",VLOOKUP(H302,[2]Entraîneur!A:C,2,FALSE))</f>
        <v/>
      </c>
      <c r="I302" s="25" t="str">
        <f t="shared" si="44"/>
        <v/>
      </c>
      <c r="J302" s="26" t="str">
        <f t="shared" si="45"/>
        <v/>
      </c>
      <c r="K302" s="26" t="str">
        <f t="shared" si="46"/>
        <v/>
      </c>
      <c r="L302" s="26" t="str">
        <f t="shared" si="47"/>
        <v/>
      </c>
      <c r="M302" s="27" t="str">
        <f t="shared" si="48"/>
        <v/>
      </c>
      <c r="N302" s="28" t="str">
        <f t="shared" si="49"/>
        <v/>
      </c>
      <c r="O302" s="28" t="str">
        <f t="shared" si="50"/>
        <v/>
      </c>
      <c r="U302" s="26" t="str">
        <f t="shared" si="51"/>
        <v/>
      </c>
      <c r="V302" s="28" t="str">
        <f t="shared" si="52"/>
        <v/>
      </c>
      <c r="W302" s="26" t="str">
        <f t="shared" si="53"/>
        <v/>
      </c>
      <c r="X302" s="30" t="str">
        <f t="shared" si="54"/>
        <v/>
      </c>
      <c r="Z302" s="31" t="str">
        <f>IF(Y302="","",VLOOKUP(Y302,[2]Entraîneur!A:C,2,FALSE))</f>
        <v/>
      </c>
      <c r="AA302" s="22" t="str">
        <f>IF(Y302="","",VLOOKUP(Y302,[2]Budget!A:B,2,FALSE))</f>
        <v/>
      </c>
    </row>
    <row r="303" spans="6:27" x14ac:dyDescent="0.25">
      <c r="F303" s="22" t="str">
        <f>IF(H303="","",VLOOKUP(H303,[2]Budget!A:B,2,FALSE))</f>
        <v/>
      </c>
      <c r="G303" s="23" t="str">
        <f>IF(H303="","",VLOOKUP(H303,[2]Entraîneur!A:C,2,FALSE))</f>
        <v/>
      </c>
      <c r="I303" s="25" t="str">
        <f t="shared" si="44"/>
        <v/>
      </c>
      <c r="J303" s="26" t="str">
        <f t="shared" si="45"/>
        <v/>
      </c>
      <c r="K303" s="26" t="str">
        <f t="shared" si="46"/>
        <v/>
      </c>
      <c r="L303" s="26" t="str">
        <f t="shared" si="47"/>
        <v/>
      </c>
      <c r="M303" s="27" t="str">
        <f t="shared" si="48"/>
        <v/>
      </c>
      <c r="N303" s="28" t="str">
        <f t="shared" si="49"/>
        <v/>
      </c>
      <c r="O303" s="28" t="str">
        <f t="shared" si="50"/>
        <v/>
      </c>
      <c r="U303" s="26" t="str">
        <f t="shared" si="51"/>
        <v/>
      </c>
      <c r="V303" s="28" t="str">
        <f t="shared" si="52"/>
        <v/>
      </c>
      <c r="W303" s="26" t="str">
        <f t="shared" si="53"/>
        <v/>
      </c>
      <c r="X303" s="30" t="str">
        <f t="shared" si="54"/>
        <v/>
      </c>
      <c r="Z303" s="31" t="str">
        <f>IF(Y303="","",VLOOKUP(Y303,[2]Entraîneur!A:C,2,FALSE))</f>
        <v/>
      </c>
      <c r="AA303" s="22" t="str">
        <f>IF(Y303="","",VLOOKUP(Y303,[2]Budget!A:B,2,FALSE))</f>
        <v/>
      </c>
    </row>
    <row r="304" spans="6:27" x14ac:dyDescent="0.25">
      <c r="F304" s="22" t="str">
        <f>IF(H304="","",VLOOKUP(H304,[2]Budget!A:B,2,FALSE))</f>
        <v/>
      </c>
      <c r="G304" s="23" t="str">
        <f>IF(H304="","",VLOOKUP(H304,[2]Entraîneur!A:C,2,FALSE))</f>
        <v/>
      </c>
      <c r="I304" s="25" t="str">
        <f t="shared" si="44"/>
        <v/>
      </c>
      <c r="J304" s="26" t="str">
        <f t="shared" si="45"/>
        <v/>
      </c>
      <c r="K304" s="26" t="str">
        <f t="shared" si="46"/>
        <v/>
      </c>
      <c r="L304" s="26" t="str">
        <f t="shared" si="47"/>
        <v/>
      </c>
      <c r="M304" s="27" t="str">
        <f t="shared" si="48"/>
        <v/>
      </c>
      <c r="N304" s="28" t="str">
        <f t="shared" si="49"/>
        <v/>
      </c>
      <c r="O304" s="28" t="str">
        <f t="shared" si="50"/>
        <v/>
      </c>
      <c r="U304" s="26" t="str">
        <f t="shared" si="51"/>
        <v/>
      </c>
      <c r="V304" s="28" t="str">
        <f t="shared" si="52"/>
        <v/>
      </c>
      <c r="W304" s="26" t="str">
        <f t="shared" si="53"/>
        <v/>
      </c>
      <c r="X304" s="30" t="str">
        <f t="shared" si="54"/>
        <v/>
      </c>
      <c r="Z304" s="31" t="str">
        <f>IF(Y304="","",VLOOKUP(Y304,[2]Entraîneur!A:C,2,FALSE))</f>
        <v/>
      </c>
      <c r="AA304" s="22" t="str">
        <f>IF(Y304="","",VLOOKUP(Y304,[2]Budget!A:B,2,FALSE))</f>
        <v/>
      </c>
    </row>
    <row r="305" spans="6:27" x14ac:dyDescent="0.25">
      <c r="F305" s="22" t="str">
        <f>IF(H305="","",VLOOKUP(H305,[2]Budget!A:B,2,FALSE))</f>
        <v/>
      </c>
      <c r="G305" s="23" t="str">
        <f>IF(H305="","",VLOOKUP(H305,[2]Entraîneur!A:C,2,FALSE))</f>
        <v/>
      </c>
      <c r="I305" s="25" t="str">
        <f t="shared" si="44"/>
        <v/>
      </c>
      <c r="J305" s="26" t="str">
        <f t="shared" si="45"/>
        <v/>
      </c>
      <c r="K305" s="26" t="str">
        <f t="shared" si="46"/>
        <v/>
      </c>
      <c r="L305" s="26" t="str">
        <f t="shared" si="47"/>
        <v/>
      </c>
      <c r="M305" s="27" t="str">
        <f t="shared" si="48"/>
        <v/>
      </c>
      <c r="N305" s="28" t="str">
        <f t="shared" si="49"/>
        <v/>
      </c>
      <c r="O305" s="28" t="str">
        <f t="shared" si="50"/>
        <v/>
      </c>
      <c r="U305" s="26" t="str">
        <f t="shared" si="51"/>
        <v/>
      </c>
      <c r="V305" s="28" t="str">
        <f t="shared" si="52"/>
        <v/>
      </c>
      <c r="W305" s="26" t="str">
        <f t="shared" si="53"/>
        <v/>
      </c>
      <c r="X305" s="30" t="str">
        <f t="shared" si="54"/>
        <v/>
      </c>
      <c r="Z305" s="31" t="str">
        <f>IF(Y305="","",VLOOKUP(Y305,[2]Entraîneur!A:C,2,FALSE))</f>
        <v/>
      </c>
      <c r="AA305" s="22" t="str">
        <f>IF(Y305="","",VLOOKUP(Y305,[2]Budget!A:B,2,FALSE))</f>
        <v/>
      </c>
    </row>
    <row r="306" spans="6:27" x14ac:dyDescent="0.25">
      <c r="F306" s="22" t="str">
        <f>IF(H306="","",VLOOKUP(H306,[2]Budget!A:B,2,FALSE))</f>
        <v/>
      </c>
      <c r="G306" s="23" t="str">
        <f>IF(H306="","",VLOOKUP(H306,[2]Entraîneur!A:C,2,FALSE))</f>
        <v/>
      </c>
      <c r="I306" s="25" t="str">
        <f t="shared" si="44"/>
        <v/>
      </c>
      <c r="J306" s="26" t="str">
        <f t="shared" si="45"/>
        <v/>
      </c>
      <c r="K306" s="26" t="str">
        <f t="shared" si="46"/>
        <v/>
      </c>
      <c r="L306" s="26" t="str">
        <f t="shared" si="47"/>
        <v/>
      </c>
      <c r="M306" s="27" t="str">
        <f t="shared" si="48"/>
        <v/>
      </c>
      <c r="N306" s="28" t="str">
        <f t="shared" si="49"/>
        <v/>
      </c>
      <c r="O306" s="28" t="str">
        <f t="shared" si="50"/>
        <v/>
      </c>
      <c r="U306" s="26" t="str">
        <f t="shared" si="51"/>
        <v/>
      </c>
      <c r="V306" s="28" t="str">
        <f t="shared" si="52"/>
        <v/>
      </c>
      <c r="W306" s="26" t="str">
        <f t="shared" si="53"/>
        <v/>
      </c>
      <c r="X306" s="30" t="str">
        <f t="shared" si="54"/>
        <v/>
      </c>
      <c r="Z306" s="31" t="str">
        <f>IF(Y306="","",VLOOKUP(Y306,[2]Entraîneur!A:C,2,FALSE))</f>
        <v/>
      </c>
      <c r="AA306" s="22" t="str">
        <f>IF(Y306="","",VLOOKUP(Y306,[2]Budget!A:B,2,FALSE))</f>
        <v/>
      </c>
    </row>
    <row r="307" spans="6:27" x14ac:dyDescent="0.25">
      <c r="F307" s="22" t="str">
        <f>IF(H307="","",VLOOKUP(H307,[2]Budget!A:B,2,FALSE))</f>
        <v/>
      </c>
      <c r="G307" s="23" t="str">
        <f>IF(H307="","",VLOOKUP(H307,[2]Entraîneur!A:C,2,FALSE))</f>
        <v/>
      </c>
      <c r="I307" s="25" t="str">
        <f t="shared" si="44"/>
        <v/>
      </c>
      <c r="J307" s="26" t="str">
        <f t="shared" si="45"/>
        <v/>
      </c>
      <c r="K307" s="26" t="str">
        <f t="shared" si="46"/>
        <v/>
      </c>
      <c r="L307" s="26" t="str">
        <f t="shared" si="47"/>
        <v/>
      </c>
      <c r="M307" s="27" t="str">
        <f t="shared" si="48"/>
        <v/>
      </c>
      <c r="N307" s="28" t="str">
        <f t="shared" si="49"/>
        <v/>
      </c>
      <c r="O307" s="28" t="str">
        <f t="shared" si="50"/>
        <v/>
      </c>
      <c r="U307" s="26" t="str">
        <f t="shared" si="51"/>
        <v/>
      </c>
      <c r="V307" s="28" t="str">
        <f t="shared" si="52"/>
        <v/>
      </c>
      <c r="W307" s="26" t="str">
        <f t="shared" si="53"/>
        <v/>
      </c>
      <c r="X307" s="30" t="str">
        <f t="shared" si="54"/>
        <v/>
      </c>
      <c r="Z307" s="31" t="str">
        <f>IF(Y307="","",VLOOKUP(Y307,[2]Entraîneur!A:C,2,FALSE))</f>
        <v/>
      </c>
      <c r="AA307" s="22" t="str">
        <f>IF(Y307="","",VLOOKUP(Y307,[2]Budget!A:B,2,FALSE))</f>
        <v/>
      </c>
    </row>
    <row r="308" spans="6:27" x14ac:dyDescent="0.25">
      <c r="F308" s="22" t="str">
        <f>IF(H308="","",VLOOKUP(H308,[2]Budget!A:B,2,FALSE))</f>
        <v/>
      </c>
      <c r="G308" s="23" t="str">
        <f>IF(H308="","",VLOOKUP(H308,[2]Entraîneur!A:C,2,FALSE))</f>
        <v/>
      </c>
      <c r="I308" s="25" t="str">
        <f t="shared" si="44"/>
        <v/>
      </c>
      <c r="J308" s="26" t="str">
        <f t="shared" si="45"/>
        <v/>
      </c>
      <c r="K308" s="26" t="str">
        <f t="shared" si="46"/>
        <v/>
      </c>
      <c r="L308" s="26" t="str">
        <f t="shared" si="47"/>
        <v/>
      </c>
      <c r="M308" s="27" t="str">
        <f t="shared" si="48"/>
        <v/>
      </c>
      <c r="N308" s="28" t="str">
        <f t="shared" si="49"/>
        <v/>
      </c>
      <c r="O308" s="28" t="str">
        <f t="shared" si="50"/>
        <v/>
      </c>
      <c r="U308" s="26" t="str">
        <f t="shared" si="51"/>
        <v/>
      </c>
      <c r="V308" s="28" t="str">
        <f t="shared" si="52"/>
        <v/>
      </c>
      <c r="W308" s="26" t="str">
        <f t="shared" si="53"/>
        <v/>
      </c>
      <c r="X308" s="30" t="str">
        <f t="shared" si="54"/>
        <v/>
      </c>
      <c r="Z308" s="31" t="str">
        <f>IF(Y308="","",VLOOKUP(Y308,[2]Entraîneur!A:C,2,FALSE))</f>
        <v/>
      </c>
      <c r="AA308" s="22" t="str">
        <f>IF(Y308="","",VLOOKUP(Y308,[2]Budget!A:B,2,FALSE))</f>
        <v/>
      </c>
    </row>
    <row r="309" spans="6:27" x14ac:dyDescent="0.25">
      <c r="F309" s="22" t="str">
        <f>IF(H309="","",VLOOKUP(H309,[2]Budget!A:B,2,FALSE))</f>
        <v/>
      </c>
      <c r="G309" s="23" t="str">
        <f>IF(H309="","",VLOOKUP(H309,[2]Entraîneur!A:C,2,FALSE))</f>
        <v/>
      </c>
      <c r="I309" s="25" t="str">
        <f t="shared" si="44"/>
        <v/>
      </c>
      <c r="J309" s="26" t="str">
        <f t="shared" si="45"/>
        <v/>
      </c>
      <c r="K309" s="26" t="str">
        <f t="shared" si="46"/>
        <v/>
      </c>
      <c r="L309" s="26" t="str">
        <f t="shared" si="47"/>
        <v/>
      </c>
      <c r="M309" s="27" t="str">
        <f t="shared" si="48"/>
        <v/>
      </c>
      <c r="N309" s="28" t="str">
        <f t="shared" si="49"/>
        <v/>
      </c>
      <c r="O309" s="28" t="str">
        <f t="shared" si="50"/>
        <v/>
      </c>
      <c r="U309" s="26" t="str">
        <f t="shared" si="51"/>
        <v/>
      </c>
      <c r="V309" s="28" t="str">
        <f t="shared" si="52"/>
        <v/>
      </c>
      <c r="W309" s="26" t="str">
        <f t="shared" si="53"/>
        <v/>
      </c>
      <c r="X309" s="30" t="str">
        <f t="shared" si="54"/>
        <v/>
      </c>
      <c r="Z309" s="31" t="str">
        <f>IF(Y309="","",VLOOKUP(Y309,[2]Entraîneur!A:C,2,FALSE))</f>
        <v/>
      </c>
      <c r="AA309" s="22" t="str">
        <f>IF(Y309="","",VLOOKUP(Y309,[2]Budget!A:B,2,FALSE))</f>
        <v/>
      </c>
    </row>
    <row r="310" spans="6:27" x14ac:dyDescent="0.25">
      <c r="F310" s="22" t="str">
        <f>IF(H310="","",VLOOKUP(H310,[2]Budget!A:B,2,FALSE))</f>
        <v/>
      </c>
      <c r="G310" s="23" t="str">
        <f>IF(H310="","",VLOOKUP(H310,[2]Entraîneur!A:C,2,FALSE))</f>
        <v/>
      </c>
      <c r="I310" s="25" t="str">
        <f t="shared" si="44"/>
        <v/>
      </c>
      <c r="J310" s="26" t="str">
        <f t="shared" si="45"/>
        <v/>
      </c>
      <c r="K310" s="26" t="str">
        <f t="shared" si="46"/>
        <v/>
      </c>
      <c r="L310" s="26" t="str">
        <f t="shared" si="47"/>
        <v/>
      </c>
      <c r="M310" s="27" t="str">
        <f t="shared" si="48"/>
        <v/>
      </c>
      <c r="N310" s="28" t="str">
        <f t="shared" si="49"/>
        <v/>
      </c>
      <c r="O310" s="28" t="str">
        <f t="shared" si="50"/>
        <v/>
      </c>
      <c r="U310" s="26" t="str">
        <f t="shared" si="51"/>
        <v/>
      </c>
      <c r="V310" s="28" t="str">
        <f t="shared" si="52"/>
        <v/>
      </c>
      <c r="W310" s="26" t="str">
        <f t="shared" si="53"/>
        <v/>
      </c>
      <c r="X310" s="30" t="str">
        <f t="shared" si="54"/>
        <v/>
      </c>
      <c r="Z310" s="31" t="str">
        <f>IF(Y310="","",VLOOKUP(Y310,[2]Entraîneur!A:C,2,FALSE))</f>
        <v/>
      </c>
      <c r="AA310" s="22" t="str">
        <f>IF(Y310="","",VLOOKUP(Y310,[2]Budget!A:B,2,FALSE))</f>
        <v/>
      </c>
    </row>
    <row r="311" spans="6:27" x14ac:dyDescent="0.25">
      <c r="F311" s="22" t="str">
        <f>IF(H311="","",VLOOKUP(H311,[2]Budget!A:B,2,FALSE))</f>
        <v/>
      </c>
      <c r="G311" s="23" t="str">
        <f>IF(H311="","",VLOOKUP(H311,[2]Entraîneur!A:C,2,FALSE))</f>
        <v/>
      </c>
      <c r="I311" s="25" t="str">
        <f t="shared" si="44"/>
        <v/>
      </c>
      <c r="J311" s="26" t="str">
        <f t="shared" si="45"/>
        <v/>
      </c>
      <c r="K311" s="26" t="str">
        <f t="shared" si="46"/>
        <v/>
      </c>
      <c r="L311" s="26" t="str">
        <f t="shared" si="47"/>
        <v/>
      </c>
      <c r="M311" s="27" t="str">
        <f t="shared" si="48"/>
        <v/>
      </c>
      <c r="N311" s="28" t="str">
        <f t="shared" si="49"/>
        <v/>
      </c>
      <c r="O311" s="28" t="str">
        <f t="shared" si="50"/>
        <v/>
      </c>
      <c r="U311" s="26" t="str">
        <f t="shared" si="51"/>
        <v/>
      </c>
      <c r="V311" s="28" t="str">
        <f t="shared" si="52"/>
        <v/>
      </c>
      <c r="W311" s="26" t="str">
        <f t="shared" si="53"/>
        <v/>
      </c>
      <c r="X311" s="30" t="str">
        <f t="shared" si="54"/>
        <v/>
      </c>
      <c r="Z311" s="31" t="str">
        <f>IF(Y311="","",VLOOKUP(Y311,[2]Entraîneur!A:C,2,FALSE))</f>
        <v/>
      </c>
      <c r="AA311" s="22" t="str">
        <f>IF(Y311="","",VLOOKUP(Y311,[2]Budget!A:B,2,FALSE))</f>
        <v/>
      </c>
    </row>
    <row r="312" spans="6:27" x14ac:dyDescent="0.25">
      <c r="F312" s="22" t="str">
        <f>IF(H312="","",VLOOKUP(H312,[2]Budget!A:B,2,FALSE))</f>
        <v/>
      </c>
      <c r="G312" s="23" t="str">
        <f>IF(H312="","",VLOOKUP(H312,[2]Entraîneur!A:C,2,FALSE))</f>
        <v/>
      </c>
      <c r="I312" s="25" t="str">
        <f t="shared" si="44"/>
        <v/>
      </c>
      <c r="J312" s="26" t="str">
        <f t="shared" si="45"/>
        <v/>
      </c>
      <c r="K312" s="26" t="str">
        <f t="shared" si="46"/>
        <v/>
      </c>
      <c r="L312" s="26" t="str">
        <f t="shared" si="47"/>
        <v/>
      </c>
      <c r="M312" s="27" t="str">
        <f t="shared" si="48"/>
        <v/>
      </c>
      <c r="N312" s="28" t="str">
        <f t="shared" si="49"/>
        <v/>
      </c>
      <c r="O312" s="28" t="str">
        <f t="shared" si="50"/>
        <v/>
      </c>
      <c r="U312" s="26" t="str">
        <f t="shared" si="51"/>
        <v/>
      </c>
      <c r="V312" s="28" t="str">
        <f t="shared" si="52"/>
        <v/>
      </c>
      <c r="W312" s="26" t="str">
        <f t="shared" si="53"/>
        <v/>
      </c>
      <c r="X312" s="30" t="str">
        <f t="shared" si="54"/>
        <v/>
      </c>
      <c r="Z312" s="31" t="str">
        <f>IF(Y312="","",VLOOKUP(Y312,[2]Entraîneur!A:C,2,FALSE))</f>
        <v/>
      </c>
      <c r="AA312" s="22" t="str">
        <f>IF(Y312="","",VLOOKUP(Y312,[2]Budget!A:B,2,FALSE))</f>
        <v/>
      </c>
    </row>
    <row r="313" spans="6:27" x14ac:dyDescent="0.25">
      <c r="F313" s="22" t="str">
        <f>IF(H313="","",VLOOKUP(H313,[2]Budget!A:B,2,FALSE))</f>
        <v/>
      </c>
      <c r="G313" s="23" t="str">
        <f>IF(H313="","",VLOOKUP(H313,[2]Entraîneur!A:C,2,FALSE))</f>
        <v/>
      </c>
      <c r="I313" s="25" t="str">
        <f t="shared" si="44"/>
        <v/>
      </c>
      <c r="J313" s="26" t="str">
        <f t="shared" si="45"/>
        <v/>
      </c>
      <c r="K313" s="26" t="str">
        <f t="shared" si="46"/>
        <v/>
      </c>
      <c r="L313" s="26" t="str">
        <f t="shared" si="47"/>
        <v/>
      </c>
      <c r="M313" s="27" t="str">
        <f t="shared" si="48"/>
        <v/>
      </c>
      <c r="N313" s="28" t="str">
        <f t="shared" si="49"/>
        <v/>
      </c>
      <c r="O313" s="28" t="str">
        <f t="shared" si="50"/>
        <v/>
      </c>
      <c r="U313" s="26" t="str">
        <f t="shared" si="51"/>
        <v/>
      </c>
      <c r="V313" s="28" t="str">
        <f t="shared" si="52"/>
        <v/>
      </c>
      <c r="W313" s="26" t="str">
        <f t="shared" si="53"/>
        <v/>
      </c>
      <c r="X313" s="30" t="str">
        <f t="shared" si="54"/>
        <v/>
      </c>
      <c r="Z313" s="31" t="str">
        <f>IF(Y313="","",VLOOKUP(Y313,[2]Entraîneur!A:C,2,FALSE))</f>
        <v/>
      </c>
      <c r="AA313" s="22" t="str">
        <f>IF(Y313="","",VLOOKUP(Y313,[2]Budget!A:B,2,FALSE))</f>
        <v/>
      </c>
    </row>
    <row r="314" spans="6:27" x14ac:dyDescent="0.25">
      <c r="F314" s="22" t="str">
        <f>IF(H314="","",VLOOKUP(H314,[2]Budget!A:B,2,FALSE))</f>
        <v/>
      </c>
      <c r="G314" s="23" t="str">
        <f>IF(H314="","",VLOOKUP(H314,[2]Entraîneur!A:C,2,FALSE))</f>
        <v/>
      </c>
      <c r="I314" s="25" t="str">
        <f t="shared" si="44"/>
        <v/>
      </c>
      <c r="J314" s="26" t="str">
        <f t="shared" si="45"/>
        <v/>
      </c>
      <c r="K314" s="26" t="str">
        <f t="shared" si="46"/>
        <v/>
      </c>
      <c r="L314" s="26" t="str">
        <f t="shared" si="47"/>
        <v/>
      </c>
      <c r="M314" s="27" t="str">
        <f t="shared" si="48"/>
        <v/>
      </c>
      <c r="N314" s="28" t="str">
        <f t="shared" si="49"/>
        <v/>
      </c>
      <c r="O314" s="28" t="str">
        <f t="shared" si="50"/>
        <v/>
      </c>
      <c r="U314" s="26" t="str">
        <f t="shared" si="51"/>
        <v/>
      </c>
      <c r="V314" s="28" t="str">
        <f t="shared" si="52"/>
        <v/>
      </c>
      <c r="W314" s="26" t="str">
        <f t="shared" si="53"/>
        <v/>
      </c>
      <c r="X314" s="30" t="str">
        <f t="shared" si="54"/>
        <v/>
      </c>
      <c r="Z314" s="31" t="str">
        <f>IF(Y314="","",VLOOKUP(Y314,[2]Entraîneur!A:C,2,FALSE))</f>
        <v/>
      </c>
      <c r="AA314" s="22" t="str">
        <f>IF(Y314="","",VLOOKUP(Y314,[2]Budget!A:B,2,FALSE))</f>
        <v/>
      </c>
    </row>
    <row r="315" spans="6:27" x14ac:dyDescent="0.25">
      <c r="F315" s="22" t="str">
        <f>IF(H315="","",VLOOKUP(H315,[2]Budget!A:B,2,FALSE))</f>
        <v/>
      </c>
      <c r="G315" s="23" t="str">
        <f>IF(H315="","",VLOOKUP(H315,[2]Entraîneur!A:C,2,FALSE))</f>
        <v/>
      </c>
      <c r="I315" s="25" t="str">
        <f t="shared" si="44"/>
        <v/>
      </c>
      <c r="J315" s="26" t="str">
        <f t="shared" si="45"/>
        <v/>
      </c>
      <c r="K315" s="26" t="str">
        <f t="shared" si="46"/>
        <v/>
      </c>
      <c r="L315" s="26" t="str">
        <f t="shared" si="47"/>
        <v/>
      </c>
      <c r="M315" s="27" t="str">
        <f t="shared" si="48"/>
        <v/>
      </c>
      <c r="N315" s="28" t="str">
        <f t="shared" si="49"/>
        <v/>
      </c>
      <c r="O315" s="28" t="str">
        <f t="shared" si="50"/>
        <v/>
      </c>
      <c r="U315" s="26" t="str">
        <f t="shared" si="51"/>
        <v/>
      </c>
      <c r="V315" s="28" t="str">
        <f t="shared" si="52"/>
        <v/>
      </c>
      <c r="W315" s="26" t="str">
        <f t="shared" si="53"/>
        <v/>
      </c>
      <c r="X315" s="30" t="str">
        <f t="shared" si="54"/>
        <v/>
      </c>
      <c r="Z315" s="31" t="str">
        <f>IF(Y315="","",VLOOKUP(Y315,[2]Entraîneur!A:C,2,FALSE))</f>
        <v/>
      </c>
      <c r="AA315" s="22" t="str">
        <f>IF(Y315="","",VLOOKUP(Y315,[2]Budget!A:B,2,FALSE))</f>
        <v/>
      </c>
    </row>
    <row r="316" spans="6:27" x14ac:dyDescent="0.25">
      <c r="F316" s="22" t="str">
        <f>IF(H316="","",VLOOKUP(H316,[2]Budget!A:B,2,FALSE))</f>
        <v/>
      </c>
      <c r="G316" s="23" t="str">
        <f>IF(H316="","",VLOOKUP(H316,[2]Entraîneur!A:C,2,FALSE))</f>
        <v/>
      </c>
      <c r="I316" s="25" t="str">
        <f t="shared" si="44"/>
        <v/>
      </c>
      <c r="J316" s="26" t="str">
        <f t="shared" si="45"/>
        <v/>
      </c>
      <c r="K316" s="26" t="str">
        <f t="shared" si="46"/>
        <v/>
      </c>
      <c r="L316" s="26" t="str">
        <f t="shared" si="47"/>
        <v/>
      </c>
      <c r="M316" s="27" t="str">
        <f t="shared" si="48"/>
        <v/>
      </c>
      <c r="N316" s="28" t="str">
        <f t="shared" si="49"/>
        <v/>
      </c>
      <c r="O316" s="28" t="str">
        <f t="shared" si="50"/>
        <v/>
      </c>
      <c r="U316" s="26" t="str">
        <f t="shared" si="51"/>
        <v/>
      </c>
      <c r="V316" s="28" t="str">
        <f t="shared" si="52"/>
        <v/>
      </c>
      <c r="W316" s="26" t="str">
        <f t="shared" si="53"/>
        <v/>
      </c>
      <c r="X316" s="30" t="str">
        <f t="shared" si="54"/>
        <v/>
      </c>
      <c r="Z316" s="31" t="str">
        <f>IF(Y316="","",VLOOKUP(Y316,[2]Entraîneur!A:C,2,FALSE))</f>
        <v/>
      </c>
      <c r="AA316" s="22" t="str">
        <f>IF(Y316="","",VLOOKUP(Y316,[2]Budget!A:B,2,FALSE))</f>
        <v/>
      </c>
    </row>
    <row r="317" spans="6:27" x14ac:dyDescent="0.25">
      <c r="F317" s="22" t="str">
        <f>IF(H317="","",VLOOKUP(H317,[2]Budget!A:B,2,FALSE))</f>
        <v/>
      </c>
      <c r="G317" s="23" t="str">
        <f>IF(H317="","",VLOOKUP(H317,[2]Entraîneur!A:C,2,FALSE))</f>
        <v/>
      </c>
      <c r="I317" s="25" t="str">
        <f t="shared" si="44"/>
        <v/>
      </c>
      <c r="J317" s="26" t="str">
        <f t="shared" si="45"/>
        <v/>
      </c>
      <c r="K317" s="26" t="str">
        <f t="shared" si="46"/>
        <v/>
      </c>
      <c r="L317" s="26" t="str">
        <f t="shared" si="47"/>
        <v/>
      </c>
      <c r="M317" s="27" t="str">
        <f t="shared" si="48"/>
        <v/>
      </c>
      <c r="N317" s="28" t="str">
        <f t="shared" si="49"/>
        <v/>
      </c>
      <c r="O317" s="28" t="str">
        <f t="shared" si="50"/>
        <v/>
      </c>
      <c r="U317" s="26" t="str">
        <f t="shared" si="51"/>
        <v/>
      </c>
      <c r="V317" s="28" t="str">
        <f t="shared" si="52"/>
        <v/>
      </c>
      <c r="W317" s="26" t="str">
        <f t="shared" si="53"/>
        <v/>
      </c>
      <c r="X317" s="30" t="str">
        <f t="shared" si="54"/>
        <v/>
      </c>
      <c r="Z317" s="31" t="str">
        <f>IF(Y317="","",VLOOKUP(Y317,[2]Entraîneur!A:C,2,FALSE))</f>
        <v/>
      </c>
      <c r="AA317" s="22" t="str">
        <f>IF(Y317="","",VLOOKUP(Y317,[2]Budget!A:B,2,FALSE))</f>
        <v/>
      </c>
    </row>
    <row r="318" spans="6:27" x14ac:dyDescent="0.25">
      <c r="F318" s="22" t="str">
        <f>IF(H318="","",VLOOKUP(H318,[2]Budget!A:B,2,FALSE))</f>
        <v/>
      </c>
      <c r="G318" s="23" t="str">
        <f>IF(H318="","",VLOOKUP(H318,[2]Entraîneur!A:C,2,FALSE))</f>
        <v/>
      </c>
      <c r="I318" s="25" t="str">
        <f t="shared" si="44"/>
        <v/>
      </c>
      <c r="J318" s="26" t="str">
        <f t="shared" si="45"/>
        <v/>
      </c>
      <c r="K318" s="26" t="str">
        <f t="shared" si="46"/>
        <v/>
      </c>
      <c r="L318" s="26" t="str">
        <f t="shared" si="47"/>
        <v/>
      </c>
      <c r="M318" s="27" t="str">
        <f t="shared" si="48"/>
        <v/>
      </c>
      <c r="N318" s="28" t="str">
        <f t="shared" si="49"/>
        <v/>
      </c>
      <c r="O318" s="28" t="str">
        <f t="shared" si="50"/>
        <v/>
      </c>
      <c r="U318" s="26" t="str">
        <f t="shared" si="51"/>
        <v/>
      </c>
      <c r="V318" s="28" t="str">
        <f t="shared" si="52"/>
        <v/>
      </c>
      <c r="W318" s="26" t="str">
        <f t="shared" si="53"/>
        <v/>
      </c>
      <c r="X318" s="30" t="str">
        <f t="shared" si="54"/>
        <v/>
      </c>
      <c r="Z318" s="31" t="str">
        <f>IF(Y318="","",VLOOKUP(Y318,[2]Entraîneur!A:C,2,FALSE))</f>
        <v/>
      </c>
      <c r="AA318" s="22" t="str">
        <f>IF(Y318="","",VLOOKUP(Y318,[2]Budget!A:B,2,FALSE))</f>
        <v/>
      </c>
    </row>
    <row r="319" spans="6:27" x14ac:dyDescent="0.25">
      <c r="F319" s="22" t="str">
        <f>IF(H319="","",VLOOKUP(H319,[2]Budget!A:B,2,FALSE))</f>
        <v/>
      </c>
      <c r="G319" s="23" t="str">
        <f>IF(H319="","",VLOOKUP(H319,[2]Entraîneur!A:C,2,FALSE))</f>
        <v/>
      </c>
      <c r="I319" s="25" t="str">
        <f t="shared" si="44"/>
        <v/>
      </c>
      <c r="J319" s="26" t="str">
        <f t="shared" si="45"/>
        <v/>
      </c>
      <c r="K319" s="26" t="str">
        <f t="shared" si="46"/>
        <v/>
      </c>
      <c r="L319" s="26" t="str">
        <f t="shared" si="47"/>
        <v/>
      </c>
      <c r="M319" s="27" t="str">
        <f t="shared" si="48"/>
        <v/>
      </c>
      <c r="N319" s="28" t="str">
        <f t="shared" si="49"/>
        <v/>
      </c>
      <c r="O319" s="28" t="str">
        <f t="shared" si="50"/>
        <v/>
      </c>
      <c r="U319" s="26" t="str">
        <f t="shared" si="51"/>
        <v/>
      </c>
      <c r="V319" s="28" t="str">
        <f t="shared" si="52"/>
        <v/>
      </c>
      <c r="W319" s="26" t="str">
        <f t="shared" si="53"/>
        <v/>
      </c>
      <c r="X319" s="30" t="str">
        <f t="shared" si="54"/>
        <v/>
      </c>
      <c r="Z319" s="31" t="str">
        <f>IF(Y319="","",VLOOKUP(Y319,[2]Entraîneur!A:C,2,FALSE))</f>
        <v/>
      </c>
      <c r="AA319" s="22" t="str">
        <f>IF(Y319="","",VLOOKUP(Y319,[2]Budget!A:B,2,FALSE))</f>
        <v/>
      </c>
    </row>
    <row r="320" spans="6:27" x14ac:dyDescent="0.25">
      <c r="F320" s="22" t="str">
        <f>IF(H320="","",VLOOKUP(H320,[2]Budget!A:B,2,FALSE))</f>
        <v/>
      </c>
      <c r="G320" s="23" t="str">
        <f>IF(H320="","",VLOOKUP(H320,[2]Entraîneur!A:C,2,FALSE))</f>
        <v/>
      </c>
      <c r="I320" s="25" t="str">
        <f t="shared" si="44"/>
        <v/>
      </c>
      <c r="J320" s="26" t="str">
        <f t="shared" si="45"/>
        <v/>
      </c>
      <c r="K320" s="26" t="str">
        <f t="shared" si="46"/>
        <v/>
      </c>
      <c r="L320" s="26" t="str">
        <f t="shared" si="47"/>
        <v/>
      </c>
      <c r="M320" s="27" t="str">
        <f t="shared" si="48"/>
        <v/>
      </c>
      <c r="N320" s="28" t="str">
        <f t="shared" si="49"/>
        <v/>
      </c>
      <c r="O320" s="28" t="str">
        <f t="shared" si="50"/>
        <v/>
      </c>
      <c r="U320" s="26" t="str">
        <f t="shared" si="51"/>
        <v/>
      </c>
      <c r="V320" s="28" t="str">
        <f t="shared" si="52"/>
        <v/>
      </c>
      <c r="W320" s="26" t="str">
        <f t="shared" si="53"/>
        <v/>
      </c>
      <c r="X320" s="30" t="str">
        <f t="shared" si="54"/>
        <v/>
      </c>
      <c r="Z320" s="31" t="str">
        <f>IF(Y320="","",VLOOKUP(Y320,[2]Entraîneur!A:C,2,FALSE))</f>
        <v/>
      </c>
      <c r="AA320" s="22" t="str">
        <f>IF(Y320="","",VLOOKUP(Y320,[2]Budget!A:B,2,FALSE))</f>
        <v/>
      </c>
    </row>
    <row r="321" spans="6:27" x14ac:dyDescent="0.25">
      <c r="F321" s="22" t="str">
        <f>IF(H321="","",VLOOKUP(H321,[2]Budget!A:B,2,FALSE))</f>
        <v/>
      </c>
      <c r="G321" s="23" t="str">
        <f>IF(H321="","",VLOOKUP(H321,[2]Entraîneur!A:C,2,FALSE))</f>
        <v/>
      </c>
      <c r="I321" s="25" t="str">
        <f t="shared" si="44"/>
        <v/>
      </c>
      <c r="J321" s="26" t="str">
        <f t="shared" si="45"/>
        <v/>
      </c>
      <c r="K321" s="26" t="str">
        <f t="shared" si="46"/>
        <v/>
      </c>
      <c r="L321" s="26" t="str">
        <f t="shared" si="47"/>
        <v/>
      </c>
      <c r="M321" s="27" t="str">
        <f t="shared" si="48"/>
        <v/>
      </c>
      <c r="N321" s="28" t="str">
        <f t="shared" si="49"/>
        <v/>
      </c>
      <c r="O321" s="28" t="str">
        <f t="shared" si="50"/>
        <v/>
      </c>
      <c r="U321" s="26" t="str">
        <f t="shared" si="51"/>
        <v/>
      </c>
      <c r="V321" s="28" t="str">
        <f t="shared" si="52"/>
        <v/>
      </c>
      <c r="W321" s="26" t="str">
        <f t="shared" si="53"/>
        <v/>
      </c>
      <c r="X321" s="30" t="str">
        <f t="shared" si="54"/>
        <v/>
      </c>
      <c r="Z321" s="31" t="str">
        <f>IF(Y321="","",VLOOKUP(Y321,[2]Entraîneur!A:C,2,FALSE))</f>
        <v/>
      </c>
      <c r="AA321" s="22" t="str">
        <f>IF(Y321="","",VLOOKUP(Y321,[2]Budget!A:B,2,FALSE))</f>
        <v/>
      </c>
    </row>
    <row r="322" spans="6:27" x14ac:dyDescent="0.25">
      <c r="F322" s="22" t="str">
        <f>IF(H322="","",VLOOKUP(H322,[2]Budget!A:B,2,FALSE))</f>
        <v/>
      </c>
      <c r="G322" s="23" t="str">
        <f>IF(H322="","",VLOOKUP(H322,[2]Entraîneur!A:C,2,FALSE))</f>
        <v/>
      </c>
      <c r="I322" s="25" t="str">
        <f t="shared" ref="I322:I380" si="55">IF(F322="","",COUNTIFS(L:L,"Victoire",H:H,H322,E:E,E322))</f>
        <v/>
      </c>
      <c r="J322" s="26" t="str">
        <f t="shared" ref="J322:J380" si="56">IF(F322="","",COUNTIFS(L:L,"Nul",H:H,H322,E:E,E322))</f>
        <v/>
      </c>
      <c r="K322" s="26" t="str">
        <f t="shared" ref="K322:K380" si="57">IF(F322="","",COUNTIFS(L:L,"Défaite",H:H,H322,E:E,E322))</f>
        <v/>
      </c>
      <c r="L322" s="26" t="str">
        <f t="shared" ref="L322:L380" si="58">IF(P322="","",IF(P322=T322,"Nul",IF(P322&gt;T322,"Victoire",IF(P322&lt;T322,"Défaite"))))</f>
        <v/>
      </c>
      <c r="M322" s="27" t="str">
        <f t="shared" ref="M322:M380" si="59">IF(L322="","",IF(L322="Défaite","0",IF(L322="Nul","1",IF(L322="Victoire","3"))))</f>
        <v/>
      </c>
      <c r="N322" s="28" t="str">
        <f t="shared" ref="N322:N380" si="60">IF(Q322="","",IF(Q322&lt;S322,"OUI","NON"))</f>
        <v/>
      </c>
      <c r="O322" s="28" t="str">
        <f t="shared" ref="O322:O380" si="61">IF(F322="","",IF(F322&gt;=AA322,"OUI","NON"))</f>
        <v/>
      </c>
      <c r="U322" s="26" t="str">
        <f t="shared" ref="U322:U380" si="62">IF(AA322="","",IF(AA322&gt;=F322,"OUI","NON"))</f>
        <v/>
      </c>
      <c r="V322" s="28" t="str">
        <f t="shared" ref="V322:V380" si="63">IF(S322="","",IF(S322&lt;Q322,"OUI","NON"))</f>
        <v/>
      </c>
      <c r="W322" s="26" t="str">
        <f t="shared" ref="W322:W380" si="64">IF(X322="","",IF(X322="Défaite","0",IF(X322="Nul","1",IF(X322="Victoire","3"))))</f>
        <v/>
      </c>
      <c r="X322" s="30" t="str">
        <f t="shared" ref="X322:X380" si="65">IF(T322="","",IF(L322="Nul","Nul",IF(L322="Victoire","Défaite",IF(L322="Défaite","Victoire"))))</f>
        <v/>
      </c>
      <c r="Z322" s="31" t="str">
        <f>IF(Y322="","",VLOOKUP(Y322,[2]Entraîneur!A:C,2,FALSE))</f>
        <v/>
      </c>
      <c r="AA322" s="22" t="str">
        <f>IF(Y322="","",VLOOKUP(Y322,[2]Budget!A:B,2,FALSE))</f>
        <v/>
      </c>
    </row>
    <row r="323" spans="6:27" x14ac:dyDescent="0.25">
      <c r="F323" s="22" t="str">
        <f>IF(H323="","",VLOOKUP(H323,[2]Budget!A:B,2,FALSE))</f>
        <v/>
      </c>
      <c r="G323" s="23" t="str">
        <f>IF(H323="","",VLOOKUP(H323,[2]Entraîneur!A:C,2,FALSE))</f>
        <v/>
      </c>
      <c r="I323" s="25" t="str">
        <f t="shared" si="55"/>
        <v/>
      </c>
      <c r="J323" s="26" t="str">
        <f t="shared" si="56"/>
        <v/>
      </c>
      <c r="K323" s="26" t="str">
        <f t="shared" si="57"/>
        <v/>
      </c>
      <c r="L323" s="26" t="str">
        <f t="shared" si="58"/>
        <v/>
      </c>
      <c r="M323" s="27" t="str">
        <f t="shared" si="59"/>
        <v/>
      </c>
      <c r="N323" s="28" t="str">
        <f t="shared" si="60"/>
        <v/>
      </c>
      <c r="O323" s="28" t="str">
        <f t="shared" si="61"/>
        <v/>
      </c>
      <c r="U323" s="26" t="str">
        <f t="shared" si="62"/>
        <v/>
      </c>
      <c r="V323" s="28" t="str">
        <f t="shared" si="63"/>
        <v/>
      </c>
      <c r="W323" s="26" t="str">
        <f t="shared" si="64"/>
        <v/>
      </c>
      <c r="X323" s="30" t="str">
        <f t="shared" si="65"/>
        <v/>
      </c>
      <c r="Z323" s="31" t="str">
        <f>IF(Y323="","",VLOOKUP(Y323,[2]Entraîneur!A:C,2,FALSE))</f>
        <v/>
      </c>
      <c r="AA323" s="22" t="str">
        <f>IF(Y323="","",VLOOKUP(Y323,[2]Budget!A:B,2,FALSE))</f>
        <v/>
      </c>
    </row>
    <row r="324" spans="6:27" x14ac:dyDescent="0.25">
      <c r="F324" s="22" t="str">
        <f>IF(H324="","",VLOOKUP(H324,[2]Budget!A:B,2,FALSE))</f>
        <v/>
      </c>
      <c r="G324" s="23" t="str">
        <f>IF(H324="","",VLOOKUP(H324,[2]Entraîneur!A:C,2,FALSE))</f>
        <v/>
      </c>
      <c r="I324" s="25" t="str">
        <f t="shared" si="55"/>
        <v/>
      </c>
      <c r="J324" s="26" t="str">
        <f t="shared" si="56"/>
        <v/>
      </c>
      <c r="K324" s="26" t="str">
        <f t="shared" si="57"/>
        <v/>
      </c>
      <c r="L324" s="26" t="str">
        <f t="shared" si="58"/>
        <v/>
      </c>
      <c r="M324" s="27" t="str">
        <f t="shared" si="59"/>
        <v/>
      </c>
      <c r="N324" s="28" t="str">
        <f t="shared" si="60"/>
        <v/>
      </c>
      <c r="O324" s="28" t="str">
        <f t="shared" si="61"/>
        <v/>
      </c>
      <c r="U324" s="26" t="str">
        <f t="shared" si="62"/>
        <v/>
      </c>
      <c r="V324" s="28" t="str">
        <f t="shared" si="63"/>
        <v/>
      </c>
      <c r="W324" s="26" t="str">
        <f t="shared" si="64"/>
        <v/>
      </c>
      <c r="X324" s="30" t="str">
        <f t="shared" si="65"/>
        <v/>
      </c>
      <c r="Z324" s="31" t="str">
        <f>IF(Y324="","",VLOOKUP(Y324,[2]Entraîneur!A:C,2,FALSE))</f>
        <v/>
      </c>
      <c r="AA324" s="22" t="str">
        <f>IF(Y324="","",VLOOKUP(Y324,[2]Budget!A:B,2,FALSE))</f>
        <v/>
      </c>
    </row>
    <row r="325" spans="6:27" x14ac:dyDescent="0.25">
      <c r="F325" s="22" t="str">
        <f>IF(H325="","",VLOOKUP(H325,[2]Budget!A:B,2,FALSE))</f>
        <v/>
      </c>
      <c r="G325" s="23" t="str">
        <f>IF(H325="","",VLOOKUP(H325,[2]Entraîneur!A:C,2,FALSE))</f>
        <v/>
      </c>
      <c r="I325" s="25" t="str">
        <f t="shared" si="55"/>
        <v/>
      </c>
      <c r="J325" s="26" t="str">
        <f t="shared" si="56"/>
        <v/>
      </c>
      <c r="K325" s="26" t="str">
        <f t="shared" si="57"/>
        <v/>
      </c>
      <c r="L325" s="26" t="str">
        <f t="shared" si="58"/>
        <v/>
      </c>
      <c r="M325" s="27" t="str">
        <f t="shared" si="59"/>
        <v/>
      </c>
      <c r="N325" s="28" t="str">
        <f t="shared" si="60"/>
        <v/>
      </c>
      <c r="O325" s="28" t="str">
        <f t="shared" si="61"/>
        <v/>
      </c>
      <c r="U325" s="26" t="str">
        <f t="shared" si="62"/>
        <v/>
      </c>
      <c r="V325" s="28" t="str">
        <f t="shared" si="63"/>
        <v/>
      </c>
      <c r="W325" s="26" t="str">
        <f t="shared" si="64"/>
        <v/>
      </c>
      <c r="X325" s="30" t="str">
        <f t="shared" si="65"/>
        <v/>
      </c>
      <c r="Z325" s="31" t="str">
        <f>IF(Y325="","",VLOOKUP(Y325,[2]Entraîneur!A:C,2,FALSE))</f>
        <v/>
      </c>
      <c r="AA325" s="22" t="str">
        <f>IF(Y325="","",VLOOKUP(Y325,[2]Budget!A:B,2,FALSE))</f>
        <v/>
      </c>
    </row>
    <row r="326" spans="6:27" x14ac:dyDescent="0.25">
      <c r="F326" s="22" t="str">
        <f>IF(H326="","",VLOOKUP(H326,[2]Budget!A:B,2,FALSE))</f>
        <v/>
      </c>
      <c r="G326" s="23" t="str">
        <f>IF(H326="","",VLOOKUP(H326,[2]Entraîneur!A:C,2,FALSE))</f>
        <v/>
      </c>
      <c r="I326" s="25" t="str">
        <f t="shared" si="55"/>
        <v/>
      </c>
      <c r="J326" s="26" t="str">
        <f t="shared" si="56"/>
        <v/>
      </c>
      <c r="K326" s="26" t="str">
        <f t="shared" si="57"/>
        <v/>
      </c>
      <c r="L326" s="26" t="str">
        <f t="shared" si="58"/>
        <v/>
      </c>
      <c r="M326" s="27" t="str">
        <f t="shared" si="59"/>
        <v/>
      </c>
      <c r="N326" s="28" t="str">
        <f t="shared" si="60"/>
        <v/>
      </c>
      <c r="O326" s="28" t="str">
        <f t="shared" si="61"/>
        <v/>
      </c>
      <c r="U326" s="26" t="str">
        <f t="shared" si="62"/>
        <v/>
      </c>
      <c r="V326" s="28" t="str">
        <f t="shared" si="63"/>
        <v/>
      </c>
      <c r="W326" s="26" t="str">
        <f t="shared" si="64"/>
        <v/>
      </c>
      <c r="X326" s="30" t="str">
        <f t="shared" si="65"/>
        <v/>
      </c>
      <c r="Z326" s="31" t="str">
        <f>IF(Y326="","",VLOOKUP(Y326,[2]Entraîneur!A:C,2,FALSE))</f>
        <v/>
      </c>
      <c r="AA326" s="22" t="str">
        <f>IF(Y326="","",VLOOKUP(Y326,[2]Budget!A:B,2,FALSE))</f>
        <v/>
      </c>
    </row>
    <row r="327" spans="6:27" x14ac:dyDescent="0.25">
      <c r="F327" s="22" t="str">
        <f>IF(H327="","",VLOOKUP(H327,[2]Budget!A:B,2,FALSE))</f>
        <v/>
      </c>
      <c r="G327" s="23" t="str">
        <f>IF(H327="","",VLOOKUP(H327,[2]Entraîneur!A:C,2,FALSE))</f>
        <v/>
      </c>
      <c r="I327" s="25" t="str">
        <f t="shared" si="55"/>
        <v/>
      </c>
      <c r="J327" s="26" t="str">
        <f t="shared" si="56"/>
        <v/>
      </c>
      <c r="K327" s="26" t="str">
        <f t="shared" si="57"/>
        <v/>
      </c>
      <c r="L327" s="26" t="str">
        <f t="shared" si="58"/>
        <v/>
      </c>
      <c r="M327" s="27" t="str">
        <f t="shared" si="59"/>
        <v/>
      </c>
      <c r="N327" s="28" t="str">
        <f t="shared" si="60"/>
        <v/>
      </c>
      <c r="O327" s="28" t="str">
        <f t="shared" si="61"/>
        <v/>
      </c>
      <c r="U327" s="26" t="str">
        <f t="shared" si="62"/>
        <v/>
      </c>
      <c r="V327" s="28" t="str">
        <f t="shared" si="63"/>
        <v/>
      </c>
      <c r="W327" s="26" t="str">
        <f t="shared" si="64"/>
        <v/>
      </c>
      <c r="X327" s="30" t="str">
        <f t="shared" si="65"/>
        <v/>
      </c>
      <c r="Z327" s="31" t="str">
        <f>IF(Y327="","",VLOOKUP(Y327,[2]Entraîneur!A:C,2,FALSE))</f>
        <v/>
      </c>
      <c r="AA327" s="22" t="str">
        <f>IF(Y327="","",VLOOKUP(Y327,[2]Budget!A:B,2,FALSE))</f>
        <v/>
      </c>
    </row>
    <row r="328" spans="6:27" x14ac:dyDescent="0.25">
      <c r="F328" s="22" t="str">
        <f>IF(H328="","",VLOOKUP(H328,[2]Budget!A:B,2,FALSE))</f>
        <v/>
      </c>
      <c r="G328" s="23" t="str">
        <f>IF(H328="","",VLOOKUP(H328,[2]Entraîneur!A:C,2,FALSE))</f>
        <v/>
      </c>
      <c r="I328" s="25" t="str">
        <f t="shared" si="55"/>
        <v/>
      </c>
      <c r="J328" s="26" t="str">
        <f t="shared" si="56"/>
        <v/>
      </c>
      <c r="K328" s="26" t="str">
        <f t="shared" si="57"/>
        <v/>
      </c>
      <c r="L328" s="26" t="str">
        <f t="shared" si="58"/>
        <v/>
      </c>
      <c r="M328" s="27" t="str">
        <f t="shared" si="59"/>
        <v/>
      </c>
      <c r="N328" s="28" t="str">
        <f t="shared" si="60"/>
        <v/>
      </c>
      <c r="O328" s="28" t="str">
        <f t="shared" si="61"/>
        <v/>
      </c>
      <c r="U328" s="26" t="str">
        <f t="shared" si="62"/>
        <v/>
      </c>
      <c r="V328" s="28" t="str">
        <f t="shared" si="63"/>
        <v/>
      </c>
      <c r="W328" s="26" t="str">
        <f t="shared" si="64"/>
        <v/>
      </c>
      <c r="X328" s="30" t="str">
        <f t="shared" si="65"/>
        <v/>
      </c>
      <c r="Z328" s="31" t="str">
        <f>IF(Y328="","",VLOOKUP(Y328,[2]Entraîneur!A:C,2,FALSE))</f>
        <v/>
      </c>
      <c r="AA328" s="22" t="str">
        <f>IF(Y328="","",VLOOKUP(Y328,[2]Budget!A:B,2,FALSE))</f>
        <v/>
      </c>
    </row>
    <row r="329" spans="6:27" x14ac:dyDescent="0.25">
      <c r="F329" s="22" t="str">
        <f>IF(H329="","",VLOOKUP(H329,[2]Budget!A:B,2,FALSE))</f>
        <v/>
      </c>
      <c r="G329" s="23" t="str">
        <f>IF(H329="","",VLOOKUP(H329,[2]Entraîneur!A:C,2,FALSE))</f>
        <v/>
      </c>
      <c r="I329" s="25" t="str">
        <f t="shared" si="55"/>
        <v/>
      </c>
      <c r="J329" s="26" t="str">
        <f t="shared" si="56"/>
        <v/>
      </c>
      <c r="K329" s="26" t="str">
        <f t="shared" si="57"/>
        <v/>
      </c>
      <c r="L329" s="26" t="str">
        <f t="shared" si="58"/>
        <v/>
      </c>
      <c r="M329" s="27" t="str">
        <f t="shared" si="59"/>
        <v/>
      </c>
      <c r="N329" s="28" t="str">
        <f t="shared" si="60"/>
        <v/>
      </c>
      <c r="O329" s="28" t="str">
        <f t="shared" si="61"/>
        <v/>
      </c>
      <c r="U329" s="26" t="str">
        <f t="shared" si="62"/>
        <v/>
      </c>
      <c r="V329" s="28" t="str">
        <f t="shared" si="63"/>
        <v/>
      </c>
      <c r="W329" s="26" t="str">
        <f t="shared" si="64"/>
        <v/>
      </c>
      <c r="X329" s="30" t="str">
        <f t="shared" si="65"/>
        <v/>
      </c>
      <c r="Z329" s="31" t="str">
        <f>IF(Y329="","",VLOOKUP(Y329,[2]Entraîneur!A:C,2,FALSE))</f>
        <v/>
      </c>
      <c r="AA329" s="22" t="str">
        <f>IF(Y329="","",VLOOKUP(Y329,[2]Budget!A:B,2,FALSE))</f>
        <v/>
      </c>
    </row>
    <row r="330" spans="6:27" x14ac:dyDescent="0.25">
      <c r="F330" s="22" t="str">
        <f>IF(H330="","",VLOOKUP(H330,[2]Budget!A:B,2,FALSE))</f>
        <v/>
      </c>
      <c r="G330" s="23" t="str">
        <f>IF(H330="","",VLOOKUP(H330,[2]Entraîneur!A:C,2,FALSE))</f>
        <v/>
      </c>
      <c r="I330" s="25" t="str">
        <f t="shared" si="55"/>
        <v/>
      </c>
      <c r="J330" s="26" t="str">
        <f t="shared" si="56"/>
        <v/>
      </c>
      <c r="K330" s="26" t="str">
        <f t="shared" si="57"/>
        <v/>
      </c>
      <c r="L330" s="26" t="str">
        <f t="shared" si="58"/>
        <v/>
      </c>
      <c r="M330" s="27" t="str">
        <f t="shared" si="59"/>
        <v/>
      </c>
      <c r="N330" s="28" t="str">
        <f t="shared" si="60"/>
        <v/>
      </c>
      <c r="O330" s="28" t="str">
        <f t="shared" si="61"/>
        <v/>
      </c>
      <c r="U330" s="26" t="str">
        <f t="shared" si="62"/>
        <v/>
      </c>
      <c r="V330" s="28" t="str">
        <f t="shared" si="63"/>
        <v/>
      </c>
      <c r="W330" s="26" t="str">
        <f t="shared" si="64"/>
        <v/>
      </c>
      <c r="X330" s="30" t="str">
        <f t="shared" si="65"/>
        <v/>
      </c>
      <c r="Z330" s="31" t="str">
        <f>IF(Y330="","",VLOOKUP(Y330,[2]Entraîneur!A:C,2,FALSE))</f>
        <v/>
      </c>
      <c r="AA330" s="22" t="str">
        <f>IF(Y330="","",VLOOKUP(Y330,[2]Budget!A:B,2,FALSE))</f>
        <v/>
      </c>
    </row>
    <row r="331" spans="6:27" x14ac:dyDescent="0.25">
      <c r="F331" s="22" t="str">
        <f>IF(H331="","",VLOOKUP(H331,[2]Budget!A:B,2,FALSE))</f>
        <v/>
      </c>
      <c r="G331" s="23" t="str">
        <f>IF(H331="","",VLOOKUP(H331,[2]Entraîneur!A:C,2,FALSE))</f>
        <v/>
      </c>
      <c r="I331" s="25" t="str">
        <f t="shared" si="55"/>
        <v/>
      </c>
      <c r="J331" s="26" t="str">
        <f t="shared" si="56"/>
        <v/>
      </c>
      <c r="K331" s="26" t="str">
        <f t="shared" si="57"/>
        <v/>
      </c>
      <c r="L331" s="26" t="str">
        <f t="shared" si="58"/>
        <v/>
      </c>
      <c r="M331" s="27" t="str">
        <f t="shared" si="59"/>
        <v/>
      </c>
      <c r="N331" s="28" t="str">
        <f t="shared" si="60"/>
        <v/>
      </c>
      <c r="O331" s="28" t="str">
        <f t="shared" si="61"/>
        <v/>
      </c>
      <c r="U331" s="26" t="str">
        <f t="shared" si="62"/>
        <v/>
      </c>
      <c r="V331" s="28" t="str">
        <f t="shared" si="63"/>
        <v/>
      </c>
      <c r="W331" s="26" t="str">
        <f t="shared" si="64"/>
        <v/>
      </c>
      <c r="X331" s="30" t="str">
        <f t="shared" si="65"/>
        <v/>
      </c>
      <c r="Z331" s="31" t="str">
        <f>IF(Y331="","",VLOOKUP(Y331,[2]Entraîneur!A:C,2,FALSE))</f>
        <v/>
      </c>
      <c r="AA331" s="22" t="str">
        <f>IF(Y331="","",VLOOKUP(Y331,[2]Budget!A:B,2,FALSE))</f>
        <v/>
      </c>
    </row>
    <row r="332" spans="6:27" x14ac:dyDescent="0.25">
      <c r="F332" s="22" t="str">
        <f>IF(H332="","",VLOOKUP(H332,[2]Budget!A:B,2,FALSE))</f>
        <v/>
      </c>
      <c r="G332" s="23" t="str">
        <f>IF(H332="","",VLOOKUP(H332,[2]Entraîneur!A:C,2,FALSE))</f>
        <v/>
      </c>
      <c r="I332" s="25" t="str">
        <f t="shared" si="55"/>
        <v/>
      </c>
      <c r="J332" s="26" t="str">
        <f t="shared" si="56"/>
        <v/>
      </c>
      <c r="K332" s="26" t="str">
        <f t="shared" si="57"/>
        <v/>
      </c>
      <c r="L332" s="26" t="str">
        <f t="shared" si="58"/>
        <v/>
      </c>
      <c r="M332" s="27" t="str">
        <f t="shared" si="59"/>
        <v/>
      </c>
      <c r="N332" s="28" t="str">
        <f t="shared" si="60"/>
        <v/>
      </c>
      <c r="O332" s="28" t="str">
        <f t="shared" si="61"/>
        <v/>
      </c>
      <c r="U332" s="26" t="str">
        <f t="shared" si="62"/>
        <v/>
      </c>
      <c r="V332" s="28" t="str">
        <f t="shared" si="63"/>
        <v/>
      </c>
      <c r="W332" s="26" t="str">
        <f t="shared" si="64"/>
        <v/>
      </c>
      <c r="X332" s="30" t="str">
        <f t="shared" si="65"/>
        <v/>
      </c>
      <c r="Z332" s="31" t="str">
        <f>IF(Y332="","",VLOOKUP(Y332,[2]Entraîneur!A:C,2,FALSE))</f>
        <v/>
      </c>
      <c r="AA332" s="22" t="str">
        <f>IF(Y332="","",VLOOKUP(Y332,[2]Budget!A:B,2,FALSE))</f>
        <v/>
      </c>
    </row>
    <row r="333" spans="6:27" x14ac:dyDescent="0.25">
      <c r="F333" s="22" t="str">
        <f>IF(H333="","",VLOOKUP(H333,[2]Budget!A:B,2,FALSE))</f>
        <v/>
      </c>
      <c r="G333" s="23" t="str">
        <f>IF(H333="","",VLOOKUP(H333,[2]Entraîneur!A:C,2,FALSE))</f>
        <v/>
      </c>
      <c r="I333" s="25" t="str">
        <f t="shared" si="55"/>
        <v/>
      </c>
      <c r="J333" s="26" t="str">
        <f t="shared" si="56"/>
        <v/>
      </c>
      <c r="K333" s="26" t="str">
        <f t="shared" si="57"/>
        <v/>
      </c>
      <c r="L333" s="26" t="str">
        <f t="shared" si="58"/>
        <v/>
      </c>
      <c r="M333" s="27" t="str">
        <f t="shared" si="59"/>
        <v/>
      </c>
      <c r="N333" s="28" t="str">
        <f t="shared" si="60"/>
        <v/>
      </c>
      <c r="O333" s="28" t="str">
        <f t="shared" si="61"/>
        <v/>
      </c>
      <c r="U333" s="26" t="str">
        <f t="shared" si="62"/>
        <v/>
      </c>
      <c r="V333" s="28" t="str">
        <f t="shared" si="63"/>
        <v/>
      </c>
      <c r="W333" s="26" t="str">
        <f t="shared" si="64"/>
        <v/>
      </c>
      <c r="X333" s="30" t="str">
        <f t="shared" si="65"/>
        <v/>
      </c>
      <c r="Z333" s="31" t="str">
        <f>IF(Y333="","",VLOOKUP(Y333,[2]Entraîneur!A:C,2,FALSE))</f>
        <v/>
      </c>
      <c r="AA333" s="22" t="str">
        <f>IF(Y333="","",VLOOKUP(Y333,[2]Budget!A:B,2,FALSE))</f>
        <v/>
      </c>
    </row>
    <row r="334" spans="6:27" x14ac:dyDescent="0.25">
      <c r="F334" s="22" t="str">
        <f>IF(H334="","",VLOOKUP(H334,[2]Budget!A:B,2,FALSE))</f>
        <v/>
      </c>
      <c r="G334" s="23" t="str">
        <f>IF(H334="","",VLOOKUP(H334,[2]Entraîneur!A:C,2,FALSE))</f>
        <v/>
      </c>
      <c r="I334" s="25" t="str">
        <f t="shared" si="55"/>
        <v/>
      </c>
      <c r="J334" s="26" t="str">
        <f t="shared" si="56"/>
        <v/>
      </c>
      <c r="K334" s="26" t="str">
        <f t="shared" si="57"/>
        <v/>
      </c>
      <c r="L334" s="26" t="str">
        <f t="shared" si="58"/>
        <v/>
      </c>
      <c r="M334" s="27" t="str">
        <f t="shared" si="59"/>
        <v/>
      </c>
      <c r="N334" s="28" t="str">
        <f t="shared" si="60"/>
        <v/>
      </c>
      <c r="O334" s="28" t="str">
        <f t="shared" si="61"/>
        <v/>
      </c>
      <c r="U334" s="26" t="str">
        <f t="shared" si="62"/>
        <v/>
      </c>
      <c r="V334" s="28" t="str">
        <f t="shared" si="63"/>
        <v/>
      </c>
      <c r="W334" s="26" t="str">
        <f t="shared" si="64"/>
        <v/>
      </c>
      <c r="X334" s="30" t="str">
        <f t="shared" si="65"/>
        <v/>
      </c>
      <c r="Z334" s="31" t="str">
        <f>IF(Y334="","",VLOOKUP(Y334,[2]Entraîneur!A:C,2,FALSE))</f>
        <v/>
      </c>
      <c r="AA334" s="22" t="str">
        <f>IF(Y334="","",VLOOKUP(Y334,[2]Budget!A:B,2,FALSE))</f>
        <v/>
      </c>
    </row>
    <row r="335" spans="6:27" x14ac:dyDescent="0.25">
      <c r="F335" s="22" t="str">
        <f>IF(H335="","",VLOOKUP(H335,[2]Budget!A:B,2,FALSE))</f>
        <v/>
      </c>
      <c r="G335" s="23" t="str">
        <f>IF(H335="","",VLOOKUP(H335,[2]Entraîneur!A:C,2,FALSE))</f>
        <v/>
      </c>
      <c r="I335" s="25" t="str">
        <f t="shared" si="55"/>
        <v/>
      </c>
      <c r="J335" s="26" t="str">
        <f t="shared" si="56"/>
        <v/>
      </c>
      <c r="K335" s="26" t="str">
        <f t="shared" si="57"/>
        <v/>
      </c>
      <c r="L335" s="26" t="str">
        <f t="shared" si="58"/>
        <v/>
      </c>
      <c r="M335" s="27" t="str">
        <f t="shared" si="59"/>
        <v/>
      </c>
      <c r="N335" s="28" t="str">
        <f t="shared" si="60"/>
        <v/>
      </c>
      <c r="O335" s="28" t="str">
        <f t="shared" si="61"/>
        <v/>
      </c>
      <c r="U335" s="26" t="str">
        <f t="shared" si="62"/>
        <v/>
      </c>
      <c r="V335" s="28" t="str">
        <f t="shared" si="63"/>
        <v/>
      </c>
      <c r="W335" s="26" t="str">
        <f t="shared" si="64"/>
        <v/>
      </c>
      <c r="X335" s="30" t="str">
        <f t="shared" si="65"/>
        <v/>
      </c>
      <c r="Z335" s="31" t="str">
        <f>IF(Y335="","",VLOOKUP(Y335,[2]Entraîneur!A:C,2,FALSE))</f>
        <v/>
      </c>
      <c r="AA335" s="22" t="str">
        <f>IF(Y335="","",VLOOKUP(Y335,[2]Budget!A:B,2,FALSE))</f>
        <v/>
      </c>
    </row>
    <row r="336" spans="6:27" x14ac:dyDescent="0.25">
      <c r="F336" s="22" t="str">
        <f>IF(H336="","",VLOOKUP(H336,[2]Budget!A:B,2,FALSE))</f>
        <v/>
      </c>
      <c r="G336" s="23" t="str">
        <f>IF(H336="","",VLOOKUP(H336,[2]Entraîneur!A:C,2,FALSE))</f>
        <v/>
      </c>
      <c r="I336" s="25" t="str">
        <f t="shared" si="55"/>
        <v/>
      </c>
      <c r="J336" s="26" t="str">
        <f t="shared" si="56"/>
        <v/>
      </c>
      <c r="K336" s="26" t="str">
        <f t="shared" si="57"/>
        <v/>
      </c>
      <c r="L336" s="26" t="str">
        <f t="shared" si="58"/>
        <v/>
      </c>
      <c r="M336" s="27" t="str">
        <f t="shared" si="59"/>
        <v/>
      </c>
      <c r="N336" s="28" t="str">
        <f t="shared" si="60"/>
        <v/>
      </c>
      <c r="O336" s="28" t="str">
        <f t="shared" si="61"/>
        <v/>
      </c>
      <c r="U336" s="26" t="str">
        <f t="shared" si="62"/>
        <v/>
      </c>
      <c r="V336" s="28" t="str">
        <f t="shared" si="63"/>
        <v/>
      </c>
      <c r="W336" s="26" t="str">
        <f t="shared" si="64"/>
        <v/>
      </c>
      <c r="X336" s="30" t="str">
        <f t="shared" si="65"/>
        <v/>
      </c>
      <c r="Z336" s="31" t="str">
        <f>IF(Y336="","",VLOOKUP(Y336,[2]Entraîneur!A:C,2,FALSE))</f>
        <v/>
      </c>
      <c r="AA336" s="22" t="str">
        <f>IF(Y336="","",VLOOKUP(Y336,[2]Budget!A:B,2,FALSE))</f>
        <v/>
      </c>
    </row>
    <row r="337" spans="6:27" x14ac:dyDescent="0.25">
      <c r="F337" s="22" t="str">
        <f>IF(H337="","",VLOOKUP(H337,[2]Budget!A:B,2,FALSE))</f>
        <v/>
      </c>
      <c r="G337" s="23" t="str">
        <f>IF(H337="","",VLOOKUP(H337,[2]Entraîneur!A:C,2,FALSE))</f>
        <v/>
      </c>
      <c r="I337" s="25" t="str">
        <f t="shared" si="55"/>
        <v/>
      </c>
      <c r="J337" s="26" t="str">
        <f t="shared" si="56"/>
        <v/>
      </c>
      <c r="K337" s="26" t="str">
        <f t="shared" si="57"/>
        <v/>
      </c>
      <c r="L337" s="26" t="str">
        <f t="shared" si="58"/>
        <v/>
      </c>
      <c r="M337" s="27" t="str">
        <f t="shared" si="59"/>
        <v/>
      </c>
      <c r="N337" s="28" t="str">
        <f t="shared" si="60"/>
        <v/>
      </c>
      <c r="O337" s="28" t="str">
        <f t="shared" si="61"/>
        <v/>
      </c>
      <c r="U337" s="26" t="str">
        <f t="shared" si="62"/>
        <v/>
      </c>
      <c r="V337" s="28" t="str">
        <f t="shared" si="63"/>
        <v/>
      </c>
      <c r="W337" s="26" t="str">
        <f t="shared" si="64"/>
        <v/>
      </c>
      <c r="X337" s="30" t="str">
        <f t="shared" si="65"/>
        <v/>
      </c>
      <c r="Z337" s="31" t="str">
        <f>IF(Y337="","",VLOOKUP(Y337,[2]Entraîneur!A:C,2,FALSE))</f>
        <v/>
      </c>
      <c r="AA337" s="22" t="str">
        <f>IF(Y337="","",VLOOKUP(Y337,[2]Budget!A:B,2,FALSE))</f>
        <v/>
      </c>
    </row>
    <row r="338" spans="6:27" x14ac:dyDescent="0.25">
      <c r="F338" s="22" t="str">
        <f>IF(H338="","",VLOOKUP(H338,[2]Budget!A:B,2,FALSE))</f>
        <v/>
      </c>
      <c r="G338" s="23" t="str">
        <f>IF(H338="","",VLOOKUP(H338,[2]Entraîneur!A:C,2,FALSE))</f>
        <v/>
      </c>
      <c r="I338" s="25" t="str">
        <f t="shared" si="55"/>
        <v/>
      </c>
      <c r="J338" s="26" t="str">
        <f t="shared" si="56"/>
        <v/>
      </c>
      <c r="K338" s="26" t="str">
        <f t="shared" si="57"/>
        <v/>
      </c>
      <c r="L338" s="26" t="str">
        <f t="shared" si="58"/>
        <v/>
      </c>
      <c r="M338" s="27" t="str">
        <f t="shared" si="59"/>
        <v/>
      </c>
      <c r="N338" s="28" t="str">
        <f t="shared" si="60"/>
        <v/>
      </c>
      <c r="O338" s="28" t="str">
        <f t="shared" si="61"/>
        <v/>
      </c>
      <c r="U338" s="26" t="str">
        <f t="shared" si="62"/>
        <v/>
      </c>
      <c r="V338" s="28" t="str">
        <f t="shared" si="63"/>
        <v/>
      </c>
      <c r="W338" s="26" t="str">
        <f t="shared" si="64"/>
        <v/>
      </c>
      <c r="X338" s="30" t="str">
        <f t="shared" si="65"/>
        <v/>
      </c>
      <c r="Z338" s="31" t="str">
        <f>IF(Y338="","",VLOOKUP(Y338,[2]Entraîneur!A:C,2,FALSE))</f>
        <v/>
      </c>
      <c r="AA338" s="22" t="str">
        <f>IF(Y338="","",VLOOKUP(Y338,[2]Budget!A:B,2,FALSE))</f>
        <v/>
      </c>
    </row>
    <row r="339" spans="6:27" x14ac:dyDescent="0.25">
      <c r="F339" s="22" t="str">
        <f>IF(H339="","",VLOOKUP(H339,[2]Budget!A:B,2,FALSE))</f>
        <v/>
      </c>
      <c r="G339" s="23" t="str">
        <f>IF(H339="","",VLOOKUP(H339,[2]Entraîneur!A:C,2,FALSE))</f>
        <v/>
      </c>
      <c r="I339" s="25" t="str">
        <f t="shared" si="55"/>
        <v/>
      </c>
      <c r="J339" s="26" t="str">
        <f t="shared" si="56"/>
        <v/>
      </c>
      <c r="K339" s="26" t="str">
        <f t="shared" si="57"/>
        <v/>
      </c>
      <c r="L339" s="26" t="str">
        <f t="shared" si="58"/>
        <v/>
      </c>
      <c r="M339" s="27" t="str">
        <f t="shared" si="59"/>
        <v/>
      </c>
      <c r="N339" s="28" t="str">
        <f t="shared" si="60"/>
        <v/>
      </c>
      <c r="O339" s="28" t="str">
        <f t="shared" si="61"/>
        <v/>
      </c>
      <c r="U339" s="26" t="str">
        <f t="shared" si="62"/>
        <v/>
      </c>
      <c r="V339" s="28" t="str">
        <f t="shared" si="63"/>
        <v/>
      </c>
      <c r="W339" s="26" t="str">
        <f t="shared" si="64"/>
        <v/>
      </c>
      <c r="X339" s="30" t="str">
        <f t="shared" si="65"/>
        <v/>
      </c>
      <c r="Z339" s="31" t="str">
        <f>IF(Y339="","",VLOOKUP(Y339,[2]Entraîneur!A:C,2,FALSE))</f>
        <v/>
      </c>
      <c r="AA339" s="22" t="str">
        <f>IF(Y339="","",VLOOKUP(Y339,[2]Budget!A:B,2,FALSE))</f>
        <v/>
      </c>
    </row>
    <row r="340" spans="6:27" x14ac:dyDescent="0.25">
      <c r="F340" s="22" t="str">
        <f>IF(H340="","",VLOOKUP(H340,[2]Budget!A:B,2,FALSE))</f>
        <v/>
      </c>
      <c r="G340" s="23" t="str">
        <f>IF(H340="","",VLOOKUP(H340,[2]Entraîneur!A:C,2,FALSE))</f>
        <v/>
      </c>
      <c r="I340" s="25" t="str">
        <f t="shared" si="55"/>
        <v/>
      </c>
      <c r="J340" s="26" t="str">
        <f t="shared" si="56"/>
        <v/>
      </c>
      <c r="K340" s="26" t="str">
        <f t="shared" si="57"/>
        <v/>
      </c>
      <c r="L340" s="26" t="str">
        <f t="shared" si="58"/>
        <v/>
      </c>
      <c r="M340" s="27" t="str">
        <f t="shared" si="59"/>
        <v/>
      </c>
      <c r="N340" s="28" t="str">
        <f t="shared" si="60"/>
        <v/>
      </c>
      <c r="O340" s="28" t="str">
        <f t="shared" si="61"/>
        <v/>
      </c>
      <c r="U340" s="26" t="str">
        <f t="shared" si="62"/>
        <v/>
      </c>
      <c r="V340" s="28" t="str">
        <f t="shared" si="63"/>
        <v/>
      </c>
      <c r="W340" s="26" t="str">
        <f t="shared" si="64"/>
        <v/>
      </c>
      <c r="X340" s="30" t="str">
        <f t="shared" si="65"/>
        <v/>
      </c>
      <c r="Z340" s="31" t="str">
        <f>IF(Y340="","",VLOOKUP(Y340,[2]Entraîneur!A:C,2,FALSE))</f>
        <v/>
      </c>
      <c r="AA340" s="22" t="str">
        <f>IF(Y340="","",VLOOKUP(Y340,[2]Budget!A:B,2,FALSE))</f>
        <v/>
      </c>
    </row>
    <row r="341" spans="6:27" x14ac:dyDescent="0.25">
      <c r="F341" s="22" t="str">
        <f>IF(H341="","",VLOOKUP(H341,[2]Budget!A:B,2,FALSE))</f>
        <v/>
      </c>
      <c r="G341" s="23" t="str">
        <f>IF(H341="","",VLOOKUP(H341,[2]Entraîneur!A:C,2,FALSE))</f>
        <v/>
      </c>
      <c r="I341" s="25" t="str">
        <f t="shared" si="55"/>
        <v/>
      </c>
      <c r="J341" s="26" t="str">
        <f t="shared" si="56"/>
        <v/>
      </c>
      <c r="K341" s="26" t="str">
        <f t="shared" si="57"/>
        <v/>
      </c>
      <c r="L341" s="26" t="str">
        <f t="shared" si="58"/>
        <v/>
      </c>
      <c r="M341" s="27" t="str">
        <f t="shared" si="59"/>
        <v/>
      </c>
      <c r="N341" s="28" t="str">
        <f t="shared" si="60"/>
        <v/>
      </c>
      <c r="O341" s="28" t="str">
        <f t="shared" si="61"/>
        <v/>
      </c>
      <c r="U341" s="26" t="str">
        <f t="shared" si="62"/>
        <v/>
      </c>
      <c r="V341" s="28" t="str">
        <f t="shared" si="63"/>
        <v/>
      </c>
      <c r="W341" s="26" t="str">
        <f t="shared" si="64"/>
        <v/>
      </c>
      <c r="X341" s="30" t="str">
        <f t="shared" si="65"/>
        <v/>
      </c>
      <c r="Z341" s="31" t="str">
        <f>IF(Y341="","",VLOOKUP(Y341,[2]Entraîneur!A:C,2,FALSE))</f>
        <v/>
      </c>
      <c r="AA341" s="22" t="str">
        <f>IF(Y341="","",VLOOKUP(Y341,[2]Budget!A:B,2,FALSE))</f>
        <v/>
      </c>
    </row>
    <row r="342" spans="6:27" x14ac:dyDescent="0.25">
      <c r="F342" s="22" t="str">
        <f>IF(H342="","",VLOOKUP(H342,[2]Budget!A:B,2,FALSE))</f>
        <v/>
      </c>
      <c r="G342" s="23" t="str">
        <f>IF(H342="","",VLOOKUP(H342,[2]Entraîneur!A:C,2,FALSE))</f>
        <v/>
      </c>
      <c r="I342" s="25" t="str">
        <f t="shared" si="55"/>
        <v/>
      </c>
      <c r="J342" s="26" t="str">
        <f t="shared" si="56"/>
        <v/>
      </c>
      <c r="K342" s="26" t="str">
        <f t="shared" si="57"/>
        <v/>
      </c>
      <c r="L342" s="26" t="str">
        <f t="shared" si="58"/>
        <v/>
      </c>
      <c r="M342" s="27" t="str">
        <f t="shared" si="59"/>
        <v/>
      </c>
      <c r="N342" s="28" t="str">
        <f t="shared" si="60"/>
        <v/>
      </c>
      <c r="O342" s="28" t="str">
        <f t="shared" si="61"/>
        <v/>
      </c>
      <c r="U342" s="26" t="str">
        <f t="shared" si="62"/>
        <v/>
      </c>
      <c r="V342" s="28" t="str">
        <f t="shared" si="63"/>
        <v/>
      </c>
      <c r="W342" s="26" t="str">
        <f t="shared" si="64"/>
        <v/>
      </c>
      <c r="X342" s="30" t="str">
        <f t="shared" si="65"/>
        <v/>
      </c>
      <c r="Z342" s="31" t="str">
        <f>IF(Y342="","",VLOOKUP(Y342,[2]Entraîneur!A:C,2,FALSE))</f>
        <v/>
      </c>
      <c r="AA342" s="22" t="str">
        <f>IF(Y342="","",VLOOKUP(Y342,[2]Budget!A:B,2,FALSE))</f>
        <v/>
      </c>
    </row>
    <row r="343" spans="6:27" x14ac:dyDescent="0.25">
      <c r="F343" s="22" t="str">
        <f>IF(H343="","",VLOOKUP(H343,[2]Budget!A:B,2,FALSE))</f>
        <v/>
      </c>
      <c r="G343" s="23" t="str">
        <f>IF(H343="","",VLOOKUP(H343,[2]Entraîneur!A:C,2,FALSE))</f>
        <v/>
      </c>
      <c r="I343" s="25" t="str">
        <f t="shared" si="55"/>
        <v/>
      </c>
      <c r="J343" s="26" t="str">
        <f t="shared" si="56"/>
        <v/>
      </c>
      <c r="K343" s="26" t="str">
        <f t="shared" si="57"/>
        <v/>
      </c>
      <c r="L343" s="26" t="str">
        <f t="shared" si="58"/>
        <v/>
      </c>
      <c r="M343" s="27" t="str">
        <f t="shared" si="59"/>
        <v/>
      </c>
      <c r="N343" s="28" t="str">
        <f t="shared" si="60"/>
        <v/>
      </c>
      <c r="O343" s="28" t="str">
        <f t="shared" si="61"/>
        <v/>
      </c>
      <c r="U343" s="26" t="str">
        <f t="shared" si="62"/>
        <v/>
      </c>
      <c r="V343" s="28" t="str">
        <f t="shared" si="63"/>
        <v/>
      </c>
      <c r="W343" s="26" t="str">
        <f t="shared" si="64"/>
        <v/>
      </c>
      <c r="X343" s="30" t="str">
        <f t="shared" si="65"/>
        <v/>
      </c>
      <c r="Z343" s="31" t="str">
        <f>IF(Y343="","",VLOOKUP(Y343,[2]Entraîneur!A:C,2,FALSE))</f>
        <v/>
      </c>
      <c r="AA343" s="22" t="str">
        <f>IF(Y343="","",VLOOKUP(Y343,[2]Budget!A:B,2,FALSE))</f>
        <v/>
      </c>
    </row>
    <row r="344" spans="6:27" x14ac:dyDescent="0.25">
      <c r="F344" s="22" t="str">
        <f>IF(H344="","",VLOOKUP(H344,[2]Budget!A:B,2,FALSE))</f>
        <v/>
      </c>
      <c r="G344" s="23" t="str">
        <f>IF(H344="","",VLOOKUP(H344,[2]Entraîneur!A:C,2,FALSE))</f>
        <v/>
      </c>
      <c r="I344" s="25" t="str">
        <f t="shared" si="55"/>
        <v/>
      </c>
      <c r="J344" s="26" t="str">
        <f t="shared" si="56"/>
        <v/>
      </c>
      <c r="K344" s="26" t="str">
        <f t="shared" si="57"/>
        <v/>
      </c>
      <c r="L344" s="26" t="str">
        <f t="shared" si="58"/>
        <v/>
      </c>
      <c r="M344" s="27" t="str">
        <f t="shared" si="59"/>
        <v/>
      </c>
      <c r="N344" s="28" t="str">
        <f t="shared" si="60"/>
        <v/>
      </c>
      <c r="O344" s="28" t="str">
        <f t="shared" si="61"/>
        <v/>
      </c>
      <c r="U344" s="26" t="str">
        <f t="shared" si="62"/>
        <v/>
      </c>
      <c r="V344" s="28" t="str">
        <f t="shared" si="63"/>
        <v/>
      </c>
      <c r="W344" s="26" t="str">
        <f t="shared" si="64"/>
        <v/>
      </c>
      <c r="X344" s="30" t="str">
        <f t="shared" si="65"/>
        <v/>
      </c>
      <c r="Z344" s="31" t="str">
        <f>IF(Y344="","",VLOOKUP(Y344,[2]Entraîneur!A:C,2,FALSE))</f>
        <v/>
      </c>
      <c r="AA344" s="22" t="str">
        <f>IF(Y344="","",VLOOKUP(Y344,[2]Budget!A:B,2,FALSE))</f>
        <v/>
      </c>
    </row>
    <row r="345" spans="6:27" x14ac:dyDescent="0.25">
      <c r="F345" s="22" t="str">
        <f>IF(H345="","",VLOOKUP(H345,[2]Budget!A:B,2,FALSE))</f>
        <v/>
      </c>
      <c r="G345" s="23" t="str">
        <f>IF(H345="","",VLOOKUP(H345,[2]Entraîneur!A:C,2,FALSE))</f>
        <v/>
      </c>
      <c r="I345" s="25" t="str">
        <f t="shared" si="55"/>
        <v/>
      </c>
      <c r="J345" s="26" t="str">
        <f t="shared" si="56"/>
        <v/>
      </c>
      <c r="K345" s="26" t="str">
        <f t="shared" si="57"/>
        <v/>
      </c>
      <c r="L345" s="26" t="str">
        <f t="shared" si="58"/>
        <v/>
      </c>
      <c r="M345" s="27" t="str">
        <f t="shared" si="59"/>
        <v/>
      </c>
      <c r="N345" s="28" t="str">
        <f t="shared" si="60"/>
        <v/>
      </c>
      <c r="O345" s="28" t="str">
        <f t="shared" si="61"/>
        <v/>
      </c>
      <c r="U345" s="26" t="str">
        <f t="shared" si="62"/>
        <v/>
      </c>
      <c r="V345" s="28" t="str">
        <f t="shared" si="63"/>
        <v/>
      </c>
      <c r="W345" s="26" t="str">
        <f t="shared" si="64"/>
        <v/>
      </c>
      <c r="X345" s="30" t="str">
        <f t="shared" si="65"/>
        <v/>
      </c>
      <c r="Z345" s="31" t="str">
        <f>IF(Y345="","",VLOOKUP(Y345,[2]Entraîneur!A:C,2,FALSE))</f>
        <v/>
      </c>
      <c r="AA345" s="22" t="str">
        <f>IF(Y345="","",VLOOKUP(Y345,[2]Budget!A:B,2,FALSE))</f>
        <v/>
      </c>
    </row>
    <row r="346" spans="6:27" x14ac:dyDescent="0.25">
      <c r="F346" s="22" t="str">
        <f>IF(H346="","",VLOOKUP(H346,[2]Budget!A:B,2,FALSE))</f>
        <v/>
      </c>
      <c r="G346" s="23" t="str">
        <f>IF(H346="","",VLOOKUP(H346,[2]Entraîneur!A:C,2,FALSE))</f>
        <v/>
      </c>
      <c r="I346" s="25" t="str">
        <f t="shared" si="55"/>
        <v/>
      </c>
      <c r="J346" s="26" t="str">
        <f t="shared" si="56"/>
        <v/>
      </c>
      <c r="K346" s="26" t="str">
        <f t="shared" si="57"/>
        <v/>
      </c>
      <c r="L346" s="26" t="str">
        <f t="shared" si="58"/>
        <v/>
      </c>
      <c r="M346" s="27" t="str">
        <f t="shared" si="59"/>
        <v/>
      </c>
      <c r="N346" s="28" t="str">
        <f t="shared" si="60"/>
        <v/>
      </c>
      <c r="O346" s="28" t="str">
        <f t="shared" si="61"/>
        <v/>
      </c>
      <c r="U346" s="26" t="str">
        <f t="shared" si="62"/>
        <v/>
      </c>
      <c r="V346" s="28" t="str">
        <f t="shared" si="63"/>
        <v/>
      </c>
      <c r="W346" s="26" t="str">
        <f t="shared" si="64"/>
        <v/>
      </c>
      <c r="X346" s="30" t="str">
        <f t="shared" si="65"/>
        <v/>
      </c>
      <c r="Z346" s="31" t="str">
        <f>IF(Y346="","",VLOOKUP(Y346,[2]Entraîneur!A:C,2,FALSE))</f>
        <v/>
      </c>
      <c r="AA346" s="22" t="str">
        <f>IF(Y346="","",VLOOKUP(Y346,[2]Budget!A:B,2,FALSE))</f>
        <v/>
      </c>
    </row>
    <row r="347" spans="6:27" x14ac:dyDescent="0.25">
      <c r="F347" s="22" t="str">
        <f>IF(H347="","",VLOOKUP(H347,[2]Budget!A:B,2,FALSE))</f>
        <v/>
      </c>
      <c r="G347" s="23" t="str">
        <f>IF(H347="","",VLOOKUP(H347,[2]Entraîneur!A:C,2,FALSE))</f>
        <v/>
      </c>
      <c r="I347" s="25" t="str">
        <f t="shared" si="55"/>
        <v/>
      </c>
      <c r="J347" s="26" t="str">
        <f t="shared" si="56"/>
        <v/>
      </c>
      <c r="K347" s="26" t="str">
        <f t="shared" si="57"/>
        <v/>
      </c>
      <c r="L347" s="26" t="str">
        <f t="shared" si="58"/>
        <v/>
      </c>
      <c r="M347" s="27" t="str">
        <f t="shared" si="59"/>
        <v/>
      </c>
      <c r="N347" s="28" t="str">
        <f t="shared" si="60"/>
        <v/>
      </c>
      <c r="O347" s="28" t="str">
        <f t="shared" si="61"/>
        <v/>
      </c>
      <c r="U347" s="26" t="str">
        <f t="shared" si="62"/>
        <v/>
      </c>
      <c r="V347" s="28" t="str">
        <f t="shared" si="63"/>
        <v/>
      </c>
      <c r="W347" s="26" t="str">
        <f t="shared" si="64"/>
        <v/>
      </c>
      <c r="X347" s="30" t="str">
        <f t="shared" si="65"/>
        <v/>
      </c>
      <c r="Z347" s="31" t="str">
        <f>IF(Y347="","",VLOOKUP(Y347,[2]Entraîneur!A:C,2,FALSE))</f>
        <v/>
      </c>
      <c r="AA347" s="22" t="str">
        <f>IF(Y347="","",VLOOKUP(Y347,[2]Budget!A:B,2,FALSE))</f>
        <v/>
      </c>
    </row>
    <row r="348" spans="6:27" x14ac:dyDescent="0.25">
      <c r="F348" s="22" t="str">
        <f>IF(H348="","",VLOOKUP(H348,[2]Budget!A:B,2,FALSE))</f>
        <v/>
      </c>
      <c r="G348" s="23" t="str">
        <f>IF(H348="","",VLOOKUP(H348,[2]Entraîneur!A:C,2,FALSE))</f>
        <v/>
      </c>
      <c r="I348" s="25" t="str">
        <f t="shared" si="55"/>
        <v/>
      </c>
      <c r="J348" s="26" t="str">
        <f t="shared" si="56"/>
        <v/>
      </c>
      <c r="K348" s="26" t="str">
        <f t="shared" si="57"/>
        <v/>
      </c>
      <c r="L348" s="26" t="str">
        <f t="shared" si="58"/>
        <v/>
      </c>
      <c r="M348" s="27" t="str">
        <f t="shared" si="59"/>
        <v/>
      </c>
      <c r="N348" s="28" t="str">
        <f t="shared" si="60"/>
        <v/>
      </c>
      <c r="O348" s="28" t="str">
        <f t="shared" si="61"/>
        <v/>
      </c>
      <c r="U348" s="26" t="str">
        <f t="shared" si="62"/>
        <v/>
      </c>
      <c r="V348" s="28" t="str">
        <f t="shared" si="63"/>
        <v/>
      </c>
      <c r="W348" s="26" t="str">
        <f t="shared" si="64"/>
        <v/>
      </c>
      <c r="X348" s="30" t="str">
        <f t="shared" si="65"/>
        <v/>
      </c>
      <c r="Z348" s="31" t="str">
        <f>IF(Y348="","",VLOOKUP(Y348,[2]Entraîneur!A:C,2,FALSE))</f>
        <v/>
      </c>
      <c r="AA348" s="22" t="str">
        <f>IF(Y348="","",VLOOKUP(Y348,[2]Budget!A:B,2,FALSE))</f>
        <v/>
      </c>
    </row>
    <row r="349" spans="6:27" x14ac:dyDescent="0.25">
      <c r="F349" s="22" t="str">
        <f>IF(H349="","",VLOOKUP(H349,[2]Budget!A:B,2,FALSE))</f>
        <v/>
      </c>
      <c r="G349" s="23" t="str">
        <f>IF(H349="","",VLOOKUP(H349,[2]Entraîneur!A:C,2,FALSE))</f>
        <v/>
      </c>
      <c r="I349" s="25" t="str">
        <f t="shared" si="55"/>
        <v/>
      </c>
      <c r="J349" s="26" t="str">
        <f t="shared" si="56"/>
        <v/>
      </c>
      <c r="K349" s="26" t="str">
        <f t="shared" si="57"/>
        <v/>
      </c>
      <c r="L349" s="26" t="str">
        <f t="shared" si="58"/>
        <v/>
      </c>
      <c r="M349" s="27" t="str">
        <f t="shared" si="59"/>
        <v/>
      </c>
      <c r="N349" s="28" t="str">
        <f t="shared" si="60"/>
        <v/>
      </c>
      <c r="O349" s="28" t="str">
        <f t="shared" si="61"/>
        <v/>
      </c>
      <c r="U349" s="26" t="str">
        <f t="shared" si="62"/>
        <v/>
      </c>
      <c r="V349" s="28" t="str">
        <f t="shared" si="63"/>
        <v/>
      </c>
      <c r="W349" s="26" t="str">
        <f t="shared" si="64"/>
        <v/>
      </c>
      <c r="X349" s="30" t="str">
        <f t="shared" si="65"/>
        <v/>
      </c>
      <c r="Z349" s="31" t="str">
        <f>IF(Y349="","",VLOOKUP(Y349,[2]Entraîneur!A:C,2,FALSE))</f>
        <v/>
      </c>
      <c r="AA349" s="22" t="str">
        <f>IF(Y349="","",VLOOKUP(Y349,[2]Budget!A:B,2,FALSE))</f>
        <v/>
      </c>
    </row>
    <row r="350" spans="6:27" x14ac:dyDescent="0.25">
      <c r="F350" s="22" t="str">
        <f>IF(H350="","",VLOOKUP(H350,[2]Budget!A:B,2,FALSE))</f>
        <v/>
      </c>
      <c r="G350" s="23" t="str">
        <f>IF(H350="","",VLOOKUP(H350,[2]Entraîneur!A:C,2,FALSE))</f>
        <v/>
      </c>
      <c r="I350" s="25" t="str">
        <f t="shared" si="55"/>
        <v/>
      </c>
      <c r="J350" s="26" t="str">
        <f t="shared" si="56"/>
        <v/>
      </c>
      <c r="K350" s="26" t="str">
        <f t="shared" si="57"/>
        <v/>
      </c>
      <c r="L350" s="26" t="str">
        <f t="shared" si="58"/>
        <v/>
      </c>
      <c r="M350" s="27" t="str">
        <f t="shared" si="59"/>
        <v/>
      </c>
      <c r="N350" s="28" t="str">
        <f t="shared" si="60"/>
        <v/>
      </c>
      <c r="O350" s="28" t="str">
        <f t="shared" si="61"/>
        <v/>
      </c>
      <c r="U350" s="26" t="str">
        <f t="shared" si="62"/>
        <v/>
      </c>
      <c r="V350" s="28" t="str">
        <f t="shared" si="63"/>
        <v/>
      </c>
      <c r="W350" s="26" t="str">
        <f t="shared" si="64"/>
        <v/>
      </c>
      <c r="X350" s="30" t="str">
        <f t="shared" si="65"/>
        <v/>
      </c>
      <c r="Z350" s="31" t="str">
        <f>IF(Y350="","",VLOOKUP(Y350,[2]Entraîneur!A:C,2,FALSE))</f>
        <v/>
      </c>
      <c r="AA350" s="22" t="str">
        <f>IF(Y350="","",VLOOKUP(Y350,[2]Budget!A:B,2,FALSE))</f>
        <v/>
      </c>
    </row>
    <row r="351" spans="6:27" x14ac:dyDescent="0.25">
      <c r="F351" s="22" t="str">
        <f>IF(H351="","",VLOOKUP(H351,[2]Budget!A:B,2,FALSE))</f>
        <v/>
      </c>
      <c r="G351" s="23" t="str">
        <f>IF(H351="","",VLOOKUP(H351,[2]Entraîneur!A:C,2,FALSE))</f>
        <v/>
      </c>
      <c r="I351" s="25" t="str">
        <f t="shared" si="55"/>
        <v/>
      </c>
      <c r="J351" s="26" t="str">
        <f t="shared" si="56"/>
        <v/>
      </c>
      <c r="K351" s="26" t="str">
        <f t="shared" si="57"/>
        <v/>
      </c>
      <c r="L351" s="26" t="str">
        <f t="shared" si="58"/>
        <v/>
      </c>
      <c r="M351" s="27" t="str">
        <f t="shared" si="59"/>
        <v/>
      </c>
      <c r="N351" s="28" t="str">
        <f t="shared" si="60"/>
        <v/>
      </c>
      <c r="O351" s="28" t="str">
        <f t="shared" si="61"/>
        <v/>
      </c>
      <c r="U351" s="26" t="str">
        <f t="shared" si="62"/>
        <v/>
      </c>
      <c r="V351" s="28" t="str">
        <f t="shared" si="63"/>
        <v/>
      </c>
      <c r="W351" s="26" t="str">
        <f t="shared" si="64"/>
        <v/>
      </c>
      <c r="X351" s="30" t="str">
        <f t="shared" si="65"/>
        <v/>
      </c>
      <c r="Z351" s="31" t="str">
        <f>IF(Y351="","",VLOOKUP(Y351,[2]Entraîneur!A:C,2,FALSE))</f>
        <v/>
      </c>
      <c r="AA351" s="22" t="str">
        <f>IF(Y351="","",VLOOKUP(Y351,[2]Budget!A:B,2,FALSE))</f>
        <v/>
      </c>
    </row>
    <row r="352" spans="6:27" x14ac:dyDescent="0.25">
      <c r="F352" s="22" t="str">
        <f>IF(H352="","",VLOOKUP(H352,[2]Budget!A:B,2,FALSE))</f>
        <v/>
      </c>
      <c r="G352" s="23" t="str">
        <f>IF(H352="","",VLOOKUP(H352,[2]Entraîneur!A:C,2,FALSE))</f>
        <v/>
      </c>
      <c r="I352" s="25" t="str">
        <f t="shared" si="55"/>
        <v/>
      </c>
      <c r="J352" s="26" t="str">
        <f t="shared" si="56"/>
        <v/>
      </c>
      <c r="K352" s="26" t="str">
        <f t="shared" si="57"/>
        <v/>
      </c>
      <c r="L352" s="26" t="str">
        <f t="shared" si="58"/>
        <v/>
      </c>
      <c r="M352" s="27" t="str">
        <f t="shared" si="59"/>
        <v/>
      </c>
      <c r="N352" s="28" t="str">
        <f t="shared" si="60"/>
        <v/>
      </c>
      <c r="O352" s="28" t="str">
        <f t="shared" si="61"/>
        <v/>
      </c>
      <c r="U352" s="26" t="str">
        <f t="shared" si="62"/>
        <v/>
      </c>
      <c r="V352" s="28" t="str">
        <f t="shared" si="63"/>
        <v/>
      </c>
      <c r="W352" s="26" t="str">
        <f t="shared" si="64"/>
        <v/>
      </c>
      <c r="X352" s="30" t="str">
        <f t="shared" si="65"/>
        <v/>
      </c>
      <c r="Z352" s="31" t="str">
        <f>IF(Y352="","",VLOOKUP(Y352,[2]Entraîneur!A:C,2,FALSE))</f>
        <v/>
      </c>
      <c r="AA352" s="22" t="str">
        <f>IF(Y352="","",VLOOKUP(Y352,[2]Budget!A:B,2,FALSE))</f>
        <v/>
      </c>
    </row>
    <row r="353" spans="6:27" x14ac:dyDescent="0.25">
      <c r="F353" s="22" t="str">
        <f>IF(H353="","",VLOOKUP(H353,[2]Budget!A:B,2,FALSE))</f>
        <v/>
      </c>
      <c r="G353" s="23" t="str">
        <f>IF(H353="","",VLOOKUP(H353,[2]Entraîneur!A:C,2,FALSE))</f>
        <v/>
      </c>
      <c r="I353" s="25" t="str">
        <f t="shared" si="55"/>
        <v/>
      </c>
      <c r="J353" s="26" t="str">
        <f t="shared" si="56"/>
        <v/>
      </c>
      <c r="K353" s="26" t="str">
        <f t="shared" si="57"/>
        <v/>
      </c>
      <c r="L353" s="26" t="str">
        <f t="shared" si="58"/>
        <v/>
      </c>
      <c r="M353" s="27" t="str">
        <f t="shared" si="59"/>
        <v/>
      </c>
      <c r="N353" s="28" t="str">
        <f t="shared" si="60"/>
        <v/>
      </c>
      <c r="O353" s="28" t="str">
        <f t="shared" si="61"/>
        <v/>
      </c>
      <c r="U353" s="26" t="str">
        <f t="shared" si="62"/>
        <v/>
      </c>
      <c r="V353" s="28" t="str">
        <f t="shared" si="63"/>
        <v/>
      </c>
      <c r="W353" s="26" t="str">
        <f t="shared" si="64"/>
        <v/>
      </c>
      <c r="X353" s="30" t="str">
        <f t="shared" si="65"/>
        <v/>
      </c>
      <c r="Z353" s="31" t="str">
        <f>IF(Y353="","",VLOOKUP(Y353,[2]Entraîneur!A:C,2,FALSE))</f>
        <v/>
      </c>
      <c r="AA353" s="22" t="str">
        <f>IF(Y353="","",VLOOKUP(Y353,[2]Budget!A:B,2,FALSE))</f>
        <v/>
      </c>
    </row>
    <row r="354" spans="6:27" x14ac:dyDescent="0.25">
      <c r="F354" s="22" t="str">
        <f>IF(H354="","",VLOOKUP(H354,[2]Budget!A:B,2,FALSE))</f>
        <v/>
      </c>
      <c r="G354" s="23" t="str">
        <f>IF(H354="","",VLOOKUP(H354,[2]Entraîneur!A:C,2,FALSE))</f>
        <v/>
      </c>
      <c r="I354" s="25" t="str">
        <f t="shared" si="55"/>
        <v/>
      </c>
      <c r="J354" s="26" t="str">
        <f t="shared" si="56"/>
        <v/>
      </c>
      <c r="K354" s="26" t="str">
        <f t="shared" si="57"/>
        <v/>
      </c>
      <c r="L354" s="26" t="str">
        <f t="shared" si="58"/>
        <v/>
      </c>
      <c r="M354" s="27" t="str">
        <f t="shared" si="59"/>
        <v/>
      </c>
      <c r="N354" s="28" t="str">
        <f t="shared" si="60"/>
        <v/>
      </c>
      <c r="O354" s="28" t="str">
        <f t="shared" si="61"/>
        <v/>
      </c>
      <c r="U354" s="26" t="str">
        <f t="shared" si="62"/>
        <v/>
      </c>
      <c r="V354" s="28" t="str">
        <f t="shared" si="63"/>
        <v/>
      </c>
      <c r="W354" s="26" t="str">
        <f t="shared" si="64"/>
        <v/>
      </c>
      <c r="X354" s="30" t="str">
        <f t="shared" si="65"/>
        <v/>
      </c>
      <c r="Z354" s="31" t="str">
        <f>IF(Y354="","",VLOOKUP(Y354,[2]Entraîneur!A:C,2,FALSE))</f>
        <v/>
      </c>
      <c r="AA354" s="22" t="str">
        <f>IF(Y354="","",VLOOKUP(Y354,[2]Budget!A:B,2,FALSE))</f>
        <v/>
      </c>
    </row>
    <row r="355" spans="6:27" x14ac:dyDescent="0.25">
      <c r="F355" s="22" t="str">
        <f>IF(H355="","",VLOOKUP(H355,[2]Budget!A:B,2,FALSE))</f>
        <v/>
      </c>
      <c r="G355" s="23" t="str">
        <f>IF(H355="","",VLOOKUP(H355,[2]Entraîneur!A:C,2,FALSE))</f>
        <v/>
      </c>
      <c r="I355" s="25" t="str">
        <f t="shared" si="55"/>
        <v/>
      </c>
      <c r="J355" s="26" t="str">
        <f t="shared" si="56"/>
        <v/>
      </c>
      <c r="K355" s="26" t="str">
        <f t="shared" si="57"/>
        <v/>
      </c>
      <c r="L355" s="26" t="str">
        <f t="shared" si="58"/>
        <v/>
      </c>
      <c r="M355" s="27" t="str">
        <f t="shared" si="59"/>
        <v/>
      </c>
      <c r="N355" s="28" t="str">
        <f t="shared" si="60"/>
        <v/>
      </c>
      <c r="O355" s="28" t="str">
        <f t="shared" si="61"/>
        <v/>
      </c>
      <c r="U355" s="26" t="str">
        <f t="shared" si="62"/>
        <v/>
      </c>
      <c r="V355" s="28" t="str">
        <f t="shared" si="63"/>
        <v/>
      </c>
      <c r="W355" s="26" t="str">
        <f t="shared" si="64"/>
        <v/>
      </c>
      <c r="X355" s="30" t="str">
        <f t="shared" si="65"/>
        <v/>
      </c>
      <c r="Z355" s="31" t="str">
        <f>IF(Y355="","",VLOOKUP(Y355,[2]Entraîneur!A:C,2,FALSE))</f>
        <v/>
      </c>
      <c r="AA355" s="22" t="str">
        <f>IF(Y355="","",VLOOKUP(Y355,[2]Budget!A:B,2,FALSE))</f>
        <v/>
      </c>
    </row>
    <row r="356" spans="6:27" x14ac:dyDescent="0.25">
      <c r="F356" s="22" t="str">
        <f>IF(H356="","",VLOOKUP(H356,[2]Budget!A:B,2,FALSE))</f>
        <v/>
      </c>
      <c r="G356" s="23" t="str">
        <f>IF(H356="","",VLOOKUP(H356,[2]Entraîneur!A:C,2,FALSE))</f>
        <v/>
      </c>
      <c r="I356" s="25" t="str">
        <f t="shared" si="55"/>
        <v/>
      </c>
      <c r="J356" s="26" t="str">
        <f t="shared" si="56"/>
        <v/>
      </c>
      <c r="K356" s="26" t="str">
        <f t="shared" si="57"/>
        <v/>
      </c>
      <c r="L356" s="26" t="str">
        <f t="shared" si="58"/>
        <v/>
      </c>
      <c r="M356" s="27" t="str">
        <f t="shared" si="59"/>
        <v/>
      </c>
      <c r="N356" s="28" t="str">
        <f t="shared" si="60"/>
        <v/>
      </c>
      <c r="O356" s="28" t="str">
        <f t="shared" si="61"/>
        <v/>
      </c>
      <c r="U356" s="26" t="str">
        <f t="shared" si="62"/>
        <v/>
      </c>
      <c r="V356" s="28" t="str">
        <f t="shared" si="63"/>
        <v/>
      </c>
      <c r="W356" s="26" t="str">
        <f t="shared" si="64"/>
        <v/>
      </c>
      <c r="X356" s="30" t="str">
        <f t="shared" si="65"/>
        <v/>
      </c>
      <c r="Z356" s="31" t="str">
        <f>IF(Y356="","",VLOOKUP(Y356,[2]Entraîneur!A:C,2,FALSE))</f>
        <v/>
      </c>
      <c r="AA356" s="22" t="str">
        <f>IF(Y356="","",VLOOKUP(Y356,[2]Budget!A:B,2,FALSE))</f>
        <v/>
      </c>
    </row>
    <row r="357" spans="6:27" x14ac:dyDescent="0.25">
      <c r="F357" s="22" t="str">
        <f>IF(H357="","",VLOOKUP(H357,[2]Budget!A:B,2,FALSE))</f>
        <v/>
      </c>
      <c r="G357" s="23" t="str">
        <f>IF(H357="","",VLOOKUP(H357,[2]Entraîneur!A:C,2,FALSE))</f>
        <v/>
      </c>
      <c r="I357" s="25" t="str">
        <f t="shared" si="55"/>
        <v/>
      </c>
      <c r="J357" s="26" t="str">
        <f t="shared" si="56"/>
        <v/>
      </c>
      <c r="K357" s="26" t="str">
        <f t="shared" si="57"/>
        <v/>
      </c>
      <c r="L357" s="26" t="str">
        <f t="shared" si="58"/>
        <v/>
      </c>
      <c r="M357" s="27" t="str">
        <f t="shared" si="59"/>
        <v/>
      </c>
      <c r="N357" s="28" t="str">
        <f t="shared" si="60"/>
        <v/>
      </c>
      <c r="O357" s="28" t="str">
        <f t="shared" si="61"/>
        <v/>
      </c>
      <c r="U357" s="26" t="str">
        <f t="shared" si="62"/>
        <v/>
      </c>
      <c r="V357" s="28" t="str">
        <f t="shared" si="63"/>
        <v/>
      </c>
      <c r="W357" s="26" t="str">
        <f t="shared" si="64"/>
        <v/>
      </c>
      <c r="X357" s="30" t="str">
        <f t="shared" si="65"/>
        <v/>
      </c>
      <c r="Z357" s="31" t="str">
        <f>IF(Y357="","",VLOOKUP(Y357,[2]Entraîneur!A:C,2,FALSE))</f>
        <v/>
      </c>
      <c r="AA357" s="22" t="str">
        <f>IF(Y357="","",VLOOKUP(Y357,[2]Budget!A:B,2,FALSE))</f>
        <v/>
      </c>
    </row>
    <row r="358" spans="6:27" x14ac:dyDescent="0.25">
      <c r="F358" s="22" t="str">
        <f>IF(H358="","",VLOOKUP(H358,[2]Budget!A:B,2,FALSE))</f>
        <v/>
      </c>
      <c r="G358" s="23" t="str">
        <f>IF(H358="","",VLOOKUP(H358,[2]Entraîneur!A:C,2,FALSE))</f>
        <v/>
      </c>
      <c r="I358" s="25" t="str">
        <f t="shared" si="55"/>
        <v/>
      </c>
      <c r="J358" s="26" t="str">
        <f t="shared" si="56"/>
        <v/>
      </c>
      <c r="K358" s="26" t="str">
        <f t="shared" si="57"/>
        <v/>
      </c>
      <c r="L358" s="26" t="str">
        <f t="shared" si="58"/>
        <v/>
      </c>
      <c r="M358" s="27" t="str">
        <f t="shared" si="59"/>
        <v/>
      </c>
      <c r="N358" s="28" t="str">
        <f t="shared" si="60"/>
        <v/>
      </c>
      <c r="O358" s="28" t="str">
        <f t="shared" si="61"/>
        <v/>
      </c>
      <c r="U358" s="26" t="str">
        <f t="shared" si="62"/>
        <v/>
      </c>
      <c r="V358" s="28" t="str">
        <f t="shared" si="63"/>
        <v/>
      </c>
      <c r="W358" s="26" t="str">
        <f t="shared" si="64"/>
        <v/>
      </c>
      <c r="X358" s="30" t="str">
        <f t="shared" si="65"/>
        <v/>
      </c>
      <c r="Z358" s="31" t="str">
        <f>IF(Y358="","",VLOOKUP(Y358,[2]Entraîneur!A:C,2,FALSE))</f>
        <v/>
      </c>
      <c r="AA358" s="22" t="str">
        <f>IF(Y358="","",VLOOKUP(Y358,[2]Budget!A:B,2,FALSE))</f>
        <v/>
      </c>
    </row>
    <row r="359" spans="6:27" x14ac:dyDescent="0.25">
      <c r="F359" s="22" t="str">
        <f>IF(H359="","",VLOOKUP(H359,[2]Budget!A:B,2,FALSE))</f>
        <v/>
      </c>
      <c r="G359" s="23" t="str">
        <f>IF(H359="","",VLOOKUP(H359,[2]Entraîneur!A:C,2,FALSE))</f>
        <v/>
      </c>
      <c r="I359" s="25" t="str">
        <f t="shared" si="55"/>
        <v/>
      </c>
      <c r="J359" s="26" t="str">
        <f t="shared" si="56"/>
        <v/>
      </c>
      <c r="K359" s="26" t="str">
        <f t="shared" si="57"/>
        <v/>
      </c>
      <c r="L359" s="26" t="str">
        <f t="shared" si="58"/>
        <v/>
      </c>
      <c r="M359" s="27" t="str">
        <f t="shared" si="59"/>
        <v/>
      </c>
      <c r="N359" s="28" t="str">
        <f t="shared" si="60"/>
        <v/>
      </c>
      <c r="O359" s="28" t="str">
        <f t="shared" si="61"/>
        <v/>
      </c>
      <c r="U359" s="26" t="str">
        <f t="shared" si="62"/>
        <v/>
      </c>
      <c r="V359" s="28" t="str">
        <f t="shared" si="63"/>
        <v/>
      </c>
      <c r="W359" s="26" t="str">
        <f t="shared" si="64"/>
        <v/>
      </c>
      <c r="X359" s="30" t="str">
        <f t="shared" si="65"/>
        <v/>
      </c>
      <c r="Z359" s="31" t="str">
        <f>IF(Y359="","",VLOOKUP(Y359,[2]Entraîneur!A:C,2,FALSE))</f>
        <v/>
      </c>
      <c r="AA359" s="22" t="str">
        <f>IF(Y359="","",VLOOKUP(Y359,[2]Budget!A:B,2,FALSE))</f>
        <v/>
      </c>
    </row>
    <row r="360" spans="6:27" x14ac:dyDescent="0.25">
      <c r="F360" s="22" t="str">
        <f>IF(H360="","",VLOOKUP(H360,[2]Budget!A:B,2,FALSE))</f>
        <v/>
      </c>
      <c r="G360" s="23" t="str">
        <f>IF(H360="","",VLOOKUP(H360,[2]Entraîneur!A:C,2,FALSE))</f>
        <v/>
      </c>
      <c r="I360" s="25" t="str">
        <f t="shared" si="55"/>
        <v/>
      </c>
      <c r="J360" s="26" t="str">
        <f t="shared" si="56"/>
        <v/>
      </c>
      <c r="K360" s="26" t="str">
        <f t="shared" si="57"/>
        <v/>
      </c>
      <c r="L360" s="26" t="str">
        <f t="shared" si="58"/>
        <v/>
      </c>
      <c r="M360" s="27" t="str">
        <f t="shared" si="59"/>
        <v/>
      </c>
      <c r="N360" s="28" t="str">
        <f t="shared" si="60"/>
        <v/>
      </c>
      <c r="O360" s="28" t="str">
        <f t="shared" si="61"/>
        <v/>
      </c>
      <c r="U360" s="26" t="str">
        <f t="shared" si="62"/>
        <v/>
      </c>
      <c r="V360" s="28" t="str">
        <f t="shared" si="63"/>
        <v/>
      </c>
      <c r="W360" s="26" t="str">
        <f t="shared" si="64"/>
        <v/>
      </c>
      <c r="X360" s="30" t="str">
        <f t="shared" si="65"/>
        <v/>
      </c>
      <c r="Z360" s="31" t="str">
        <f>IF(Y360="","",VLOOKUP(Y360,[2]Entraîneur!A:C,2,FALSE))</f>
        <v/>
      </c>
      <c r="AA360" s="22" t="str">
        <f>IF(Y360="","",VLOOKUP(Y360,[2]Budget!A:B,2,FALSE))</f>
        <v/>
      </c>
    </row>
    <row r="361" spans="6:27" x14ac:dyDescent="0.25">
      <c r="F361" s="22" t="str">
        <f>IF(H361="","",VLOOKUP(H361,[2]Budget!A:B,2,FALSE))</f>
        <v/>
      </c>
      <c r="G361" s="23" t="str">
        <f>IF(H361="","",VLOOKUP(H361,[2]Entraîneur!A:C,2,FALSE))</f>
        <v/>
      </c>
      <c r="I361" s="25" t="str">
        <f t="shared" si="55"/>
        <v/>
      </c>
      <c r="J361" s="26" t="str">
        <f t="shared" si="56"/>
        <v/>
      </c>
      <c r="K361" s="26" t="str">
        <f t="shared" si="57"/>
        <v/>
      </c>
      <c r="L361" s="26" t="str">
        <f t="shared" si="58"/>
        <v/>
      </c>
      <c r="M361" s="27" t="str">
        <f t="shared" si="59"/>
        <v/>
      </c>
      <c r="N361" s="28" t="str">
        <f t="shared" si="60"/>
        <v/>
      </c>
      <c r="O361" s="28" t="str">
        <f t="shared" si="61"/>
        <v/>
      </c>
      <c r="U361" s="26" t="str">
        <f t="shared" si="62"/>
        <v/>
      </c>
      <c r="V361" s="28" t="str">
        <f t="shared" si="63"/>
        <v/>
      </c>
      <c r="W361" s="26" t="str">
        <f t="shared" si="64"/>
        <v/>
      </c>
      <c r="X361" s="30" t="str">
        <f t="shared" si="65"/>
        <v/>
      </c>
      <c r="Z361" s="31" t="str">
        <f>IF(Y361="","",VLOOKUP(Y361,[2]Entraîneur!A:C,2,FALSE))</f>
        <v/>
      </c>
      <c r="AA361" s="22" t="str">
        <f>IF(Y361="","",VLOOKUP(Y361,[2]Budget!A:B,2,FALSE))</f>
        <v/>
      </c>
    </row>
    <row r="362" spans="6:27" x14ac:dyDescent="0.25">
      <c r="F362" s="22" t="str">
        <f>IF(H362="","",VLOOKUP(H362,[2]Budget!A:B,2,FALSE))</f>
        <v/>
      </c>
      <c r="G362" s="23" t="str">
        <f>IF(H362="","",VLOOKUP(H362,[2]Entraîneur!A:C,2,FALSE))</f>
        <v/>
      </c>
      <c r="I362" s="25" t="str">
        <f t="shared" si="55"/>
        <v/>
      </c>
      <c r="J362" s="26" t="str">
        <f t="shared" si="56"/>
        <v/>
      </c>
      <c r="K362" s="26" t="str">
        <f t="shared" si="57"/>
        <v/>
      </c>
      <c r="L362" s="26" t="str">
        <f t="shared" si="58"/>
        <v/>
      </c>
      <c r="M362" s="27" t="str">
        <f t="shared" si="59"/>
        <v/>
      </c>
      <c r="N362" s="28" t="str">
        <f t="shared" si="60"/>
        <v/>
      </c>
      <c r="O362" s="28" t="str">
        <f t="shared" si="61"/>
        <v/>
      </c>
      <c r="U362" s="26" t="str">
        <f t="shared" si="62"/>
        <v/>
      </c>
      <c r="V362" s="28" t="str">
        <f t="shared" si="63"/>
        <v/>
      </c>
      <c r="W362" s="26" t="str">
        <f t="shared" si="64"/>
        <v/>
      </c>
      <c r="X362" s="30" t="str">
        <f t="shared" si="65"/>
        <v/>
      </c>
      <c r="Z362" s="31" t="str">
        <f>IF(Y362="","",VLOOKUP(Y362,[2]Entraîneur!A:C,2,FALSE))</f>
        <v/>
      </c>
      <c r="AA362" s="22" t="str">
        <f>IF(Y362="","",VLOOKUP(Y362,[2]Budget!A:B,2,FALSE))</f>
        <v/>
      </c>
    </row>
    <row r="363" spans="6:27" x14ac:dyDescent="0.25">
      <c r="F363" s="22" t="str">
        <f>IF(H363="","",VLOOKUP(H363,[2]Budget!A:B,2,FALSE))</f>
        <v/>
      </c>
      <c r="G363" s="23" t="str">
        <f>IF(H363="","",VLOOKUP(H363,[2]Entraîneur!A:C,2,FALSE))</f>
        <v/>
      </c>
      <c r="I363" s="25" t="str">
        <f t="shared" si="55"/>
        <v/>
      </c>
      <c r="J363" s="26" t="str">
        <f t="shared" si="56"/>
        <v/>
      </c>
      <c r="K363" s="26" t="str">
        <f t="shared" si="57"/>
        <v/>
      </c>
      <c r="L363" s="26" t="str">
        <f t="shared" si="58"/>
        <v/>
      </c>
      <c r="M363" s="27" t="str">
        <f t="shared" si="59"/>
        <v/>
      </c>
      <c r="N363" s="28" t="str">
        <f t="shared" si="60"/>
        <v/>
      </c>
      <c r="O363" s="28" t="str">
        <f t="shared" si="61"/>
        <v/>
      </c>
      <c r="U363" s="26" t="str">
        <f t="shared" si="62"/>
        <v/>
      </c>
      <c r="V363" s="28" t="str">
        <f t="shared" si="63"/>
        <v/>
      </c>
      <c r="W363" s="26" t="str">
        <f t="shared" si="64"/>
        <v/>
      </c>
      <c r="X363" s="30" t="str">
        <f t="shared" si="65"/>
        <v/>
      </c>
      <c r="Z363" s="31" t="str">
        <f>IF(Y363="","",VLOOKUP(Y363,[2]Entraîneur!A:C,2,FALSE))</f>
        <v/>
      </c>
      <c r="AA363" s="22" t="str">
        <f>IF(Y363="","",VLOOKUP(Y363,[2]Budget!A:B,2,FALSE))</f>
        <v/>
      </c>
    </row>
    <row r="364" spans="6:27" x14ac:dyDescent="0.25">
      <c r="F364" s="22" t="str">
        <f>IF(H364="","",VLOOKUP(H364,[2]Budget!A:B,2,FALSE))</f>
        <v/>
      </c>
      <c r="G364" s="23" t="str">
        <f>IF(H364="","",VLOOKUP(H364,[2]Entraîneur!A:C,2,FALSE))</f>
        <v/>
      </c>
      <c r="I364" s="25" t="str">
        <f t="shared" si="55"/>
        <v/>
      </c>
      <c r="J364" s="26" t="str">
        <f t="shared" si="56"/>
        <v/>
      </c>
      <c r="K364" s="26" t="str">
        <f t="shared" si="57"/>
        <v/>
      </c>
      <c r="L364" s="26" t="str">
        <f t="shared" si="58"/>
        <v/>
      </c>
      <c r="M364" s="27" t="str">
        <f t="shared" si="59"/>
        <v/>
      </c>
      <c r="N364" s="28" t="str">
        <f t="shared" si="60"/>
        <v/>
      </c>
      <c r="O364" s="28" t="str">
        <f t="shared" si="61"/>
        <v/>
      </c>
      <c r="U364" s="26" t="str">
        <f t="shared" si="62"/>
        <v/>
      </c>
      <c r="V364" s="28" t="str">
        <f t="shared" si="63"/>
        <v/>
      </c>
      <c r="W364" s="26" t="str">
        <f t="shared" si="64"/>
        <v/>
      </c>
      <c r="X364" s="30" t="str">
        <f t="shared" si="65"/>
        <v/>
      </c>
      <c r="Z364" s="31" t="str">
        <f>IF(Y364="","",VLOOKUP(Y364,[2]Entraîneur!A:C,2,FALSE))</f>
        <v/>
      </c>
      <c r="AA364" s="22" t="str">
        <f>IF(Y364="","",VLOOKUP(Y364,[2]Budget!A:B,2,FALSE))</f>
        <v/>
      </c>
    </row>
    <row r="365" spans="6:27" x14ac:dyDescent="0.25">
      <c r="F365" s="22" t="str">
        <f>IF(H365="","",VLOOKUP(H365,[2]Budget!A:B,2,FALSE))</f>
        <v/>
      </c>
      <c r="G365" s="23" t="str">
        <f>IF(H365="","",VLOOKUP(H365,[2]Entraîneur!A:C,2,FALSE))</f>
        <v/>
      </c>
      <c r="I365" s="25" t="str">
        <f t="shared" si="55"/>
        <v/>
      </c>
      <c r="J365" s="26" t="str">
        <f t="shared" si="56"/>
        <v/>
      </c>
      <c r="K365" s="26" t="str">
        <f t="shared" si="57"/>
        <v/>
      </c>
      <c r="L365" s="26" t="str">
        <f t="shared" si="58"/>
        <v/>
      </c>
      <c r="M365" s="27" t="str">
        <f t="shared" si="59"/>
        <v/>
      </c>
      <c r="N365" s="28" t="str">
        <f t="shared" si="60"/>
        <v/>
      </c>
      <c r="O365" s="28" t="str">
        <f t="shared" si="61"/>
        <v/>
      </c>
      <c r="U365" s="26" t="str">
        <f t="shared" si="62"/>
        <v/>
      </c>
      <c r="V365" s="28" t="str">
        <f t="shared" si="63"/>
        <v/>
      </c>
      <c r="W365" s="26" t="str">
        <f t="shared" si="64"/>
        <v/>
      </c>
      <c r="X365" s="30" t="str">
        <f t="shared" si="65"/>
        <v/>
      </c>
      <c r="Z365" s="31" t="str">
        <f>IF(Y365="","",VLOOKUP(Y365,[2]Entraîneur!A:C,2,FALSE))</f>
        <v/>
      </c>
      <c r="AA365" s="22" t="str">
        <f>IF(Y365="","",VLOOKUP(Y365,[2]Budget!A:B,2,FALSE))</f>
        <v/>
      </c>
    </row>
    <row r="366" spans="6:27" x14ac:dyDescent="0.25">
      <c r="F366" s="22" t="str">
        <f>IF(H366="","",VLOOKUP(H366,[2]Budget!A:B,2,FALSE))</f>
        <v/>
      </c>
      <c r="G366" s="23" t="str">
        <f>IF(H366="","",VLOOKUP(H366,[2]Entraîneur!A:C,2,FALSE))</f>
        <v/>
      </c>
      <c r="I366" s="25" t="str">
        <f t="shared" si="55"/>
        <v/>
      </c>
      <c r="J366" s="26" t="str">
        <f t="shared" si="56"/>
        <v/>
      </c>
      <c r="K366" s="26" t="str">
        <f t="shared" si="57"/>
        <v/>
      </c>
      <c r="L366" s="26" t="str">
        <f t="shared" si="58"/>
        <v/>
      </c>
      <c r="M366" s="27" t="str">
        <f t="shared" si="59"/>
        <v/>
      </c>
      <c r="N366" s="28" t="str">
        <f t="shared" si="60"/>
        <v/>
      </c>
      <c r="O366" s="28" t="str">
        <f t="shared" si="61"/>
        <v/>
      </c>
      <c r="U366" s="26" t="str">
        <f t="shared" si="62"/>
        <v/>
      </c>
      <c r="V366" s="28" t="str">
        <f t="shared" si="63"/>
        <v/>
      </c>
      <c r="W366" s="26" t="str">
        <f t="shared" si="64"/>
        <v/>
      </c>
      <c r="X366" s="30" t="str">
        <f t="shared" si="65"/>
        <v/>
      </c>
      <c r="Z366" s="31" t="str">
        <f>IF(Y366="","",VLOOKUP(Y366,[2]Entraîneur!A:C,2,FALSE))</f>
        <v/>
      </c>
      <c r="AA366" s="22" t="str">
        <f>IF(Y366="","",VLOOKUP(Y366,[2]Budget!A:B,2,FALSE))</f>
        <v/>
      </c>
    </row>
    <row r="367" spans="6:27" x14ac:dyDescent="0.25">
      <c r="F367" s="22" t="str">
        <f>IF(H367="","",VLOOKUP(H367,[2]Budget!A:B,2,FALSE))</f>
        <v/>
      </c>
      <c r="G367" s="23" t="str">
        <f>IF(H367="","",VLOOKUP(H367,[2]Entraîneur!A:C,2,FALSE))</f>
        <v/>
      </c>
      <c r="I367" s="25" t="str">
        <f t="shared" si="55"/>
        <v/>
      </c>
      <c r="J367" s="26" t="str">
        <f t="shared" si="56"/>
        <v/>
      </c>
      <c r="K367" s="26" t="str">
        <f t="shared" si="57"/>
        <v/>
      </c>
      <c r="L367" s="26" t="str">
        <f t="shared" si="58"/>
        <v/>
      </c>
      <c r="M367" s="27" t="str">
        <f t="shared" si="59"/>
        <v/>
      </c>
      <c r="N367" s="28" t="str">
        <f t="shared" si="60"/>
        <v/>
      </c>
      <c r="O367" s="28" t="str">
        <f t="shared" si="61"/>
        <v/>
      </c>
      <c r="U367" s="26" t="str">
        <f t="shared" si="62"/>
        <v/>
      </c>
      <c r="V367" s="28" t="str">
        <f t="shared" si="63"/>
        <v/>
      </c>
      <c r="W367" s="26" t="str">
        <f t="shared" si="64"/>
        <v/>
      </c>
      <c r="X367" s="30" t="str">
        <f t="shared" si="65"/>
        <v/>
      </c>
      <c r="Z367" s="31" t="str">
        <f>IF(Y367="","",VLOOKUP(Y367,[2]Entraîneur!A:C,2,FALSE))</f>
        <v/>
      </c>
      <c r="AA367" s="22" t="str">
        <f>IF(Y367="","",VLOOKUP(Y367,[2]Budget!A:B,2,FALSE))</f>
        <v/>
      </c>
    </row>
    <row r="368" spans="6:27" x14ac:dyDescent="0.25">
      <c r="F368" s="22" t="str">
        <f>IF(H368="","",VLOOKUP(H368,[2]Budget!A:B,2,FALSE))</f>
        <v/>
      </c>
      <c r="G368" s="23" t="str">
        <f>IF(H368="","",VLOOKUP(H368,[2]Entraîneur!A:C,2,FALSE))</f>
        <v/>
      </c>
      <c r="I368" s="25" t="str">
        <f t="shared" si="55"/>
        <v/>
      </c>
      <c r="J368" s="26" t="str">
        <f t="shared" si="56"/>
        <v/>
      </c>
      <c r="K368" s="26" t="str">
        <f t="shared" si="57"/>
        <v/>
      </c>
      <c r="L368" s="26" t="str">
        <f t="shared" si="58"/>
        <v/>
      </c>
      <c r="M368" s="27" t="str">
        <f t="shared" si="59"/>
        <v/>
      </c>
      <c r="N368" s="28" t="str">
        <f t="shared" si="60"/>
        <v/>
      </c>
      <c r="O368" s="28" t="str">
        <f t="shared" si="61"/>
        <v/>
      </c>
      <c r="U368" s="26" t="str">
        <f t="shared" si="62"/>
        <v/>
      </c>
      <c r="V368" s="28" t="str">
        <f t="shared" si="63"/>
        <v/>
      </c>
      <c r="W368" s="26" t="str">
        <f t="shared" si="64"/>
        <v/>
      </c>
      <c r="X368" s="30" t="str">
        <f t="shared" si="65"/>
        <v/>
      </c>
      <c r="Z368" s="31" t="str">
        <f>IF(Y368="","",VLOOKUP(Y368,[2]Entraîneur!A:C,2,FALSE))</f>
        <v/>
      </c>
      <c r="AA368" s="22" t="str">
        <f>IF(Y368="","",VLOOKUP(Y368,[2]Budget!A:B,2,FALSE))</f>
        <v/>
      </c>
    </row>
    <row r="369" spans="2:27" x14ac:dyDescent="0.25">
      <c r="F369" s="22" t="str">
        <f>IF(H369="","",VLOOKUP(H369,[2]Budget!A:B,2,FALSE))</f>
        <v/>
      </c>
      <c r="G369" s="23" t="str">
        <f>IF(H369="","",VLOOKUP(H369,[2]Entraîneur!A:C,2,FALSE))</f>
        <v/>
      </c>
      <c r="I369" s="25" t="str">
        <f t="shared" si="55"/>
        <v/>
      </c>
      <c r="J369" s="26" t="str">
        <f t="shared" si="56"/>
        <v/>
      </c>
      <c r="K369" s="26" t="str">
        <f t="shared" si="57"/>
        <v/>
      </c>
      <c r="L369" s="26" t="str">
        <f t="shared" si="58"/>
        <v/>
      </c>
      <c r="M369" s="27" t="str">
        <f t="shared" si="59"/>
        <v/>
      </c>
      <c r="N369" s="28" t="str">
        <f t="shared" si="60"/>
        <v/>
      </c>
      <c r="O369" s="28" t="str">
        <f t="shared" si="61"/>
        <v/>
      </c>
      <c r="U369" s="26" t="str">
        <f t="shared" si="62"/>
        <v/>
      </c>
      <c r="V369" s="28" t="str">
        <f t="shared" si="63"/>
        <v/>
      </c>
      <c r="W369" s="26" t="str">
        <f t="shared" si="64"/>
        <v/>
      </c>
      <c r="X369" s="30" t="str">
        <f t="shared" si="65"/>
        <v/>
      </c>
      <c r="Z369" s="31" t="str">
        <f>IF(Y369="","",VLOOKUP(Y369,[2]Entraîneur!A:C,2,FALSE))</f>
        <v/>
      </c>
      <c r="AA369" s="22" t="str">
        <f>IF(Y369="","",VLOOKUP(Y369,[2]Budget!A:B,2,FALSE))</f>
        <v/>
      </c>
    </row>
    <row r="370" spans="2:27" x14ac:dyDescent="0.25">
      <c r="F370" s="22" t="str">
        <f>IF(H370="","",VLOOKUP(H370,[2]Budget!A:B,2,FALSE))</f>
        <v/>
      </c>
      <c r="G370" s="23" t="str">
        <f>IF(H370="","",VLOOKUP(H370,[2]Entraîneur!A:C,2,FALSE))</f>
        <v/>
      </c>
      <c r="I370" s="25" t="str">
        <f t="shared" si="55"/>
        <v/>
      </c>
      <c r="J370" s="26" t="str">
        <f t="shared" si="56"/>
        <v/>
      </c>
      <c r="K370" s="26" t="str">
        <f t="shared" si="57"/>
        <v/>
      </c>
      <c r="L370" s="26" t="str">
        <f t="shared" si="58"/>
        <v/>
      </c>
      <c r="M370" s="27" t="str">
        <f t="shared" si="59"/>
        <v/>
      </c>
      <c r="N370" s="28" t="str">
        <f t="shared" si="60"/>
        <v/>
      </c>
      <c r="O370" s="28" t="str">
        <f t="shared" si="61"/>
        <v/>
      </c>
      <c r="U370" s="26" t="str">
        <f t="shared" si="62"/>
        <v/>
      </c>
      <c r="V370" s="28" t="str">
        <f t="shared" si="63"/>
        <v/>
      </c>
      <c r="W370" s="26" t="str">
        <f t="shared" si="64"/>
        <v/>
      </c>
      <c r="X370" s="30" t="str">
        <f t="shared" si="65"/>
        <v/>
      </c>
      <c r="Z370" s="31" t="str">
        <f>IF(Y370="","",VLOOKUP(Y370,[2]Entraîneur!A:C,2,FALSE))</f>
        <v/>
      </c>
      <c r="AA370" s="22" t="str">
        <f>IF(Y370="","",VLOOKUP(Y370,[2]Budget!A:B,2,FALSE))</f>
        <v/>
      </c>
    </row>
    <row r="371" spans="2:27" x14ac:dyDescent="0.25">
      <c r="F371" s="22" t="str">
        <f>IF(H371="","",VLOOKUP(H371,[2]Budget!A:B,2,FALSE))</f>
        <v/>
      </c>
      <c r="G371" s="23" t="str">
        <f>IF(H371="","",VLOOKUP(H371,[2]Entraîneur!A:C,2,FALSE))</f>
        <v/>
      </c>
      <c r="I371" s="25" t="str">
        <f t="shared" si="55"/>
        <v/>
      </c>
      <c r="J371" s="26" t="str">
        <f t="shared" si="56"/>
        <v/>
      </c>
      <c r="K371" s="26" t="str">
        <f t="shared" si="57"/>
        <v/>
      </c>
      <c r="L371" s="26" t="str">
        <f t="shared" si="58"/>
        <v/>
      </c>
      <c r="M371" s="27" t="str">
        <f t="shared" si="59"/>
        <v/>
      </c>
      <c r="N371" s="28" t="str">
        <f t="shared" si="60"/>
        <v/>
      </c>
      <c r="O371" s="28" t="str">
        <f t="shared" si="61"/>
        <v/>
      </c>
      <c r="U371" s="26" t="str">
        <f t="shared" si="62"/>
        <v/>
      </c>
      <c r="V371" s="28" t="str">
        <f t="shared" si="63"/>
        <v/>
      </c>
      <c r="W371" s="26" t="str">
        <f t="shared" si="64"/>
        <v/>
      </c>
      <c r="X371" s="30" t="str">
        <f t="shared" si="65"/>
        <v/>
      </c>
      <c r="Z371" s="31" t="str">
        <f>IF(Y371="","",VLOOKUP(Y371,[2]Entraîneur!A:C,2,FALSE))</f>
        <v/>
      </c>
      <c r="AA371" s="22" t="str">
        <f>IF(Y371="","",VLOOKUP(Y371,[2]Budget!A:B,2,FALSE))</f>
        <v/>
      </c>
    </row>
    <row r="372" spans="2:27" x14ac:dyDescent="0.25">
      <c r="F372" s="22" t="str">
        <f>IF(H372="","",VLOOKUP(H372,[2]Budget!A:B,2,FALSE))</f>
        <v/>
      </c>
      <c r="G372" s="23" t="str">
        <f>IF(H372="","",VLOOKUP(H372,[2]Entraîneur!A:C,2,FALSE))</f>
        <v/>
      </c>
      <c r="I372" s="25" t="str">
        <f t="shared" si="55"/>
        <v/>
      </c>
      <c r="J372" s="26" t="str">
        <f t="shared" si="56"/>
        <v/>
      </c>
      <c r="K372" s="26" t="str">
        <f t="shared" si="57"/>
        <v/>
      </c>
      <c r="L372" s="26" t="str">
        <f t="shared" si="58"/>
        <v/>
      </c>
      <c r="M372" s="27" t="str">
        <f t="shared" si="59"/>
        <v/>
      </c>
      <c r="N372" s="28" t="str">
        <f t="shared" si="60"/>
        <v/>
      </c>
      <c r="O372" s="28" t="str">
        <f t="shared" si="61"/>
        <v/>
      </c>
      <c r="U372" s="26" t="str">
        <f t="shared" si="62"/>
        <v/>
      </c>
      <c r="V372" s="28" t="str">
        <f t="shared" si="63"/>
        <v/>
      </c>
      <c r="W372" s="26" t="str">
        <f t="shared" si="64"/>
        <v/>
      </c>
      <c r="X372" s="30" t="str">
        <f t="shared" si="65"/>
        <v/>
      </c>
      <c r="Z372" s="31" t="str">
        <f>IF(Y372="","",VLOOKUP(Y372,[2]Entraîneur!A:C,2,FALSE))</f>
        <v/>
      </c>
      <c r="AA372" s="22" t="str">
        <f>IF(Y372="","",VLOOKUP(Y372,[2]Budget!A:B,2,FALSE))</f>
        <v/>
      </c>
    </row>
    <row r="373" spans="2:27" x14ac:dyDescent="0.25">
      <c r="F373" s="22" t="str">
        <f>IF(H373="","",VLOOKUP(H373,[2]Budget!A:B,2,FALSE))</f>
        <v/>
      </c>
      <c r="G373" s="23" t="str">
        <f>IF(H373="","",VLOOKUP(H373,[2]Entraîneur!A:C,2,FALSE))</f>
        <v/>
      </c>
      <c r="I373" s="25" t="str">
        <f t="shared" si="55"/>
        <v/>
      </c>
      <c r="J373" s="26" t="str">
        <f t="shared" si="56"/>
        <v/>
      </c>
      <c r="K373" s="26" t="str">
        <f t="shared" si="57"/>
        <v/>
      </c>
      <c r="L373" s="26" t="str">
        <f t="shared" si="58"/>
        <v/>
      </c>
      <c r="M373" s="27" t="str">
        <f t="shared" si="59"/>
        <v/>
      </c>
      <c r="N373" s="28" t="str">
        <f t="shared" si="60"/>
        <v/>
      </c>
      <c r="O373" s="28" t="str">
        <f t="shared" si="61"/>
        <v/>
      </c>
      <c r="U373" s="26" t="str">
        <f t="shared" si="62"/>
        <v/>
      </c>
      <c r="V373" s="28" t="str">
        <f t="shared" si="63"/>
        <v/>
      </c>
      <c r="W373" s="26" t="str">
        <f t="shared" si="64"/>
        <v/>
      </c>
      <c r="X373" s="30" t="str">
        <f t="shared" si="65"/>
        <v/>
      </c>
      <c r="Z373" s="31" t="str">
        <f>IF(Y373="","",VLOOKUP(Y373,[2]Entraîneur!A:C,2,FALSE))</f>
        <v/>
      </c>
      <c r="AA373" s="22" t="str">
        <f>IF(Y373="","",VLOOKUP(Y373,[2]Budget!A:B,2,FALSE))</f>
        <v/>
      </c>
    </row>
    <row r="374" spans="2:27" x14ac:dyDescent="0.25">
      <c r="F374" s="22" t="str">
        <f>IF(H374="","",VLOOKUP(H374,[2]Budget!A:B,2,FALSE))</f>
        <v/>
      </c>
      <c r="G374" s="23" t="str">
        <f>IF(H374="","",VLOOKUP(H374,[2]Entraîneur!A:C,2,FALSE))</f>
        <v/>
      </c>
      <c r="I374" s="25" t="str">
        <f t="shared" si="55"/>
        <v/>
      </c>
      <c r="J374" s="26" t="str">
        <f t="shared" si="56"/>
        <v/>
      </c>
      <c r="K374" s="26" t="str">
        <f t="shared" si="57"/>
        <v/>
      </c>
      <c r="L374" s="26" t="str">
        <f t="shared" si="58"/>
        <v/>
      </c>
      <c r="M374" s="27" t="str">
        <f t="shared" si="59"/>
        <v/>
      </c>
      <c r="N374" s="28" t="str">
        <f t="shared" si="60"/>
        <v/>
      </c>
      <c r="O374" s="28" t="str">
        <f t="shared" si="61"/>
        <v/>
      </c>
      <c r="U374" s="26" t="str">
        <f t="shared" si="62"/>
        <v/>
      </c>
      <c r="V374" s="28" t="str">
        <f t="shared" si="63"/>
        <v/>
      </c>
      <c r="W374" s="26" t="str">
        <f t="shared" si="64"/>
        <v/>
      </c>
      <c r="X374" s="30" t="str">
        <f t="shared" si="65"/>
        <v/>
      </c>
      <c r="Z374" s="31" t="str">
        <f>IF(Y374="","",VLOOKUP(Y374,[2]Entraîneur!A:C,2,FALSE))</f>
        <v/>
      </c>
      <c r="AA374" s="22" t="str">
        <f>IF(Y374="","",VLOOKUP(Y374,[2]Budget!A:B,2,FALSE))</f>
        <v/>
      </c>
    </row>
    <row r="375" spans="2:27" x14ac:dyDescent="0.25">
      <c r="F375" s="22" t="str">
        <f>IF(H375="","",VLOOKUP(H375,[2]Budget!A:B,2,FALSE))</f>
        <v/>
      </c>
      <c r="G375" s="23" t="str">
        <f>IF(H375="","",VLOOKUP(H375,[2]Entraîneur!A:C,2,FALSE))</f>
        <v/>
      </c>
      <c r="I375" s="25" t="str">
        <f t="shared" si="55"/>
        <v/>
      </c>
      <c r="J375" s="26" t="str">
        <f t="shared" si="56"/>
        <v/>
      </c>
      <c r="K375" s="26" t="str">
        <f t="shared" si="57"/>
        <v/>
      </c>
      <c r="L375" s="26" t="str">
        <f t="shared" si="58"/>
        <v/>
      </c>
      <c r="M375" s="27" t="str">
        <f t="shared" si="59"/>
        <v/>
      </c>
      <c r="N375" s="28" t="str">
        <f t="shared" si="60"/>
        <v/>
      </c>
      <c r="O375" s="28" t="str">
        <f t="shared" si="61"/>
        <v/>
      </c>
      <c r="U375" s="26" t="str">
        <f t="shared" si="62"/>
        <v/>
      </c>
      <c r="V375" s="28" t="str">
        <f t="shared" si="63"/>
        <v/>
      </c>
      <c r="W375" s="26" t="str">
        <f t="shared" si="64"/>
        <v/>
      </c>
      <c r="X375" s="30" t="str">
        <f t="shared" si="65"/>
        <v/>
      </c>
      <c r="Z375" s="31" t="str">
        <f>IF(Y375="","",VLOOKUP(Y375,[2]Entraîneur!A:C,2,FALSE))</f>
        <v/>
      </c>
      <c r="AA375" s="22" t="str">
        <f>IF(Y375="","",VLOOKUP(Y375,[2]Budget!A:B,2,FALSE))</f>
        <v/>
      </c>
    </row>
    <row r="376" spans="2:27" x14ac:dyDescent="0.25">
      <c r="F376" s="22" t="str">
        <f>IF(H376="","",VLOOKUP(H376,[2]Budget!A:B,2,FALSE))</f>
        <v/>
      </c>
      <c r="G376" s="23" t="str">
        <f>IF(H376="","",VLOOKUP(H376,[2]Entraîneur!A:C,2,FALSE))</f>
        <v/>
      </c>
      <c r="I376" s="25" t="str">
        <f t="shared" si="55"/>
        <v/>
      </c>
      <c r="J376" s="26" t="str">
        <f t="shared" si="56"/>
        <v/>
      </c>
      <c r="K376" s="26" t="str">
        <f t="shared" si="57"/>
        <v/>
      </c>
      <c r="L376" s="26" t="str">
        <f t="shared" si="58"/>
        <v/>
      </c>
      <c r="M376" s="27" t="str">
        <f t="shared" si="59"/>
        <v/>
      </c>
      <c r="N376" s="28" t="str">
        <f t="shared" si="60"/>
        <v/>
      </c>
      <c r="O376" s="28" t="str">
        <f t="shared" si="61"/>
        <v/>
      </c>
      <c r="U376" s="26" t="str">
        <f t="shared" si="62"/>
        <v/>
      </c>
      <c r="V376" s="28" t="str">
        <f t="shared" si="63"/>
        <v/>
      </c>
      <c r="W376" s="26" t="str">
        <f t="shared" si="64"/>
        <v/>
      </c>
      <c r="X376" s="30" t="str">
        <f t="shared" si="65"/>
        <v/>
      </c>
      <c r="Z376" s="31" t="str">
        <f>IF(Y376="","",VLOOKUP(Y376,[2]Entraîneur!A:C,2,FALSE))</f>
        <v/>
      </c>
      <c r="AA376" s="22" t="str">
        <f>IF(Y376="","",VLOOKUP(Y376,[2]Budget!A:B,2,FALSE))</f>
        <v/>
      </c>
    </row>
    <row r="377" spans="2:27" x14ac:dyDescent="0.25">
      <c r="F377" s="22" t="str">
        <f>IF(H377="","",VLOOKUP(H377,[2]Budget!A:B,2,FALSE))</f>
        <v/>
      </c>
      <c r="G377" s="23" t="str">
        <f>IF(H377="","",VLOOKUP(H377,[2]Entraîneur!A:C,2,FALSE))</f>
        <v/>
      </c>
      <c r="I377" s="25" t="str">
        <f t="shared" si="55"/>
        <v/>
      </c>
      <c r="J377" s="26" t="str">
        <f t="shared" si="56"/>
        <v/>
      </c>
      <c r="K377" s="26" t="str">
        <f t="shared" si="57"/>
        <v/>
      </c>
      <c r="L377" s="26" t="str">
        <f t="shared" si="58"/>
        <v/>
      </c>
      <c r="M377" s="27" t="str">
        <f t="shared" si="59"/>
        <v/>
      </c>
      <c r="N377" s="28" t="str">
        <f t="shared" si="60"/>
        <v/>
      </c>
      <c r="O377" s="28" t="str">
        <f t="shared" si="61"/>
        <v/>
      </c>
      <c r="U377" s="26" t="str">
        <f t="shared" si="62"/>
        <v/>
      </c>
      <c r="V377" s="28" t="str">
        <f t="shared" si="63"/>
        <v/>
      </c>
      <c r="W377" s="26" t="str">
        <f t="shared" si="64"/>
        <v/>
      </c>
      <c r="X377" s="30" t="str">
        <f t="shared" si="65"/>
        <v/>
      </c>
      <c r="Z377" s="31" t="str">
        <f>IF(Y377="","",VLOOKUP(Y377,[2]Entraîneur!A:C,2,FALSE))</f>
        <v/>
      </c>
      <c r="AA377" s="22" t="str">
        <f>IF(Y377="","",VLOOKUP(Y377,[2]Budget!A:B,2,FALSE))</f>
        <v/>
      </c>
    </row>
    <row r="378" spans="2:27" x14ac:dyDescent="0.25">
      <c r="F378" s="22" t="str">
        <f>IF(H378="","",VLOOKUP(H378,[2]Budget!A:B,2,FALSE))</f>
        <v/>
      </c>
      <c r="G378" s="23" t="str">
        <f>IF(H378="","",VLOOKUP(H378,[2]Entraîneur!A:C,2,FALSE))</f>
        <v/>
      </c>
      <c r="I378" s="25" t="str">
        <f t="shared" si="55"/>
        <v/>
      </c>
      <c r="J378" s="26" t="str">
        <f t="shared" si="56"/>
        <v/>
      </c>
      <c r="K378" s="26" t="str">
        <f t="shared" si="57"/>
        <v/>
      </c>
      <c r="L378" s="26" t="str">
        <f t="shared" si="58"/>
        <v/>
      </c>
      <c r="M378" s="27" t="str">
        <f t="shared" si="59"/>
        <v/>
      </c>
      <c r="N378" s="28" t="str">
        <f t="shared" si="60"/>
        <v/>
      </c>
      <c r="O378" s="28" t="str">
        <f t="shared" si="61"/>
        <v/>
      </c>
      <c r="U378" s="26" t="str">
        <f t="shared" si="62"/>
        <v/>
      </c>
      <c r="V378" s="28" t="str">
        <f t="shared" si="63"/>
        <v/>
      </c>
      <c r="W378" s="26" t="str">
        <f t="shared" si="64"/>
        <v/>
      </c>
      <c r="X378" s="30" t="str">
        <f t="shared" si="65"/>
        <v/>
      </c>
      <c r="Z378" s="31" t="str">
        <f>IF(Y378="","",VLOOKUP(Y378,[2]Entraîneur!A:C,2,FALSE))</f>
        <v/>
      </c>
      <c r="AA378" s="22" t="str">
        <f>IF(Y378="","",VLOOKUP(Y378,[2]Budget!A:B,2,FALSE))</f>
        <v/>
      </c>
    </row>
    <row r="379" spans="2:27" x14ac:dyDescent="0.25">
      <c r="F379" s="22" t="str">
        <f>IF(H379="","",VLOOKUP(H379,[2]Budget!A:B,2,FALSE))</f>
        <v/>
      </c>
      <c r="G379" s="23" t="str">
        <f>IF(H379="","",VLOOKUP(H379,[2]Entraîneur!A:C,2,FALSE))</f>
        <v/>
      </c>
      <c r="I379" s="25" t="str">
        <f t="shared" si="55"/>
        <v/>
      </c>
      <c r="J379" s="26" t="str">
        <f t="shared" si="56"/>
        <v/>
      </c>
      <c r="K379" s="26" t="str">
        <f t="shared" si="57"/>
        <v/>
      </c>
      <c r="L379" s="26" t="str">
        <f t="shared" si="58"/>
        <v/>
      </c>
      <c r="M379" s="27" t="str">
        <f t="shared" si="59"/>
        <v/>
      </c>
      <c r="N379" s="28" t="str">
        <f t="shared" si="60"/>
        <v/>
      </c>
      <c r="O379" s="28" t="str">
        <f t="shared" si="61"/>
        <v/>
      </c>
      <c r="U379" s="26" t="str">
        <f t="shared" si="62"/>
        <v/>
      </c>
      <c r="V379" s="28" t="str">
        <f t="shared" si="63"/>
        <v/>
      </c>
      <c r="W379" s="26" t="str">
        <f t="shared" si="64"/>
        <v/>
      </c>
      <c r="X379" s="30" t="str">
        <f t="shared" si="65"/>
        <v/>
      </c>
      <c r="Z379" s="31" t="str">
        <f>IF(Y379="","",VLOOKUP(Y379,[2]Entraîneur!A:C,2,FALSE))</f>
        <v/>
      </c>
      <c r="AA379" s="22" t="str">
        <f>IF(Y379="","",VLOOKUP(Y379,[2]Budget!A:B,2,FALSE))</f>
        <v/>
      </c>
    </row>
    <row r="380" spans="2:27" x14ac:dyDescent="0.25">
      <c r="F380" s="22" t="str">
        <f>IF(H380="","",VLOOKUP(H380,[2]Budget!A:B,2,FALSE))</f>
        <v/>
      </c>
      <c r="G380" s="23" t="str">
        <f>IF(H380="","",VLOOKUP(H380,[2]Entraîneur!A:C,2,FALSE))</f>
        <v/>
      </c>
      <c r="I380" s="25" t="str">
        <f t="shared" si="55"/>
        <v/>
      </c>
      <c r="J380" s="26" t="str">
        <f t="shared" si="56"/>
        <v/>
      </c>
      <c r="K380" s="26" t="str">
        <f t="shared" si="57"/>
        <v/>
      </c>
      <c r="L380" s="26" t="str">
        <f t="shared" si="58"/>
        <v/>
      </c>
      <c r="M380" s="27" t="str">
        <f t="shared" si="59"/>
        <v/>
      </c>
      <c r="N380" s="28" t="str">
        <f t="shared" si="60"/>
        <v/>
      </c>
      <c r="O380" s="28" t="str">
        <f t="shared" si="61"/>
        <v/>
      </c>
      <c r="U380" s="26" t="str">
        <f t="shared" si="62"/>
        <v/>
      </c>
      <c r="V380" s="28" t="str">
        <f t="shared" si="63"/>
        <v/>
      </c>
      <c r="W380" s="26" t="str">
        <f t="shared" si="64"/>
        <v/>
      </c>
      <c r="X380" s="30" t="str">
        <f t="shared" si="65"/>
        <v/>
      </c>
      <c r="Z380" s="31" t="str">
        <f>IF(Y380="","",VLOOKUP(Y380,[2]Entraîneur!A:C,2,FALSE))</f>
        <v/>
      </c>
      <c r="AA380" s="22" t="str">
        <f>IF(Y380="","",VLOOKUP(Y380,[2]Budget!A:B,2,FALSE))</f>
        <v/>
      </c>
    </row>
    <row r="381" spans="2:27" x14ac:dyDescent="0.25">
      <c r="B381" s="54"/>
      <c r="C381" s="54"/>
      <c r="D381" s="55"/>
      <c r="E381" s="54"/>
      <c r="F381" s="56"/>
      <c r="G381" s="57"/>
      <c r="H381" s="58"/>
      <c r="L381" s="59"/>
      <c r="M381" s="60"/>
      <c r="N381" s="61"/>
      <c r="O381" s="61"/>
      <c r="P381" s="54"/>
      <c r="Q381" s="62"/>
      <c r="R381" s="62"/>
      <c r="S381" s="62"/>
      <c r="T381" s="54"/>
      <c r="V381" s="61"/>
      <c r="W381" s="59"/>
      <c r="X381" s="64"/>
      <c r="Y381" s="58"/>
      <c r="AA381" s="56"/>
    </row>
    <row r="382" spans="2:27" x14ac:dyDescent="0.25">
      <c r="B382" s="54"/>
      <c r="C382" s="54"/>
      <c r="D382" s="55"/>
      <c r="E382" s="54"/>
      <c r="F382" s="56"/>
      <c r="G382" s="57"/>
      <c r="H382" s="58"/>
      <c r="L382" s="59"/>
      <c r="M382" s="60"/>
      <c r="N382" s="61"/>
      <c r="O382" s="61"/>
      <c r="P382" s="54"/>
      <c r="Q382" s="62"/>
      <c r="R382" s="62"/>
      <c r="S382" s="62"/>
      <c r="T382" s="54"/>
      <c r="V382" s="61"/>
      <c r="W382" s="59"/>
      <c r="X382" s="64"/>
      <c r="Y382" s="58"/>
      <c r="AA382" s="56"/>
    </row>
    <row r="383" spans="2:27" x14ac:dyDescent="0.25">
      <c r="B383" s="54"/>
      <c r="C383" s="54"/>
      <c r="D383" s="55"/>
      <c r="E383" s="54"/>
      <c r="F383" s="56"/>
      <c r="G383" s="57"/>
      <c r="H383" s="58"/>
      <c r="L383" s="59"/>
      <c r="M383" s="60"/>
      <c r="N383" s="61"/>
      <c r="O383" s="61"/>
      <c r="P383" s="54"/>
      <c r="Q383" s="62"/>
      <c r="R383" s="62"/>
      <c r="S383" s="62"/>
      <c r="T383" s="54"/>
      <c r="V383" s="61"/>
      <c r="W383" s="59"/>
      <c r="X383" s="64"/>
      <c r="Y383" s="58"/>
      <c r="AA383" s="56"/>
    </row>
    <row r="384" spans="2:27" x14ac:dyDescent="0.25">
      <c r="B384" s="54"/>
      <c r="C384" s="54"/>
      <c r="D384" s="55"/>
      <c r="E384" s="54"/>
      <c r="F384" s="56"/>
      <c r="G384" s="57"/>
      <c r="H384" s="58"/>
      <c r="L384" s="59"/>
      <c r="M384" s="60"/>
      <c r="N384" s="61"/>
      <c r="O384" s="61"/>
      <c r="P384" s="54"/>
      <c r="Q384" s="62"/>
      <c r="R384" s="62"/>
      <c r="S384" s="62"/>
      <c r="T384" s="54"/>
      <c r="V384" s="61"/>
      <c r="W384" s="59"/>
      <c r="X384" s="64"/>
      <c r="Y384" s="58"/>
      <c r="AA384" s="56"/>
    </row>
    <row r="385" spans="2:27" x14ac:dyDescent="0.25">
      <c r="B385" s="54"/>
      <c r="C385" s="54"/>
      <c r="D385" s="55"/>
      <c r="E385" s="54"/>
      <c r="F385" s="56"/>
      <c r="G385" s="57"/>
      <c r="H385" s="58"/>
      <c r="L385" s="59"/>
      <c r="M385" s="60"/>
      <c r="N385" s="61"/>
      <c r="O385" s="61"/>
      <c r="P385" s="54"/>
      <c r="Q385" s="62"/>
      <c r="R385" s="62"/>
      <c r="S385" s="62"/>
      <c r="T385" s="54"/>
      <c r="V385" s="61"/>
      <c r="W385" s="59"/>
      <c r="X385" s="64"/>
      <c r="Y385" s="58"/>
      <c r="AA385" s="56"/>
    </row>
    <row r="386" spans="2:27" x14ac:dyDescent="0.25">
      <c r="B386" s="54"/>
      <c r="C386" s="54"/>
      <c r="D386" s="55"/>
      <c r="E386" s="54"/>
      <c r="F386" s="56"/>
      <c r="G386" s="57"/>
      <c r="H386" s="58"/>
      <c r="L386" s="59"/>
      <c r="M386" s="60"/>
      <c r="N386" s="61"/>
      <c r="O386" s="61"/>
      <c r="P386" s="54"/>
      <c r="Q386" s="62"/>
      <c r="R386" s="62"/>
      <c r="S386" s="62"/>
      <c r="T386" s="54"/>
      <c r="V386" s="61"/>
      <c r="W386" s="59"/>
      <c r="X386" s="64"/>
      <c r="Y386" s="58"/>
      <c r="AA386" s="56"/>
    </row>
    <row r="387" spans="2:27" x14ac:dyDescent="0.25">
      <c r="B387" s="54"/>
      <c r="C387" s="54"/>
      <c r="D387" s="55"/>
      <c r="E387" s="54"/>
      <c r="F387" s="56"/>
      <c r="G387" s="57"/>
      <c r="H387" s="58"/>
      <c r="L387" s="59"/>
      <c r="M387" s="60"/>
      <c r="N387" s="61"/>
      <c r="O387" s="61"/>
      <c r="P387" s="54"/>
      <c r="Q387" s="62"/>
      <c r="R387" s="62"/>
      <c r="S387" s="62"/>
      <c r="T387" s="54"/>
      <c r="V387" s="61"/>
      <c r="W387" s="59"/>
      <c r="X387" s="64"/>
      <c r="Y387" s="58"/>
      <c r="AA387" s="56"/>
    </row>
    <row r="388" spans="2:27" x14ac:dyDescent="0.25">
      <c r="B388" s="54"/>
      <c r="C388" s="54"/>
      <c r="D388" s="55"/>
      <c r="E388" s="54"/>
      <c r="F388" s="56"/>
      <c r="G388" s="57"/>
      <c r="H388" s="58"/>
      <c r="L388" s="59"/>
      <c r="M388" s="60"/>
      <c r="N388" s="61"/>
      <c r="O388" s="61"/>
      <c r="P388" s="54"/>
      <c r="Q388" s="62"/>
      <c r="R388" s="62"/>
      <c r="S388" s="62"/>
      <c r="T388" s="54"/>
      <c r="V388" s="61"/>
      <c r="W388" s="59"/>
      <c r="X388" s="64"/>
      <c r="Y388" s="58"/>
      <c r="AA388" s="56"/>
    </row>
    <row r="389" spans="2:27" x14ac:dyDescent="0.25">
      <c r="B389" s="54"/>
      <c r="C389" s="54"/>
      <c r="D389" s="55"/>
      <c r="E389" s="54"/>
      <c r="F389" s="56"/>
      <c r="G389" s="57"/>
      <c r="H389" s="58"/>
      <c r="L389" s="59"/>
      <c r="M389" s="60"/>
      <c r="N389" s="61"/>
      <c r="O389" s="61"/>
      <c r="P389" s="54"/>
      <c r="Q389" s="62"/>
      <c r="R389" s="62"/>
      <c r="S389" s="62"/>
      <c r="T389" s="54"/>
      <c r="V389" s="61"/>
      <c r="W389" s="59"/>
      <c r="X389" s="64"/>
      <c r="Y389" s="58"/>
      <c r="AA389" s="56"/>
    </row>
    <row r="390" spans="2:27" x14ac:dyDescent="0.25">
      <c r="B390" s="54"/>
      <c r="C390" s="54"/>
      <c r="D390" s="55"/>
      <c r="E390" s="54"/>
      <c r="F390" s="56"/>
      <c r="G390" s="57"/>
      <c r="H390" s="58"/>
      <c r="L390" s="59"/>
      <c r="M390" s="60"/>
      <c r="N390" s="61"/>
      <c r="O390" s="61"/>
      <c r="P390" s="54"/>
      <c r="Q390" s="62"/>
      <c r="R390" s="62"/>
      <c r="S390" s="62"/>
      <c r="T390" s="54"/>
      <c r="V390" s="61"/>
      <c r="W390" s="59"/>
      <c r="X390" s="64"/>
      <c r="Y390" s="58"/>
      <c r="AA390" s="56"/>
    </row>
  </sheetData>
  <conditionalFormatting sqref="X2:X380 P2 T2 U2:U380">
    <cfRule type="top10" dxfId="82" priority="51" rank="1"/>
  </conditionalFormatting>
  <conditionalFormatting sqref="P3 T3">
    <cfRule type="top10" dxfId="81" priority="52" rank="1"/>
  </conditionalFormatting>
  <conditionalFormatting sqref="P4 T4">
    <cfRule type="top10" dxfId="80" priority="53" rank="1"/>
  </conditionalFormatting>
  <conditionalFormatting sqref="P5 T5">
    <cfRule type="top10" dxfId="79" priority="54" rank="1"/>
  </conditionalFormatting>
  <conditionalFormatting sqref="P6 T6">
    <cfRule type="top10" dxfId="78" priority="55" rank="1"/>
  </conditionalFormatting>
  <conditionalFormatting sqref="P7 T7">
    <cfRule type="top10" dxfId="77" priority="56" rank="1"/>
  </conditionalFormatting>
  <conditionalFormatting sqref="P8 T8">
    <cfRule type="top10" dxfId="76" priority="57" rank="1"/>
  </conditionalFormatting>
  <conditionalFormatting sqref="P9 T9">
    <cfRule type="top10" dxfId="75" priority="58" rank="1"/>
  </conditionalFormatting>
  <conditionalFormatting sqref="P10 T10">
    <cfRule type="top10" dxfId="74" priority="59" rank="1"/>
  </conditionalFormatting>
  <conditionalFormatting sqref="P11 T11">
    <cfRule type="top10" dxfId="73" priority="60" rank="1"/>
  </conditionalFormatting>
  <conditionalFormatting sqref="P12 T12">
    <cfRule type="top10" dxfId="72" priority="61" rank="1"/>
  </conditionalFormatting>
  <conditionalFormatting sqref="P13 T13">
    <cfRule type="top10" dxfId="71" priority="62" rank="1"/>
  </conditionalFormatting>
  <conditionalFormatting sqref="P14 T14">
    <cfRule type="top10" dxfId="70" priority="63" rank="1"/>
  </conditionalFormatting>
  <conditionalFormatting sqref="P15 T15">
    <cfRule type="top10" dxfId="69" priority="64" rank="1"/>
  </conditionalFormatting>
  <conditionalFormatting sqref="P16 T16">
    <cfRule type="top10" dxfId="68" priority="65" rank="1"/>
  </conditionalFormatting>
  <conditionalFormatting sqref="P17 T17">
    <cfRule type="top10" dxfId="67" priority="66" rank="1"/>
  </conditionalFormatting>
  <conditionalFormatting sqref="P18 T18">
    <cfRule type="top10" dxfId="66" priority="67" rank="1"/>
  </conditionalFormatting>
  <conditionalFormatting sqref="P19 T19">
    <cfRule type="top10" dxfId="65" priority="68" rank="1"/>
  </conditionalFormatting>
  <conditionalFormatting sqref="P20 T20">
    <cfRule type="top10" dxfId="64" priority="69" rank="1"/>
  </conditionalFormatting>
  <conditionalFormatting sqref="P21 T21">
    <cfRule type="top10" dxfId="63" priority="70" rank="1"/>
  </conditionalFormatting>
  <conditionalFormatting sqref="P24 T24">
    <cfRule type="top10" dxfId="62" priority="71" rank="1"/>
  </conditionalFormatting>
  <conditionalFormatting sqref="P25 T25">
    <cfRule type="top10" dxfId="61" priority="72" rank="1"/>
  </conditionalFormatting>
  <conditionalFormatting sqref="P42:P380 T42:T380">
    <cfRule type="top10" dxfId="60" priority="73" rank="1"/>
  </conditionalFormatting>
  <conditionalFormatting sqref="P41 T41">
    <cfRule type="top10" dxfId="59" priority="74" rank="1"/>
  </conditionalFormatting>
  <conditionalFormatting sqref="P40 T40">
    <cfRule type="top10" dxfId="58" priority="75" rank="1"/>
  </conditionalFormatting>
  <conditionalFormatting sqref="P39 T39">
    <cfRule type="top10" dxfId="57" priority="76" rank="1"/>
  </conditionalFormatting>
  <conditionalFormatting sqref="P38 T38">
    <cfRule type="top10" dxfId="56" priority="77" rank="1"/>
  </conditionalFormatting>
  <conditionalFormatting sqref="P37 T37">
    <cfRule type="top10" dxfId="55" priority="78" rank="1"/>
  </conditionalFormatting>
  <conditionalFormatting sqref="P36 T36">
    <cfRule type="top10" dxfId="54" priority="79" rank="1"/>
  </conditionalFormatting>
  <conditionalFormatting sqref="P35 T35">
    <cfRule type="top10" dxfId="53" priority="80" rank="1"/>
  </conditionalFormatting>
  <conditionalFormatting sqref="T28:T30 P28:P30">
    <cfRule type="top10" dxfId="52" priority="81" rank="1"/>
  </conditionalFormatting>
  <conditionalFormatting sqref="P27 T27">
    <cfRule type="top10" dxfId="51" priority="82" rank="1"/>
  </conditionalFormatting>
  <conditionalFormatting sqref="P26 T26">
    <cfRule type="top10" dxfId="50" priority="83" rank="1"/>
  </conditionalFormatting>
  <conditionalFormatting sqref="P22 T22">
    <cfRule type="top10" dxfId="49" priority="50" rank="1"/>
  </conditionalFormatting>
  <conditionalFormatting sqref="P23 T23">
    <cfRule type="top10" dxfId="48" priority="49" rank="1"/>
  </conditionalFormatting>
  <conditionalFormatting sqref="Q2:S2">
    <cfRule type="top10" dxfId="47" priority="48" bottom="1" rank="1"/>
  </conditionalFormatting>
  <conditionalFormatting sqref="Q3:S3">
    <cfRule type="top10" dxfId="46" priority="47" bottom="1" rank="1"/>
  </conditionalFormatting>
  <conditionalFormatting sqref="Q4:S4">
    <cfRule type="top10" dxfId="45" priority="46" bottom="1" rank="1"/>
  </conditionalFormatting>
  <conditionalFormatting sqref="Q43:S380 Q30:S30">
    <cfRule type="top10" dxfId="44" priority="45" bottom="1" rank="1"/>
  </conditionalFormatting>
  <conditionalFormatting sqref="Q26:S26">
    <cfRule type="top10" dxfId="43" priority="44" bottom="1" rank="1"/>
  </conditionalFormatting>
  <conditionalFormatting sqref="Q25:S25">
    <cfRule type="top10" dxfId="42" priority="43" bottom="1" rank="1"/>
  </conditionalFormatting>
  <conditionalFormatting sqref="Q24:S24">
    <cfRule type="top10" dxfId="41" priority="42" bottom="1" rank="1"/>
  </conditionalFormatting>
  <conditionalFormatting sqref="Q23:S23">
    <cfRule type="top10" dxfId="40" priority="41" bottom="1" rank="1"/>
  </conditionalFormatting>
  <conditionalFormatting sqref="Q22:S22">
    <cfRule type="top10" dxfId="39" priority="40" bottom="1" rank="1"/>
  </conditionalFormatting>
  <conditionalFormatting sqref="Q21:S21">
    <cfRule type="top10" dxfId="38" priority="39" bottom="1" rank="1"/>
  </conditionalFormatting>
  <conditionalFormatting sqref="Q20:S20">
    <cfRule type="top10" dxfId="37" priority="38" bottom="1" rank="1"/>
  </conditionalFormatting>
  <conditionalFormatting sqref="Q19:S19">
    <cfRule type="top10" dxfId="36" priority="37" bottom="1" rank="1"/>
  </conditionalFormatting>
  <conditionalFormatting sqref="Q18:S18">
    <cfRule type="top10" dxfId="35" priority="36" bottom="1" rank="1"/>
  </conditionalFormatting>
  <conditionalFormatting sqref="Q17:S17">
    <cfRule type="top10" dxfId="34" priority="35" bottom="1" rank="1"/>
  </conditionalFormatting>
  <conditionalFormatting sqref="Q16:S16">
    <cfRule type="top10" dxfId="33" priority="34" bottom="1" rank="1"/>
  </conditionalFormatting>
  <conditionalFormatting sqref="Q15:S15">
    <cfRule type="top10" dxfId="32" priority="33" bottom="1" rank="1"/>
  </conditionalFormatting>
  <conditionalFormatting sqref="Q14:S14">
    <cfRule type="top10" dxfId="31" priority="32" bottom="1" rank="1"/>
  </conditionalFormatting>
  <conditionalFormatting sqref="Q13:S13">
    <cfRule type="top10" dxfId="30" priority="31" bottom="1" rank="1"/>
  </conditionalFormatting>
  <conditionalFormatting sqref="Q12:S12">
    <cfRule type="top10" dxfId="29" priority="30" bottom="1" rank="1"/>
  </conditionalFormatting>
  <conditionalFormatting sqref="Q11:S11">
    <cfRule type="top10" dxfId="28" priority="29" bottom="1" rank="1"/>
  </conditionalFormatting>
  <conditionalFormatting sqref="Q10:S10">
    <cfRule type="top10" dxfId="27" priority="28" bottom="1" rank="1"/>
  </conditionalFormatting>
  <conditionalFormatting sqref="Q9:S9">
    <cfRule type="top10" dxfId="26" priority="27" bottom="1" rank="1"/>
  </conditionalFormatting>
  <conditionalFormatting sqref="Q8:S8">
    <cfRule type="top10" dxfId="25" priority="26" bottom="1" rank="1"/>
  </conditionalFormatting>
  <conditionalFormatting sqref="Q7:S7">
    <cfRule type="top10" dxfId="24" priority="25" bottom="1" rank="1"/>
  </conditionalFormatting>
  <conditionalFormatting sqref="Q6:S6">
    <cfRule type="top10" dxfId="23" priority="24" bottom="1" rank="1"/>
  </conditionalFormatting>
  <conditionalFormatting sqref="Q5:S5">
    <cfRule type="top10" dxfId="22" priority="23" bottom="1" rank="1"/>
  </conditionalFormatting>
  <conditionalFormatting sqref="P31">
    <cfRule type="top10" dxfId="21" priority="22" rank="1"/>
  </conditionalFormatting>
  <conditionalFormatting sqref="T31">
    <cfRule type="top10" dxfId="20" priority="21" rank="1"/>
  </conditionalFormatting>
  <conditionalFormatting sqref="Q27:S27">
    <cfRule type="top10" dxfId="19" priority="20" bottom="1" rank="1"/>
  </conditionalFormatting>
  <conditionalFormatting sqref="Q28:S28">
    <cfRule type="top10" dxfId="18" priority="19" bottom="1" rank="1"/>
  </conditionalFormatting>
  <conditionalFormatting sqref="Q31:S31">
    <cfRule type="top10" dxfId="17" priority="18" bottom="1" rank="1"/>
  </conditionalFormatting>
  <conditionalFormatting sqref="P32 T32">
    <cfRule type="top10" dxfId="16" priority="17" rank="1"/>
  </conditionalFormatting>
  <conditionalFormatting sqref="P33 T33">
    <cfRule type="top10" dxfId="15" priority="16" rank="1"/>
  </conditionalFormatting>
  <conditionalFormatting sqref="P34 T34">
    <cfRule type="top10" dxfId="14" priority="15" rank="1"/>
  </conditionalFormatting>
  <conditionalFormatting sqref="Q32:S32">
    <cfRule type="top10" dxfId="13" priority="14" bottom="1" rank="1"/>
  </conditionalFormatting>
  <conditionalFormatting sqref="Q33:S33">
    <cfRule type="top10" dxfId="12" priority="13" bottom="1" rank="1"/>
  </conditionalFormatting>
  <conditionalFormatting sqref="Q34:S34">
    <cfRule type="top10" dxfId="11" priority="12" bottom="1" rank="1"/>
  </conditionalFormatting>
  <conditionalFormatting sqref="Q41:S41">
    <cfRule type="top10" dxfId="10" priority="11" bottom="1" rank="1"/>
  </conditionalFormatting>
  <conditionalFormatting sqref="Q40:S40">
    <cfRule type="top10" dxfId="9" priority="10" bottom="1" rank="1"/>
  </conditionalFormatting>
  <conditionalFormatting sqref="Q39:S39">
    <cfRule type="top10" dxfId="8" priority="9" bottom="1" rank="1"/>
  </conditionalFormatting>
  <conditionalFormatting sqref="Q38:S38">
    <cfRule type="top10" dxfId="7" priority="8" bottom="1" rank="1"/>
  </conditionalFormatting>
  <conditionalFormatting sqref="Q37:S37">
    <cfRule type="top10" dxfId="6" priority="7" bottom="1" rank="1"/>
  </conditionalFormatting>
  <conditionalFormatting sqref="Q36:S36">
    <cfRule type="top10" dxfId="5" priority="6" bottom="1" rank="1"/>
  </conditionalFormatting>
  <conditionalFormatting sqref="Q35:S35">
    <cfRule type="top10" dxfId="4" priority="5" bottom="1" rank="1"/>
  </conditionalFormatting>
  <conditionalFormatting sqref="H1:H1048576">
    <cfRule type="cellIs" dxfId="3" priority="4" operator="equal">
      <formula>$A$1</formula>
    </cfRule>
  </conditionalFormatting>
  <conditionalFormatting sqref="Y1:Y1048576">
    <cfRule type="cellIs" dxfId="2" priority="3" operator="equal">
      <formula>$A$1</formula>
    </cfRule>
  </conditionalFormatting>
  <conditionalFormatting sqref="Q29:S29">
    <cfRule type="top10" dxfId="1" priority="2" bottom="1" rank="1"/>
  </conditionalFormatting>
  <conditionalFormatting sqref="Q42:S42">
    <cfRule type="top10" dxfId="0" priority="1" bottom="1" rank="1"/>
  </conditionalFormatting>
  <dataValidations count="1">
    <dataValidation type="list" allowBlank="1" showInputMessage="1" showErrorMessage="1" sqref="AD6 E2:E1048576">
      <formula1>"Amical,Ligue 1, Coupe de France,Coupe de la ligue,Europa League,Champions league, Super coupe,"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Bidouche &amp; Bidoutche</cp:lastModifiedBy>
  <dcterms:created xsi:type="dcterms:W3CDTF">2016-09-17T13:11:36Z</dcterms:created>
  <dcterms:modified xsi:type="dcterms:W3CDTF">2016-09-17T13:28:39Z</dcterms:modified>
</cp:coreProperties>
</file>